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jose.mejia\Desktop\JM-COMPRAS-CECANOT\3-PROCESOS DE EXCEPCIÓN\CECANOT-CCC-PEEX-2021-0016 INSTRUMENTOS QUIRURGICOS PARA OFTALMOLOGÍA\"/>
    </mc:Choice>
  </mc:AlternateContent>
  <xr:revisionPtr revIDLastSave="0" documentId="13_ncr:1_{BC6E7EE0-117A-4654-AEA1-925B530BF97E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PriceList" sheetId="1" r:id="rId1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4" i="1"/>
  <c r="I3" i="1"/>
</calcChain>
</file>

<file path=xl/sharedStrings.xml><?xml version="1.0" encoding="utf-8"?>
<sst xmlns="http://schemas.openxmlformats.org/spreadsheetml/2006/main" count="207" uniqueCount="79">
  <si>
    <t>UD</t>
  </si>
  <si>
    <t>Unidad</t>
  </si>
  <si>
    <t>Precio total estimado</t>
  </si>
  <si>
    <t>Lista de artículos</t>
  </si>
  <si>
    <t>0</t>
  </si>
  <si>
    <t>Cuenta presupuestaria</t>
  </si>
  <si>
    <t>Precio unitario estimado</t>
  </si>
  <si>
    <t>Comentarios del comprador</t>
  </si>
  <si>
    <t>Nivel</t>
  </si>
  <si>
    <t>Código UNSPSC</t>
  </si>
  <si>
    <t>Descripción</t>
  </si>
  <si>
    <t>Referencia</t>
  </si>
  <si>
    <t>Cantidad</t>
  </si>
  <si>
    <t>Set de 6 sondas lagrimales maleables, en acero inoxidable, modelo Bowman, tamaños desde 0000-000 hasta 7/8. Ref. K7-2500.</t>
  </si>
  <si>
    <t>Blefaro pediátrico de 5mm, modelo Alphonso. Ref. K1-5340.</t>
  </si>
  <si>
    <t>Blefaro de mecanismos ajustables, modelo Lieberman de 15mm, para adultos, Ref. K1-5671.</t>
  </si>
  <si>
    <t>Blefaro de mecanismos ajustables, modelo Tanna-Lieberman de 15mm, con tracción para sutura. Ref. K1-5668.</t>
  </si>
  <si>
    <t>Dilatador de punto lagrimal, modelo Wilder, cónica fina Size 1, Ref. K7-2110.</t>
  </si>
  <si>
    <t>Dilatador de punto lagrimal, modelo Wilder, cónica media Size 2, Ref. K7-2120.</t>
  </si>
  <si>
    <t>Dilatador de punto lagrimal, modelo Wilder, cónica pesada Size 3, Ref. K7-2130.</t>
  </si>
  <si>
    <t>Dilatador lagrimal doble punta cónica, entre fina y médium, Ref. K7-2300.</t>
  </si>
  <si>
    <t>Guía de Foster para enucleación, Ref. 5896E.</t>
  </si>
  <si>
    <t>Introductor de Esfera modelo Carter, acero inoxidable, Ref. KK8-6000.</t>
  </si>
  <si>
    <t>Separador o maleable para órbita, modelo Jaeger, en acero. Ref. K1-8520.</t>
  </si>
  <si>
    <t>Pinzas de sutura con plataforma de 0.5mm, 1x2 dientes, modelo Castroviejo, Ref. K5-2520.</t>
  </si>
  <si>
    <t>Serrefine small de 1 1/2", 38mm de largo, acero inoxidable, Ref. K5-9850.</t>
  </si>
  <si>
    <t>Pinza Hemostática, extra delicada, rectas de 3/4 (95mm) de largo, modelo Hartman, Ref. K5-9900.</t>
  </si>
  <si>
    <t>Tijeras de Enucleación con curva fuerte para corte de nervio óptico, acero inoxidable, Ref. K4-9920.</t>
  </si>
  <si>
    <t>Tijeras de Tenotomía modelo Stevens, punta roma, estándar, curvas, acero inoxidable, Ref. K4-8510.</t>
  </si>
  <si>
    <t>Tijeras de Tenotomía modelo Stevens, punta roma, estándar, rectas, acero inoxidable, Ref. K4-8500.</t>
  </si>
  <si>
    <t>Protectores corneales 20x28 mm, pequeños, par, Ref. K1-8481.</t>
  </si>
  <si>
    <t>Protectores corneales 22x30 mm, grandes, par, Ref. K1-8482.</t>
  </si>
  <si>
    <t>Pinza de fijación 1x2, dientes de 0.5mm, con seguro para estrabismo, izquierdas, Ref. K5-2553.</t>
  </si>
  <si>
    <t>Mango de Beaver, modelo 3K, 10cm de largo, Ref. K20-1910.</t>
  </si>
  <si>
    <t>Cuchara de Evisceración, grande Ref. K3-4410.</t>
  </si>
  <si>
    <t>Cuchara de Evisceración, pequeña Ref. K3-4400</t>
  </si>
  <si>
    <t>Lápiz de Cauterio, Ref. 221250</t>
  </si>
  <si>
    <t>Tijera de Enucleación, punta roma, medianamente curva, Ref. K4-9910.</t>
  </si>
  <si>
    <t>Tijeras Corneoescleral modelo Castroviejo, hojas pequeñas, derechas, K4-1000.</t>
  </si>
  <si>
    <t>Tijeras Corneoescleral modelo Castroviejo, hojas pequeñas, izquierdas, Ref. K4-1010.</t>
  </si>
  <si>
    <t>Pinza de Capsulorhexis modelo Utrata, delicada, agarre triangular, muy fina, 1mm de largo, acero inoxidable, Ref. k5-5081.</t>
  </si>
  <si>
    <t>Chopper con punta de oliva, modelo Seibel, mango redondo, Titanium, Ref. 7-130.</t>
  </si>
  <si>
    <t>Gancho manipulador de lente, modelo Sinskey, angulado, punta roma de 0.15mm, acero inoxidable. Ref. k3-5170.</t>
  </si>
  <si>
    <t>Pinza de sutura con plataforma de 0.12mm, 1x2 dientes, modelo Castroviejo. Ref. K5-2500.</t>
  </si>
  <si>
    <t>Punch de membrana descemet´s modelo Kelly con cabeza de 1.0mm y mordida de 0.75mm de profundidad. Ref. K2-9510.</t>
  </si>
  <si>
    <t>Tijeras de Tenotomía modelo Westcott, punta roma, hojas medianas, curvas. Ref. K4-3004.</t>
  </si>
  <si>
    <t>Pinza de plataforma, modelo Kelman McPherson de 7.5mm de largo, angulada, mango plano. Ref. K5-5030.</t>
  </si>
  <si>
    <t xml:space="preserve">Cánula de doble vía irrigación/aspiración, modelo Simcoe, 23g, puerto de 0.3mm. Ref. K7-4300. </t>
  </si>
  <si>
    <t xml:space="preserve">Pinza de sutura con plataforma de 0.3mm, 1x2 dientes, modelo Castroviejo. Ref. K5-2510. </t>
  </si>
  <si>
    <t xml:space="preserve">Rotador de Núcleo, modelo Espaillat Deblasio. Ref. AE-2499. </t>
  </si>
  <si>
    <t>Pinza de joyero No. 5, rectas, 110mm de largo, Titanium. Ref. 4111T.</t>
  </si>
  <si>
    <t>Blefaro modelo barraquer con hojas sólidas, para adulto, hojas de 14.0mm, 40mm largo, acero inoxidable. Ref. 14-0221S.</t>
  </si>
  <si>
    <t xml:space="preserve">Pinza de conjuntiva modelo Fechnert, punta en forma de anillo, delicada, mango plano, 180mm de largo, acero inoxidable. Ref. 4-2301T. </t>
  </si>
  <si>
    <t xml:space="preserve">Pinza de fijación para transplante de córnea, modelo Pollack, curva, mango redondo de 112mm, Titanium. Ref. 4-0814T. </t>
  </si>
  <si>
    <t>Tijera corneal universal, punta Roma, hojas curvas de 7.5mm, mango redondo de 110mm, acero inoxidable. Ref. 11-034S.</t>
  </si>
  <si>
    <t>Tijeras para trasplante corneal, modelo Katzin, derechas, punta Roma, curva fuerte, de 110mm, acero inoxidable. Ref. 11-0201S.</t>
  </si>
  <si>
    <t>Tijeras para trasplante corneal, modelo Katzin, izquierda, punta Roma, curva fuerte, de 110mm, acero inoxidable. Ref. 11-020S.</t>
  </si>
  <si>
    <t>Tijera corneal universal, modelo Castroviejo, pequeñas, punta Roma, hojas de 7.5mm,112mm de largo, acero inoxidable. Ref. 11-011S.</t>
  </si>
  <si>
    <t>Tijeras corneales curvas, modelo Castroviejo, mediana, punta Roma, hojas 16.0mm, largo de 110mm, acero inoxidable. Ref. 11-015S.</t>
  </si>
  <si>
    <t xml:space="preserve">Espátula para procedimiento de DALK, punta de 1.00 x 9.00mm, 122 de largo, mango redondo, Titanium. Ref. 13-171. </t>
  </si>
  <si>
    <t>Tijeras para procedimiento de DALK, derechas, 106mm de largo, acero inoxidable. Ref. 11-038S</t>
  </si>
  <si>
    <t xml:space="preserve">Tijeras para procedimiento de DALK, izquierdas, 106mm de largo, acero inoxidable. Ref. 11-0381S. </t>
  </si>
  <si>
    <t xml:space="preserve">Disector para procedimiento de DALK, punta de 12.0mm 122mm de largo, mango redondo, Titanium. Ref. 13-172T. </t>
  </si>
  <si>
    <t xml:space="preserve">Disector corneal curvo, 12700 de largo, mango redondo, Titanium. Ref. 13-138T. </t>
  </si>
  <si>
    <t>Cánula para procedimientos de DALK, puertos de 0.20mm, 27Ga. Ref. 15-450-27.</t>
  </si>
  <si>
    <t xml:space="preserve">Disector corneal recto, 125mm de largo, mango redondo, Titanium. Ref. 13-137T. </t>
  </si>
  <si>
    <t>Trisector para procedimientos de DALK, punta plana de 1.40 x 0.70mm, largo de 124mm, Titanium. Ref. 13-170T.</t>
  </si>
  <si>
    <t>Disector marginal para DMEK, largo de 132mm, mango redondo, Titanium. Ref. 13-185T.</t>
  </si>
  <si>
    <t>Raspador para procedimientos DSAEK PLK, modelo Mells, de 45 grados, 125mm de largo, Titanium. Ref. 13-154T.</t>
  </si>
  <si>
    <t xml:space="preserve">Gancho de Sinskey invertido, angulado de 0.15 x 10.0mm, 116mm de largo, mango redondo, Titanium. Ref. 5-0322T. </t>
  </si>
  <si>
    <t xml:space="preserve">Especulum nasal, modelo Lieberman, hojas redondas en forma de V, para adultos, largo de 76mm, Titanium. Ref. 14-041T. </t>
  </si>
  <si>
    <t>Especulum temporal, modelo Liebertam, hojas redondas en forma de V, para adultos, 171mm de largo, Titanium. Ref. 14-040T.</t>
  </si>
  <si>
    <t>Pinza de sutura, modelo Castroviejo, de 0.12mm, dientes 1x2, plataforma de 6.0mm. Mango plano, Titanium. Ref. 4-0600T.</t>
  </si>
  <si>
    <t xml:space="preserve">Porta agujas modelo Barraquer, fino de 12mm, curvo, sin seguro, mediano, 115mm de largo, Titanium. Ref. 8-041T. </t>
  </si>
  <si>
    <t>Tijeras para tenotomía modelo Wescott, curvas, punta Roma, hojas de 13.0mm, mango plano, 115mm de largo, acero inoxidable. Ref. 11-040S.</t>
  </si>
  <si>
    <t>Pinza de sutura, modelo Castroviejo de 0.12mm, dientes 1x2, plataforma de 6.0mm, mango plano, acero inoxidable. Ref. 4-0600S.</t>
  </si>
  <si>
    <t xml:space="preserve">Compás modelo Castroviejo, medidas desde 0-20mm, escala de ambos lados, 87mm de largo, Titanium. Ref. 2-010T. </t>
  </si>
  <si>
    <t xml:space="preserve">Tijeras para tenotomía modelo Wescott, curvas, puntiagudas, hojas de 16.0mm, mango plano, 120.00mm de largo, acero inoxidable. Ref. 11-044T. </t>
  </si>
  <si>
    <t>2.3.9.3.01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</si>
</sst>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\€"/>
  </numFmts>
  <fonts count="10" x14ac:knownFonts="1">
    <font>
      <sz val="10"/>
      <name val="Arial"/>
    </font>
    <font>
      <b/>
      <sz val="14"/>
      <name val="Verdana"/>
    </font>
    <font>
      <b/>
      <sz val="10"/>
      <name val="Verdana"/>
    </font>
    <font>
      <sz val="10"/>
      <name val="Verdana"/>
    </font>
    <font>
      <sz val="10"/>
      <name val="Arial"/>
    </font>
    <font>
      <sz val="11"/>
      <color rgb="FF000000"/>
      <name val="Calibri"/>
      <family val="2"/>
      <scheme val="minor"/>
    </font>
    <font>
      <sz val="8"/>
      <name val="Arial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9" fontId="4" fillId="0" borderId="0"/>
    <xf numFmtId="44" fontId="4" fillId="0" borderId="0"/>
    <xf numFmtId="42" fontId="4" fillId="0" borderId="0"/>
    <xf numFmtId="43" fontId="4" fillId="0" borderId="0"/>
    <xf numFmtId="41" fontId="4" fillId="0" borderId="0"/>
    <xf numFmtId="0" fontId="1" fillId="2" borderId="1">
      <alignment horizontal="left" vertical="center"/>
    </xf>
    <xf numFmtId="0" fontId="2" fillId="3" borderId="0">
      <alignment horizontal="center" vertical="center"/>
    </xf>
    <xf numFmtId="0" fontId="2" fillId="4" borderId="0">
      <alignment horizontal="center" vertical="center"/>
    </xf>
    <xf numFmtId="0" fontId="2" fillId="2" borderId="0">
      <alignment horizontal="center" vertical="center" wrapText="1"/>
    </xf>
    <xf numFmtId="0" fontId="2" fillId="2" borderId="0">
      <alignment horizontal="right" vertical="center" wrapText="1"/>
    </xf>
    <xf numFmtId="0" fontId="2" fillId="5" borderId="0">
      <alignment horizontal="center" vertical="center" wrapText="1"/>
    </xf>
    <xf numFmtId="0" fontId="3" fillId="5" borderId="0">
      <alignment horizontal="right" vertical="center" wrapText="1"/>
    </xf>
    <xf numFmtId="49" fontId="3" fillId="0" borderId="0">
      <alignment horizontal="left" vertical="center"/>
    </xf>
    <xf numFmtId="0" fontId="2" fillId="0" borderId="0">
      <alignment horizontal="left" vertical="center"/>
    </xf>
    <xf numFmtId="0" fontId="2" fillId="0" borderId="0">
      <alignment horizontal="right" vertical="center"/>
    </xf>
    <xf numFmtId="164" fontId="3" fillId="0" borderId="0">
      <alignment horizontal="right" vertical="center"/>
    </xf>
    <xf numFmtId="14" fontId="3" fillId="0" borderId="0">
      <alignment horizontal="right" vertical="center"/>
    </xf>
    <xf numFmtId="22" fontId="3" fillId="0" borderId="0">
      <alignment horizontal="right" vertical="center"/>
    </xf>
    <xf numFmtId="3" fontId="3" fillId="0" borderId="0">
      <alignment horizontal="right" vertical="center"/>
    </xf>
    <xf numFmtId="4" fontId="3" fillId="0" borderId="0">
      <alignment horizontal="right" vertical="center"/>
    </xf>
    <xf numFmtId="0" fontId="3" fillId="0" borderId="1">
      <alignment horizontal="left" vertical="center"/>
    </xf>
    <xf numFmtId="164" fontId="3" fillId="0" borderId="1">
      <alignment horizontal="right" vertical="center"/>
    </xf>
    <xf numFmtId="3" fontId="3" fillId="0" borderId="1">
      <alignment horizontal="right" vertical="center"/>
    </xf>
    <xf numFmtId="4" fontId="3" fillId="0" borderId="1">
      <alignment horizontal="right" vertical="center"/>
    </xf>
    <xf numFmtId="0" fontId="4" fillId="0" borderId="1"/>
  </cellStyleXfs>
  <cellXfs count="20">
    <xf numFmtId="0" fontId="0" fillId="0" borderId="0" xfId="0"/>
    <xf numFmtId="0" fontId="0" fillId="0" borderId="0" xfId="0" applyProtection="1">
      <protection locked="0"/>
    </xf>
    <xf numFmtId="0" fontId="2" fillId="3" borderId="0" xfId="7">
      <alignment horizontal="center" vertical="center"/>
    </xf>
    <xf numFmtId="0" fontId="2" fillId="3" borderId="0" xfId="7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" fillId="3" borderId="0" xfId="7" applyAlignment="1" applyProtection="1">
      <alignment horizontal="center" vertical="center"/>
    </xf>
    <xf numFmtId="49" fontId="3" fillId="0" borderId="0" xfId="13" applyBorder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49" fontId="3" fillId="0" borderId="0" xfId="13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8" fontId="9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2" borderId="1" xfId="6" applyProtection="1">
      <alignment horizontal="left" vertical="center"/>
    </xf>
    <xf numFmtId="0" fontId="0" fillId="0" borderId="0" xfId="0" applyProtection="1">
      <protection locked="0"/>
    </xf>
    <xf numFmtId="0" fontId="0" fillId="0" borderId="0" xfId="0"/>
    <xf numFmtId="4" fontId="0" fillId="0" borderId="0" xfId="0" applyNumberFormat="1" applyProtection="1">
      <protection locked="0"/>
    </xf>
  </cellXfs>
  <cellStyles count="26">
    <cellStyle name="BodyStyle" xfId="13" xr:uid="{00000000-0005-0000-0000-00000D000000}"/>
    <cellStyle name="BodyStyleBold" xfId="14" xr:uid="{00000000-0005-0000-0000-00000E000000}"/>
    <cellStyle name="BodyStyleBoldRight" xfId="15" xr:uid="{00000000-0005-0000-0000-00000F000000}"/>
    <cellStyle name="BodyStyleWithBorder" xfId="21" xr:uid="{00000000-0005-0000-0000-000015000000}"/>
    <cellStyle name="BorderThinBlack" xfId="25" xr:uid="{00000000-0005-0000-0000-000019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ateStyle" xfId="17" xr:uid="{00000000-0005-0000-0000-000011000000}"/>
    <cellStyle name="DateTimeStyle" xfId="18" xr:uid="{00000000-0005-0000-0000-000012000000}"/>
    <cellStyle name="Decimal" xfId="20" xr:uid="{00000000-0005-0000-0000-000014000000}"/>
    <cellStyle name="DecimalWithBorder" xfId="24" xr:uid="{00000000-0005-0000-0000-000018000000}"/>
    <cellStyle name="EuroCurrency" xfId="16" xr:uid="{00000000-0005-0000-0000-000010000000}"/>
    <cellStyle name="EuroCurrencyWithBorder" xfId="22" xr:uid="{00000000-0005-0000-0000-000016000000}"/>
    <cellStyle name="HeaderStyle" xfId="7" xr:uid="{00000000-0005-0000-0000-000007000000}"/>
    <cellStyle name="HeaderSubTop" xfId="11" xr:uid="{00000000-0005-0000-0000-00000B000000}"/>
    <cellStyle name="HeaderSubTopNoBold" xfId="12" xr:uid="{00000000-0005-0000-0000-00000C000000}"/>
    <cellStyle name="HeaderTopBuyer" xfId="8" xr:uid="{00000000-0005-0000-0000-000008000000}"/>
    <cellStyle name="HeaderTopStyle" xfId="9" xr:uid="{00000000-0005-0000-0000-000009000000}"/>
    <cellStyle name="HeaderTopStyleAlignRight" xfId="10" xr:uid="{00000000-0005-0000-0000-00000A000000}"/>
    <cellStyle name="MainTitle" xfId="6" xr:uid="{00000000-0005-0000-0000-000006000000}"/>
    <cellStyle name="Normal" xfId="0" builtinId="0"/>
    <cellStyle name="Numeric" xfId="19" xr:uid="{00000000-0005-0000-0000-000013000000}"/>
    <cellStyle name="NumericWithBorder" xfId="23" xr:uid="{00000000-0005-0000-0000-000017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workbookViewId="0">
      <selection activeCell="F57" sqref="F57"/>
    </sheetView>
  </sheetViews>
  <sheetFormatPr defaultColWidth="9.140625" defaultRowHeight="12.75" customHeight="1" x14ac:dyDescent="0.2"/>
  <cols>
    <col min="1" max="1" width="6.42578125" style="1" bestFit="1" customWidth="1"/>
    <col min="2" max="2" width="12.28515625" style="4" bestFit="1" customWidth="1"/>
    <col min="3" max="3" width="9.140625" style="1" customWidth="1"/>
    <col min="4" max="4" width="18.85546875" style="1" customWidth="1"/>
    <col min="5" max="5" width="60" style="1" customWidth="1"/>
    <col min="6" max="6" width="10.5703125" style="1" bestFit="1" customWidth="1"/>
    <col min="7" max="7" width="8.42578125" style="4" bestFit="1" customWidth="1"/>
    <col min="8" max="8" width="13" style="1" customWidth="1"/>
    <col min="9" max="9" width="13.140625" style="1" bestFit="1" customWidth="1"/>
    <col min="10" max="10" width="14.5703125" customWidth="1"/>
  </cols>
  <sheetData>
    <row r="1" spans="1:10" ht="18.75" customHeight="1" x14ac:dyDescent="0.2">
      <c r="A1" s="16" t="s">
        <v>3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ht="37.5" customHeight="1" x14ac:dyDescent="0.2">
      <c r="A2" s="2" t="s">
        <v>8</v>
      </c>
      <c r="B2" s="5" t="s">
        <v>11</v>
      </c>
      <c r="C2" s="3" t="s">
        <v>9</v>
      </c>
      <c r="D2" s="3" t="s">
        <v>5</v>
      </c>
      <c r="E2" s="3" t="s">
        <v>10</v>
      </c>
      <c r="F2" s="3" t="s">
        <v>12</v>
      </c>
      <c r="G2" s="3" t="s">
        <v>1</v>
      </c>
      <c r="H2" s="3" t="s">
        <v>6</v>
      </c>
      <c r="I2" s="3" t="s">
        <v>2</v>
      </c>
      <c r="J2" s="3" t="s">
        <v>7</v>
      </c>
    </row>
    <row r="3" spans="1:10" ht="44.25" customHeight="1" x14ac:dyDescent="0.2">
      <c r="A3" s="6" t="s">
        <v>4</v>
      </c>
      <c r="B3" s="7">
        <v>1</v>
      </c>
      <c r="C3" s="8">
        <v>42294525</v>
      </c>
      <c r="D3" s="9" t="s">
        <v>78</v>
      </c>
      <c r="E3" s="10" t="s">
        <v>13</v>
      </c>
      <c r="F3" s="7">
        <v>10</v>
      </c>
      <c r="G3" s="11" t="s">
        <v>0</v>
      </c>
      <c r="H3" s="12">
        <v>20765.560000000001</v>
      </c>
      <c r="I3" s="12">
        <f>H3*F3</f>
        <v>207655.6</v>
      </c>
      <c r="J3" s="6"/>
    </row>
    <row r="4" spans="1:10" ht="44.25" customHeight="1" x14ac:dyDescent="0.2">
      <c r="A4" s="13"/>
      <c r="B4" s="7">
        <v>2</v>
      </c>
      <c r="C4" s="8">
        <v>42294525</v>
      </c>
      <c r="D4" s="9" t="s">
        <v>78</v>
      </c>
      <c r="E4" s="10" t="s">
        <v>14</v>
      </c>
      <c r="F4" s="7">
        <v>6</v>
      </c>
      <c r="G4" s="11" t="s">
        <v>0</v>
      </c>
      <c r="H4" s="14">
        <v>6847.42</v>
      </c>
      <c r="I4" s="12">
        <f>H4*F4</f>
        <v>41084.520000000004</v>
      </c>
      <c r="J4" s="15"/>
    </row>
    <row r="5" spans="1:10" ht="44.25" customHeight="1" x14ac:dyDescent="0.2">
      <c r="A5" s="13"/>
      <c r="B5" s="7">
        <v>3</v>
      </c>
      <c r="C5" s="8">
        <v>42294525</v>
      </c>
      <c r="D5" s="9" t="s">
        <v>78</v>
      </c>
      <c r="E5" s="10" t="s">
        <v>15</v>
      </c>
      <c r="F5" s="7">
        <v>5</v>
      </c>
      <c r="G5" s="11" t="s">
        <v>0</v>
      </c>
      <c r="H5" s="14">
        <v>18830.419999999998</v>
      </c>
      <c r="I5" s="12">
        <f t="shared" ref="I5:I67" si="0">H5*F5</f>
        <v>94152.099999999991</v>
      </c>
      <c r="J5" s="15"/>
    </row>
    <row r="6" spans="1:10" ht="44.25" customHeight="1" x14ac:dyDescent="0.2">
      <c r="A6" s="13"/>
      <c r="B6" s="7">
        <v>4</v>
      </c>
      <c r="C6" s="8">
        <v>42294525</v>
      </c>
      <c r="D6" s="9" t="s">
        <v>78</v>
      </c>
      <c r="E6" s="10" t="s">
        <v>16</v>
      </c>
      <c r="F6" s="7">
        <v>8</v>
      </c>
      <c r="G6" s="11" t="s">
        <v>0</v>
      </c>
      <c r="H6" s="12">
        <v>18607.13</v>
      </c>
      <c r="I6" s="12">
        <f t="shared" si="0"/>
        <v>148857.04</v>
      </c>
      <c r="J6" s="15"/>
    </row>
    <row r="7" spans="1:10" ht="44.25" customHeight="1" x14ac:dyDescent="0.2">
      <c r="A7" s="13"/>
      <c r="B7" s="7">
        <v>5</v>
      </c>
      <c r="C7" s="8">
        <v>42294525</v>
      </c>
      <c r="D7" s="9" t="s">
        <v>78</v>
      </c>
      <c r="E7" s="10" t="s">
        <v>17</v>
      </c>
      <c r="F7" s="7">
        <v>1</v>
      </c>
      <c r="G7" s="11" t="s">
        <v>0</v>
      </c>
      <c r="H7" s="14">
        <v>2009.58</v>
      </c>
      <c r="I7" s="12">
        <f t="shared" si="0"/>
        <v>2009.58</v>
      </c>
      <c r="J7" s="15"/>
    </row>
    <row r="8" spans="1:10" ht="44.25" customHeight="1" x14ac:dyDescent="0.2">
      <c r="A8" s="13"/>
      <c r="B8" s="7">
        <v>6</v>
      </c>
      <c r="C8" s="8">
        <v>42294525</v>
      </c>
      <c r="D8" s="9" t="s">
        <v>78</v>
      </c>
      <c r="E8" s="10" t="s">
        <v>18</v>
      </c>
      <c r="F8" s="7">
        <v>2</v>
      </c>
      <c r="G8" s="11" t="s">
        <v>0</v>
      </c>
      <c r="H8" s="14">
        <v>2009.58</v>
      </c>
      <c r="I8" s="12">
        <f t="shared" si="0"/>
        <v>4019.16</v>
      </c>
      <c r="J8" s="15"/>
    </row>
    <row r="9" spans="1:10" ht="44.25" customHeight="1" x14ac:dyDescent="0.2">
      <c r="A9" s="13"/>
      <c r="B9" s="7">
        <v>7</v>
      </c>
      <c r="C9" s="8">
        <v>42294525</v>
      </c>
      <c r="D9" s="9" t="s">
        <v>78</v>
      </c>
      <c r="E9" s="10" t="s">
        <v>19</v>
      </c>
      <c r="F9" s="7">
        <v>1</v>
      </c>
      <c r="G9" s="11" t="s">
        <v>0</v>
      </c>
      <c r="H9" s="14">
        <v>2009.58</v>
      </c>
      <c r="I9" s="12">
        <f t="shared" si="0"/>
        <v>2009.58</v>
      </c>
      <c r="J9" s="15"/>
    </row>
    <row r="10" spans="1:10" ht="44.25" customHeight="1" x14ac:dyDescent="0.2">
      <c r="A10" s="13"/>
      <c r="B10" s="7">
        <v>8</v>
      </c>
      <c r="C10" s="8">
        <v>42294525</v>
      </c>
      <c r="D10" s="9" t="s">
        <v>78</v>
      </c>
      <c r="E10" s="10" t="s">
        <v>20</v>
      </c>
      <c r="F10" s="7">
        <v>4</v>
      </c>
      <c r="G10" s="11" t="s">
        <v>0</v>
      </c>
      <c r="H10" s="14">
        <v>3200.43</v>
      </c>
      <c r="I10" s="12">
        <f t="shared" si="0"/>
        <v>12801.72</v>
      </c>
      <c r="J10" s="15"/>
    </row>
    <row r="11" spans="1:10" ht="44.25" customHeight="1" x14ac:dyDescent="0.2">
      <c r="A11" s="13"/>
      <c r="B11" s="7">
        <v>9</v>
      </c>
      <c r="C11" s="8">
        <v>42294525</v>
      </c>
      <c r="D11" s="9" t="s">
        <v>78</v>
      </c>
      <c r="E11" s="10" t="s">
        <v>21</v>
      </c>
      <c r="F11" s="7">
        <v>2</v>
      </c>
      <c r="G11" s="11" t="s">
        <v>0</v>
      </c>
      <c r="H11" s="12">
        <v>37813.1</v>
      </c>
      <c r="I11" s="12">
        <f t="shared" si="0"/>
        <v>75626.2</v>
      </c>
      <c r="J11" s="15"/>
    </row>
    <row r="12" spans="1:10" ht="44.25" customHeight="1" x14ac:dyDescent="0.2">
      <c r="A12" s="13"/>
      <c r="B12" s="7">
        <v>10</v>
      </c>
      <c r="C12" s="8">
        <v>42294525</v>
      </c>
      <c r="D12" s="9" t="s">
        <v>78</v>
      </c>
      <c r="E12" s="10" t="s">
        <v>22</v>
      </c>
      <c r="F12" s="7">
        <v>3</v>
      </c>
      <c r="G12" s="11" t="s">
        <v>0</v>
      </c>
      <c r="H12" s="12">
        <v>16225.41</v>
      </c>
      <c r="I12" s="12">
        <f t="shared" si="0"/>
        <v>48676.229999999996</v>
      </c>
      <c r="J12" s="15"/>
    </row>
    <row r="13" spans="1:10" ht="44.25" customHeight="1" x14ac:dyDescent="0.2">
      <c r="A13" s="13"/>
      <c r="B13" s="7">
        <v>11</v>
      </c>
      <c r="C13" s="8">
        <v>42294525</v>
      </c>
      <c r="D13" s="9" t="s">
        <v>78</v>
      </c>
      <c r="E13" s="10" t="s">
        <v>23</v>
      </c>
      <c r="F13" s="7">
        <v>4</v>
      </c>
      <c r="G13" s="11" t="s">
        <v>0</v>
      </c>
      <c r="H13" s="14">
        <v>4391.29</v>
      </c>
      <c r="I13" s="12">
        <f t="shared" si="0"/>
        <v>17565.16</v>
      </c>
      <c r="J13" s="15"/>
    </row>
    <row r="14" spans="1:10" ht="44.25" customHeight="1" x14ac:dyDescent="0.2">
      <c r="A14" s="13"/>
      <c r="B14" s="7">
        <v>12</v>
      </c>
      <c r="C14" s="8">
        <v>42294525</v>
      </c>
      <c r="D14" s="9" t="s">
        <v>78</v>
      </c>
      <c r="E14" s="10" t="s">
        <v>24</v>
      </c>
      <c r="F14" s="7">
        <v>5</v>
      </c>
      <c r="G14" s="11" t="s">
        <v>0</v>
      </c>
      <c r="H14" s="12">
        <v>24189.27</v>
      </c>
      <c r="I14" s="12">
        <f t="shared" si="0"/>
        <v>120946.35</v>
      </c>
      <c r="J14" s="15"/>
    </row>
    <row r="15" spans="1:10" ht="44.25" customHeight="1" x14ac:dyDescent="0.2">
      <c r="A15" s="13"/>
      <c r="B15" s="7">
        <v>13</v>
      </c>
      <c r="C15" s="8">
        <v>42294525</v>
      </c>
      <c r="D15" s="9" t="s">
        <v>78</v>
      </c>
      <c r="E15" s="10" t="s">
        <v>25</v>
      </c>
      <c r="F15" s="7">
        <v>10</v>
      </c>
      <c r="G15" s="11" t="s">
        <v>0</v>
      </c>
      <c r="H15" s="14">
        <v>3274.85</v>
      </c>
      <c r="I15" s="12">
        <f t="shared" si="0"/>
        <v>32748.5</v>
      </c>
      <c r="J15" s="15"/>
    </row>
    <row r="16" spans="1:10" ht="44.25" customHeight="1" x14ac:dyDescent="0.2">
      <c r="A16" s="13"/>
      <c r="B16" s="7">
        <v>14</v>
      </c>
      <c r="C16" s="8">
        <v>42294525</v>
      </c>
      <c r="D16" s="9" t="s">
        <v>78</v>
      </c>
      <c r="E16" s="10" t="s">
        <v>26</v>
      </c>
      <c r="F16" s="7">
        <v>6</v>
      </c>
      <c r="G16" s="11" t="s">
        <v>0</v>
      </c>
      <c r="H16" s="14">
        <v>7368.43</v>
      </c>
      <c r="I16" s="12">
        <f t="shared" si="0"/>
        <v>44210.58</v>
      </c>
      <c r="J16" s="15"/>
    </row>
    <row r="17" spans="1:10" ht="44.25" customHeight="1" x14ac:dyDescent="0.2">
      <c r="A17" s="13"/>
      <c r="B17" s="7">
        <v>15</v>
      </c>
      <c r="C17" s="8">
        <v>42294525</v>
      </c>
      <c r="D17" s="9" t="s">
        <v>78</v>
      </c>
      <c r="E17" s="10" t="s">
        <v>27</v>
      </c>
      <c r="F17" s="7">
        <v>3</v>
      </c>
      <c r="G17" s="11" t="s">
        <v>0</v>
      </c>
      <c r="H17" s="14">
        <v>8931.42</v>
      </c>
      <c r="I17" s="12">
        <f t="shared" si="0"/>
        <v>26794.260000000002</v>
      </c>
      <c r="J17" s="15"/>
    </row>
    <row r="18" spans="1:10" ht="44.25" customHeight="1" x14ac:dyDescent="0.2">
      <c r="A18" s="13"/>
      <c r="B18" s="7">
        <v>16</v>
      </c>
      <c r="C18" s="8">
        <v>42294525</v>
      </c>
      <c r="D18" s="9" t="s">
        <v>78</v>
      </c>
      <c r="E18" s="10" t="s">
        <v>28</v>
      </c>
      <c r="F18" s="7">
        <v>6</v>
      </c>
      <c r="G18" s="11" t="s">
        <v>0</v>
      </c>
      <c r="H18" s="14">
        <v>7368.43</v>
      </c>
      <c r="I18" s="12">
        <f t="shared" si="0"/>
        <v>44210.58</v>
      </c>
      <c r="J18" s="15"/>
    </row>
    <row r="19" spans="1:10" ht="44.25" customHeight="1" x14ac:dyDescent="0.2">
      <c r="A19" s="13"/>
      <c r="B19" s="7">
        <v>17</v>
      </c>
      <c r="C19" s="8">
        <v>42294525</v>
      </c>
      <c r="D19" s="9" t="s">
        <v>78</v>
      </c>
      <c r="E19" s="10" t="s">
        <v>29</v>
      </c>
      <c r="F19" s="7">
        <v>3</v>
      </c>
      <c r="G19" s="11" t="s">
        <v>0</v>
      </c>
      <c r="H19" s="14">
        <v>7219.57</v>
      </c>
      <c r="I19" s="12">
        <f t="shared" si="0"/>
        <v>21658.71</v>
      </c>
      <c r="J19" s="15"/>
    </row>
    <row r="20" spans="1:10" ht="44.25" customHeight="1" x14ac:dyDescent="0.2">
      <c r="A20" s="13"/>
      <c r="B20" s="7">
        <v>18</v>
      </c>
      <c r="C20" s="8">
        <v>42294525</v>
      </c>
      <c r="D20" s="9" t="s">
        <v>78</v>
      </c>
      <c r="E20" s="10" t="s">
        <v>30</v>
      </c>
      <c r="F20" s="7">
        <v>2</v>
      </c>
      <c r="G20" s="11" t="s">
        <v>0</v>
      </c>
      <c r="H20" s="14">
        <v>8335.99</v>
      </c>
      <c r="I20" s="12">
        <f t="shared" si="0"/>
        <v>16671.98</v>
      </c>
      <c r="J20" s="15"/>
    </row>
    <row r="21" spans="1:10" ht="44.25" customHeight="1" x14ac:dyDescent="0.2">
      <c r="A21" s="13"/>
      <c r="B21" s="7">
        <v>19</v>
      </c>
      <c r="C21" s="8">
        <v>42294525</v>
      </c>
      <c r="D21" s="9" t="s">
        <v>78</v>
      </c>
      <c r="E21" s="10" t="s">
        <v>31</v>
      </c>
      <c r="F21" s="7">
        <v>2</v>
      </c>
      <c r="G21" s="11" t="s">
        <v>0</v>
      </c>
      <c r="H21" s="14">
        <v>8335.99</v>
      </c>
      <c r="I21" s="12">
        <f t="shared" si="0"/>
        <v>16671.98</v>
      </c>
      <c r="J21" s="15"/>
    </row>
    <row r="22" spans="1:10" ht="44.25" customHeight="1" x14ac:dyDescent="0.2">
      <c r="A22" s="13"/>
      <c r="B22" s="7">
        <v>20</v>
      </c>
      <c r="C22" s="8">
        <v>42294525</v>
      </c>
      <c r="D22" s="9" t="s">
        <v>78</v>
      </c>
      <c r="E22" s="10" t="s">
        <v>32</v>
      </c>
      <c r="F22" s="7">
        <v>2</v>
      </c>
      <c r="G22" s="11" t="s">
        <v>0</v>
      </c>
      <c r="H22" s="12">
        <v>28208.41</v>
      </c>
      <c r="I22" s="12">
        <f t="shared" si="0"/>
        <v>56416.82</v>
      </c>
      <c r="J22" s="15"/>
    </row>
    <row r="23" spans="1:10" ht="44.25" customHeight="1" x14ac:dyDescent="0.2">
      <c r="A23" s="13"/>
      <c r="B23" s="7">
        <v>21</v>
      </c>
      <c r="C23" s="8">
        <v>42294525</v>
      </c>
      <c r="D23" s="9" t="s">
        <v>78</v>
      </c>
      <c r="E23" s="10" t="s">
        <v>33</v>
      </c>
      <c r="F23" s="7">
        <v>2</v>
      </c>
      <c r="G23" s="11" t="s">
        <v>0</v>
      </c>
      <c r="H23" s="14">
        <v>2381.71</v>
      </c>
      <c r="I23" s="12">
        <f t="shared" si="0"/>
        <v>4763.42</v>
      </c>
      <c r="J23" s="15"/>
    </row>
    <row r="24" spans="1:10" ht="44.25" customHeight="1" x14ac:dyDescent="0.2">
      <c r="A24" s="13"/>
      <c r="B24" s="7">
        <v>22</v>
      </c>
      <c r="C24" s="8">
        <v>42294525</v>
      </c>
      <c r="D24" s="9" t="s">
        <v>78</v>
      </c>
      <c r="E24" s="10" t="s">
        <v>34</v>
      </c>
      <c r="F24" s="7">
        <v>2</v>
      </c>
      <c r="G24" s="11" t="s">
        <v>0</v>
      </c>
      <c r="H24" s="14">
        <v>9675.7099999999991</v>
      </c>
      <c r="I24" s="12">
        <f t="shared" si="0"/>
        <v>19351.419999999998</v>
      </c>
      <c r="J24" s="15"/>
    </row>
    <row r="25" spans="1:10" ht="44.25" customHeight="1" x14ac:dyDescent="0.2">
      <c r="A25" s="13"/>
      <c r="B25" s="7">
        <v>23</v>
      </c>
      <c r="C25" s="8">
        <v>42294525</v>
      </c>
      <c r="D25" s="9" t="s">
        <v>78</v>
      </c>
      <c r="E25" s="10" t="s">
        <v>35</v>
      </c>
      <c r="F25" s="7">
        <v>2</v>
      </c>
      <c r="G25" s="11" t="s">
        <v>0</v>
      </c>
      <c r="H25" s="14">
        <v>9675.7099999999991</v>
      </c>
      <c r="I25" s="12">
        <f t="shared" si="0"/>
        <v>19351.419999999998</v>
      </c>
      <c r="J25" s="15"/>
    </row>
    <row r="26" spans="1:10" ht="44.25" customHeight="1" x14ac:dyDescent="0.2">
      <c r="A26" s="13"/>
      <c r="B26" s="7">
        <v>24</v>
      </c>
      <c r="C26" s="8">
        <v>42294525</v>
      </c>
      <c r="D26" s="9" t="s">
        <v>78</v>
      </c>
      <c r="E26" s="10" t="s">
        <v>36</v>
      </c>
      <c r="F26" s="7">
        <v>4</v>
      </c>
      <c r="G26" s="11" t="s">
        <v>0</v>
      </c>
      <c r="H26" s="14">
        <v>752.84</v>
      </c>
      <c r="I26" s="12">
        <f t="shared" si="0"/>
        <v>3011.36</v>
      </c>
      <c r="J26" s="15"/>
    </row>
    <row r="27" spans="1:10" ht="44.25" customHeight="1" x14ac:dyDescent="0.2">
      <c r="A27" s="13"/>
      <c r="B27" s="7">
        <v>25</v>
      </c>
      <c r="C27" s="8">
        <v>42294525</v>
      </c>
      <c r="D27" s="9" t="s">
        <v>78</v>
      </c>
      <c r="E27" s="10" t="s">
        <v>37</v>
      </c>
      <c r="F27" s="7">
        <v>2</v>
      </c>
      <c r="G27" s="11" t="s">
        <v>0</v>
      </c>
      <c r="H27" s="14">
        <v>7963.86</v>
      </c>
      <c r="I27" s="12">
        <f t="shared" si="0"/>
        <v>15927.72</v>
      </c>
      <c r="J27" s="15"/>
    </row>
    <row r="28" spans="1:10" ht="44.25" customHeight="1" x14ac:dyDescent="0.2">
      <c r="A28" s="13"/>
      <c r="B28" s="7">
        <v>26</v>
      </c>
      <c r="C28" s="8">
        <v>42294525</v>
      </c>
      <c r="D28" s="9" t="s">
        <v>78</v>
      </c>
      <c r="E28" s="10" t="s">
        <v>38</v>
      </c>
      <c r="F28" s="7">
        <v>2</v>
      </c>
      <c r="G28" s="11" t="s">
        <v>0</v>
      </c>
      <c r="H28" s="12">
        <v>41010.11</v>
      </c>
      <c r="I28" s="12">
        <f t="shared" si="0"/>
        <v>82020.22</v>
      </c>
      <c r="J28" s="15"/>
    </row>
    <row r="29" spans="1:10" ht="44.25" customHeight="1" x14ac:dyDescent="0.2">
      <c r="A29" s="13"/>
      <c r="B29" s="7">
        <v>27</v>
      </c>
      <c r="C29" s="8">
        <v>42294525</v>
      </c>
      <c r="D29" s="9" t="s">
        <v>78</v>
      </c>
      <c r="E29" s="10" t="s">
        <v>39</v>
      </c>
      <c r="F29" s="7">
        <v>2</v>
      </c>
      <c r="G29" s="11" t="s">
        <v>0</v>
      </c>
      <c r="H29" s="12">
        <v>41010.11</v>
      </c>
      <c r="I29" s="12">
        <f t="shared" si="0"/>
        <v>82020.22</v>
      </c>
      <c r="J29" s="15"/>
    </row>
    <row r="30" spans="1:10" ht="44.25" customHeight="1" x14ac:dyDescent="0.2">
      <c r="A30" s="13"/>
      <c r="B30" s="7">
        <v>28</v>
      </c>
      <c r="C30" s="8">
        <v>42294525</v>
      </c>
      <c r="D30" s="9" t="s">
        <v>78</v>
      </c>
      <c r="E30" s="10" t="s">
        <v>40</v>
      </c>
      <c r="F30" s="7">
        <v>6</v>
      </c>
      <c r="G30" s="11" t="s">
        <v>0</v>
      </c>
      <c r="H30" s="12">
        <v>48676.24</v>
      </c>
      <c r="I30" s="12">
        <f t="shared" si="0"/>
        <v>292057.44</v>
      </c>
      <c r="J30" s="15"/>
    </row>
    <row r="31" spans="1:10" ht="44.25" customHeight="1" x14ac:dyDescent="0.2">
      <c r="A31" s="13"/>
      <c r="B31" s="7">
        <v>29</v>
      </c>
      <c r="C31" s="8">
        <v>42294525</v>
      </c>
      <c r="D31" s="9" t="s">
        <v>78</v>
      </c>
      <c r="E31" s="10" t="s">
        <v>41</v>
      </c>
      <c r="F31" s="7">
        <v>6</v>
      </c>
      <c r="G31" s="11" t="s">
        <v>0</v>
      </c>
      <c r="H31" s="14">
        <v>8931.42</v>
      </c>
      <c r="I31" s="12">
        <f t="shared" si="0"/>
        <v>53588.520000000004</v>
      </c>
      <c r="J31" s="15"/>
    </row>
    <row r="32" spans="1:10" ht="44.25" customHeight="1" x14ac:dyDescent="0.2">
      <c r="A32" s="13"/>
      <c r="B32" s="7">
        <v>30</v>
      </c>
      <c r="C32" s="8">
        <v>42294525</v>
      </c>
      <c r="D32" s="9" t="s">
        <v>78</v>
      </c>
      <c r="E32" s="10" t="s">
        <v>42</v>
      </c>
      <c r="F32" s="7">
        <v>3</v>
      </c>
      <c r="G32" s="11" t="s">
        <v>0</v>
      </c>
      <c r="H32" s="12">
        <v>10419.99</v>
      </c>
      <c r="I32" s="12">
        <f t="shared" si="0"/>
        <v>31259.97</v>
      </c>
      <c r="J32" s="15"/>
    </row>
    <row r="33" spans="1:10" ht="44.25" customHeight="1" x14ac:dyDescent="0.2">
      <c r="A33" s="13"/>
      <c r="B33" s="7">
        <v>31</v>
      </c>
      <c r="C33" s="8">
        <v>42294525</v>
      </c>
      <c r="D33" s="9" t="s">
        <v>78</v>
      </c>
      <c r="E33" s="10" t="s">
        <v>43</v>
      </c>
      <c r="F33" s="7">
        <v>8</v>
      </c>
      <c r="G33" s="11" t="s">
        <v>0</v>
      </c>
      <c r="H33" s="12">
        <v>34906.97</v>
      </c>
      <c r="I33" s="12">
        <f t="shared" si="0"/>
        <v>279255.76</v>
      </c>
      <c r="J33" s="15"/>
    </row>
    <row r="34" spans="1:10" ht="44.25" customHeight="1" x14ac:dyDescent="0.2">
      <c r="A34" s="13"/>
      <c r="B34" s="7">
        <v>32</v>
      </c>
      <c r="C34" s="8">
        <v>42294525</v>
      </c>
      <c r="D34" s="9" t="s">
        <v>78</v>
      </c>
      <c r="E34" s="10" t="s">
        <v>44</v>
      </c>
      <c r="F34" s="7">
        <v>3</v>
      </c>
      <c r="G34" s="11" t="s">
        <v>0</v>
      </c>
      <c r="H34" s="12">
        <v>37139.83</v>
      </c>
      <c r="I34" s="12">
        <f t="shared" si="0"/>
        <v>111419.49</v>
      </c>
      <c r="J34" s="15"/>
    </row>
    <row r="35" spans="1:10" ht="44.25" customHeight="1" x14ac:dyDescent="0.2">
      <c r="A35" s="13"/>
      <c r="B35" s="7">
        <v>33</v>
      </c>
      <c r="C35" s="8">
        <v>42294525</v>
      </c>
      <c r="D35" s="9" t="s">
        <v>78</v>
      </c>
      <c r="E35" s="10" t="s">
        <v>45</v>
      </c>
      <c r="F35" s="7">
        <v>10</v>
      </c>
      <c r="G35" s="11" t="s">
        <v>0</v>
      </c>
      <c r="H35" s="12">
        <v>31780.98</v>
      </c>
      <c r="I35" s="12">
        <f t="shared" si="0"/>
        <v>317809.8</v>
      </c>
      <c r="J35" s="15"/>
    </row>
    <row r="36" spans="1:10" ht="44.25" customHeight="1" x14ac:dyDescent="0.2">
      <c r="A36" s="13"/>
      <c r="B36" s="7">
        <v>34</v>
      </c>
      <c r="C36" s="8">
        <v>42294525</v>
      </c>
      <c r="D36" s="9" t="s">
        <v>78</v>
      </c>
      <c r="E36" s="10" t="s">
        <v>46</v>
      </c>
      <c r="F36" s="7">
        <v>5</v>
      </c>
      <c r="G36" s="11" t="s">
        <v>0</v>
      </c>
      <c r="H36" s="12">
        <v>26645.4</v>
      </c>
      <c r="I36" s="12">
        <f t="shared" si="0"/>
        <v>133227</v>
      </c>
      <c r="J36" s="15"/>
    </row>
    <row r="37" spans="1:10" ht="44.25" customHeight="1" x14ac:dyDescent="0.2">
      <c r="A37" s="13"/>
      <c r="B37" s="7">
        <v>35</v>
      </c>
      <c r="C37" s="8">
        <v>42294525</v>
      </c>
      <c r="D37" s="9" t="s">
        <v>78</v>
      </c>
      <c r="E37" s="10" t="s">
        <v>47</v>
      </c>
      <c r="F37" s="7">
        <v>5</v>
      </c>
      <c r="G37" s="11" t="s">
        <v>0</v>
      </c>
      <c r="H37" s="14">
        <v>15034.56</v>
      </c>
      <c r="I37" s="12">
        <f t="shared" si="0"/>
        <v>75172.800000000003</v>
      </c>
      <c r="J37" s="15"/>
    </row>
    <row r="38" spans="1:10" ht="44.25" customHeight="1" x14ac:dyDescent="0.2">
      <c r="A38" s="13"/>
      <c r="B38" s="7">
        <v>36</v>
      </c>
      <c r="C38" s="8">
        <v>42294525</v>
      </c>
      <c r="D38" s="9" t="s">
        <v>78</v>
      </c>
      <c r="E38" s="10" t="s">
        <v>48</v>
      </c>
      <c r="F38" s="7">
        <v>5</v>
      </c>
      <c r="G38" s="11" t="s">
        <v>0</v>
      </c>
      <c r="H38" s="14">
        <v>29622.54</v>
      </c>
      <c r="I38" s="12">
        <f t="shared" si="0"/>
        <v>148112.70000000001</v>
      </c>
      <c r="J38" s="15"/>
    </row>
    <row r="39" spans="1:10" ht="44.25" customHeight="1" x14ac:dyDescent="0.2">
      <c r="A39" s="13"/>
      <c r="B39" s="7">
        <v>37</v>
      </c>
      <c r="C39" s="8">
        <v>42294525</v>
      </c>
      <c r="D39" s="9" t="s">
        <v>78</v>
      </c>
      <c r="E39" s="10" t="s">
        <v>49</v>
      </c>
      <c r="F39" s="7">
        <v>3</v>
      </c>
      <c r="G39" s="11" t="s">
        <v>0</v>
      </c>
      <c r="H39" s="12">
        <v>18478.8</v>
      </c>
      <c r="I39" s="12">
        <f t="shared" si="0"/>
        <v>55436.399999999994</v>
      </c>
      <c r="J39" s="15"/>
    </row>
    <row r="40" spans="1:10" ht="44.25" customHeight="1" x14ac:dyDescent="0.2">
      <c r="A40" s="13"/>
      <c r="B40" s="7">
        <v>38</v>
      </c>
      <c r="C40" s="8">
        <v>42294525</v>
      </c>
      <c r="D40" s="9" t="s">
        <v>78</v>
      </c>
      <c r="E40" s="10" t="s">
        <v>50</v>
      </c>
      <c r="F40" s="7">
        <v>1</v>
      </c>
      <c r="G40" s="11" t="s">
        <v>0</v>
      </c>
      <c r="H40" s="14">
        <v>3473.33</v>
      </c>
      <c r="I40" s="12">
        <f t="shared" si="0"/>
        <v>3473.33</v>
      </c>
      <c r="J40" s="15"/>
    </row>
    <row r="41" spans="1:10" ht="44.25" customHeight="1" x14ac:dyDescent="0.2">
      <c r="A41" s="13"/>
      <c r="B41" s="7">
        <v>39</v>
      </c>
      <c r="C41" s="8">
        <v>42294525</v>
      </c>
      <c r="D41" s="9" t="s">
        <v>78</v>
      </c>
      <c r="E41" s="10" t="s">
        <v>51</v>
      </c>
      <c r="F41" s="7">
        <v>1</v>
      </c>
      <c r="G41" s="11" t="s">
        <v>0</v>
      </c>
      <c r="H41" s="14">
        <v>2778.66</v>
      </c>
      <c r="I41" s="12">
        <f t="shared" si="0"/>
        <v>2778.66</v>
      </c>
      <c r="J41" s="15"/>
    </row>
    <row r="42" spans="1:10" ht="44.25" customHeight="1" x14ac:dyDescent="0.2">
      <c r="A42" s="13"/>
      <c r="B42" s="7">
        <v>40</v>
      </c>
      <c r="C42" s="8">
        <v>42294525</v>
      </c>
      <c r="D42" s="9" t="s">
        <v>78</v>
      </c>
      <c r="E42" s="10" t="s">
        <v>52</v>
      </c>
      <c r="F42" s="7">
        <v>1</v>
      </c>
      <c r="G42" s="11" t="s">
        <v>0</v>
      </c>
      <c r="H42" s="12">
        <v>15580.37</v>
      </c>
      <c r="I42" s="12">
        <f t="shared" si="0"/>
        <v>15580.37</v>
      </c>
      <c r="J42" s="15"/>
    </row>
    <row r="43" spans="1:10" ht="44.25" customHeight="1" x14ac:dyDescent="0.2">
      <c r="A43" s="13"/>
      <c r="B43" s="7">
        <v>41</v>
      </c>
      <c r="C43" s="8">
        <v>42294525</v>
      </c>
      <c r="D43" s="9" t="s">
        <v>78</v>
      </c>
      <c r="E43" s="10" t="s">
        <v>53</v>
      </c>
      <c r="F43" s="7">
        <v>1</v>
      </c>
      <c r="G43" s="11" t="s">
        <v>0</v>
      </c>
      <c r="H43" s="14">
        <v>28679.78</v>
      </c>
      <c r="I43" s="12">
        <f t="shared" si="0"/>
        <v>28679.78</v>
      </c>
      <c r="J43" s="15"/>
    </row>
    <row r="44" spans="1:10" ht="44.25" customHeight="1" x14ac:dyDescent="0.2">
      <c r="A44" s="13"/>
      <c r="B44" s="7">
        <v>42</v>
      </c>
      <c r="C44" s="8">
        <v>42294525</v>
      </c>
      <c r="D44" s="9" t="s">
        <v>78</v>
      </c>
      <c r="E44" s="10" t="s">
        <v>54</v>
      </c>
      <c r="F44" s="7">
        <v>1</v>
      </c>
      <c r="G44" s="11" t="s">
        <v>0</v>
      </c>
      <c r="H44" s="14">
        <v>17664.36</v>
      </c>
      <c r="I44" s="12">
        <f t="shared" si="0"/>
        <v>17664.36</v>
      </c>
      <c r="J44" s="15"/>
    </row>
    <row r="45" spans="1:10" ht="44.25" customHeight="1" x14ac:dyDescent="0.2">
      <c r="A45" s="13"/>
      <c r="B45" s="7">
        <v>43</v>
      </c>
      <c r="C45" s="8">
        <v>42294525</v>
      </c>
      <c r="D45" s="9" t="s">
        <v>78</v>
      </c>
      <c r="E45" s="10" t="s">
        <v>55</v>
      </c>
      <c r="F45" s="7">
        <v>1</v>
      </c>
      <c r="G45" s="11" t="s">
        <v>0</v>
      </c>
      <c r="H45" s="12">
        <v>19450.650000000001</v>
      </c>
      <c r="I45" s="12">
        <f t="shared" si="0"/>
        <v>19450.650000000001</v>
      </c>
      <c r="J45" s="15"/>
    </row>
    <row r="46" spans="1:10" ht="44.25" customHeight="1" x14ac:dyDescent="0.2">
      <c r="A46" s="13"/>
      <c r="B46" s="7">
        <v>44</v>
      </c>
      <c r="C46" s="8">
        <v>42294525</v>
      </c>
      <c r="D46" s="9" t="s">
        <v>78</v>
      </c>
      <c r="E46" s="10" t="s">
        <v>56</v>
      </c>
      <c r="F46" s="7">
        <v>1</v>
      </c>
      <c r="G46" s="11" t="s">
        <v>0</v>
      </c>
      <c r="H46" s="12">
        <v>19450.650000000001</v>
      </c>
      <c r="I46" s="12">
        <f t="shared" si="0"/>
        <v>19450.650000000001</v>
      </c>
      <c r="J46" s="15"/>
    </row>
    <row r="47" spans="1:10" ht="44.25" customHeight="1" x14ac:dyDescent="0.2">
      <c r="A47" s="13"/>
      <c r="B47" s="7">
        <v>45</v>
      </c>
      <c r="C47" s="8">
        <v>42294525</v>
      </c>
      <c r="D47" s="9" t="s">
        <v>78</v>
      </c>
      <c r="E47" s="10" t="s">
        <v>57</v>
      </c>
      <c r="F47" s="7">
        <v>1</v>
      </c>
      <c r="G47" s="11" t="s">
        <v>0</v>
      </c>
      <c r="H47" s="12">
        <v>16076.56</v>
      </c>
      <c r="I47" s="12">
        <f t="shared" si="0"/>
        <v>16076.56</v>
      </c>
      <c r="J47" s="15"/>
    </row>
    <row r="48" spans="1:10" ht="44.25" customHeight="1" x14ac:dyDescent="0.2">
      <c r="A48" s="13"/>
      <c r="B48" s="7">
        <v>46</v>
      </c>
      <c r="C48" s="8">
        <v>42294525</v>
      </c>
      <c r="D48" s="9" t="s">
        <v>78</v>
      </c>
      <c r="E48" s="10" t="s">
        <v>58</v>
      </c>
      <c r="F48" s="7">
        <v>1</v>
      </c>
      <c r="G48" s="11" t="s">
        <v>0</v>
      </c>
      <c r="H48" s="12">
        <v>17465.89</v>
      </c>
      <c r="I48" s="12">
        <f t="shared" si="0"/>
        <v>17465.89</v>
      </c>
      <c r="J48" s="15"/>
    </row>
    <row r="49" spans="1:10" ht="44.25" customHeight="1" x14ac:dyDescent="0.2">
      <c r="A49" s="13"/>
      <c r="B49" s="7">
        <v>47</v>
      </c>
      <c r="C49" s="8">
        <v>42294525</v>
      </c>
      <c r="D49" s="9" t="s">
        <v>78</v>
      </c>
      <c r="E49" s="10" t="s">
        <v>59</v>
      </c>
      <c r="F49" s="7">
        <v>1</v>
      </c>
      <c r="G49" s="11" t="s">
        <v>0</v>
      </c>
      <c r="H49" s="12">
        <v>14191.03</v>
      </c>
      <c r="I49" s="12">
        <f t="shared" si="0"/>
        <v>14191.03</v>
      </c>
      <c r="J49" s="15"/>
    </row>
    <row r="50" spans="1:10" ht="44.25" customHeight="1" x14ac:dyDescent="0.2">
      <c r="A50" s="13"/>
      <c r="B50" s="7">
        <v>48</v>
      </c>
      <c r="C50" s="8">
        <v>42294525</v>
      </c>
      <c r="D50" s="9" t="s">
        <v>78</v>
      </c>
      <c r="E50" s="10" t="s">
        <v>60</v>
      </c>
      <c r="F50" s="7">
        <v>1</v>
      </c>
      <c r="G50" s="11" t="s">
        <v>0</v>
      </c>
      <c r="H50" s="12">
        <v>23122.45</v>
      </c>
      <c r="I50" s="12">
        <f t="shared" si="0"/>
        <v>23122.45</v>
      </c>
      <c r="J50" s="15"/>
    </row>
    <row r="51" spans="1:10" ht="44.25" customHeight="1" x14ac:dyDescent="0.2">
      <c r="A51" s="13"/>
      <c r="B51" s="7">
        <v>49</v>
      </c>
      <c r="C51" s="8">
        <v>42294525</v>
      </c>
      <c r="D51" s="9" t="s">
        <v>78</v>
      </c>
      <c r="E51" s="10" t="s">
        <v>61</v>
      </c>
      <c r="F51" s="7">
        <v>1</v>
      </c>
      <c r="G51" s="11" t="s">
        <v>0</v>
      </c>
      <c r="H51" s="12">
        <v>23122.45</v>
      </c>
      <c r="I51" s="12">
        <f t="shared" si="0"/>
        <v>23122.45</v>
      </c>
      <c r="J51" s="15"/>
    </row>
    <row r="52" spans="1:10" ht="44.25" customHeight="1" x14ac:dyDescent="0.2">
      <c r="A52" s="13"/>
      <c r="B52" s="7">
        <v>50</v>
      </c>
      <c r="C52" s="8">
        <v>42294525</v>
      </c>
      <c r="D52" s="9" t="s">
        <v>78</v>
      </c>
      <c r="E52" s="10" t="s">
        <v>62</v>
      </c>
      <c r="F52" s="7">
        <v>1</v>
      </c>
      <c r="G52" s="11" t="s">
        <v>0</v>
      </c>
      <c r="H52" s="14">
        <v>9427.61</v>
      </c>
      <c r="I52" s="12">
        <f t="shared" si="0"/>
        <v>9427.61</v>
      </c>
      <c r="J52" s="15"/>
    </row>
    <row r="53" spans="1:10" ht="44.25" customHeight="1" x14ac:dyDescent="0.2">
      <c r="A53" s="13"/>
      <c r="B53" s="7">
        <v>51</v>
      </c>
      <c r="C53" s="8">
        <v>42294525</v>
      </c>
      <c r="D53" s="9" t="s">
        <v>78</v>
      </c>
      <c r="E53" s="10" t="s">
        <v>63</v>
      </c>
      <c r="F53" s="7">
        <v>1</v>
      </c>
      <c r="G53" s="11" t="s">
        <v>0</v>
      </c>
      <c r="H53" s="14">
        <v>12603.23</v>
      </c>
      <c r="I53" s="12">
        <f t="shared" si="0"/>
        <v>12603.23</v>
      </c>
      <c r="J53" s="15"/>
    </row>
    <row r="54" spans="1:10" ht="44.25" customHeight="1" x14ac:dyDescent="0.2">
      <c r="A54" s="13"/>
      <c r="B54" s="7">
        <v>52</v>
      </c>
      <c r="C54" s="8">
        <v>42294525</v>
      </c>
      <c r="D54" s="9" t="s">
        <v>78</v>
      </c>
      <c r="E54" s="10" t="s">
        <v>64</v>
      </c>
      <c r="F54" s="7">
        <v>1</v>
      </c>
      <c r="G54" s="11" t="s">
        <v>0</v>
      </c>
      <c r="H54" s="14">
        <v>4862.66</v>
      </c>
      <c r="I54" s="12">
        <f t="shared" si="0"/>
        <v>4862.66</v>
      </c>
      <c r="J54" s="15"/>
    </row>
    <row r="55" spans="1:10" ht="44.25" customHeight="1" x14ac:dyDescent="0.2">
      <c r="A55" s="13"/>
      <c r="B55" s="7">
        <v>53</v>
      </c>
      <c r="C55" s="8">
        <v>42294525</v>
      </c>
      <c r="D55" s="9" t="s">
        <v>78</v>
      </c>
      <c r="E55" s="10" t="s">
        <v>65</v>
      </c>
      <c r="F55" s="7">
        <v>1</v>
      </c>
      <c r="G55" s="11" t="s">
        <v>0</v>
      </c>
      <c r="H55" s="14">
        <v>12107.04</v>
      </c>
      <c r="I55" s="12">
        <f t="shared" si="0"/>
        <v>12107.04</v>
      </c>
      <c r="J55" s="15"/>
    </row>
    <row r="56" spans="1:10" ht="44.25" customHeight="1" x14ac:dyDescent="0.2">
      <c r="A56" s="13"/>
      <c r="B56" s="7">
        <v>54</v>
      </c>
      <c r="C56" s="8">
        <v>42294525</v>
      </c>
      <c r="D56" s="9" t="s">
        <v>78</v>
      </c>
      <c r="E56" s="10" t="s">
        <v>66</v>
      </c>
      <c r="F56" s="7">
        <v>1</v>
      </c>
      <c r="G56" s="11" t="s">
        <v>0</v>
      </c>
      <c r="H56" s="14">
        <v>14984.94</v>
      </c>
      <c r="I56" s="12">
        <f t="shared" si="0"/>
        <v>14984.94</v>
      </c>
      <c r="J56" s="15"/>
    </row>
    <row r="57" spans="1:10" ht="44.25" customHeight="1" x14ac:dyDescent="0.2">
      <c r="A57" s="13"/>
      <c r="B57" s="7">
        <v>55</v>
      </c>
      <c r="C57" s="8">
        <v>42294525</v>
      </c>
      <c r="D57" s="9" t="s">
        <v>78</v>
      </c>
      <c r="E57" s="10" t="s">
        <v>67</v>
      </c>
      <c r="F57" s="7">
        <v>1</v>
      </c>
      <c r="G57" s="11" t="s">
        <v>0</v>
      </c>
      <c r="H57" s="12">
        <v>19946.84</v>
      </c>
      <c r="I57" s="12">
        <f t="shared" si="0"/>
        <v>19946.84</v>
      </c>
      <c r="J57" s="15"/>
    </row>
    <row r="58" spans="1:10" ht="44.25" customHeight="1" x14ac:dyDescent="0.2">
      <c r="A58" s="13"/>
      <c r="B58" s="7">
        <v>56</v>
      </c>
      <c r="C58" s="8">
        <v>42294525</v>
      </c>
      <c r="D58" s="9" t="s">
        <v>78</v>
      </c>
      <c r="E58" s="10" t="s">
        <v>68</v>
      </c>
      <c r="F58" s="7">
        <v>1</v>
      </c>
      <c r="G58" s="11" t="s">
        <v>0</v>
      </c>
      <c r="H58" s="14">
        <v>15183.41</v>
      </c>
      <c r="I58" s="12">
        <f t="shared" si="0"/>
        <v>15183.41</v>
      </c>
      <c r="J58" s="15"/>
    </row>
    <row r="59" spans="1:10" ht="44.25" customHeight="1" x14ac:dyDescent="0.2">
      <c r="A59" s="13"/>
      <c r="B59" s="7">
        <v>57</v>
      </c>
      <c r="C59" s="8">
        <v>42294525</v>
      </c>
      <c r="D59" s="9" t="s">
        <v>78</v>
      </c>
      <c r="E59" s="10" t="s">
        <v>69</v>
      </c>
      <c r="F59" s="7">
        <v>1</v>
      </c>
      <c r="G59" s="11" t="s">
        <v>0</v>
      </c>
      <c r="H59" s="14">
        <v>9030.66</v>
      </c>
      <c r="I59" s="12">
        <f t="shared" si="0"/>
        <v>9030.66</v>
      </c>
      <c r="J59" s="15"/>
    </row>
    <row r="60" spans="1:10" ht="44.25" customHeight="1" x14ac:dyDescent="0.2">
      <c r="A60" s="13"/>
      <c r="B60" s="7">
        <v>58</v>
      </c>
      <c r="C60" s="8">
        <v>42294525</v>
      </c>
      <c r="D60" s="9" t="s">
        <v>78</v>
      </c>
      <c r="E60" s="10" t="s">
        <v>70</v>
      </c>
      <c r="F60" s="7">
        <v>1</v>
      </c>
      <c r="G60" s="11" t="s">
        <v>0</v>
      </c>
      <c r="H60" s="14">
        <v>14786.46</v>
      </c>
      <c r="I60" s="12">
        <f t="shared" si="0"/>
        <v>14786.46</v>
      </c>
      <c r="J60" s="15"/>
    </row>
    <row r="61" spans="1:10" ht="44.25" customHeight="1" x14ac:dyDescent="0.2">
      <c r="A61" s="13"/>
      <c r="B61" s="7">
        <v>59</v>
      </c>
      <c r="C61" s="8">
        <v>42294525</v>
      </c>
      <c r="D61" s="9" t="s">
        <v>78</v>
      </c>
      <c r="E61" s="10" t="s">
        <v>71</v>
      </c>
      <c r="F61" s="7">
        <v>1</v>
      </c>
      <c r="G61" s="11" t="s">
        <v>0</v>
      </c>
      <c r="H61" s="14">
        <v>12206.27</v>
      </c>
      <c r="I61" s="12">
        <f t="shared" si="0"/>
        <v>12206.27</v>
      </c>
      <c r="J61" s="15"/>
    </row>
    <row r="62" spans="1:10" ht="44.25" customHeight="1" x14ac:dyDescent="0.2">
      <c r="A62" s="13"/>
      <c r="B62" s="7">
        <v>60</v>
      </c>
      <c r="C62" s="8">
        <v>42294525</v>
      </c>
      <c r="D62" s="9" t="s">
        <v>78</v>
      </c>
      <c r="E62" s="10" t="s">
        <v>72</v>
      </c>
      <c r="F62" s="7">
        <v>1</v>
      </c>
      <c r="G62" s="11" t="s">
        <v>0</v>
      </c>
      <c r="H62" s="12">
        <v>16870.46</v>
      </c>
      <c r="I62" s="12">
        <f t="shared" si="0"/>
        <v>16870.46</v>
      </c>
      <c r="J62" s="15"/>
    </row>
    <row r="63" spans="1:10" ht="44.25" customHeight="1" x14ac:dyDescent="0.2">
      <c r="A63" s="13"/>
      <c r="B63" s="7">
        <v>61</v>
      </c>
      <c r="C63" s="8">
        <v>42294525</v>
      </c>
      <c r="D63" s="9" t="s">
        <v>78</v>
      </c>
      <c r="E63" s="10" t="s">
        <v>73</v>
      </c>
      <c r="F63" s="7">
        <v>1</v>
      </c>
      <c r="G63" s="11" t="s">
        <v>0</v>
      </c>
      <c r="H63" s="12">
        <v>23519.41</v>
      </c>
      <c r="I63" s="12">
        <f t="shared" si="0"/>
        <v>23519.41</v>
      </c>
      <c r="J63" s="15"/>
    </row>
    <row r="64" spans="1:10" ht="44.25" customHeight="1" x14ac:dyDescent="0.2">
      <c r="A64" s="13"/>
      <c r="B64" s="7">
        <v>62</v>
      </c>
      <c r="C64" s="8">
        <v>42294525</v>
      </c>
      <c r="D64" s="9" t="s">
        <v>78</v>
      </c>
      <c r="E64" s="10" t="s">
        <v>74</v>
      </c>
      <c r="F64" s="7">
        <v>1</v>
      </c>
      <c r="G64" s="11" t="s">
        <v>0</v>
      </c>
      <c r="H64" s="12">
        <v>18755.98</v>
      </c>
      <c r="I64" s="12">
        <f t="shared" si="0"/>
        <v>18755.98</v>
      </c>
      <c r="J64" s="15"/>
    </row>
    <row r="65" spans="1:10" ht="44.25" customHeight="1" x14ac:dyDescent="0.2">
      <c r="A65" s="13"/>
      <c r="B65" s="7">
        <v>63</v>
      </c>
      <c r="C65" s="8">
        <v>42294525</v>
      </c>
      <c r="D65" s="9" t="s">
        <v>78</v>
      </c>
      <c r="E65" s="10" t="s">
        <v>75</v>
      </c>
      <c r="F65" s="7">
        <v>1</v>
      </c>
      <c r="G65" s="11" t="s">
        <v>0</v>
      </c>
      <c r="H65" s="12">
        <v>16870.46</v>
      </c>
      <c r="I65" s="12">
        <f t="shared" si="0"/>
        <v>16870.46</v>
      </c>
      <c r="J65" s="15"/>
    </row>
    <row r="66" spans="1:10" ht="44.25" customHeight="1" x14ac:dyDescent="0.2">
      <c r="A66" s="13"/>
      <c r="B66" s="7">
        <v>64</v>
      </c>
      <c r="C66" s="8">
        <v>42294525</v>
      </c>
      <c r="D66" s="9" t="s">
        <v>78</v>
      </c>
      <c r="E66" s="10" t="s">
        <v>76</v>
      </c>
      <c r="F66" s="7">
        <v>1</v>
      </c>
      <c r="G66" s="11" t="s">
        <v>0</v>
      </c>
      <c r="H66" s="12">
        <v>16969.7</v>
      </c>
      <c r="I66" s="12">
        <f t="shared" si="0"/>
        <v>16969.7</v>
      </c>
      <c r="J66" s="15"/>
    </row>
    <row r="67" spans="1:10" ht="44.25" customHeight="1" x14ac:dyDescent="0.2">
      <c r="A67" s="13"/>
      <c r="B67" s="7">
        <v>65</v>
      </c>
      <c r="C67" s="8">
        <v>42294525</v>
      </c>
      <c r="D67" s="9" t="s">
        <v>78</v>
      </c>
      <c r="E67" s="10" t="s">
        <v>77</v>
      </c>
      <c r="F67" s="7">
        <v>1</v>
      </c>
      <c r="G67" s="11" t="s">
        <v>0</v>
      </c>
      <c r="H67" s="12">
        <v>15778.84</v>
      </c>
      <c r="I67" s="12">
        <f t="shared" si="0"/>
        <v>15778.84</v>
      </c>
      <c r="J67" s="15"/>
    </row>
    <row r="68" spans="1:10" ht="12.75" customHeight="1" x14ac:dyDescent="0.2">
      <c r="I68" s="19">
        <f>SUM(I3:I67)</f>
        <v>3193532.46</v>
      </c>
    </row>
  </sheetData>
  <mergeCells count="1">
    <mergeCell ref="A1:J1"/>
  </mergeCells>
  <phoneticPr fontId="6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PriceList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Jose Miguel Mejia Lorenzo</cp:lastModifiedBy>
  <dcterms:modified xsi:type="dcterms:W3CDTF">2021-11-03T13:39:08Z</dcterms:modified>
  <cp:category/>
  <cp:contentStatus/>
</cp:coreProperties>
</file>