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-120" yWindow="-120" windowWidth="20730" windowHeight="11160"/>
  </bookViews>
  <sheets>
    <sheet name="Ctas. por Pagar Nov- 2020" sheetId="1" r:id="rId1"/>
  </sheets>
  <externalReferences>
    <externalReference r:id="rId2"/>
  </externalReferences>
  <definedNames>
    <definedName name="_xlnm._FilterDatabase" localSheetId="0" hidden="1">'Ctas. por Pagar Nov- 2020'!$A$9:$G$69</definedName>
    <definedName name="NOMBRE">#REF!</definedName>
    <definedName name="Región">'[1]Criterios - No tocar'!$B$1:$K$1</definedName>
    <definedName name="_xlnm.Print_Titles" localSheetId="0">'Ctas. por Pagar Nov- 2020'!$9:$9</definedName>
    <definedName name="Trimestre">'[1]Criterios - No tocar'!$M$2:$M$6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G64" i="1" l="1"/>
  <c r="G60" i="1"/>
  <c r="G59" i="1"/>
  <c r="G55" i="1"/>
  <c r="G53" i="1"/>
  <c r="G51" i="1"/>
  <c r="G49" i="1"/>
  <c r="G48" i="1"/>
  <c r="G46" i="1"/>
  <c r="G45" i="1"/>
  <c r="G44" i="1"/>
  <c r="G43" i="1"/>
  <c r="G40" i="1"/>
  <c r="G22" i="1"/>
  <c r="G37" i="1"/>
  <c r="G34" i="1"/>
  <c r="G36" i="1"/>
  <c r="G30" i="1" l="1"/>
  <c r="G28" i="1"/>
  <c r="G27" i="1"/>
  <c r="G26" i="1"/>
  <c r="G24" i="1"/>
  <c r="G23" i="1"/>
  <c r="G21" i="1"/>
  <c r="G20" i="1"/>
  <c r="G18" i="1"/>
  <c r="G17" i="1"/>
  <c r="G12" i="1"/>
  <c r="G11" i="1"/>
  <c r="G63" i="1"/>
  <c r="G56" i="1"/>
  <c r="G50" i="1"/>
  <c r="G42" i="1"/>
  <c r="G35" i="1"/>
  <c r="G38" i="1"/>
  <c r="G14" i="1"/>
  <c r="G13" i="1"/>
  <c r="G57" i="1" l="1"/>
  <c r="G58" i="1"/>
  <c r="G61" i="1"/>
  <c r="G62" i="1"/>
  <c r="G65" i="1"/>
  <c r="G31" i="1"/>
  <c r="G54" i="1" l="1"/>
  <c r="G47" i="1"/>
  <c r="G16" i="1"/>
  <c r="G19" i="1"/>
  <c r="G25" i="1"/>
  <c r="G29" i="1"/>
  <c r="G32" i="1"/>
  <c r="G39" i="1" l="1"/>
  <c r="G41" i="1"/>
  <c r="G52" i="1" l="1"/>
  <c r="G15" i="1"/>
  <c r="G33" i="1"/>
  <c r="G10" i="1"/>
  <c r="G66" i="1" l="1"/>
</calcChain>
</file>

<file path=xl/sharedStrings.xml><?xml version="1.0" encoding="utf-8"?>
<sst xmlns="http://schemas.openxmlformats.org/spreadsheetml/2006/main" count="182" uniqueCount="93">
  <si>
    <t>TOTAL ADEUDA</t>
  </si>
  <si>
    <t xml:space="preserve">MONTO AÑOS ANTERIORES </t>
  </si>
  <si>
    <t>FUENTE DE FINANCIAMIENTO</t>
  </si>
  <si>
    <t xml:space="preserve">COCEPTO DE COMPRA ( BREVE DESCRIPCION ) </t>
  </si>
  <si>
    <t xml:space="preserve">NOMBRES PROVEEDOR  </t>
  </si>
  <si>
    <t>NO</t>
  </si>
  <si>
    <t xml:space="preserve">DIRECCION DE FISCALIZACION Y CONTROL </t>
  </si>
  <si>
    <t xml:space="preserve">SERVICIO NACIONAL DE SALUD </t>
  </si>
  <si>
    <t>AGUA CRISTAL</t>
  </si>
  <si>
    <t>COMPRA DE BOTELLOS DE AGUA</t>
  </si>
  <si>
    <t>COMPRA MATERIAL MEDICO QUIRURGICOS</t>
  </si>
  <si>
    <t>COMPRA DE MEDICAMENTOS</t>
  </si>
  <si>
    <t>COMPRA MATERIAL MEDICO QUIRURGICOS (LABORATORIOS)</t>
  </si>
  <si>
    <t>BIO NOVA</t>
  </si>
  <si>
    <t>COMPRA DE MATERIAL MEDICO QUIRURGICO</t>
  </si>
  <si>
    <t>BIONUCLEAR</t>
  </si>
  <si>
    <t>CORAVASCULAR</t>
  </si>
  <si>
    <t>FARMACONAL</t>
  </si>
  <si>
    <t>GRUPO INDUKERN DOMINICANA</t>
  </si>
  <si>
    <t xml:space="preserve">HOSPALMEDICA </t>
  </si>
  <si>
    <t>HOSPIFAR S.R,L</t>
  </si>
  <si>
    <t>OSCAR A. RENTA NEGRON S.A</t>
  </si>
  <si>
    <t>SEMINSA</t>
  </si>
  <si>
    <t>SUED &amp; FARGESA</t>
  </si>
  <si>
    <t>ULTRALAB</t>
  </si>
  <si>
    <t>VENTA DE SERVICIOS</t>
  </si>
  <si>
    <t>SERVICIOS ENDOVASCULARES</t>
  </si>
  <si>
    <t>MICROMEDICA RD</t>
  </si>
  <si>
    <t>REMINTER</t>
  </si>
  <si>
    <t>HIDROMED S.R.L</t>
  </si>
  <si>
    <t>SERVIMEDIC</t>
  </si>
  <si>
    <t>TONER DEPOT</t>
  </si>
  <si>
    <t>COMPRA DE MATERIAL DE OFICINA</t>
  </si>
  <si>
    <t>TRIGAS DEL CARIBE</t>
  </si>
  <si>
    <t>COMPRA DE OXIGENO PARA PACIENTES</t>
  </si>
  <si>
    <t>JOSE AMADO NUñEZ</t>
  </si>
  <si>
    <t>SIH ELECTRICOS</t>
  </si>
  <si>
    <t>INFALAB</t>
  </si>
  <si>
    <t>AIDSA</t>
  </si>
  <si>
    <t>OXIMEGAS SOTO</t>
  </si>
  <si>
    <t>RECOGIDA BASURA</t>
  </si>
  <si>
    <t>BIO TEST</t>
  </si>
  <si>
    <t>ANALISIS CLINICOS</t>
  </si>
  <si>
    <t>LUFISA COMERCIAL</t>
  </si>
  <si>
    <t>COMPRA DE ALIMENTOS</t>
  </si>
  <si>
    <t>OXIGENOS DE PACIENTES</t>
  </si>
  <si>
    <t>REFERENCIA LABORATORIOS</t>
  </si>
  <si>
    <t>COMPRA DE MATERIAL DE MANTENIMIENTOS</t>
  </si>
  <si>
    <t>TRANSPORTE JAQUEZ</t>
  </si>
  <si>
    <t>TRASPORTE DE MERCANCIA</t>
  </si>
  <si>
    <t>ACTUALIDADES</t>
  </si>
  <si>
    <t>COMPRA EQUIPOS DE OFICINA</t>
  </si>
  <si>
    <t>ARIZA BATLLE</t>
  </si>
  <si>
    <t>CENTRO APERT</t>
  </si>
  <si>
    <t>CLIMASTEC</t>
  </si>
  <si>
    <t>COMPRA DE MATERIAL</t>
  </si>
  <si>
    <t>DE LEON &amp; ASOCIADOS</t>
  </si>
  <si>
    <t>ALQUILER FOTOCOPIADORA</t>
  </si>
  <si>
    <t>DISMENTA</t>
  </si>
  <si>
    <t>E&amp;C MULTISERVICE</t>
  </si>
  <si>
    <t>COMPRA MATERIAL DE MATENIMIENTOS</t>
  </si>
  <si>
    <t>EMPRESA CABOD</t>
  </si>
  <si>
    <t>COMPRA DE LIMPIEZA</t>
  </si>
  <si>
    <t>FL BETANCES  ASOCIADOS</t>
  </si>
  <si>
    <t>FRAVAX</t>
  </si>
  <si>
    <t>FRI FARMA</t>
  </si>
  <si>
    <t>HABILY CONSULTING</t>
  </si>
  <si>
    <t>INDUSTRIAL CASA</t>
  </si>
  <si>
    <t>COMPRA MATERIAL MEDICO QUIRUGICOS</t>
  </si>
  <si>
    <t>MANTENIMIENTOS DE ASCESORES</t>
  </si>
  <si>
    <t>LINAMED</t>
  </si>
  <si>
    <t>DRES MALLEN GUERRA</t>
  </si>
  <si>
    <t>MEGALABS</t>
  </si>
  <si>
    <t>OFIMATICA</t>
  </si>
  <si>
    <t>PEREZ BARROZO</t>
  </si>
  <si>
    <t>PRICONTREX</t>
  </si>
  <si>
    <t>PROLIMDES COMERCIAL</t>
  </si>
  <si>
    <t>PROMEDICA</t>
  </si>
  <si>
    <t>QUIROFANOS</t>
  </si>
  <si>
    <t>SANTO ORTIZ GRUPOS</t>
  </si>
  <si>
    <t>SEAN DOMINICANA</t>
  </si>
  <si>
    <t>SERVICENTRO LA RUTA</t>
  </si>
  <si>
    <t>SUIPHAR</t>
  </si>
  <si>
    <t>TECNOFIJACIONES</t>
  </si>
  <si>
    <t>TURI COMUNICACIONES</t>
  </si>
  <si>
    <t xml:space="preserve">COMPRA </t>
  </si>
  <si>
    <t>COMPR</t>
  </si>
  <si>
    <t>COMPROMISO DE DEUDAS AL 30 DE NOVIEMBRE 2020</t>
  </si>
  <si>
    <t>MONTO AL 30 DE NOVIEMBRE -2020</t>
  </si>
  <si>
    <t xml:space="preserve"> </t>
  </si>
  <si>
    <t>`</t>
  </si>
  <si>
    <t>Preparado por: Francisco Villabrille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</si>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</sst>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2" xfId="0" applyBorder="1" applyAlignment="1"/>
    <xf numFmtId="43" fontId="0" fillId="0" borderId="0" xfId="1" applyFont="1"/>
    <xf numFmtId="43" fontId="1" fillId="2" borderId="1" xfId="1" applyFont="1" applyFill="1" applyBorder="1" applyAlignment="1">
      <alignment wrapText="1"/>
    </xf>
    <xf numFmtId="43" fontId="0" fillId="0" borderId="1" xfId="1" applyFont="1" applyBorder="1"/>
    <xf numFmtId="43" fontId="5" fillId="0" borderId="1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6" fillId="0" borderId="1" xfId="1" applyFont="1" applyFill="1" applyBorder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2</xdr:row>
      <xdr:rowOff>84667</xdr:rowOff>
    </xdr:from>
    <xdr:to>
      <xdr:col>3</xdr:col>
      <xdr:colOff>1022139</xdr:colOff>
      <xdr:row>5</xdr:row>
      <xdr:rowOff>138642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084" y="550334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126999</xdr:colOff>
      <xdr:row>76</xdr:row>
      <xdr:rowOff>137584</xdr:rowOff>
    </xdr:from>
    <xdr:to>
      <xdr:col>1</xdr:col>
      <xdr:colOff>1803399</xdr:colOff>
      <xdr:row>85</xdr:row>
      <xdr:rowOff>42334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2" t="1714" r="6763" b="1142"/>
        <a:stretch/>
      </xdr:blipFill>
      <xdr:spPr bwMode="auto">
        <a:xfrm>
          <a:off x="391582" y="15081251"/>
          <a:ext cx="1676400" cy="161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465667</xdr:colOff>
      <xdr:row>69</xdr:row>
      <xdr:rowOff>0</xdr:rowOff>
    </xdr:from>
    <xdr:to>
      <xdr:col>1</xdr:col>
      <xdr:colOff>1561042</xdr:colOff>
      <xdr:row>73</xdr:row>
      <xdr:rowOff>95250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730250" y="13610167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a.castro/Downloads/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="90" zoomScaleNormal="90" workbookViewId="0">
      <selection activeCell="E3" sqref="E3"/>
    </sheetView>
  </sheetViews>
  <sheetFormatPr baseColWidth="10" defaultRowHeight="15" x14ac:dyDescent="0.25"/>
  <cols>
    <col min="1" max="1" width="4" customWidth="1"/>
    <col min="2" max="2" width="33.85546875" bestFit="1" customWidth="1"/>
    <col min="3" max="3" width="55.140625" bestFit="1" customWidth="1"/>
    <col min="4" max="4" width="25.7109375" customWidth="1"/>
    <col min="5" max="5" width="16.5703125" style="6" customWidth="1"/>
    <col min="6" max="6" width="18.7109375" style="6" customWidth="1"/>
    <col min="7" max="7" width="15.85546875" style="6" customWidth="1"/>
  </cols>
  <sheetData>
    <row r="1" spans="1:7" ht="21" x14ac:dyDescent="0.35">
      <c r="A1" s="12" t="s">
        <v>7</v>
      </c>
      <c r="B1" s="12"/>
      <c r="C1" s="12"/>
      <c r="D1" s="12"/>
      <c r="E1" s="12"/>
      <c r="F1" s="12"/>
      <c r="G1" s="12"/>
    </row>
    <row r="2" spans="1:7" ht="15.75" x14ac:dyDescent="0.25">
      <c r="A2" s="13" t="s">
        <v>6</v>
      </c>
      <c r="B2" s="13"/>
      <c r="C2" s="13"/>
      <c r="D2" s="13"/>
      <c r="E2" s="13"/>
      <c r="F2" s="13"/>
      <c r="G2" s="13"/>
    </row>
    <row r="3" spans="1:7" ht="15.75" x14ac:dyDescent="0.25">
      <c r="A3" s="10"/>
      <c r="B3" s="10"/>
      <c r="C3" s="10"/>
      <c r="D3" s="10"/>
      <c r="E3" s="10"/>
      <c r="F3" s="10"/>
      <c r="G3" s="10"/>
    </row>
    <row r="4" spans="1:7" ht="15.75" x14ac:dyDescent="0.25">
      <c r="A4" s="10"/>
      <c r="B4" s="10"/>
      <c r="C4" s="10"/>
      <c r="D4" s="10" t="s">
        <v>90</v>
      </c>
      <c r="E4" s="10"/>
      <c r="F4" s="10"/>
      <c r="G4" s="10"/>
    </row>
    <row r="5" spans="1:7" ht="15.75" x14ac:dyDescent="0.25">
      <c r="A5" s="10"/>
      <c r="B5" s="10"/>
      <c r="C5" s="10"/>
      <c r="D5" s="10"/>
      <c r="E5" s="10"/>
      <c r="F5" s="10"/>
      <c r="G5" s="10"/>
    </row>
    <row r="6" spans="1:7" ht="15.75" x14ac:dyDescent="0.25">
      <c r="A6" s="10"/>
      <c r="B6" s="10"/>
      <c r="C6" s="10"/>
      <c r="D6" s="10"/>
      <c r="E6" s="10"/>
      <c r="F6" s="10"/>
      <c r="G6" s="10"/>
    </row>
    <row r="7" spans="1:7" x14ac:dyDescent="0.25">
      <c r="A7" s="15" t="s">
        <v>87</v>
      </c>
      <c r="B7" s="15"/>
      <c r="C7" s="15"/>
      <c r="D7" s="15"/>
      <c r="E7" s="15"/>
      <c r="F7" s="15"/>
      <c r="G7" s="15"/>
    </row>
    <row r="8" spans="1:7" ht="27" customHeight="1" x14ac:dyDescent="0.25">
      <c r="B8" s="5"/>
    </row>
    <row r="9" spans="1:7" ht="30" x14ac:dyDescent="0.25">
      <c r="A9" s="4" t="s">
        <v>5</v>
      </c>
      <c r="B9" s="4" t="s">
        <v>4</v>
      </c>
      <c r="C9" s="4" t="s">
        <v>3</v>
      </c>
      <c r="D9" s="4" t="s">
        <v>2</v>
      </c>
      <c r="E9" s="7" t="s">
        <v>1</v>
      </c>
      <c r="F9" s="7" t="s">
        <v>88</v>
      </c>
      <c r="G9" s="7" t="s">
        <v>0</v>
      </c>
    </row>
    <row r="10" spans="1:7" x14ac:dyDescent="0.25">
      <c r="A10" s="3">
        <v>1</v>
      </c>
      <c r="B10" s="3" t="s">
        <v>8</v>
      </c>
      <c r="C10" s="3" t="s">
        <v>9</v>
      </c>
      <c r="D10" s="3" t="s">
        <v>25</v>
      </c>
      <c r="E10" s="8"/>
      <c r="F10" s="8">
        <v>58788.06</v>
      </c>
      <c r="G10" s="8">
        <f>+E10+F10</f>
        <v>58788.06</v>
      </c>
    </row>
    <row r="11" spans="1:7" x14ac:dyDescent="0.25">
      <c r="A11" s="3">
        <v>2</v>
      </c>
      <c r="B11" s="3" t="s">
        <v>50</v>
      </c>
      <c r="C11" s="3" t="s">
        <v>51</v>
      </c>
      <c r="D11" s="3" t="s">
        <v>25</v>
      </c>
      <c r="E11" s="8"/>
      <c r="F11" s="8">
        <v>13617.2</v>
      </c>
      <c r="G11" s="8">
        <f>+E11+F11</f>
        <v>13617.2</v>
      </c>
    </row>
    <row r="12" spans="1:7" x14ac:dyDescent="0.25">
      <c r="A12" s="3">
        <v>3</v>
      </c>
      <c r="B12" s="3" t="s">
        <v>52</v>
      </c>
      <c r="C12" s="3" t="s">
        <v>14</v>
      </c>
      <c r="D12" s="3" t="s">
        <v>25</v>
      </c>
      <c r="E12" s="8"/>
      <c r="F12" s="8">
        <v>223800</v>
      </c>
      <c r="G12" s="8">
        <f>+E12+F12</f>
        <v>223800</v>
      </c>
    </row>
    <row r="13" spans="1:7" x14ac:dyDescent="0.25">
      <c r="A13" s="3">
        <v>4</v>
      </c>
      <c r="B13" s="3" t="s">
        <v>38</v>
      </c>
      <c r="C13" s="3" t="s">
        <v>40</v>
      </c>
      <c r="D13" s="3" t="s">
        <v>25</v>
      </c>
      <c r="E13" s="8"/>
      <c r="F13" s="8">
        <v>223500</v>
      </c>
      <c r="G13" s="8">
        <f>+E13+F13</f>
        <v>223500</v>
      </c>
    </row>
    <row r="14" spans="1:7" x14ac:dyDescent="0.25">
      <c r="A14" s="3">
        <v>5</v>
      </c>
      <c r="B14" s="3" t="s">
        <v>41</v>
      </c>
      <c r="C14" s="3" t="s">
        <v>42</v>
      </c>
      <c r="D14" s="3" t="s">
        <v>25</v>
      </c>
      <c r="E14" s="8"/>
      <c r="F14" s="8">
        <v>74610</v>
      </c>
      <c r="G14" s="8">
        <f>+E14+F14</f>
        <v>74610</v>
      </c>
    </row>
    <row r="15" spans="1:7" x14ac:dyDescent="0.25">
      <c r="A15" s="3">
        <v>6</v>
      </c>
      <c r="B15" s="3" t="s">
        <v>13</v>
      </c>
      <c r="C15" s="3" t="s">
        <v>14</v>
      </c>
      <c r="D15" s="3" t="s">
        <v>25</v>
      </c>
      <c r="E15" s="8"/>
      <c r="F15" s="8">
        <v>41294.6</v>
      </c>
      <c r="G15" s="8">
        <f t="shared" ref="G15:G46" si="0">+E15+F15</f>
        <v>41294.6</v>
      </c>
    </row>
    <row r="16" spans="1:7" x14ac:dyDescent="0.25">
      <c r="A16" s="3">
        <v>7</v>
      </c>
      <c r="B16" s="3" t="s">
        <v>15</v>
      </c>
      <c r="C16" s="3" t="s">
        <v>12</v>
      </c>
      <c r="D16" s="3" t="s">
        <v>25</v>
      </c>
      <c r="F16" s="8">
        <v>1772230.92</v>
      </c>
      <c r="G16" s="8">
        <f t="shared" si="0"/>
        <v>1772230.92</v>
      </c>
    </row>
    <row r="17" spans="1:7" x14ac:dyDescent="0.25">
      <c r="A17" s="3">
        <v>8</v>
      </c>
      <c r="B17" s="3" t="s">
        <v>53</v>
      </c>
      <c r="C17" s="3" t="s">
        <v>10</v>
      </c>
      <c r="D17" s="3" t="s">
        <v>25</v>
      </c>
      <c r="F17" s="8">
        <v>39800.01</v>
      </c>
      <c r="G17" s="8">
        <f t="shared" si="0"/>
        <v>39800.01</v>
      </c>
    </row>
    <row r="18" spans="1:7" x14ac:dyDescent="0.25">
      <c r="A18" s="3">
        <v>9</v>
      </c>
      <c r="B18" s="3" t="s">
        <v>54</v>
      </c>
      <c r="C18" s="3" t="s">
        <v>55</v>
      </c>
      <c r="D18" s="3" t="s">
        <v>25</v>
      </c>
      <c r="F18" s="8">
        <v>642059.9</v>
      </c>
      <c r="G18" s="8">
        <f t="shared" si="0"/>
        <v>642059.9</v>
      </c>
    </row>
    <row r="19" spans="1:7" x14ac:dyDescent="0.25">
      <c r="A19" s="3">
        <v>10</v>
      </c>
      <c r="B19" s="3" t="s">
        <v>16</v>
      </c>
      <c r="C19" s="3" t="s">
        <v>10</v>
      </c>
      <c r="D19" s="3" t="s">
        <v>25</v>
      </c>
      <c r="E19" s="8"/>
      <c r="F19" s="8">
        <v>644610</v>
      </c>
      <c r="G19" s="8">
        <f t="shared" si="0"/>
        <v>644610</v>
      </c>
    </row>
    <row r="20" spans="1:7" x14ac:dyDescent="0.25">
      <c r="A20" s="3">
        <v>11</v>
      </c>
      <c r="B20" s="3" t="s">
        <v>56</v>
      </c>
      <c r="C20" s="3" t="s">
        <v>57</v>
      </c>
      <c r="D20" s="3" t="s">
        <v>25</v>
      </c>
      <c r="E20" s="8"/>
      <c r="F20" s="8">
        <v>7800</v>
      </c>
      <c r="G20" s="8">
        <f t="shared" si="0"/>
        <v>7800</v>
      </c>
    </row>
    <row r="21" spans="1:7" x14ac:dyDescent="0.25">
      <c r="A21" s="3">
        <v>12</v>
      </c>
      <c r="B21" s="3" t="s">
        <v>58</v>
      </c>
      <c r="C21" s="3" t="s">
        <v>11</v>
      </c>
      <c r="D21" s="3" t="s">
        <v>25</v>
      </c>
      <c r="E21" s="8"/>
      <c r="F21" s="8">
        <v>862000</v>
      </c>
      <c r="G21" s="8">
        <f t="shared" si="0"/>
        <v>862000</v>
      </c>
    </row>
    <row r="22" spans="1:7" x14ac:dyDescent="0.25">
      <c r="A22" s="3">
        <v>13</v>
      </c>
      <c r="B22" s="3" t="s">
        <v>71</v>
      </c>
      <c r="C22" s="3" t="s">
        <v>14</v>
      </c>
      <c r="D22" s="3" t="s">
        <v>25</v>
      </c>
      <c r="E22" s="8"/>
      <c r="F22" s="8">
        <v>533377.94999999995</v>
      </c>
      <c r="G22" s="8">
        <f t="shared" si="0"/>
        <v>533377.94999999995</v>
      </c>
    </row>
    <row r="23" spans="1:7" x14ac:dyDescent="0.25">
      <c r="A23" s="3">
        <v>14</v>
      </c>
      <c r="B23" s="3" t="s">
        <v>59</v>
      </c>
      <c r="C23" s="3" t="s">
        <v>60</v>
      </c>
      <c r="D23" s="3" t="s">
        <v>25</v>
      </c>
      <c r="E23" s="8"/>
      <c r="F23" s="8">
        <v>67460.600000000006</v>
      </c>
      <c r="G23" s="8">
        <f t="shared" si="0"/>
        <v>67460.600000000006</v>
      </c>
    </row>
    <row r="24" spans="1:7" x14ac:dyDescent="0.25">
      <c r="A24" s="3">
        <v>15</v>
      </c>
      <c r="B24" s="3" t="s">
        <v>61</v>
      </c>
      <c r="C24" s="3" t="s">
        <v>62</v>
      </c>
      <c r="D24" s="3" t="s">
        <v>25</v>
      </c>
      <c r="E24" s="8"/>
      <c r="F24" s="8">
        <v>839688</v>
      </c>
      <c r="G24" s="8">
        <f t="shared" si="0"/>
        <v>839688</v>
      </c>
    </row>
    <row r="25" spans="1:7" x14ac:dyDescent="0.25">
      <c r="A25" s="3">
        <v>16</v>
      </c>
      <c r="B25" s="3" t="s">
        <v>17</v>
      </c>
      <c r="C25" s="3" t="s">
        <v>10</v>
      </c>
      <c r="D25" s="3" t="s">
        <v>25</v>
      </c>
      <c r="E25" s="8"/>
      <c r="F25" s="8">
        <v>2050425.84</v>
      </c>
      <c r="G25" s="8">
        <f t="shared" si="0"/>
        <v>2050425.84</v>
      </c>
    </row>
    <row r="26" spans="1:7" x14ac:dyDescent="0.25">
      <c r="A26" s="3">
        <v>17</v>
      </c>
      <c r="B26" s="3" t="s">
        <v>63</v>
      </c>
      <c r="C26" s="3" t="s">
        <v>14</v>
      </c>
      <c r="D26" s="3" t="s">
        <v>25</v>
      </c>
      <c r="E26" s="8"/>
      <c r="F26" s="8">
        <v>724180.75</v>
      </c>
      <c r="G26" s="8">
        <f t="shared" si="0"/>
        <v>724180.75</v>
      </c>
    </row>
    <row r="27" spans="1:7" x14ac:dyDescent="0.25">
      <c r="A27" s="3">
        <v>18</v>
      </c>
      <c r="B27" s="3" t="s">
        <v>64</v>
      </c>
      <c r="C27" s="3" t="s">
        <v>14</v>
      </c>
      <c r="D27" s="3" t="s">
        <v>25</v>
      </c>
      <c r="E27" s="8"/>
      <c r="F27" s="8">
        <v>593000</v>
      </c>
      <c r="G27" s="8">
        <f t="shared" si="0"/>
        <v>593000</v>
      </c>
    </row>
    <row r="28" spans="1:7" x14ac:dyDescent="0.25">
      <c r="A28" s="3">
        <v>19</v>
      </c>
      <c r="B28" s="3" t="s">
        <v>65</v>
      </c>
      <c r="C28" s="3" t="s">
        <v>14</v>
      </c>
      <c r="D28" s="3" t="s">
        <v>25</v>
      </c>
      <c r="E28" s="8"/>
      <c r="F28" s="8">
        <v>352500</v>
      </c>
      <c r="G28" s="8">
        <f t="shared" si="0"/>
        <v>352500</v>
      </c>
    </row>
    <row r="29" spans="1:7" x14ac:dyDescent="0.25">
      <c r="A29" s="3">
        <v>20</v>
      </c>
      <c r="B29" s="3" t="s">
        <v>18</v>
      </c>
      <c r="C29" s="3" t="s">
        <v>14</v>
      </c>
      <c r="D29" s="3" t="s">
        <v>25</v>
      </c>
      <c r="E29" s="8"/>
      <c r="F29" s="8">
        <v>924850</v>
      </c>
      <c r="G29" s="8">
        <f t="shared" si="0"/>
        <v>924850</v>
      </c>
    </row>
    <row r="30" spans="1:7" x14ac:dyDescent="0.25">
      <c r="A30" s="3">
        <v>21</v>
      </c>
      <c r="B30" s="3" t="s">
        <v>66</v>
      </c>
      <c r="C30" s="3" t="s">
        <v>14</v>
      </c>
      <c r="D30" s="3" t="s">
        <v>25</v>
      </c>
      <c r="E30" s="8"/>
      <c r="F30" s="8">
        <v>25060.13</v>
      </c>
      <c r="G30" s="8">
        <f t="shared" si="0"/>
        <v>25060.13</v>
      </c>
    </row>
    <row r="31" spans="1:7" x14ac:dyDescent="0.25">
      <c r="A31" s="3">
        <v>22</v>
      </c>
      <c r="B31" s="3" t="s">
        <v>29</v>
      </c>
      <c r="C31" s="3" t="s">
        <v>14</v>
      </c>
      <c r="D31" s="3" t="s">
        <v>25</v>
      </c>
      <c r="E31" s="8"/>
      <c r="F31" s="8">
        <v>140053.79999999999</v>
      </c>
      <c r="G31" s="8">
        <f t="shared" si="0"/>
        <v>140053.79999999999</v>
      </c>
    </row>
    <row r="32" spans="1:7" x14ac:dyDescent="0.25">
      <c r="A32" s="3">
        <v>23</v>
      </c>
      <c r="B32" s="3" t="s">
        <v>19</v>
      </c>
      <c r="C32" s="3" t="s">
        <v>14</v>
      </c>
      <c r="D32" s="3" t="s">
        <v>25</v>
      </c>
      <c r="E32" s="8"/>
      <c r="F32" s="8">
        <v>2431745.33</v>
      </c>
      <c r="G32" s="8">
        <f t="shared" si="0"/>
        <v>2431745.33</v>
      </c>
    </row>
    <row r="33" spans="1:7" x14ac:dyDescent="0.25">
      <c r="A33" s="3">
        <v>24</v>
      </c>
      <c r="B33" s="3" t="s">
        <v>20</v>
      </c>
      <c r="C33" s="3" t="s">
        <v>14</v>
      </c>
      <c r="D33" s="3" t="s">
        <v>25</v>
      </c>
      <c r="E33" s="8"/>
      <c r="F33" s="8">
        <v>1600037.69</v>
      </c>
      <c r="G33" s="8">
        <f t="shared" si="0"/>
        <v>1600037.69</v>
      </c>
    </row>
    <row r="34" spans="1:7" x14ac:dyDescent="0.25">
      <c r="A34" s="3">
        <v>25</v>
      </c>
      <c r="B34" s="3" t="s">
        <v>35</v>
      </c>
      <c r="C34" s="3" t="s">
        <v>69</v>
      </c>
      <c r="D34" s="3" t="s">
        <v>25</v>
      </c>
      <c r="E34" s="8"/>
      <c r="F34" s="8">
        <v>21240</v>
      </c>
      <c r="G34" s="8">
        <f t="shared" si="0"/>
        <v>21240</v>
      </c>
    </row>
    <row r="35" spans="1:7" x14ac:dyDescent="0.25">
      <c r="A35" s="3">
        <v>26</v>
      </c>
      <c r="B35" s="3" t="s">
        <v>37</v>
      </c>
      <c r="C35" s="3" t="s">
        <v>14</v>
      </c>
      <c r="D35" s="3" t="s">
        <v>25</v>
      </c>
      <c r="E35" s="8"/>
      <c r="F35" s="8">
        <v>6041.6</v>
      </c>
      <c r="G35" s="8">
        <f t="shared" si="0"/>
        <v>6041.6</v>
      </c>
    </row>
    <row r="36" spans="1:7" x14ac:dyDescent="0.25">
      <c r="A36" s="3">
        <v>27</v>
      </c>
      <c r="B36" s="3" t="s">
        <v>67</v>
      </c>
      <c r="C36" s="3" t="s">
        <v>68</v>
      </c>
      <c r="D36" s="3" t="s">
        <v>25</v>
      </c>
      <c r="E36" s="8"/>
      <c r="F36" s="8">
        <v>20000</v>
      </c>
      <c r="G36" s="8">
        <f t="shared" si="0"/>
        <v>20000</v>
      </c>
    </row>
    <row r="37" spans="1:7" x14ac:dyDescent="0.25">
      <c r="A37" s="3">
        <v>28</v>
      </c>
      <c r="B37" s="3" t="s">
        <v>70</v>
      </c>
      <c r="C37" s="3" t="s">
        <v>68</v>
      </c>
      <c r="D37" s="3" t="s">
        <v>25</v>
      </c>
      <c r="E37" s="8"/>
      <c r="F37" s="8">
        <v>340000</v>
      </c>
      <c r="G37" s="8">
        <f t="shared" si="0"/>
        <v>340000</v>
      </c>
    </row>
    <row r="38" spans="1:7" x14ac:dyDescent="0.25">
      <c r="A38" s="3">
        <v>29</v>
      </c>
      <c r="B38" s="3" t="s">
        <v>43</v>
      </c>
      <c r="C38" s="3" t="s">
        <v>44</v>
      </c>
      <c r="D38" s="3" t="s">
        <v>25</v>
      </c>
      <c r="E38" s="8"/>
      <c r="F38" s="8">
        <v>1092337.96</v>
      </c>
      <c r="G38" s="8">
        <f t="shared" si="0"/>
        <v>1092337.96</v>
      </c>
    </row>
    <row r="39" spans="1:7" x14ac:dyDescent="0.25">
      <c r="A39" s="3">
        <v>30</v>
      </c>
      <c r="B39" s="3" t="s">
        <v>27</v>
      </c>
      <c r="C39" s="3" t="s">
        <v>14</v>
      </c>
      <c r="D39" s="3" t="s">
        <v>25</v>
      </c>
      <c r="E39" s="8"/>
      <c r="F39" s="8">
        <v>634094.82999999996</v>
      </c>
      <c r="G39" s="8">
        <f t="shared" si="0"/>
        <v>634094.82999999996</v>
      </c>
    </row>
    <row r="40" spans="1:7" x14ac:dyDescent="0.25">
      <c r="A40" s="3">
        <v>31</v>
      </c>
      <c r="B40" s="3" t="s">
        <v>72</v>
      </c>
      <c r="C40" s="3" t="s">
        <v>14</v>
      </c>
      <c r="D40" s="3" t="s">
        <v>25</v>
      </c>
      <c r="E40" s="8"/>
      <c r="F40" s="8">
        <v>500000</v>
      </c>
      <c r="G40" s="8">
        <f t="shared" si="0"/>
        <v>500000</v>
      </c>
    </row>
    <row r="41" spans="1:7" x14ac:dyDescent="0.25">
      <c r="A41" s="3">
        <v>32</v>
      </c>
      <c r="B41" s="3" t="s">
        <v>21</v>
      </c>
      <c r="C41" s="3" t="s">
        <v>14</v>
      </c>
      <c r="D41" s="3" t="s">
        <v>25</v>
      </c>
      <c r="E41" s="8"/>
      <c r="F41" s="8">
        <v>2159990.6800000002</v>
      </c>
      <c r="G41" s="8">
        <f t="shared" si="0"/>
        <v>2159990.6800000002</v>
      </c>
    </row>
    <row r="42" spans="1:7" x14ac:dyDescent="0.25">
      <c r="A42" s="3">
        <v>33</v>
      </c>
      <c r="B42" s="3" t="s">
        <v>39</v>
      </c>
      <c r="C42" s="3" t="s">
        <v>45</v>
      </c>
      <c r="D42" s="3" t="s">
        <v>25</v>
      </c>
      <c r="E42" s="8"/>
      <c r="F42" s="8">
        <v>1166165.92</v>
      </c>
      <c r="G42" s="8">
        <f t="shared" si="0"/>
        <v>1166165.92</v>
      </c>
    </row>
    <row r="43" spans="1:7" x14ac:dyDescent="0.25">
      <c r="A43" s="3">
        <v>34</v>
      </c>
      <c r="B43" s="3" t="s">
        <v>73</v>
      </c>
      <c r="C43" s="3" t="s">
        <v>14</v>
      </c>
      <c r="D43" s="3" t="s">
        <v>25</v>
      </c>
      <c r="E43" s="8"/>
      <c r="F43" s="8">
        <v>74175.63</v>
      </c>
      <c r="G43" s="8">
        <f t="shared" si="0"/>
        <v>74175.63</v>
      </c>
    </row>
    <row r="44" spans="1:7" x14ac:dyDescent="0.25">
      <c r="A44" s="3">
        <v>35</v>
      </c>
      <c r="B44" s="3" t="s">
        <v>74</v>
      </c>
      <c r="C44" s="3" t="s">
        <v>14</v>
      </c>
      <c r="D44" s="3" t="s">
        <v>25</v>
      </c>
      <c r="E44" s="8"/>
      <c r="F44" s="8">
        <v>216000</v>
      </c>
      <c r="G44" s="8">
        <f t="shared" si="0"/>
        <v>216000</v>
      </c>
    </row>
    <row r="45" spans="1:7" x14ac:dyDescent="0.25">
      <c r="A45" s="3">
        <v>36</v>
      </c>
      <c r="B45" s="3" t="s">
        <v>75</v>
      </c>
      <c r="C45" s="3" t="s">
        <v>14</v>
      </c>
      <c r="D45" s="3" t="s">
        <v>25</v>
      </c>
      <c r="E45" s="8"/>
      <c r="F45" s="8">
        <v>28556</v>
      </c>
      <c r="G45" s="8">
        <f t="shared" si="0"/>
        <v>28556</v>
      </c>
    </row>
    <row r="46" spans="1:7" x14ac:dyDescent="0.25">
      <c r="A46" s="3">
        <v>37</v>
      </c>
      <c r="B46" s="3" t="s">
        <v>76</v>
      </c>
      <c r="C46" s="3" t="s">
        <v>14</v>
      </c>
      <c r="D46" s="3" t="s">
        <v>25</v>
      </c>
      <c r="E46" s="8"/>
      <c r="F46" s="8">
        <v>744963.5</v>
      </c>
      <c r="G46" s="8">
        <f t="shared" si="0"/>
        <v>744963.5</v>
      </c>
    </row>
    <row r="47" spans="1:7" x14ac:dyDescent="0.25">
      <c r="A47" s="3">
        <v>38</v>
      </c>
      <c r="B47" s="3" t="s">
        <v>28</v>
      </c>
      <c r="C47" s="3" t="s">
        <v>14</v>
      </c>
      <c r="D47" s="3" t="s">
        <v>25</v>
      </c>
      <c r="E47" s="8">
        <v>6424</v>
      </c>
      <c r="F47" s="8">
        <v>84897.5</v>
      </c>
      <c r="G47" s="8">
        <f t="shared" ref="G47:G65" si="1">+E47+F47</f>
        <v>91321.5</v>
      </c>
    </row>
    <row r="48" spans="1:7" x14ac:dyDescent="0.25">
      <c r="A48" s="3">
        <v>39</v>
      </c>
      <c r="B48" s="3" t="s">
        <v>77</v>
      </c>
      <c r="C48" s="3" t="s">
        <v>14</v>
      </c>
      <c r="D48" s="3" t="s">
        <v>25</v>
      </c>
      <c r="E48" s="8"/>
      <c r="F48" s="8">
        <v>371248.65</v>
      </c>
      <c r="G48" s="8">
        <f t="shared" si="1"/>
        <v>371248.65</v>
      </c>
    </row>
    <row r="49" spans="1:8" x14ac:dyDescent="0.25">
      <c r="A49" s="3">
        <v>40</v>
      </c>
      <c r="B49" s="3" t="s">
        <v>78</v>
      </c>
      <c r="C49" s="3" t="s">
        <v>14</v>
      </c>
      <c r="D49" s="3" t="s">
        <v>25</v>
      </c>
      <c r="E49" s="8"/>
      <c r="F49" s="8">
        <v>1695165</v>
      </c>
      <c r="G49" s="8">
        <f t="shared" si="1"/>
        <v>1695165</v>
      </c>
    </row>
    <row r="50" spans="1:8" x14ac:dyDescent="0.25">
      <c r="A50" s="3">
        <v>41</v>
      </c>
      <c r="B50" s="3" t="s">
        <v>46</v>
      </c>
      <c r="C50" s="3" t="s">
        <v>42</v>
      </c>
      <c r="D50" s="3" t="s">
        <v>25</v>
      </c>
      <c r="E50" s="8"/>
      <c r="F50" s="8">
        <v>162870</v>
      </c>
      <c r="G50" s="8">
        <f t="shared" si="1"/>
        <v>162870</v>
      </c>
    </row>
    <row r="51" spans="1:8" x14ac:dyDescent="0.25">
      <c r="A51" s="3">
        <v>42</v>
      </c>
      <c r="B51" s="3" t="s">
        <v>79</v>
      </c>
      <c r="C51" s="3" t="s">
        <v>10</v>
      </c>
      <c r="D51" s="3" t="s">
        <v>25</v>
      </c>
      <c r="E51" s="8"/>
      <c r="F51" s="8">
        <v>420000</v>
      </c>
      <c r="G51" s="8">
        <f t="shared" si="1"/>
        <v>420000</v>
      </c>
    </row>
    <row r="52" spans="1:8" x14ac:dyDescent="0.25">
      <c r="A52" s="3">
        <v>43</v>
      </c>
      <c r="B52" s="3" t="s">
        <v>22</v>
      </c>
      <c r="C52" s="3" t="s">
        <v>10</v>
      </c>
      <c r="D52" s="3" t="s">
        <v>25</v>
      </c>
      <c r="E52" s="8"/>
      <c r="F52" s="8">
        <v>2934571.57</v>
      </c>
      <c r="G52" s="8">
        <f t="shared" si="1"/>
        <v>2934571.57</v>
      </c>
    </row>
    <row r="53" spans="1:8" x14ac:dyDescent="0.25">
      <c r="A53" s="3">
        <v>44</v>
      </c>
      <c r="B53" s="3" t="s">
        <v>80</v>
      </c>
      <c r="C53" s="3" t="s">
        <v>14</v>
      </c>
      <c r="D53" s="3" t="s">
        <v>25</v>
      </c>
      <c r="E53" s="8"/>
      <c r="F53" s="8">
        <v>226000</v>
      </c>
      <c r="G53" s="8">
        <f t="shared" si="1"/>
        <v>226000</v>
      </c>
    </row>
    <row r="54" spans="1:8" x14ac:dyDescent="0.25">
      <c r="A54" s="3">
        <v>45</v>
      </c>
      <c r="B54" s="3" t="s">
        <v>26</v>
      </c>
      <c r="C54" s="3" t="s">
        <v>10</v>
      </c>
      <c r="D54" s="3" t="s">
        <v>25</v>
      </c>
      <c r="E54" s="8"/>
      <c r="F54" s="8">
        <v>976340.7</v>
      </c>
      <c r="G54" s="8">
        <f t="shared" si="1"/>
        <v>976340.7</v>
      </c>
    </row>
    <row r="55" spans="1:8" x14ac:dyDescent="0.25">
      <c r="A55" s="3">
        <v>46</v>
      </c>
      <c r="B55" s="3" t="s">
        <v>81</v>
      </c>
      <c r="C55" s="3" t="s">
        <v>85</v>
      </c>
      <c r="D55" s="3" t="s">
        <v>25</v>
      </c>
      <c r="E55" s="8"/>
      <c r="F55" s="8">
        <v>20529</v>
      </c>
      <c r="G55" s="8">
        <f t="shared" si="1"/>
        <v>20529</v>
      </c>
    </row>
    <row r="56" spans="1:8" x14ac:dyDescent="0.25">
      <c r="A56" s="3">
        <v>47</v>
      </c>
      <c r="B56" s="3" t="s">
        <v>36</v>
      </c>
      <c r="C56" s="3" t="s">
        <v>47</v>
      </c>
      <c r="D56" s="3" t="s">
        <v>25</v>
      </c>
      <c r="E56" s="8"/>
      <c r="F56" s="8">
        <v>8054</v>
      </c>
      <c r="G56" s="8">
        <f t="shared" si="1"/>
        <v>8054</v>
      </c>
    </row>
    <row r="57" spans="1:8" x14ac:dyDescent="0.25">
      <c r="A57" s="3">
        <v>48</v>
      </c>
      <c r="B57" s="3" t="s">
        <v>30</v>
      </c>
      <c r="C57" s="3" t="s">
        <v>14</v>
      </c>
      <c r="D57" s="3" t="s">
        <v>25</v>
      </c>
      <c r="E57" s="8"/>
      <c r="F57" s="8">
        <v>99450</v>
      </c>
      <c r="G57" s="8">
        <f t="shared" si="1"/>
        <v>99450</v>
      </c>
    </row>
    <row r="58" spans="1:8" x14ac:dyDescent="0.25">
      <c r="A58" s="3">
        <v>49</v>
      </c>
      <c r="B58" s="3" t="s">
        <v>23</v>
      </c>
      <c r="C58" s="3" t="s">
        <v>11</v>
      </c>
      <c r="D58" s="3" t="s">
        <v>25</v>
      </c>
      <c r="E58" s="8"/>
      <c r="F58" s="8">
        <v>1425322.02</v>
      </c>
      <c r="G58" s="8">
        <f t="shared" si="1"/>
        <v>1425322.02</v>
      </c>
    </row>
    <row r="59" spans="1:8" x14ac:dyDescent="0.25">
      <c r="A59" s="3">
        <v>50</v>
      </c>
      <c r="B59" s="3" t="s">
        <v>82</v>
      </c>
      <c r="C59" s="3" t="s">
        <v>11</v>
      </c>
      <c r="D59" s="3" t="s">
        <v>25</v>
      </c>
      <c r="E59" s="8"/>
      <c r="F59" s="8">
        <v>200552</v>
      </c>
      <c r="G59" s="8">
        <f t="shared" si="1"/>
        <v>200552</v>
      </c>
    </row>
    <row r="60" spans="1:8" x14ac:dyDescent="0.25">
      <c r="A60" s="3">
        <v>51</v>
      </c>
      <c r="B60" s="3" t="s">
        <v>83</v>
      </c>
      <c r="C60" s="3" t="s">
        <v>85</v>
      </c>
      <c r="D60" s="3" t="s">
        <v>25</v>
      </c>
      <c r="E60" s="8"/>
      <c r="F60" s="8">
        <v>699787.2</v>
      </c>
      <c r="G60" s="8">
        <f t="shared" si="1"/>
        <v>699787.2</v>
      </c>
    </row>
    <row r="61" spans="1:8" x14ac:dyDescent="0.25">
      <c r="A61" s="3">
        <v>52</v>
      </c>
      <c r="B61" s="3" t="s">
        <v>31</v>
      </c>
      <c r="C61" s="3" t="s">
        <v>32</v>
      </c>
      <c r="D61" s="3" t="s">
        <v>25</v>
      </c>
      <c r="E61" s="8"/>
      <c r="F61" s="8">
        <v>48980.38</v>
      </c>
      <c r="G61" s="8">
        <f t="shared" si="1"/>
        <v>48980.38</v>
      </c>
      <c r="H61" t="s">
        <v>89</v>
      </c>
    </row>
    <row r="62" spans="1:8" x14ac:dyDescent="0.25">
      <c r="A62" s="3">
        <v>53</v>
      </c>
      <c r="B62" s="3" t="s">
        <v>33</v>
      </c>
      <c r="C62" s="3" t="s">
        <v>34</v>
      </c>
      <c r="D62" s="3" t="s">
        <v>25</v>
      </c>
      <c r="E62" s="8"/>
      <c r="F62" s="8">
        <v>2280038.2599999998</v>
      </c>
      <c r="G62" s="8">
        <f t="shared" si="1"/>
        <v>2280038.2599999998</v>
      </c>
    </row>
    <row r="63" spans="1:8" x14ac:dyDescent="0.25">
      <c r="A63" s="3">
        <v>54</v>
      </c>
      <c r="B63" s="3" t="s">
        <v>48</v>
      </c>
      <c r="C63" s="3" t="s">
        <v>49</v>
      </c>
      <c r="D63" s="3" t="s">
        <v>25</v>
      </c>
      <c r="E63" s="8"/>
      <c r="F63" s="8">
        <v>36000</v>
      </c>
      <c r="G63" s="8">
        <f t="shared" si="1"/>
        <v>36000</v>
      </c>
    </row>
    <row r="64" spans="1:8" x14ac:dyDescent="0.25">
      <c r="A64" s="3">
        <v>55</v>
      </c>
      <c r="B64" s="3" t="s">
        <v>84</v>
      </c>
      <c r="C64" s="3" t="s">
        <v>86</v>
      </c>
      <c r="D64" s="3" t="s">
        <v>25</v>
      </c>
      <c r="E64" s="8"/>
      <c r="F64" s="8">
        <v>179348.2</v>
      </c>
      <c r="G64" s="8">
        <f t="shared" si="1"/>
        <v>179348.2</v>
      </c>
    </row>
    <row r="65" spans="1:7" x14ac:dyDescent="0.25">
      <c r="A65" s="3">
        <v>56</v>
      </c>
      <c r="B65" s="3" t="s">
        <v>24</v>
      </c>
      <c r="C65" s="3" t="s">
        <v>14</v>
      </c>
      <c r="D65" s="3" t="s">
        <v>25</v>
      </c>
      <c r="E65" s="9"/>
      <c r="F65" s="9">
        <v>1547141.62</v>
      </c>
      <c r="G65" s="8">
        <f t="shared" si="1"/>
        <v>1547141.62</v>
      </c>
    </row>
    <row r="66" spans="1:7" x14ac:dyDescent="0.25">
      <c r="A66" s="3"/>
      <c r="B66" s="3"/>
      <c r="C66" s="3"/>
      <c r="D66" s="3"/>
      <c r="E66" s="14">
        <f>SUM(E10:E65)</f>
        <v>6424</v>
      </c>
      <c r="F66" s="14">
        <f>SUM(F10:F65)</f>
        <v>35306352.999999993</v>
      </c>
      <c r="G66" s="14">
        <f>SUM(G10:G65)</f>
        <v>35312776.999999993</v>
      </c>
    </row>
    <row r="68" spans="1:7" x14ac:dyDescent="0.25">
      <c r="A68" s="2"/>
    </row>
    <row r="70" spans="1:7" x14ac:dyDescent="0.25">
      <c r="A70" s="11"/>
      <c r="B70" s="11"/>
      <c r="C70" s="11"/>
      <c r="D70" s="1"/>
    </row>
    <row r="71" spans="1:7" x14ac:dyDescent="0.25">
      <c r="A71" s="11"/>
      <c r="B71" s="11"/>
      <c r="C71" s="11"/>
      <c r="D71" s="1"/>
    </row>
    <row r="75" spans="1:7" x14ac:dyDescent="0.25">
      <c r="B75" s="2" t="s">
        <v>91</v>
      </c>
    </row>
    <row r="76" spans="1:7" x14ac:dyDescent="0.25">
      <c r="B76" s="2" t="s">
        <v>92</v>
      </c>
    </row>
  </sheetData>
  <sheetProtection sheet="1" objects="1" scenarios="1" formatCells="0"/>
  <mergeCells count="4">
    <mergeCell ref="A70:C71"/>
    <mergeCell ref="A1:G1"/>
    <mergeCell ref="A2:G2"/>
    <mergeCell ref="A7:G7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Ctas. por Pagar Nov- 2020</vt:lpstr>
      <vt:lpstr>'Ctas. por Pagar Nov- 2020'!Títulos_a_imprimir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Ynes Danilda Abreu Ureña</dc:creator>
  <cp:lastModifiedBy>Francisco Villabrille</cp:lastModifiedBy>
  <cp:lastPrinted>2022-02-24T16:41:04Z</cp:lastPrinted>
  <dcterms:created xsi:type="dcterms:W3CDTF">2019-12-17T16:28:13Z</dcterms:created>
  <dcterms:modified xsi:type="dcterms:W3CDTF">2022-02-24T16:41:53Z</dcterms:modified>
</cp:coreProperties>
</file>