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stadistica\LIBRE ACCESO A LA INFORMACION\"/>
    </mc:Choice>
  </mc:AlternateContent>
  <bookViews>
    <workbookView xWindow="-120" yWindow="-120" windowWidth="20730" windowHeight="11160"/>
  </bookViews>
  <sheets>
    <sheet name="ESTADISTICA en-mar 22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20" l="1"/>
  <c r="D35" i="20"/>
  <c r="B41" i="20" l="1"/>
  <c r="B14" i="20"/>
  <c r="B21" i="20"/>
  <c r="C14" i="20" l="1"/>
  <c r="D43" i="20"/>
  <c r="C41" i="20"/>
  <c r="D40" i="20"/>
  <c r="C32" i="20"/>
  <c r="B32" i="20"/>
  <c r="D31" i="20"/>
  <c r="D30" i="20"/>
  <c r="C27" i="20"/>
  <c r="B27" i="20"/>
  <c r="D25" i="20"/>
  <c r="C21" i="20"/>
  <c r="D19" i="20"/>
  <c r="D13" i="20"/>
  <c r="D11" i="20"/>
  <c r="D10" i="20"/>
  <c r="D9" i="20"/>
  <c r="D41" i="20" l="1"/>
  <c r="D32" i="20"/>
  <c r="D27" i="20"/>
  <c r="D21" i="20"/>
  <c r="D14" i="20"/>
  <c r="D20" i="20"/>
  <c r="D18" i="20"/>
  <c r="D12" i="20"/>
</calcChain>
</file>

<file path=xl/sharedStrings.xml><?xml version="1.0" encoding="utf-8"?>
<sst xmlns="http://schemas.openxmlformats.org/spreadsheetml/2006/main" count="37" uniqueCount="36">
  <si>
    <t xml:space="preserve">        CENTRO CARDIO-NEURO OFTALMOLOGICO Y TRASPLANTE (CECANOT)</t>
  </si>
  <si>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</si>
  <si>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</si>
  <si>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</si>
  <si>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</si>
  <si>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</si>
  <si>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</si>
  <si>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</si>
  <si>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r>
      <t xml:space="preserve">Fuente: </t>
    </r>
    <r>
      <rPr>
        <sz val="12"/>
        <color theme="1"/>
        <rFont val="Calibri"/>
        <family val="2"/>
        <scheme val="minor"/>
      </rPr>
      <t xml:space="preserve"> CECANOT</t>
    </r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</si>
  <si>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</si>
  <si>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</si>
  <si>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</si>
  <si>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</si>
  <si>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</si>
  <si>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</si>
  <si>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</si>
  <si>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</si>
  <si>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</si>
  <si>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</si>
  <si>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HEMODINAMIA</t>
  </si>
  <si>
    <t>TOTAL PROCEDIMIENTOS HEMODINAMIA</t>
  </si>
  <si>
    <t>EVAL. CARDIO VASCULAR</t>
  </si>
  <si>
    <t>Cornea</t>
  </si>
  <si>
    <t>Renal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</si>
  <si>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</si>
  <si>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</si>
  <si>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</si>
  <si>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</si>
  <si>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</si>
  <si>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</si>
  <si>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Ene- Mar  2021</t>
  </si>
  <si>
    <t>INTERNAMIENTOS</t>
  </si>
  <si>
    <t>INGRESOS</t>
  </si>
  <si>
    <t>EGRESOS</t>
  </si>
  <si>
    <t>Ene- Mar  2022</t>
  </si>
  <si>
    <t>Estadistica comparativa Ene - Mar 2021  y  Ene - Mar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</si>
</sst>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9" fillId="0" borderId="4" xfId="0" applyFont="1" applyBorder="1"/>
    <xf numFmtId="3" fontId="8" fillId="3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3" fontId="10" fillId="2" borderId="4" xfId="0" applyNumberFormat="1" applyFont="1" applyFill="1" applyBorder="1" applyAlignment="1">
      <alignment horizontal="center"/>
    </xf>
    <xf numFmtId="3" fontId="11" fillId="2" borderId="4" xfId="0" applyNumberFormat="1" applyFont="1" applyFill="1" applyBorder="1" applyAlignment="1">
      <alignment horizontal="center"/>
    </xf>
    <xf numFmtId="0" fontId="3" fillId="0" borderId="0" xfId="0" applyFont="1" applyFill="1" applyBorder="1"/>
    <xf numFmtId="49" fontId="2" fillId="0" borderId="5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0" fontId="11" fillId="2" borderId="4" xfId="0" applyFont="1" applyFill="1" applyBorder="1" applyAlignment="1">
      <alignment horizontal="center"/>
    </xf>
    <xf numFmtId="1" fontId="6" fillId="0" borderId="8" xfId="0" applyNumberFormat="1" applyFont="1" applyFill="1" applyBorder="1" applyAlignment="1" applyProtection="1">
      <alignment horizontal="left" vertical="center" wrapText="1"/>
      <protection hidden="1"/>
    </xf>
    <xf numFmtId="1" fontId="6" fillId="0" borderId="2" xfId="0" applyNumberFormat="1" applyFont="1" applyFill="1" applyBorder="1" applyAlignment="1" applyProtection="1">
      <alignment horizontal="left" vertical="center" wrapText="1"/>
      <protection hidden="1"/>
    </xf>
    <xf numFmtId="0" fontId="0" fillId="3" borderId="4" xfId="0" applyFill="1" applyBorder="1"/>
    <xf numFmtId="0" fontId="8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1" fontId="7" fillId="3" borderId="4" xfId="1" applyNumberFormat="1" applyFont="1" applyFill="1" applyBorder="1" applyAlignment="1" applyProtection="1">
      <alignment horizontal="left" wrapText="1"/>
      <protection hidden="1"/>
    </xf>
    <xf numFmtId="0" fontId="0" fillId="3" borderId="0" xfId="0" applyFill="1"/>
    <xf numFmtId="0" fontId="9" fillId="0" borderId="4" xfId="0" applyFont="1" applyBorder="1" applyAlignment="1">
      <alignment horizontal="left"/>
    </xf>
    <xf numFmtId="0" fontId="3" fillId="3" borderId="1" xfId="0" applyFont="1" applyFill="1" applyBorder="1"/>
    <xf numFmtId="3" fontId="10" fillId="3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3" fontId="12" fillId="0" borderId="4" xfId="0" applyNumberFormat="1" applyFont="1" applyBorder="1" applyAlignment="1">
      <alignment horizontal="center"/>
    </xf>
    <xf numFmtId="3" fontId="13" fillId="2" borderId="4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3" fontId="13" fillId="3" borderId="1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 applyProtection="1">
      <alignment horizontal="left" vertical="center" wrapText="1"/>
      <protection hidden="1"/>
    </xf>
    <xf numFmtId="1" fontId="7" fillId="3" borderId="1" xfId="0" applyNumberFormat="1" applyFont="1" applyFill="1" applyBorder="1" applyAlignment="1" applyProtection="1">
      <alignment horizontal="left" vertical="center" wrapText="1"/>
      <protection hidden="1"/>
    </xf>
    <xf numFmtId="3" fontId="11" fillId="3" borderId="1" xfId="0" applyNumberFormat="1" applyFont="1" applyFill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4" fontId="14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4" fontId="11" fillId="2" borderId="4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" fontId="7" fillId="3" borderId="4" xfId="0" applyNumberFormat="1" applyFont="1" applyFill="1" applyBorder="1" applyAlignment="1" applyProtection="1">
      <alignment horizontal="left" vertical="center" wrapText="1"/>
      <protection hidden="1"/>
    </xf>
    <xf numFmtId="3" fontId="11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 applyProtection="1">
      <alignment horizontal="left" vertical="center" wrapText="1"/>
      <protection hidden="1"/>
    </xf>
    <xf numFmtId="3" fontId="14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1" fontId="7" fillId="4" borderId="2" xfId="0" applyNumberFormat="1" applyFont="1" applyFill="1" applyBorder="1" applyAlignment="1" applyProtection="1">
      <alignment horizontal="center" vertical="center" wrapText="1"/>
      <protection hidden="1"/>
    </xf>
    <xf numFmtId="1" fontId="7" fillId="4" borderId="14" xfId="0" applyNumberFormat="1" applyFont="1" applyFill="1" applyBorder="1" applyAlignment="1" applyProtection="1">
      <alignment horizontal="center" vertical="center" wrapText="1"/>
      <protection hidden="1"/>
    </xf>
    <xf numFmtId="1" fontId="7" fillId="4" borderId="15" xfId="0" applyNumberFormat="1" applyFont="1" applyFill="1" applyBorder="1" applyAlignment="1" applyProtection="1">
      <alignment horizontal="center" vertical="center" wrapText="1"/>
      <protection hidden="1"/>
    </xf>
  </cellXfs>
  <cellStyles count="4">
    <cellStyle name="Normal" xfId="0" builtinId="0"/>
    <cellStyle name="Normal 2" xfId="1"/>
    <cellStyle name="Normal 27" xfId="3"/>
    <cellStyle name="Normal 4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activeCell="H13" sqref="H13"/>
    </sheetView>
  </sheetViews>
  <sheetFormatPr baseColWidth="10" defaultRowHeight="15" x14ac:dyDescent="0.2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</cols>
  <sheetData>
    <row r="1" spans="1:5" ht="15.75" x14ac:dyDescent="0.25">
      <c r="A1" s="46"/>
      <c r="B1" s="46"/>
      <c r="C1" s="46"/>
    </row>
    <row r="2" spans="1:5" ht="15.75" x14ac:dyDescent="0.25">
      <c r="A2" s="46" t="s">
        <v>0</v>
      </c>
      <c r="B2" s="46"/>
      <c r="C2" s="46"/>
      <c r="D2" s="46"/>
    </row>
    <row r="3" spans="1:5" ht="15.75" x14ac:dyDescent="0.25">
      <c r="A3" s="46" t="s">
        <v>17</v>
      </c>
      <c r="B3" s="46"/>
      <c r="C3" s="46"/>
      <c r="D3" s="46"/>
    </row>
    <row r="4" spans="1:5" ht="15.75" x14ac:dyDescent="0.25">
      <c r="A4" s="46" t="s">
        <v>35</v>
      </c>
      <c r="B4" s="46"/>
      <c r="C4" s="46"/>
      <c r="D4" s="46"/>
    </row>
    <row r="5" spans="1:5" ht="15.75" x14ac:dyDescent="0.25">
      <c r="A5" s="1"/>
    </row>
    <row r="6" spans="1:5" x14ac:dyDescent="0.25">
      <c r="A6" s="2"/>
      <c r="B6" s="37" t="s">
        <v>30</v>
      </c>
      <c r="C6" s="37" t="s">
        <v>34</v>
      </c>
      <c r="D6" s="40" t="s">
        <v>24</v>
      </c>
    </row>
    <row r="7" spans="1:5" x14ac:dyDescent="0.25">
      <c r="A7" s="3"/>
      <c r="B7" s="38" t="s">
        <v>1</v>
      </c>
      <c r="C7" s="38" t="s">
        <v>1</v>
      </c>
      <c r="D7" s="41" t="s">
        <v>25</v>
      </c>
    </row>
    <row r="8" spans="1:5" x14ac:dyDescent="0.25">
      <c r="A8" s="59" t="s">
        <v>27</v>
      </c>
      <c r="B8" s="60"/>
      <c r="C8" s="60"/>
      <c r="D8" s="61"/>
    </row>
    <row r="9" spans="1:5" ht="15.75" x14ac:dyDescent="0.25">
      <c r="A9" s="22" t="s">
        <v>13</v>
      </c>
      <c r="B9" s="4">
        <v>7447</v>
      </c>
      <c r="C9" s="4">
        <v>16246</v>
      </c>
      <c r="D9" s="35">
        <f>+((C9-B9)/B9)*100</f>
        <v>118.15496172955552</v>
      </c>
      <c r="E9" s="34"/>
    </row>
    <row r="10" spans="1:5" ht="15.75" x14ac:dyDescent="0.25">
      <c r="A10" s="5" t="s">
        <v>2</v>
      </c>
      <c r="B10" s="4">
        <v>1345</v>
      </c>
      <c r="C10" s="4">
        <v>1369</v>
      </c>
      <c r="D10" s="35">
        <f t="shared" ref="D10:D14" si="0">+((C10-B10)/B10)*100</f>
        <v>1.7843866171003717</v>
      </c>
      <c r="E10" s="34"/>
    </row>
    <row r="11" spans="1:5" ht="15.75" x14ac:dyDescent="0.25">
      <c r="A11" s="5" t="s">
        <v>21</v>
      </c>
      <c r="B11" s="4">
        <v>858</v>
      </c>
      <c r="C11" s="4">
        <v>1236</v>
      </c>
      <c r="D11" s="35">
        <f t="shared" si="0"/>
        <v>44.05594405594406</v>
      </c>
      <c r="E11" s="34"/>
    </row>
    <row r="12" spans="1:5" ht="15.75" x14ac:dyDescent="0.25">
      <c r="A12" s="5" t="s">
        <v>14</v>
      </c>
      <c r="B12" s="4">
        <v>2411</v>
      </c>
      <c r="C12" s="4">
        <v>3677</v>
      </c>
      <c r="D12" s="35">
        <f t="shared" si="0"/>
        <v>52.50933222729158</v>
      </c>
      <c r="E12" s="34"/>
    </row>
    <row r="13" spans="1:5" ht="15.75" x14ac:dyDescent="0.25">
      <c r="A13" s="5" t="s">
        <v>3</v>
      </c>
      <c r="B13" s="4">
        <v>1746</v>
      </c>
      <c r="C13" s="4">
        <v>1869</v>
      </c>
      <c r="D13" s="35">
        <f t="shared" si="0"/>
        <v>7.0446735395189002</v>
      </c>
      <c r="E13" s="34"/>
    </row>
    <row r="14" spans="1:5" ht="15.75" x14ac:dyDescent="0.25">
      <c r="A14" s="7" t="s">
        <v>15</v>
      </c>
      <c r="B14" s="8">
        <f>SUM(B9:B13)</f>
        <v>13807</v>
      </c>
      <c r="C14" s="8">
        <f>SUM(C9:C13)</f>
        <v>24397</v>
      </c>
      <c r="D14" s="39">
        <f t="shared" si="0"/>
        <v>76.700224523792286</v>
      </c>
    </row>
    <row r="15" spans="1:5" ht="6" customHeight="1" x14ac:dyDescent="0.25">
      <c r="A15" s="23"/>
      <c r="B15" s="24"/>
      <c r="C15" s="24"/>
      <c r="D15" s="36"/>
    </row>
    <row r="16" spans="1:5" x14ac:dyDescent="0.25">
      <c r="A16" s="53" t="s">
        <v>4</v>
      </c>
      <c r="B16" s="54"/>
      <c r="C16" s="54"/>
      <c r="D16" s="55"/>
    </row>
    <row r="17" spans="1:6" x14ac:dyDescent="0.25">
      <c r="A17" s="56"/>
      <c r="B17" s="57"/>
      <c r="C17" s="57"/>
      <c r="D17" s="58"/>
      <c r="F17" s="33"/>
    </row>
    <row r="18" spans="1:6" x14ac:dyDescent="0.25">
      <c r="A18" s="11" t="s">
        <v>5</v>
      </c>
      <c r="B18" s="26">
        <v>1352</v>
      </c>
      <c r="C18" s="26">
        <v>2417</v>
      </c>
      <c r="D18" s="35">
        <f>+((C18-B18)/B18)*100</f>
        <v>78.772189349112438</v>
      </c>
    </row>
    <row r="19" spans="1:6" x14ac:dyDescent="0.25">
      <c r="A19" s="12" t="s">
        <v>6</v>
      </c>
      <c r="B19" s="26">
        <v>108</v>
      </c>
      <c r="C19" s="26">
        <v>134</v>
      </c>
      <c r="D19" s="35">
        <f t="shared" ref="D19:D21" si="1">+((C19-B19)/B19)*100</f>
        <v>24.074074074074073</v>
      </c>
    </row>
    <row r="20" spans="1:6" x14ac:dyDescent="0.25">
      <c r="A20" s="13" t="s">
        <v>16</v>
      </c>
      <c r="B20" s="26">
        <v>22</v>
      </c>
      <c r="C20" s="26">
        <v>43</v>
      </c>
      <c r="D20" s="35">
        <f t="shared" si="1"/>
        <v>95.454545454545453</v>
      </c>
    </row>
    <row r="21" spans="1:6" x14ac:dyDescent="0.25">
      <c r="A21" s="25" t="s">
        <v>7</v>
      </c>
      <c r="B21" s="27">
        <f>SUM(B18:B20)</f>
        <v>1482</v>
      </c>
      <c r="C21" s="27">
        <f>SUM(C18:C20)</f>
        <v>2594</v>
      </c>
      <c r="D21" s="39">
        <f t="shared" si="1"/>
        <v>75.033738191632921</v>
      </c>
    </row>
    <row r="22" spans="1:6" ht="6.95" customHeight="1" x14ac:dyDescent="0.25">
      <c r="A22" s="28"/>
      <c r="B22" s="29"/>
      <c r="C22" s="29"/>
      <c r="D22" s="36"/>
    </row>
    <row r="23" spans="1:6" ht="20.100000000000001" customHeight="1" x14ac:dyDescent="0.25">
      <c r="A23" s="47" t="s">
        <v>26</v>
      </c>
      <c r="B23" s="48"/>
      <c r="C23" s="48"/>
      <c r="D23" s="49"/>
    </row>
    <row r="24" spans="1:6" ht="20.100000000000001" customHeight="1" x14ac:dyDescent="0.25">
      <c r="A24" s="50"/>
      <c r="B24" s="51"/>
      <c r="C24" s="51"/>
      <c r="D24" s="52"/>
    </row>
    <row r="25" spans="1:6" ht="20.100000000000001" customHeight="1" x14ac:dyDescent="0.25">
      <c r="A25" s="15" t="s">
        <v>22</v>
      </c>
      <c r="B25" s="6">
        <v>2</v>
      </c>
      <c r="C25" s="6">
        <v>12</v>
      </c>
      <c r="D25" s="35">
        <f t="shared" ref="D25:D27" si="2">+((C25-B25)/B25)*100</f>
        <v>500</v>
      </c>
    </row>
    <row r="26" spans="1:6" ht="20.100000000000001" customHeight="1" x14ac:dyDescent="0.25">
      <c r="A26" s="16" t="s">
        <v>23</v>
      </c>
      <c r="B26" s="6"/>
      <c r="C26" s="6"/>
      <c r="D26" s="35"/>
    </row>
    <row r="27" spans="1:6" ht="20.100000000000001" customHeight="1" x14ac:dyDescent="0.25">
      <c r="A27" s="30" t="s">
        <v>28</v>
      </c>
      <c r="B27" s="9">
        <f>SUM(B25:B26)</f>
        <v>2</v>
      </c>
      <c r="C27" s="9">
        <f>SUM(C25:C26)</f>
        <v>12</v>
      </c>
      <c r="D27" s="39">
        <f t="shared" si="2"/>
        <v>500</v>
      </c>
    </row>
    <row r="28" spans="1:6" x14ac:dyDescent="0.25">
      <c r="A28" s="47" t="s">
        <v>9</v>
      </c>
      <c r="B28" s="48"/>
      <c r="C28" s="48"/>
      <c r="D28" s="49"/>
    </row>
    <row r="29" spans="1:6" x14ac:dyDescent="0.25">
      <c r="A29" s="50"/>
      <c r="B29" s="51"/>
      <c r="C29" s="51"/>
      <c r="D29" s="52"/>
    </row>
    <row r="30" spans="1:6" ht="20.100000000000001" customHeight="1" x14ac:dyDescent="0.25">
      <c r="A30" s="15" t="s">
        <v>18</v>
      </c>
      <c r="B30" s="6">
        <v>7985</v>
      </c>
      <c r="C30" s="6">
        <v>15260</v>
      </c>
      <c r="D30" s="35">
        <f t="shared" ref="D30:D32" si="3">+((C30-B30)/B30)*100</f>
        <v>91.108328115216025</v>
      </c>
    </row>
    <row r="31" spans="1:6" ht="20.100000000000001" customHeight="1" x14ac:dyDescent="0.25">
      <c r="A31" s="16" t="s">
        <v>10</v>
      </c>
      <c r="B31" s="6">
        <v>136478</v>
      </c>
      <c r="C31" s="6">
        <v>144195</v>
      </c>
      <c r="D31" s="35">
        <f t="shared" si="3"/>
        <v>5.6543911839270802</v>
      </c>
    </row>
    <row r="32" spans="1:6" ht="20.100000000000001" customHeight="1" x14ac:dyDescent="0.25">
      <c r="A32" s="30" t="s">
        <v>29</v>
      </c>
      <c r="B32" s="9">
        <f>SUM(B30:B31)</f>
        <v>144463</v>
      </c>
      <c r="C32" s="9">
        <f>SUM(C30:C31)</f>
        <v>159455</v>
      </c>
      <c r="D32" s="39">
        <f t="shared" si="3"/>
        <v>10.377743782144909</v>
      </c>
    </row>
    <row r="33" spans="1:4" ht="6" customHeight="1" x14ac:dyDescent="0.25">
      <c r="A33" s="31"/>
      <c r="B33" s="32"/>
      <c r="C33" s="32"/>
      <c r="D33" s="36"/>
    </row>
    <row r="34" spans="1:4" ht="21.95" customHeight="1" x14ac:dyDescent="0.25">
      <c r="A34" s="62" t="s">
        <v>31</v>
      </c>
      <c r="B34" s="63"/>
      <c r="C34" s="63"/>
      <c r="D34" s="64"/>
    </row>
    <row r="35" spans="1:4" ht="21.95" customHeight="1" x14ac:dyDescent="0.25">
      <c r="A35" s="44" t="s">
        <v>32</v>
      </c>
      <c r="B35" s="45">
        <v>276</v>
      </c>
      <c r="C35" s="45">
        <v>385</v>
      </c>
      <c r="D35" s="35">
        <f t="shared" ref="D35:D36" si="4">+((C35-B35)/B35)*100</f>
        <v>39.492753623188406</v>
      </c>
    </row>
    <row r="36" spans="1:4" ht="21.95" customHeight="1" x14ac:dyDescent="0.25">
      <c r="A36" s="44" t="s">
        <v>33</v>
      </c>
      <c r="B36" s="45">
        <v>275</v>
      </c>
      <c r="C36" s="45">
        <v>377</v>
      </c>
      <c r="D36" s="35">
        <f t="shared" si="4"/>
        <v>37.090909090909093</v>
      </c>
    </row>
    <row r="37" spans="1:4" ht="21.95" customHeight="1" x14ac:dyDescent="0.25">
      <c r="A37" s="42"/>
      <c r="B37" s="43"/>
      <c r="C37" s="43"/>
      <c r="D37" s="36"/>
    </row>
    <row r="38" spans="1:4" x14ac:dyDescent="0.25">
      <c r="A38" s="53" t="s">
        <v>19</v>
      </c>
      <c r="B38" s="54"/>
      <c r="C38" s="54"/>
      <c r="D38" s="55"/>
    </row>
    <row r="39" spans="1:4" x14ac:dyDescent="0.25">
      <c r="A39" s="56"/>
      <c r="B39" s="57"/>
      <c r="C39" s="57"/>
      <c r="D39" s="58"/>
    </row>
    <row r="40" spans="1:4" x14ac:dyDescent="0.25">
      <c r="A40" s="17" t="s">
        <v>20</v>
      </c>
      <c r="B40" s="18">
        <v>128</v>
      </c>
      <c r="C40" s="18">
        <v>126</v>
      </c>
      <c r="D40" s="35">
        <f t="shared" ref="D40:D41" si="5">+((C40-B40)/B40)*100</f>
        <v>-1.5625</v>
      </c>
    </row>
    <row r="41" spans="1:4" x14ac:dyDescent="0.25">
      <c r="A41" s="14" t="s">
        <v>11</v>
      </c>
      <c r="B41" s="14">
        <f>SUM(B40)</f>
        <v>128</v>
      </c>
      <c r="C41" s="14">
        <f>SUM(C40)</f>
        <v>126</v>
      </c>
      <c r="D41" s="39">
        <f t="shared" si="5"/>
        <v>-1.5625</v>
      </c>
    </row>
    <row r="42" spans="1:4" ht="6" customHeight="1" x14ac:dyDescent="0.25">
      <c r="A42" s="19"/>
      <c r="B42" s="19"/>
      <c r="C42" s="19"/>
      <c r="D42" s="36"/>
    </row>
    <row r="43" spans="1:4" x14ac:dyDescent="0.25">
      <c r="A43" s="20" t="s">
        <v>12</v>
      </c>
      <c r="B43" s="4">
        <v>1530</v>
      </c>
      <c r="C43" s="4">
        <v>1497</v>
      </c>
      <c r="D43" s="35">
        <f t="shared" ref="D43" si="6">+((C43-B43)/B43)*100</f>
        <v>-2.1568627450980391</v>
      </c>
    </row>
    <row r="44" spans="1:4" ht="15.75" x14ac:dyDescent="0.25">
      <c r="A44" s="10" t="s">
        <v>8</v>
      </c>
    </row>
    <row r="46" spans="1:4" x14ac:dyDescent="0.25">
      <c r="A46" s="21"/>
      <c r="B46" s="21"/>
      <c r="C46" s="21"/>
    </row>
    <row r="47" spans="1:4" x14ac:dyDescent="0.25">
      <c r="A47" s="21"/>
      <c r="B47" s="21"/>
      <c r="C47" s="21"/>
    </row>
    <row r="48" spans="1:4" x14ac:dyDescent="0.25">
      <c r="A48" s="21"/>
      <c r="B48" s="21"/>
      <c r="C48" s="21"/>
    </row>
  </sheetData>
  <mergeCells count="10">
    <mergeCell ref="A23:D24"/>
    <mergeCell ref="A28:D29"/>
    <mergeCell ref="A38:D39"/>
    <mergeCell ref="A1:C1"/>
    <mergeCell ref="A2:D2"/>
    <mergeCell ref="A3:D3"/>
    <mergeCell ref="A4:D4"/>
    <mergeCell ref="A8:D8"/>
    <mergeCell ref="A16:D17"/>
    <mergeCell ref="A34:D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en-mar 22</vt:lpstr>
    </vt:vector>
  </TitlesOfParts>
  <Company>CECANOT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Ana Meran</cp:lastModifiedBy>
  <cp:lastPrinted>2021-04-06T17:12:49Z</cp:lastPrinted>
  <dcterms:created xsi:type="dcterms:W3CDTF">2017-02-02T14:48:37Z</dcterms:created>
  <dcterms:modified xsi:type="dcterms:W3CDTF">2022-04-04T19:21:06Z</dcterms:modified>
</cp:coreProperties>
</file>