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ahiriduranjimenez/Downloads/"/>
    </mc:Choice>
  </mc:AlternateContent>
  <xr:revisionPtr revIDLastSave="0" documentId="13_ncr:1_{CBF99E15-AB72-DF4D-9989-97FD40B4660F}" xr6:coauthVersionLast="47" xr6:coauthVersionMax="47" xr10:uidLastSave="{00000000-0000-0000-0000-000000000000}"/>
  <bookViews>
    <workbookView xWindow="0" yWindow="500" windowWidth="28800" windowHeight="12440" xr2:uid="{00000000-000D-0000-FFFF-FFFF00000000}"/>
  </bookViews>
  <sheets>
    <sheet name="EST. ENE-MAR 22 (SEGUN mODELO)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21" l="1"/>
  <c r="C32" i="21"/>
  <c r="C29" i="21"/>
  <c r="C28" i="21"/>
  <c r="C24" i="21"/>
  <c r="C23" i="21"/>
  <c r="C22" i="21"/>
  <c r="C21" i="21"/>
  <c r="C20" i="21"/>
  <c r="C19" i="21"/>
  <c r="C18" i="21"/>
</calcChain>
</file>

<file path=xl/sharedStrings.xml><?xml version="1.0" encoding="utf-8"?>
<sst xmlns="http://schemas.openxmlformats.org/spreadsheetml/2006/main" count="245" uniqueCount="32">
  <si>
    <t>NEUROCIRUGIA</t>
  </si>
  <si>
    <t>EMERGENCIA</t>
  </si>
  <si>
    <t>OFTALMOLOGIA</t>
  </si>
  <si>
    <t>NEURO</t>
  </si>
  <si>
    <t>PRUEBAS DE LABORATORIO</t>
  </si>
  <si>
    <t xml:space="preserve">OFTALMOLOGIA Y SUB-ESPECIALIDADES </t>
  </si>
  <si>
    <t>OTRAS ESPECIALIDADES</t>
  </si>
  <si>
    <t>OTRAS CIRUGIAS</t>
  </si>
  <si>
    <t>HEMODINAMIA</t>
  </si>
  <si>
    <t>EVAL. CARDIO VASCULAR</t>
  </si>
  <si>
    <t>EGRESOS</t>
  </si>
  <si>
    <t>Consultas externas</t>
  </si>
  <si>
    <t>Servicios</t>
  </si>
  <si>
    <t>Tipo de Servicios</t>
  </si>
  <si>
    <t>Cantidad</t>
  </si>
  <si>
    <t>Año</t>
  </si>
  <si>
    <t>Cirugias</t>
  </si>
  <si>
    <t>Trasplantes</t>
  </si>
  <si>
    <t>CORNEA</t>
  </si>
  <si>
    <t>RENAL</t>
  </si>
  <si>
    <t>Estudios</t>
  </si>
  <si>
    <t>IMAGENES</t>
  </si>
  <si>
    <t>Internamientos</t>
  </si>
  <si>
    <t xml:space="preserve">IGRESOS </t>
  </si>
  <si>
    <t>Procedimientos</t>
  </si>
  <si>
    <t>Hemodialisis</t>
  </si>
  <si>
    <t>DIALISIS</t>
  </si>
  <si>
    <t>Periodo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</si>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</sst>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0" fontId="4" fillId="0" borderId="0" xfId="0" applyFont="1"/>
    <xf numFmtId="0" fontId="4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27" xfId="3" xr:uid="{00000000-0005-0000-0000-000002000000}"/>
    <cellStyle name="Normal 4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1"/>
  <sheetViews>
    <sheetView tabSelected="1" topLeftCell="A45" workbookViewId="0">
      <selection activeCell="B85" sqref="B85"/>
    </sheetView>
  </sheetViews>
  <sheetFormatPr baseColWidth="10" defaultRowHeight="15" x14ac:dyDescent="0.2"/>
  <cols>
    <col min="1" max="1" width="20.83203125" customWidth="1"/>
    <col min="2" max="2" width="42.5" customWidth="1"/>
    <col min="5" max="5" width="15.5" customWidth="1"/>
  </cols>
  <sheetData>
    <row r="1" spans="1:5" x14ac:dyDescent="0.2">
      <c r="A1" s="1" t="s">
        <v>12</v>
      </c>
      <c r="B1" s="1" t="s">
        <v>13</v>
      </c>
      <c r="C1" s="2" t="s">
        <v>14</v>
      </c>
      <c r="D1" s="3" t="s">
        <v>15</v>
      </c>
      <c r="E1" s="9" t="s">
        <v>27</v>
      </c>
    </row>
    <row r="2" spans="1:5" ht="16" x14ac:dyDescent="0.2">
      <c r="A2" s="4" t="s">
        <v>11</v>
      </c>
      <c r="B2" s="7" t="s">
        <v>5</v>
      </c>
      <c r="C2" s="5">
        <v>7447</v>
      </c>
      <c r="D2" s="1">
        <v>2021</v>
      </c>
      <c r="E2" s="9" t="s">
        <v>28</v>
      </c>
    </row>
    <row r="3" spans="1:5" ht="16" x14ac:dyDescent="0.2">
      <c r="A3" s="4" t="s">
        <v>11</v>
      </c>
      <c r="B3" s="1" t="s">
        <v>0</v>
      </c>
      <c r="C3" s="5">
        <v>1345</v>
      </c>
      <c r="D3" s="1">
        <v>2021</v>
      </c>
      <c r="E3" s="9" t="s">
        <v>28</v>
      </c>
    </row>
    <row r="4" spans="1:5" ht="16" x14ac:dyDescent="0.2">
      <c r="A4" s="4" t="s">
        <v>11</v>
      </c>
      <c r="B4" s="1" t="s">
        <v>9</v>
      </c>
      <c r="C4" s="5">
        <v>858</v>
      </c>
      <c r="D4" s="1">
        <v>2021</v>
      </c>
      <c r="E4" s="9" t="s">
        <v>28</v>
      </c>
    </row>
    <row r="5" spans="1:5" ht="16" x14ac:dyDescent="0.2">
      <c r="A5" s="4" t="s">
        <v>11</v>
      </c>
      <c r="B5" s="10" t="s">
        <v>6</v>
      </c>
      <c r="C5" s="11">
        <v>2411</v>
      </c>
      <c r="D5" s="10">
        <v>2021</v>
      </c>
      <c r="E5" s="9" t="s">
        <v>28</v>
      </c>
    </row>
    <row r="6" spans="1:5" ht="16" x14ac:dyDescent="0.2">
      <c r="A6" s="4" t="s">
        <v>11</v>
      </c>
      <c r="B6" s="10" t="s">
        <v>1</v>
      </c>
      <c r="C6" s="11">
        <v>1746</v>
      </c>
      <c r="D6" s="10">
        <v>2021</v>
      </c>
      <c r="E6" s="9" t="s">
        <v>28</v>
      </c>
    </row>
    <row r="7" spans="1:5" ht="16" x14ac:dyDescent="0.2">
      <c r="A7" s="6" t="s">
        <v>16</v>
      </c>
      <c r="B7" s="8" t="s">
        <v>2</v>
      </c>
      <c r="C7" s="11">
        <v>1352</v>
      </c>
      <c r="D7" s="10">
        <v>2021</v>
      </c>
      <c r="E7" s="9" t="s">
        <v>28</v>
      </c>
    </row>
    <row r="8" spans="1:5" ht="16" x14ac:dyDescent="0.2">
      <c r="A8" s="6" t="s">
        <v>16</v>
      </c>
      <c r="B8" s="8" t="s">
        <v>3</v>
      </c>
      <c r="C8" s="11">
        <v>108</v>
      </c>
      <c r="D8" s="10">
        <v>2021</v>
      </c>
      <c r="E8" s="9" t="s">
        <v>28</v>
      </c>
    </row>
    <row r="9" spans="1:5" ht="16" x14ac:dyDescent="0.2">
      <c r="A9" s="6" t="s">
        <v>16</v>
      </c>
      <c r="B9" s="8" t="s">
        <v>7</v>
      </c>
      <c r="C9" s="11">
        <v>22</v>
      </c>
      <c r="D9" s="10">
        <v>2021</v>
      </c>
      <c r="E9" s="9" t="s">
        <v>28</v>
      </c>
    </row>
    <row r="10" spans="1:5" ht="16" x14ac:dyDescent="0.2">
      <c r="A10" s="6" t="s">
        <v>17</v>
      </c>
      <c r="B10" s="8" t="s">
        <v>18</v>
      </c>
      <c r="C10" s="12">
        <v>2</v>
      </c>
      <c r="D10" s="10">
        <v>2021</v>
      </c>
      <c r="E10" s="9" t="s">
        <v>28</v>
      </c>
    </row>
    <row r="11" spans="1:5" ht="16" x14ac:dyDescent="0.2">
      <c r="A11" s="6" t="s">
        <v>17</v>
      </c>
      <c r="B11" s="8" t="s">
        <v>19</v>
      </c>
      <c r="C11" s="12">
        <v>0</v>
      </c>
      <c r="D11" s="10">
        <v>2021</v>
      </c>
      <c r="E11" s="9" t="s">
        <v>28</v>
      </c>
    </row>
    <row r="12" spans="1:5" ht="16" x14ac:dyDescent="0.2">
      <c r="A12" s="6" t="s">
        <v>20</v>
      </c>
      <c r="B12" s="8" t="s">
        <v>21</v>
      </c>
      <c r="C12" s="11">
        <v>7985</v>
      </c>
      <c r="D12" s="10">
        <v>2021</v>
      </c>
      <c r="E12" s="9" t="s">
        <v>28</v>
      </c>
    </row>
    <row r="13" spans="1:5" ht="18" customHeight="1" x14ac:dyDescent="0.2">
      <c r="A13" s="6" t="s">
        <v>20</v>
      </c>
      <c r="B13" s="8" t="s">
        <v>4</v>
      </c>
      <c r="C13" s="11">
        <v>136478</v>
      </c>
      <c r="D13" s="10">
        <v>2021</v>
      </c>
      <c r="E13" s="9" t="s">
        <v>28</v>
      </c>
    </row>
    <row r="14" spans="1:5" ht="16" x14ac:dyDescent="0.2">
      <c r="A14" s="6" t="s">
        <v>22</v>
      </c>
      <c r="B14" s="8" t="s">
        <v>23</v>
      </c>
      <c r="C14" s="13">
        <v>276</v>
      </c>
      <c r="D14" s="10">
        <v>2021</v>
      </c>
      <c r="E14" s="9" t="s">
        <v>28</v>
      </c>
    </row>
    <row r="15" spans="1:5" ht="16" x14ac:dyDescent="0.2">
      <c r="A15" s="6" t="s">
        <v>22</v>
      </c>
      <c r="B15" s="8" t="s">
        <v>10</v>
      </c>
      <c r="C15" s="13">
        <v>275</v>
      </c>
      <c r="D15" s="10">
        <v>2021</v>
      </c>
      <c r="E15" s="9" t="s">
        <v>28</v>
      </c>
    </row>
    <row r="16" spans="1:5" ht="16" x14ac:dyDescent="0.2">
      <c r="A16" s="6" t="s">
        <v>24</v>
      </c>
      <c r="B16" s="8" t="s">
        <v>8</v>
      </c>
      <c r="C16" s="14">
        <v>128</v>
      </c>
      <c r="D16" s="10">
        <v>2021</v>
      </c>
      <c r="E16" s="9" t="s">
        <v>28</v>
      </c>
    </row>
    <row r="17" spans="1:5" ht="16" x14ac:dyDescent="0.2">
      <c r="A17" s="6" t="s">
        <v>25</v>
      </c>
      <c r="B17" s="8" t="s">
        <v>26</v>
      </c>
      <c r="C17" s="14">
        <v>1530</v>
      </c>
      <c r="D17" s="10">
        <v>2021</v>
      </c>
      <c r="E17" s="9" t="s">
        <v>28</v>
      </c>
    </row>
    <row r="18" spans="1:5" ht="16" x14ac:dyDescent="0.2">
      <c r="A18" s="4" t="s">
        <v>11</v>
      </c>
      <c r="B18" s="15" t="s">
        <v>5</v>
      </c>
      <c r="C18" s="12">
        <f>4693+4531+3688</f>
        <v>12912</v>
      </c>
      <c r="D18" s="10">
        <v>2021</v>
      </c>
      <c r="E18" s="9" t="s">
        <v>29</v>
      </c>
    </row>
    <row r="19" spans="1:5" ht="16" x14ac:dyDescent="0.2">
      <c r="A19" s="4" t="s">
        <v>11</v>
      </c>
      <c r="B19" s="10" t="s">
        <v>0</v>
      </c>
      <c r="C19" s="12">
        <f>348+419+408</f>
        <v>1175</v>
      </c>
      <c r="D19" s="10">
        <v>2021</v>
      </c>
      <c r="E19" s="9" t="s">
        <v>29</v>
      </c>
    </row>
    <row r="20" spans="1:5" ht="16" x14ac:dyDescent="0.2">
      <c r="A20" s="4" t="s">
        <v>11</v>
      </c>
      <c r="B20" s="10" t="s">
        <v>9</v>
      </c>
      <c r="C20" s="12">
        <f>308+320+284</f>
        <v>912</v>
      </c>
      <c r="D20" s="10">
        <v>2021</v>
      </c>
      <c r="E20" s="9" t="s">
        <v>29</v>
      </c>
    </row>
    <row r="21" spans="1:5" ht="16" x14ac:dyDescent="0.2">
      <c r="A21" s="4" t="s">
        <v>11</v>
      </c>
      <c r="B21" s="10" t="s">
        <v>6</v>
      </c>
      <c r="C21" s="12">
        <f>1056+1082+1368</f>
        <v>3506</v>
      </c>
      <c r="D21" s="10">
        <v>2021</v>
      </c>
      <c r="E21" s="9" t="s">
        <v>29</v>
      </c>
    </row>
    <row r="22" spans="1:5" ht="16" x14ac:dyDescent="0.2">
      <c r="A22" s="4" t="s">
        <v>11</v>
      </c>
      <c r="B22" s="10" t="s">
        <v>1</v>
      </c>
      <c r="C22" s="12">
        <f>596+640+579</f>
        <v>1815</v>
      </c>
      <c r="D22" s="10">
        <v>2021</v>
      </c>
      <c r="E22" s="9" t="s">
        <v>29</v>
      </c>
    </row>
    <row r="23" spans="1:5" ht="16" x14ac:dyDescent="0.2">
      <c r="A23" s="6" t="s">
        <v>16</v>
      </c>
      <c r="B23" s="8" t="s">
        <v>2</v>
      </c>
      <c r="C23" s="16">
        <f>684+711+529</f>
        <v>1924</v>
      </c>
      <c r="D23" s="10">
        <v>2021</v>
      </c>
      <c r="E23" s="9" t="s">
        <v>29</v>
      </c>
    </row>
    <row r="24" spans="1:5" ht="16" x14ac:dyDescent="0.2">
      <c r="A24" s="6" t="s">
        <v>16</v>
      </c>
      <c r="B24" s="8" t="s">
        <v>3</v>
      </c>
      <c r="C24" s="16">
        <f>44+46+36</f>
        <v>126</v>
      </c>
      <c r="D24" s="10">
        <v>2021</v>
      </c>
      <c r="E24" s="9" t="s">
        <v>29</v>
      </c>
    </row>
    <row r="25" spans="1:5" ht="16" x14ac:dyDescent="0.2">
      <c r="A25" s="6" t="s">
        <v>16</v>
      </c>
      <c r="B25" s="8" t="s">
        <v>7</v>
      </c>
      <c r="C25" s="16">
        <v>31</v>
      </c>
      <c r="D25" s="10">
        <v>2021</v>
      </c>
      <c r="E25" s="9" t="s">
        <v>29</v>
      </c>
    </row>
    <row r="26" spans="1:5" ht="16" x14ac:dyDescent="0.2">
      <c r="A26" s="6" t="s">
        <v>17</v>
      </c>
      <c r="B26" s="8" t="s">
        <v>18</v>
      </c>
      <c r="C26" s="12">
        <v>3</v>
      </c>
      <c r="D26" s="10">
        <v>2021</v>
      </c>
      <c r="E26" s="9" t="s">
        <v>29</v>
      </c>
    </row>
    <row r="27" spans="1:5" ht="16" x14ac:dyDescent="0.2">
      <c r="A27" s="6" t="s">
        <v>17</v>
      </c>
      <c r="B27" s="8" t="s">
        <v>19</v>
      </c>
      <c r="C27" s="12">
        <v>1</v>
      </c>
      <c r="D27" s="10">
        <v>2021</v>
      </c>
      <c r="E27" s="9" t="s">
        <v>29</v>
      </c>
    </row>
    <row r="28" spans="1:5" ht="16" x14ac:dyDescent="0.2">
      <c r="A28" s="6" t="s">
        <v>20</v>
      </c>
      <c r="B28" s="8" t="s">
        <v>21</v>
      </c>
      <c r="C28" s="12">
        <f>2845+4128+3392</f>
        <v>10365</v>
      </c>
      <c r="D28" s="10">
        <v>2021</v>
      </c>
      <c r="E28" s="9" t="s">
        <v>29</v>
      </c>
    </row>
    <row r="29" spans="1:5" ht="16" x14ac:dyDescent="0.2">
      <c r="A29" s="6" t="s">
        <v>20</v>
      </c>
      <c r="B29" s="8" t="s">
        <v>4</v>
      </c>
      <c r="C29" s="12">
        <f>44110+42902+51596</f>
        <v>138608</v>
      </c>
      <c r="D29" s="10">
        <v>2021</v>
      </c>
      <c r="E29" s="9" t="s">
        <v>29</v>
      </c>
    </row>
    <row r="30" spans="1:5" ht="16" x14ac:dyDescent="0.2">
      <c r="A30" s="6" t="s">
        <v>22</v>
      </c>
      <c r="B30" s="8" t="s">
        <v>23</v>
      </c>
      <c r="C30" s="12">
        <v>468</v>
      </c>
      <c r="D30" s="10">
        <v>2021</v>
      </c>
      <c r="E30" s="9" t="s">
        <v>29</v>
      </c>
    </row>
    <row r="31" spans="1:5" ht="16" x14ac:dyDescent="0.2">
      <c r="A31" s="6" t="s">
        <v>22</v>
      </c>
      <c r="B31" s="8" t="s">
        <v>10</v>
      </c>
      <c r="C31" s="12">
        <v>444</v>
      </c>
      <c r="D31" s="10">
        <v>2021</v>
      </c>
      <c r="E31" s="9" t="s">
        <v>29</v>
      </c>
    </row>
    <row r="32" spans="1:5" ht="16" x14ac:dyDescent="0.2">
      <c r="A32" s="6" t="s">
        <v>24</v>
      </c>
      <c r="B32" s="8" t="s">
        <v>8</v>
      </c>
      <c r="C32" s="17">
        <f>70+67+75</f>
        <v>212</v>
      </c>
      <c r="D32" s="10">
        <v>2021</v>
      </c>
      <c r="E32" s="9" t="s">
        <v>29</v>
      </c>
    </row>
    <row r="33" spans="1:5" ht="16" x14ac:dyDescent="0.2">
      <c r="A33" s="6" t="s">
        <v>25</v>
      </c>
      <c r="B33" s="8" t="s">
        <v>26</v>
      </c>
      <c r="C33" s="12">
        <f>493+497+502</f>
        <v>1492</v>
      </c>
      <c r="D33" s="10">
        <v>2021</v>
      </c>
      <c r="E33" s="9" t="s">
        <v>29</v>
      </c>
    </row>
    <row r="34" spans="1:5" ht="16" x14ac:dyDescent="0.2">
      <c r="A34" s="4" t="s">
        <v>11</v>
      </c>
      <c r="B34" s="15" t="s">
        <v>5</v>
      </c>
      <c r="C34" s="12">
        <v>14538</v>
      </c>
      <c r="D34" s="10">
        <v>2021</v>
      </c>
      <c r="E34" s="9" t="s">
        <v>30</v>
      </c>
    </row>
    <row r="35" spans="1:5" ht="16" x14ac:dyDescent="0.2">
      <c r="A35" s="4" t="s">
        <v>11</v>
      </c>
      <c r="B35" s="10" t="s">
        <v>0</v>
      </c>
      <c r="C35" s="12">
        <v>1607</v>
      </c>
      <c r="D35" s="10">
        <v>2021</v>
      </c>
      <c r="E35" s="9" t="s">
        <v>30</v>
      </c>
    </row>
    <row r="36" spans="1:5" ht="16" x14ac:dyDescent="0.2">
      <c r="A36" s="4" t="s">
        <v>11</v>
      </c>
      <c r="B36" s="10" t="s">
        <v>9</v>
      </c>
      <c r="C36" s="12">
        <v>1019</v>
      </c>
      <c r="D36" s="10">
        <v>2021</v>
      </c>
      <c r="E36" s="9" t="s">
        <v>30</v>
      </c>
    </row>
    <row r="37" spans="1:5" ht="16" x14ac:dyDescent="0.2">
      <c r="A37" s="4" t="s">
        <v>11</v>
      </c>
      <c r="B37" s="10" t="s">
        <v>6</v>
      </c>
      <c r="C37" s="12">
        <v>3745</v>
      </c>
      <c r="D37" s="10">
        <v>2021</v>
      </c>
      <c r="E37" s="9" t="s">
        <v>30</v>
      </c>
    </row>
    <row r="38" spans="1:5" ht="16" x14ac:dyDescent="0.2">
      <c r="A38" s="4" t="s">
        <v>11</v>
      </c>
      <c r="B38" s="10" t="s">
        <v>1</v>
      </c>
      <c r="C38" s="12">
        <v>1921</v>
      </c>
      <c r="D38" s="10">
        <v>2021</v>
      </c>
      <c r="E38" s="9" t="s">
        <v>30</v>
      </c>
    </row>
    <row r="39" spans="1:5" ht="16" x14ac:dyDescent="0.2">
      <c r="A39" s="6" t="s">
        <v>16</v>
      </c>
      <c r="B39" s="8" t="s">
        <v>2</v>
      </c>
      <c r="C39" s="16">
        <v>2297</v>
      </c>
      <c r="D39" s="10">
        <v>2021</v>
      </c>
      <c r="E39" s="9" t="s">
        <v>30</v>
      </c>
    </row>
    <row r="40" spans="1:5" ht="16" x14ac:dyDescent="0.2">
      <c r="A40" s="6" t="s">
        <v>16</v>
      </c>
      <c r="B40" s="8" t="s">
        <v>3</v>
      </c>
      <c r="C40" s="16">
        <v>165</v>
      </c>
      <c r="D40" s="10">
        <v>2021</v>
      </c>
      <c r="E40" s="9" t="s">
        <v>30</v>
      </c>
    </row>
    <row r="41" spans="1:5" ht="16" x14ac:dyDescent="0.2">
      <c r="A41" s="6" t="s">
        <v>16</v>
      </c>
      <c r="B41" s="8" t="s">
        <v>7</v>
      </c>
      <c r="C41" s="16">
        <v>49</v>
      </c>
      <c r="D41" s="10">
        <v>2021</v>
      </c>
      <c r="E41" s="9" t="s">
        <v>30</v>
      </c>
    </row>
    <row r="42" spans="1:5" ht="16" x14ac:dyDescent="0.2">
      <c r="A42" s="6" t="s">
        <v>17</v>
      </c>
      <c r="B42" s="8" t="s">
        <v>18</v>
      </c>
      <c r="C42" s="12">
        <v>8</v>
      </c>
      <c r="D42" s="10">
        <v>2021</v>
      </c>
      <c r="E42" s="9" t="s">
        <v>30</v>
      </c>
    </row>
    <row r="43" spans="1:5" ht="16" x14ac:dyDescent="0.2">
      <c r="A43" s="6" t="s">
        <v>17</v>
      </c>
      <c r="B43" s="8" t="s">
        <v>19</v>
      </c>
      <c r="C43" s="12">
        <v>0</v>
      </c>
      <c r="D43" s="10">
        <v>2021</v>
      </c>
      <c r="E43" s="9" t="s">
        <v>30</v>
      </c>
    </row>
    <row r="44" spans="1:5" ht="16" x14ac:dyDescent="0.2">
      <c r="A44" s="6" t="s">
        <v>20</v>
      </c>
      <c r="B44" s="8" t="s">
        <v>21</v>
      </c>
      <c r="C44" s="12">
        <v>12877</v>
      </c>
      <c r="D44" s="10">
        <v>2021</v>
      </c>
      <c r="E44" s="9" t="s">
        <v>30</v>
      </c>
    </row>
    <row r="45" spans="1:5" ht="16" x14ac:dyDescent="0.2">
      <c r="A45" s="6" t="s">
        <v>20</v>
      </c>
      <c r="B45" s="8" t="s">
        <v>4</v>
      </c>
      <c r="C45" s="12">
        <v>162650</v>
      </c>
      <c r="D45" s="10">
        <v>2021</v>
      </c>
      <c r="E45" s="9" t="s">
        <v>30</v>
      </c>
    </row>
    <row r="46" spans="1:5" ht="16" x14ac:dyDescent="0.2">
      <c r="A46" s="6" t="s">
        <v>22</v>
      </c>
      <c r="B46" s="8" t="s">
        <v>23</v>
      </c>
      <c r="C46" s="12">
        <v>370</v>
      </c>
      <c r="D46" s="10">
        <v>2021</v>
      </c>
      <c r="E46" s="9" t="s">
        <v>30</v>
      </c>
    </row>
    <row r="47" spans="1:5" ht="16" x14ac:dyDescent="0.2">
      <c r="A47" s="6" t="s">
        <v>22</v>
      </c>
      <c r="B47" s="8" t="s">
        <v>10</v>
      </c>
      <c r="C47" s="12">
        <v>379</v>
      </c>
      <c r="D47" s="10">
        <v>2021</v>
      </c>
      <c r="E47" s="9" t="s">
        <v>30</v>
      </c>
    </row>
    <row r="48" spans="1:5" ht="16" x14ac:dyDescent="0.2">
      <c r="A48" s="6" t="s">
        <v>24</v>
      </c>
      <c r="B48" s="8" t="s">
        <v>8</v>
      </c>
      <c r="C48" s="17">
        <v>144</v>
      </c>
      <c r="D48" s="10">
        <v>2021</v>
      </c>
      <c r="E48" s="9" t="s">
        <v>30</v>
      </c>
    </row>
    <row r="49" spans="1:5" ht="16" x14ac:dyDescent="0.2">
      <c r="A49" s="6" t="s">
        <v>25</v>
      </c>
      <c r="B49" s="8" t="s">
        <v>26</v>
      </c>
      <c r="C49" s="12">
        <v>1625</v>
      </c>
      <c r="D49" s="10">
        <v>2021</v>
      </c>
      <c r="E49" s="9" t="s">
        <v>30</v>
      </c>
    </row>
    <row r="50" spans="1:5" ht="16" x14ac:dyDescent="0.2">
      <c r="A50" s="4" t="s">
        <v>11</v>
      </c>
      <c r="B50" s="15" t="s">
        <v>5</v>
      </c>
      <c r="C50" s="12">
        <v>17051</v>
      </c>
      <c r="D50" s="10">
        <v>2021</v>
      </c>
      <c r="E50" s="9" t="s">
        <v>31</v>
      </c>
    </row>
    <row r="51" spans="1:5" ht="16" x14ac:dyDescent="0.2">
      <c r="A51" s="4" t="s">
        <v>11</v>
      </c>
      <c r="B51" s="10" t="s">
        <v>0</v>
      </c>
      <c r="C51" s="12">
        <v>1579</v>
      </c>
      <c r="D51" s="10">
        <v>2021</v>
      </c>
      <c r="E51" s="9" t="s">
        <v>31</v>
      </c>
    </row>
    <row r="52" spans="1:5" ht="16" x14ac:dyDescent="0.2">
      <c r="A52" s="4" t="s">
        <v>11</v>
      </c>
      <c r="B52" s="10" t="s">
        <v>9</v>
      </c>
      <c r="C52" s="12">
        <v>1375</v>
      </c>
      <c r="D52" s="10">
        <v>2021</v>
      </c>
      <c r="E52" s="9" t="s">
        <v>31</v>
      </c>
    </row>
    <row r="53" spans="1:5" ht="16" x14ac:dyDescent="0.2">
      <c r="A53" s="4" t="s">
        <v>11</v>
      </c>
      <c r="B53" s="10" t="s">
        <v>6</v>
      </c>
      <c r="C53" s="12">
        <v>3396</v>
      </c>
      <c r="D53" s="10">
        <v>2021</v>
      </c>
      <c r="E53" s="9" t="s">
        <v>31</v>
      </c>
    </row>
    <row r="54" spans="1:5" ht="16" x14ac:dyDescent="0.2">
      <c r="A54" s="4" t="s">
        <v>11</v>
      </c>
      <c r="B54" s="10" t="s">
        <v>1</v>
      </c>
      <c r="C54" s="12">
        <v>1927</v>
      </c>
      <c r="D54" s="10">
        <v>2021</v>
      </c>
      <c r="E54" s="9" t="s">
        <v>31</v>
      </c>
    </row>
    <row r="55" spans="1:5" ht="16" x14ac:dyDescent="0.2">
      <c r="A55" s="6" t="s">
        <v>16</v>
      </c>
      <c r="B55" s="8" t="s">
        <v>2</v>
      </c>
      <c r="C55" s="16">
        <v>2750</v>
      </c>
      <c r="D55" s="10">
        <v>2021</v>
      </c>
      <c r="E55" s="9" t="s">
        <v>31</v>
      </c>
    </row>
    <row r="56" spans="1:5" ht="16" x14ac:dyDescent="0.2">
      <c r="A56" s="6" t="s">
        <v>16</v>
      </c>
      <c r="B56" s="8" t="s">
        <v>3</v>
      </c>
      <c r="C56" s="16">
        <v>151</v>
      </c>
      <c r="D56" s="10">
        <v>2021</v>
      </c>
      <c r="E56" s="9" t="s">
        <v>31</v>
      </c>
    </row>
    <row r="57" spans="1:5" ht="16" x14ac:dyDescent="0.2">
      <c r="A57" s="6" t="s">
        <v>16</v>
      </c>
      <c r="B57" s="8" t="s">
        <v>7</v>
      </c>
      <c r="C57" s="16">
        <v>43</v>
      </c>
      <c r="D57" s="10">
        <v>2021</v>
      </c>
      <c r="E57" s="9" t="s">
        <v>31</v>
      </c>
    </row>
    <row r="58" spans="1:5" ht="16" x14ac:dyDescent="0.2">
      <c r="A58" s="6" t="s">
        <v>17</v>
      </c>
      <c r="B58" s="8" t="s">
        <v>18</v>
      </c>
      <c r="C58" s="12">
        <v>9</v>
      </c>
      <c r="D58" s="10">
        <v>2021</v>
      </c>
      <c r="E58" s="9" t="s">
        <v>31</v>
      </c>
    </row>
    <row r="59" spans="1:5" ht="16" x14ac:dyDescent="0.2">
      <c r="A59" s="6" t="s">
        <v>17</v>
      </c>
      <c r="B59" s="8" t="s">
        <v>19</v>
      </c>
      <c r="C59" s="12">
        <v>0</v>
      </c>
      <c r="D59" s="10">
        <v>2021</v>
      </c>
      <c r="E59" s="9" t="s">
        <v>31</v>
      </c>
    </row>
    <row r="60" spans="1:5" ht="16" x14ac:dyDescent="0.2">
      <c r="A60" s="6" t="s">
        <v>20</v>
      </c>
      <c r="B60" s="8" t="s">
        <v>21</v>
      </c>
      <c r="C60" s="12">
        <v>15227</v>
      </c>
      <c r="D60" s="10">
        <v>2021</v>
      </c>
      <c r="E60" s="9" t="s">
        <v>31</v>
      </c>
    </row>
    <row r="61" spans="1:5" ht="16" x14ac:dyDescent="0.2">
      <c r="A61" s="6" t="s">
        <v>20</v>
      </c>
      <c r="B61" s="8" t="s">
        <v>4</v>
      </c>
      <c r="C61" s="12">
        <v>131601</v>
      </c>
      <c r="D61" s="10">
        <v>2021</v>
      </c>
      <c r="E61" s="9" t="s">
        <v>31</v>
      </c>
    </row>
    <row r="62" spans="1:5" ht="16" x14ac:dyDescent="0.2">
      <c r="A62" s="6" t="s">
        <v>22</v>
      </c>
      <c r="B62" s="8" t="s">
        <v>23</v>
      </c>
      <c r="C62" s="18">
        <v>434</v>
      </c>
      <c r="D62" s="10">
        <v>2021</v>
      </c>
      <c r="E62" s="9" t="s">
        <v>31</v>
      </c>
    </row>
    <row r="63" spans="1:5" ht="16" x14ac:dyDescent="0.2">
      <c r="A63" s="6" t="s">
        <v>22</v>
      </c>
      <c r="B63" s="8" t="s">
        <v>10</v>
      </c>
      <c r="C63" s="18">
        <v>455</v>
      </c>
      <c r="D63" s="10">
        <v>2021</v>
      </c>
      <c r="E63" s="9" t="s">
        <v>31</v>
      </c>
    </row>
    <row r="64" spans="1:5" ht="16" x14ac:dyDescent="0.2">
      <c r="A64" s="6" t="s">
        <v>24</v>
      </c>
      <c r="B64" s="8" t="s">
        <v>8</v>
      </c>
      <c r="C64" s="17">
        <v>108</v>
      </c>
      <c r="D64" s="10">
        <v>2021</v>
      </c>
      <c r="E64" s="9" t="s">
        <v>31</v>
      </c>
    </row>
    <row r="65" spans="1:5" ht="16" x14ac:dyDescent="0.2">
      <c r="A65" s="6" t="s">
        <v>25</v>
      </c>
      <c r="B65" s="8" t="s">
        <v>26</v>
      </c>
      <c r="C65" s="12">
        <v>1536</v>
      </c>
      <c r="D65" s="10">
        <v>2021</v>
      </c>
      <c r="E65" s="9" t="s">
        <v>31</v>
      </c>
    </row>
    <row r="66" spans="1:5" ht="16" x14ac:dyDescent="0.2">
      <c r="A66" s="4" t="s">
        <v>11</v>
      </c>
      <c r="B66" s="15" t="s">
        <v>5</v>
      </c>
      <c r="C66" s="12">
        <v>16246</v>
      </c>
      <c r="D66" s="10">
        <v>2022</v>
      </c>
      <c r="E66" s="9" t="s">
        <v>28</v>
      </c>
    </row>
    <row r="67" spans="1:5" ht="16" x14ac:dyDescent="0.2">
      <c r="A67" s="4" t="s">
        <v>11</v>
      </c>
      <c r="B67" s="10" t="s">
        <v>0</v>
      </c>
      <c r="C67" s="12">
        <v>1369</v>
      </c>
      <c r="D67" s="10">
        <v>2022</v>
      </c>
      <c r="E67" s="9" t="s">
        <v>28</v>
      </c>
    </row>
    <row r="68" spans="1:5" ht="16" x14ac:dyDescent="0.2">
      <c r="A68" s="4" t="s">
        <v>11</v>
      </c>
      <c r="B68" s="10" t="s">
        <v>9</v>
      </c>
      <c r="C68" s="12">
        <v>1236</v>
      </c>
      <c r="D68" s="10">
        <v>2022</v>
      </c>
      <c r="E68" s="9" t="s">
        <v>28</v>
      </c>
    </row>
    <row r="69" spans="1:5" ht="16" x14ac:dyDescent="0.2">
      <c r="A69" s="4" t="s">
        <v>11</v>
      </c>
      <c r="B69" s="10" t="s">
        <v>6</v>
      </c>
      <c r="C69" s="12">
        <v>3677</v>
      </c>
      <c r="D69" s="10">
        <v>2022</v>
      </c>
      <c r="E69" s="9" t="s">
        <v>28</v>
      </c>
    </row>
    <row r="70" spans="1:5" ht="16" x14ac:dyDescent="0.2">
      <c r="A70" s="4" t="s">
        <v>11</v>
      </c>
      <c r="B70" s="10" t="s">
        <v>1</v>
      </c>
      <c r="C70" s="12">
        <v>1869</v>
      </c>
      <c r="D70" s="10">
        <v>2022</v>
      </c>
      <c r="E70" s="9" t="s">
        <v>28</v>
      </c>
    </row>
    <row r="71" spans="1:5" ht="16" x14ac:dyDescent="0.2">
      <c r="A71" s="6" t="s">
        <v>16</v>
      </c>
      <c r="B71" s="8" t="s">
        <v>2</v>
      </c>
      <c r="C71" s="12">
        <v>2417</v>
      </c>
      <c r="D71" s="10">
        <v>2022</v>
      </c>
      <c r="E71" s="9" t="s">
        <v>28</v>
      </c>
    </row>
    <row r="72" spans="1:5" ht="16" x14ac:dyDescent="0.2">
      <c r="A72" s="6" t="s">
        <v>16</v>
      </c>
      <c r="B72" s="8" t="s">
        <v>3</v>
      </c>
      <c r="C72" s="12">
        <v>134</v>
      </c>
      <c r="D72" s="10">
        <v>2022</v>
      </c>
      <c r="E72" s="9" t="s">
        <v>28</v>
      </c>
    </row>
    <row r="73" spans="1:5" ht="16" x14ac:dyDescent="0.2">
      <c r="A73" s="6" t="s">
        <v>16</v>
      </c>
      <c r="B73" s="8" t="s">
        <v>7</v>
      </c>
      <c r="C73" s="12">
        <v>43</v>
      </c>
      <c r="D73" s="10">
        <v>2022</v>
      </c>
      <c r="E73" s="9" t="s">
        <v>28</v>
      </c>
    </row>
    <row r="74" spans="1:5" ht="16" x14ac:dyDescent="0.2">
      <c r="A74" s="6" t="s">
        <v>17</v>
      </c>
      <c r="B74" s="8" t="s">
        <v>18</v>
      </c>
      <c r="C74" s="12">
        <v>12</v>
      </c>
      <c r="D74" s="10">
        <v>2022</v>
      </c>
      <c r="E74" s="9" t="s">
        <v>28</v>
      </c>
    </row>
    <row r="75" spans="1:5" ht="16" x14ac:dyDescent="0.2">
      <c r="A75" s="6" t="s">
        <v>17</v>
      </c>
      <c r="B75" s="8" t="s">
        <v>19</v>
      </c>
      <c r="C75" s="12">
        <v>0</v>
      </c>
      <c r="D75" s="10">
        <v>2022</v>
      </c>
      <c r="E75" s="9" t="s">
        <v>28</v>
      </c>
    </row>
    <row r="76" spans="1:5" ht="16" x14ac:dyDescent="0.2">
      <c r="A76" s="6" t="s">
        <v>20</v>
      </c>
      <c r="B76" s="8" t="s">
        <v>21</v>
      </c>
      <c r="C76" s="11">
        <v>15260</v>
      </c>
      <c r="D76" s="10">
        <v>2022</v>
      </c>
      <c r="E76" s="9" t="s">
        <v>28</v>
      </c>
    </row>
    <row r="77" spans="1:5" ht="16" x14ac:dyDescent="0.2">
      <c r="A77" s="6" t="s">
        <v>20</v>
      </c>
      <c r="B77" s="8" t="s">
        <v>4</v>
      </c>
      <c r="C77" s="11">
        <v>144195</v>
      </c>
      <c r="D77" s="10">
        <v>2022</v>
      </c>
      <c r="E77" s="9" t="s">
        <v>28</v>
      </c>
    </row>
    <row r="78" spans="1:5" ht="16" x14ac:dyDescent="0.2">
      <c r="A78" s="6" t="s">
        <v>22</v>
      </c>
      <c r="B78" s="8" t="s">
        <v>23</v>
      </c>
      <c r="C78" s="13">
        <v>385</v>
      </c>
      <c r="D78" s="10">
        <v>2022</v>
      </c>
      <c r="E78" s="9" t="s">
        <v>28</v>
      </c>
    </row>
    <row r="79" spans="1:5" ht="16" x14ac:dyDescent="0.2">
      <c r="A79" s="6" t="s">
        <v>22</v>
      </c>
      <c r="B79" s="8" t="s">
        <v>10</v>
      </c>
      <c r="C79" s="13">
        <v>377</v>
      </c>
      <c r="D79" s="10">
        <v>2022</v>
      </c>
      <c r="E79" s="9" t="s">
        <v>28</v>
      </c>
    </row>
    <row r="80" spans="1:5" ht="16" x14ac:dyDescent="0.2">
      <c r="A80" s="6" t="s">
        <v>24</v>
      </c>
      <c r="B80" s="8" t="s">
        <v>8</v>
      </c>
      <c r="C80" s="14">
        <v>126</v>
      </c>
      <c r="D80" s="10">
        <v>2022</v>
      </c>
      <c r="E80" s="9" t="s">
        <v>28</v>
      </c>
    </row>
    <row r="81" spans="1:5" ht="16" x14ac:dyDescent="0.2">
      <c r="A81" s="6" t="s">
        <v>25</v>
      </c>
      <c r="B81" s="8" t="s">
        <v>26</v>
      </c>
      <c r="C81" s="14">
        <v>1497</v>
      </c>
      <c r="D81" s="10">
        <v>2022</v>
      </c>
      <c r="E81" s="9" t="s">
        <v>28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EST. ENE-MAR 22 (SEGUN mODELO)</vt:lpstr>
    </vt:vector>
  </TitlesOfParts>
  <Company>CECANOT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krodriguez</dc:creator>
  <cp:lastModifiedBy>Microsoft Office User</cp:lastModifiedBy>
  <cp:lastPrinted>2022-04-12T14:57:25Z</cp:lastPrinted>
  <dcterms:created xsi:type="dcterms:W3CDTF">2017-02-02T14:48:37Z</dcterms:created>
  <dcterms:modified xsi:type="dcterms:W3CDTF">2022-06-17T12:40:15Z</dcterms:modified>
</cp:coreProperties>
</file>