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ST. ENE-MAR 24 " sheetId="2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21" l="1"/>
  <c r="C97" i="21"/>
  <c r="C106" i="21"/>
  <c r="C16" i="21"/>
  <c r="C11" i="21"/>
  <c r="C7" i="21"/>
  <c r="C43" i="21" l="1"/>
  <c r="C38" i="21" l="1"/>
  <c r="C30" i="21"/>
  <c r="C34" i="21" s="1"/>
  <c r="C70" i="21"/>
  <c r="C65" i="21"/>
  <c r="C61" i="21"/>
</calcChain>
</file>

<file path=xl/sharedStrings.xml><?xml version="1.0" encoding="utf-8"?>
<sst xmlns="http://schemas.openxmlformats.org/spreadsheetml/2006/main" count="323" uniqueCount="51">
  <si>
    <t>NEUROCIRUGIA</t>
  </si>
  <si>
    <t>EMERGENCIA</t>
  </si>
  <si>
    <t>OFTALMOLOGIA</t>
  </si>
  <si>
    <t>NEURO</t>
  </si>
  <si>
    <t>PRUEBAS DE LABORATORIO</t>
  </si>
  <si>
    <t xml:space="preserve">OFTALMOLOGIA Y SUB-ESPECIALIDADES </t>
  </si>
  <si>
    <t>OTRAS ESPECIALIDADES</t>
  </si>
  <si>
    <t>OTRAS CIRUGIAS</t>
  </si>
  <si>
    <t>HEMODINAMIA</t>
  </si>
  <si>
    <t>EVAL. CARDIO VASCULAR</t>
  </si>
  <si>
    <t>INGRESOS</t>
  </si>
  <si>
    <t>EGRESOS</t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</si>
  <si>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</si>
  <si>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</si>
  <si>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</si>
  <si>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</si>
  <si>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</si>
  <si>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</si>
  <si>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</si>
  <si>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</si>
  <si>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</si>
  <si>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</si>
  <si>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</si>
  <si>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</si>
  <si>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</si>
  <si>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</si>
  <si>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</si>
  <si>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</si>
  <si>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</si>
  <si>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 xml:space="preserve">RECAUDACIONES </t>
  </si>
  <si>
    <t>FUENTE</t>
  </si>
  <si>
    <t>RD $</t>
  </si>
  <si>
    <t>Periodo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</si>
  <si>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</si>
  <si>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</si>
  <si>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</si>
  <si>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</si>
  <si>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</si>
  <si>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</si>
  <si>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PERIODO</t>
  </si>
  <si>
    <t>ENE-Marzo</t>
  </si>
  <si>
    <t>TRANSFERENCIA (FONDO 100)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</si>
  <si>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</si>
  <si>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</si>
  <si>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</si>
  <si>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</si>
  <si>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</si>
  <si>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</si>
  <si>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TOTAL</t>
  </si>
  <si>
    <t>Indicadores Intrahosp.</t>
  </si>
  <si>
    <t>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</si>
</sst>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4" fontId="3" fillId="0" borderId="0" xfId="0" applyNumberFormat="1" applyFont="1"/>
    <xf numFmtId="3" fontId="0" fillId="0" borderId="0" xfId="0" applyNumberForma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wrapText="1"/>
    </xf>
    <xf numFmtId="4" fontId="4" fillId="0" borderId="0" xfId="0" applyNumberFormat="1" applyFont="1"/>
    <xf numFmtId="0" fontId="8" fillId="0" borderId="0" xfId="0" applyFont="1"/>
    <xf numFmtId="3" fontId="4" fillId="0" borderId="0" xfId="0" applyNumberFormat="1" applyFont="1" applyAlignment="1">
      <alignment horizontal="center"/>
    </xf>
    <xf numFmtId="4" fontId="0" fillId="0" borderId="0" xfId="0" applyNumberForma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0" applyNumberFormat="1" applyFont="1" applyBorder="1"/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zoomScaleNormal="100" workbookViewId="0">
      <selection activeCell="K118" sqref="K118"/>
    </sheetView>
  </sheetViews>
  <sheetFormatPr baseColWidth="10" defaultColWidth="11.42578125" defaultRowHeight="15" x14ac:dyDescent="0.25"/>
  <cols>
    <col min="1" max="1" width="21.85546875" customWidth="1"/>
    <col min="2" max="2" width="38.28515625" customWidth="1"/>
    <col min="3" max="3" width="15.140625" customWidth="1"/>
    <col min="4" max="4" width="5.5703125" customWidth="1"/>
  </cols>
  <sheetData>
    <row r="1" spans="1:5" x14ac:dyDescent="0.25">
      <c r="A1" s="1" t="s">
        <v>14</v>
      </c>
      <c r="B1" s="1" t="s">
        <v>15</v>
      </c>
      <c r="C1" s="2" t="s">
        <v>16</v>
      </c>
      <c r="D1" s="3" t="s">
        <v>17</v>
      </c>
    </row>
    <row r="2" spans="1:5" x14ac:dyDescent="0.25">
      <c r="A2" s="4" t="s">
        <v>12</v>
      </c>
      <c r="B2" s="5" t="s">
        <v>5</v>
      </c>
      <c r="C2" s="6">
        <v>0</v>
      </c>
      <c r="D2" s="1">
        <v>2024</v>
      </c>
      <c r="E2" t="s">
        <v>40</v>
      </c>
    </row>
    <row r="3" spans="1:5" x14ac:dyDescent="0.25">
      <c r="A3" s="4" t="s">
        <v>12</v>
      </c>
      <c r="B3" s="1" t="s">
        <v>0</v>
      </c>
      <c r="C3" s="7">
        <v>0</v>
      </c>
      <c r="D3" s="1">
        <v>2024</v>
      </c>
      <c r="E3" t="s">
        <v>40</v>
      </c>
    </row>
    <row r="4" spans="1:5" x14ac:dyDescent="0.25">
      <c r="A4" s="4" t="s">
        <v>12</v>
      </c>
      <c r="B4" s="1" t="s">
        <v>9</v>
      </c>
      <c r="C4" s="6">
        <v>1477</v>
      </c>
      <c r="D4" s="1">
        <v>2024</v>
      </c>
      <c r="E4" t="s">
        <v>40</v>
      </c>
    </row>
    <row r="5" spans="1:5" x14ac:dyDescent="0.25">
      <c r="A5" s="4" t="s">
        <v>12</v>
      </c>
      <c r="B5" s="1" t="s">
        <v>6</v>
      </c>
      <c r="C5" s="6">
        <v>2603</v>
      </c>
      <c r="D5" s="1">
        <v>2024</v>
      </c>
      <c r="E5" t="s">
        <v>40</v>
      </c>
    </row>
    <row r="6" spans="1:5" x14ac:dyDescent="0.25">
      <c r="A6" s="4" t="s">
        <v>12</v>
      </c>
      <c r="B6" s="1" t="s">
        <v>1</v>
      </c>
      <c r="C6" s="6">
        <v>2149</v>
      </c>
      <c r="D6" s="1">
        <v>2024</v>
      </c>
      <c r="E6" t="s">
        <v>40</v>
      </c>
    </row>
    <row r="7" spans="1:5" x14ac:dyDescent="0.25">
      <c r="A7" s="4" t="s">
        <v>12</v>
      </c>
      <c r="B7" s="1" t="s">
        <v>13</v>
      </c>
      <c r="C7" s="7">
        <f>SUM(C2:C6)</f>
        <v>6229</v>
      </c>
      <c r="D7" s="1">
        <v>2024</v>
      </c>
      <c r="E7" t="s">
        <v>40</v>
      </c>
    </row>
    <row r="8" spans="1:5" x14ac:dyDescent="0.25">
      <c r="A8" s="4" t="s">
        <v>18</v>
      </c>
      <c r="B8" s="8" t="s">
        <v>2</v>
      </c>
      <c r="C8" s="7">
        <v>2264</v>
      </c>
      <c r="D8" s="1">
        <v>2024</v>
      </c>
      <c r="E8" t="s">
        <v>40</v>
      </c>
    </row>
    <row r="9" spans="1:5" x14ac:dyDescent="0.25">
      <c r="A9" s="4" t="s">
        <v>18</v>
      </c>
      <c r="B9" s="8" t="s">
        <v>3</v>
      </c>
      <c r="C9" s="7">
        <v>128</v>
      </c>
      <c r="D9" s="1">
        <v>2024</v>
      </c>
      <c r="E9" t="s">
        <v>40</v>
      </c>
    </row>
    <row r="10" spans="1:5" x14ac:dyDescent="0.25">
      <c r="A10" s="4" t="s">
        <v>18</v>
      </c>
      <c r="B10" s="8" t="s">
        <v>7</v>
      </c>
      <c r="C10" s="7">
        <v>79</v>
      </c>
      <c r="D10" s="1">
        <v>2024</v>
      </c>
      <c r="E10" t="s">
        <v>40</v>
      </c>
    </row>
    <row r="11" spans="1:5" x14ac:dyDescent="0.25">
      <c r="A11" s="4" t="s">
        <v>18</v>
      </c>
      <c r="B11" s="8" t="s">
        <v>13</v>
      </c>
      <c r="C11" s="7">
        <f>SUM(C8:C10)</f>
        <v>2471</v>
      </c>
      <c r="D11" s="1">
        <v>2024</v>
      </c>
      <c r="E11" t="s">
        <v>40</v>
      </c>
    </row>
    <row r="12" spans="1:5" x14ac:dyDescent="0.25">
      <c r="A12" s="4" t="s">
        <v>19</v>
      </c>
      <c r="B12" s="8" t="s">
        <v>20</v>
      </c>
      <c r="C12" s="7">
        <v>0</v>
      </c>
      <c r="D12" s="1">
        <v>2024</v>
      </c>
      <c r="E12" t="s">
        <v>40</v>
      </c>
    </row>
    <row r="13" spans="1:5" x14ac:dyDescent="0.25">
      <c r="A13" s="4" t="s">
        <v>19</v>
      </c>
      <c r="B13" s="8" t="s">
        <v>21</v>
      </c>
      <c r="C13" s="7">
        <v>0</v>
      </c>
      <c r="D13" s="1">
        <v>2024</v>
      </c>
      <c r="E13" t="s">
        <v>40</v>
      </c>
    </row>
    <row r="14" spans="1:5" x14ac:dyDescent="0.25">
      <c r="A14" s="4" t="s">
        <v>22</v>
      </c>
      <c r="B14" s="8" t="s">
        <v>23</v>
      </c>
      <c r="C14" s="7">
        <v>4748</v>
      </c>
      <c r="D14" s="1">
        <v>2024</v>
      </c>
      <c r="E14" t="s">
        <v>40</v>
      </c>
    </row>
    <row r="15" spans="1:5" x14ac:dyDescent="0.25">
      <c r="A15" s="4" t="s">
        <v>22</v>
      </c>
      <c r="B15" s="8" t="s">
        <v>4</v>
      </c>
      <c r="C15" s="7">
        <v>199991</v>
      </c>
      <c r="D15" s="1">
        <v>2024</v>
      </c>
      <c r="E15" t="s">
        <v>40</v>
      </c>
    </row>
    <row r="16" spans="1:5" x14ac:dyDescent="0.25">
      <c r="A16" s="4" t="s">
        <v>22</v>
      </c>
      <c r="B16" s="8" t="s">
        <v>13</v>
      </c>
      <c r="C16" s="19">
        <f>SUM(C14:C15)</f>
        <v>204739</v>
      </c>
      <c r="D16" s="1">
        <v>2024</v>
      </c>
      <c r="E16" t="s">
        <v>40</v>
      </c>
    </row>
    <row r="17" spans="1:5" x14ac:dyDescent="0.25">
      <c r="A17" s="4" t="s">
        <v>24</v>
      </c>
      <c r="B17" s="8" t="s">
        <v>28</v>
      </c>
      <c r="C17" s="15">
        <v>338</v>
      </c>
      <c r="D17" s="1">
        <v>2024</v>
      </c>
      <c r="E17" t="s">
        <v>40</v>
      </c>
    </row>
    <row r="18" spans="1:5" x14ac:dyDescent="0.25">
      <c r="A18" s="4" t="s">
        <v>24</v>
      </c>
      <c r="B18" s="8" t="s">
        <v>11</v>
      </c>
      <c r="C18" s="15">
        <v>330</v>
      </c>
      <c r="D18" s="1">
        <v>2024</v>
      </c>
      <c r="E18" t="s">
        <v>40</v>
      </c>
    </row>
    <row r="19" spans="1:5" x14ac:dyDescent="0.25">
      <c r="A19" s="4" t="s">
        <v>25</v>
      </c>
      <c r="B19" s="8" t="s">
        <v>8</v>
      </c>
      <c r="C19" s="14">
        <v>116</v>
      </c>
      <c r="D19" s="1">
        <v>2024</v>
      </c>
      <c r="E19" t="s">
        <v>40</v>
      </c>
    </row>
    <row r="20" spans="1:5" x14ac:dyDescent="0.25">
      <c r="A20" s="4" t="s">
        <v>26</v>
      </c>
      <c r="B20" s="8" t="s">
        <v>27</v>
      </c>
      <c r="C20" s="14">
        <v>1485</v>
      </c>
      <c r="D20" s="1">
        <v>2024</v>
      </c>
      <c r="E20" t="s">
        <v>40</v>
      </c>
    </row>
    <row r="21" spans="1:5" ht="20.100000000000001" customHeight="1" x14ac:dyDescent="0.25">
      <c r="A21" s="1" t="s">
        <v>14</v>
      </c>
      <c r="B21" s="4" t="s">
        <v>49</v>
      </c>
      <c r="C21" s="14" t="s">
        <v>50</v>
      </c>
      <c r="D21" s="1">
        <v>2024</v>
      </c>
      <c r="E21" t="s">
        <v>40</v>
      </c>
    </row>
    <row r="22" spans="1:5" ht="15.75" x14ac:dyDescent="0.25">
      <c r="A22" s="4" t="s">
        <v>24</v>
      </c>
      <c r="B22" s="21" t="s">
        <v>42</v>
      </c>
      <c r="C22" s="22">
        <v>55.917312661498705</v>
      </c>
      <c r="D22" s="1">
        <v>2024</v>
      </c>
      <c r="E22" t="s">
        <v>40</v>
      </c>
    </row>
    <row r="23" spans="1:5" ht="15.75" x14ac:dyDescent="0.25">
      <c r="A23" s="4" t="s">
        <v>24</v>
      </c>
      <c r="B23" s="21" t="s">
        <v>43</v>
      </c>
      <c r="C23" s="23">
        <v>2164</v>
      </c>
      <c r="D23" s="1">
        <v>2024</v>
      </c>
      <c r="E23" t="s">
        <v>40</v>
      </c>
    </row>
    <row r="24" spans="1:5" ht="15.75" x14ac:dyDescent="0.25">
      <c r="A24" s="4" t="s">
        <v>24</v>
      </c>
      <c r="B24" s="21" t="s">
        <v>44</v>
      </c>
      <c r="C24" s="22">
        <v>6.5575757575757576</v>
      </c>
      <c r="D24" s="1">
        <v>2024</v>
      </c>
      <c r="E24" t="s">
        <v>40</v>
      </c>
    </row>
    <row r="25" spans="1:5" ht="15.75" x14ac:dyDescent="0.25">
      <c r="A25" s="4" t="s">
        <v>24</v>
      </c>
      <c r="B25" s="21" t="s">
        <v>45</v>
      </c>
      <c r="C25" s="22">
        <v>7.0212765957446805</v>
      </c>
      <c r="D25" s="1">
        <v>2024</v>
      </c>
      <c r="E25" t="s">
        <v>40</v>
      </c>
    </row>
    <row r="26" spans="1:5" ht="15.75" x14ac:dyDescent="0.25">
      <c r="A26" s="4" t="s">
        <v>24</v>
      </c>
      <c r="B26" s="21" t="s">
        <v>46</v>
      </c>
      <c r="C26" s="23">
        <v>16</v>
      </c>
      <c r="D26" s="1">
        <v>2024</v>
      </c>
      <c r="E26" t="s">
        <v>40</v>
      </c>
    </row>
    <row r="27" spans="1:5" ht="15.75" x14ac:dyDescent="0.25">
      <c r="A27" s="4" t="s">
        <v>24</v>
      </c>
      <c r="B27" s="21" t="s">
        <v>47</v>
      </c>
      <c r="C27" s="22">
        <v>4.8484848484848486</v>
      </c>
      <c r="D27" s="1">
        <v>2024</v>
      </c>
      <c r="E27" t="s">
        <v>40</v>
      </c>
    </row>
    <row r="28" spans="1:5" x14ac:dyDescent="0.25">
      <c r="A28" s="1" t="s">
        <v>14</v>
      </c>
      <c r="B28" s="1" t="s">
        <v>15</v>
      </c>
      <c r="C28" s="2" t="s">
        <v>16</v>
      </c>
      <c r="D28" s="3" t="s">
        <v>17</v>
      </c>
    </row>
    <row r="29" spans="1:5" x14ac:dyDescent="0.25">
      <c r="A29" s="4" t="s">
        <v>12</v>
      </c>
      <c r="B29" s="5" t="s">
        <v>5</v>
      </c>
      <c r="C29" s="6">
        <v>20738</v>
      </c>
      <c r="D29" s="1">
        <v>2023</v>
      </c>
      <c r="E29" t="s">
        <v>40</v>
      </c>
    </row>
    <row r="30" spans="1:5" x14ac:dyDescent="0.25">
      <c r="A30" s="4" t="s">
        <v>12</v>
      </c>
      <c r="B30" s="1" t="s">
        <v>0</v>
      </c>
      <c r="C30" s="7">
        <f>648+252+43</f>
        <v>943</v>
      </c>
      <c r="D30" s="1">
        <v>2023</v>
      </c>
      <c r="E30" t="s">
        <v>40</v>
      </c>
    </row>
    <row r="31" spans="1:5" x14ac:dyDescent="0.25">
      <c r="A31" s="4" t="s">
        <v>12</v>
      </c>
      <c r="B31" s="1" t="s">
        <v>9</v>
      </c>
      <c r="C31" s="6">
        <v>1340</v>
      </c>
      <c r="D31" s="1">
        <v>2023</v>
      </c>
      <c r="E31" t="s">
        <v>40</v>
      </c>
    </row>
    <row r="32" spans="1:5" x14ac:dyDescent="0.25">
      <c r="A32" s="4" t="s">
        <v>12</v>
      </c>
      <c r="B32" s="1" t="s">
        <v>6</v>
      </c>
      <c r="C32" s="6">
        <v>3245</v>
      </c>
      <c r="D32" s="1">
        <v>2023</v>
      </c>
      <c r="E32" t="s">
        <v>40</v>
      </c>
    </row>
    <row r="33" spans="1:5" x14ac:dyDescent="0.25">
      <c r="A33" s="4" t="s">
        <v>12</v>
      </c>
      <c r="B33" s="1" t="s">
        <v>1</v>
      </c>
      <c r="C33" s="6">
        <v>1761</v>
      </c>
      <c r="D33" s="1">
        <v>2023</v>
      </c>
      <c r="E33" t="s">
        <v>40</v>
      </c>
    </row>
    <row r="34" spans="1:5" x14ac:dyDescent="0.25">
      <c r="A34" s="4" t="s">
        <v>12</v>
      </c>
      <c r="B34" s="1" t="s">
        <v>13</v>
      </c>
      <c r="C34" s="7">
        <f>SUM(C29:C33)</f>
        <v>28027</v>
      </c>
      <c r="D34" s="1">
        <v>2023</v>
      </c>
      <c r="E34" t="s">
        <v>40</v>
      </c>
    </row>
    <row r="35" spans="1:5" x14ac:dyDescent="0.25">
      <c r="A35" s="4" t="s">
        <v>18</v>
      </c>
      <c r="B35" s="8" t="s">
        <v>2</v>
      </c>
      <c r="C35" s="7">
        <v>2781</v>
      </c>
      <c r="D35" s="1">
        <v>2023</v>
      </c>
      <c r="E35" t="s">
        <v>40</v>
      </c>
    </row>
    <row r="36" spans="1:5" x14ac:dyDescent="0.25">
      <c r="A36" s="4" t="s">
        <v>18</v>
      </c>
      <c r="B36" s="8" t="s">
        <v>3</v>
      </c>
      <c r="C36" s="7">
        <v>116</v>
      </c>
      <c r="D36" s="1">
        <v>2023</v>
      </c>
      <c r="E36" t="s">
        <v>40</v>
      </c>
    </row>
    <row r="37" spans="1:5" x14ac:dyDescent="0.25">
      <c r="A37" s="4" t="s">
        <v>18</v>
      </c>
      <c r="B37" s="8" t="s">
        <v>7</v>
      </c>
      <c r="C37" s="7">
        <v>45</v>
      </c>
      <c r="D37" s="1">
        <v>2023</v>
      </c>
      <c r="E37" t="s">
        <v>40</v>
      </c>
    </row>
    <row r="38" spans="1:5" x14ac:dyDescent="0.25">
      <c r="A38" s="4" t="s">
        <v>18</v>
      </c>
      <c r="B38" s="8" t="s">
        <v>13</v>
      </c>
      <c r="C38" s="7">
        <f>SUM(C35:C37)</f>
        <v>2942</v>
      </c>
      <c r="D38" s="1">
        <v>2023</v>
      </c>
      <c r="E38" t="s">
        <v>40</v>
      </c>
    </row>
    <row r="39" spans="1:5" x14ac:dyDescent="0.25">
      <c r="A39" s="4" t="s">
        <v>19</v>
      </c>
      <c r="B39" s="8" t="s">
        <v>20</v>
      </c>
      <c r="C39" s="7">
        <v>0</v>
      </c>
      <c r="D39" s="1">
        <v>2023</v>
      </c>
      <c r="E39" t="s">
        <v>40</v>
      </c>
    </row>
    <row r="40" spans="1:5" x14ac:dyDescent="0.25">
      <c r="A40" s="4" t="s">
        <v>19</v>
      </c>
      <c r="B40" s="8" t="s">
        <v>21</v>
      </c>
      <c r="C40" s="7">
        <v>2</v>
      </c>
      <c r="D40" s="1">
        <v>2023</v>
      </c>
      <c r="E40" t="s">
        <v>40</v>
      </c>
    </row>
    <row r="41" spans="1:5" x14ac:dyDescent="0.25">
      <c r="A41" s="4" t="s">
        <v>22</v>
      </c>
      <c r="B41" s="8" t="s">
        <v>23</v>
      </c>
      <c r="C41" s="7">
        <v>18127</v>
      </c>
      <c r="D41" s="1">
        <v>2023</v>
      </c>
      <c r="E41" t="s">
        <v>40</v>
      </c>
    </row>
    <row r="42" spans="1:5" x14ac:dyDescent="0.25">
      <c r="A42" s="4" t="s">
        <v>22</v>
      </c>
      <c r="B42" s="8" t="s">
        <v>4</v>
      </c>
      <c r="C42" s="7">
        <v>171071</v>
      </c>
      <c r="D42" s="1">
        <v>2023</v>
      </c>
      <c r="E42" t="s">
        <v>40</v>
      </c>
    </row>
    <row r="43" spans="1:5" x14ac:dyDescent="0.25">
      <c r="A43" s="4" t="s">
        <v>22</v>
      </c>
      <c r="B43" s="8" t="s">
        <v>13</v>
      </c>
      <c r="C43" s="14">
        <f>SUM(C41:C42)</f>
        <v>189198</v>
      </c>
      <c r="D43" s="1">
        <v>2023</v>
      </c>
      <c r="E43" t="s">
        <v>40</v>
      </c>
    </row>
    <row r="44" spans="1:5" x14ac:dyDescent="0.25">
      <c r="A44" s="4" t="s">
        <v>24</v>
      </c>
      <c r="B44" s="8" t="s">
        <v>28</v>
      </c>
      <c r="C44" s="15">
        <v>277</v>
      </c>
      <c r="D44" s="1">
        <v>2023</v>
      </c>
      <c r="E44" t="s">
        <v>40</v>
      </c>
    </row>
    <row r="45" spans="1:5" x14ac:dyDescent="0.25">
      <c r="A45" s="4" t="s">
        <v>24</v>
      </c>
      <c r="B45" s="8" t="s">
        <v>11</v>
      </c>
      <c r="C45" s="15">
        <v>273</v>
      </c>
      <c r="D45" s="1">
        <v>2023</v>
      </c>
      <c r="E45" t="s">
        <v>40</v>
      </c>
    </row>
    <row r="46" spans="1:5" x14ac:dyDescent="0.25">
      <c r="A46" s="4" t="s">
        <v>25</v>
      </c>
      <c r="B46" s="8" t="s">
        <v>8</v>
      </c>
      <c r="C46" s="14">
        <v>127</v>
      </c>
      <c r="D46" s="1">
        <v>2023</v>
      </c>
      <c r="E46" t="s">
        <v>40</v>
      </c>
    </row>
    <row r="47" spans="1:5" x14ac:dyDescent="0.25">
      <c r="A47" s="4" t="s">
        <v>26</v>
      </c>
      <c r="B47" s="8" t="s">
        <v>27</v>
      </c>
      <c r="C47" s="14">
        <v>1437</v>
      </c>
      <c r="D47" s="1">
        <v>2023</v>
      </c>
      <c r="E47" t="s">
        <v>40</v>
      </c>
    </row>
    <row r="48" spans="1:5" x14ac:dyDescent="0.25">
      <c r="A48" s="1" t="s">
        <v>14</v>
      </c>
      <c r="B48" s="4" t="s">
        <v>49</v>
      </c>
      <c r="C48" s="14" t="s">
        <v>50</v>
      </c>
      <c r="D48" s="1">
        <v>2023</v>
      </c>
      <c r="E48" t="s">
        <v>40</v>
      </c>
    </row>
    <row r="49" spans="1:5" ht="15.75" x14ac:dyDescent="0.25">
      <c r="A49" s="4" t="s">
        <v>24</v>
      </c>
      <c r="B49" s="21" t="s">
        <v>42</v>
      </c>
      <c r="C49" s="24">
        <v>62.2</v>
      </c>
      <c r="D49" s="1">
        <v>2023</v>
      </c>
      <c r="E49" t="s">
        <v>40</v>
      </c>
    </row>
    <row r="50" spans="1:5" ht="15.75" x14ac:dyDescent="0.25">
      <c r="A50" s="4" t="s">
        <v>24</v>
      </c>
      <c r="B50" s="21" t="s">
        <v>43</v>
      </c>
      <c r="C50" s="23">
        <v>2296</v>
      </c>
      <c r="D50" s="1">
        <v>2023</v>
      </c>
      <c r="E50" t="s">
        <v>40</v>
      </c>
    </row>
    <row r="51" spans="1:5" ht="15.75" x14ac:dyDescent="0.25">
      <c r="A51" s="4" t="s">
        <v>24</v>
      </c>
      <c r="B51" s="21" t="s">
        <v>44</v>
      </c>
      <c r="C51" s="24">
        <v>8.4</v>
      </c>
      <c r="D51" s="1">
        <v>2023</v>
      </c>
      <c r="E51" t="s">
        <v>40</v>
      </c>
    </row>
    <row r="52" spans="1:5" ht="15.75" x14ac:dyDescent="0.25">
      <c r="A52" s="4" t="s">
        <v>24</v>
      </c>
      <c r="B52" s="21" t="s">
        <v>45</v>
      </c>
      <c r="C52" s="24">
        <v>5.8</v>
      </c>
      <c r="D52" s="1">
        <v>2023</v>
      </c>
      <c r="E52" t="s">
        <v>40</v>
      </c>
    </row>
    <row r="53" spans="1:5" ht="15.75" x14ac:dyDescent="0.25">
      <c r="A53" s="4" t="s">
        <v>24</v>
      </c>
      <c r="B53" s="21" t="s">
        <v>46</v>
      </c>
      <c r="C53" s="24">
        <v>23</v>
      </c>
      <c r="D53" s="1">
        <v>2023</v>
      </c>
      <c r="E53" t="s">
        <v>40</v>
      </c>
    </row>
    <row r="54" spans="1:5" ht="15.75" x14ac:dyDescent="0.25">
      <c r="A54" s="4" t="s">
        <v>24</v>
      </c>
      <c r="B54" s="21" t="s">
        <v>47</v>
      </c>
      <c r="C54" s="24">
        <v>8.4</v>
      </c>
      <c r="D54" s="1">
        <v>2023</v>
      </c>
      <c r="E54" t="s">
        <v>40</v>
      </c>
    </row>
    <row r="55" spans="1:5" x14ac:dyDescent="0.25">
      <c r="A55" s="1" t="s">
        <v>14</v>
      </c>
      <c r="B55" s="1" t="s">
        <v>15</v>
      </c>
      <c r="C55" s="2" t="s">
        <v>16</v>
      </c>
      <c r="D55" s="3" t="s">
        <v>17</v>
      </c>
      <c r="E55" t="s">
        <v>39</v>
      </c>
    </row>
    <row r="56" spans="1:5" x14ac:dyDescent="0.25">
      <c r="A56" s="4" t="s">
        <v>12</v>
      </c>
      <c r="B56" s="5" t="s">
        <v>5</v>
      </c>
      <c r="C56" s="6">
        <v>16246</v>
      </c>
      <c r="D56" s="1">
        <v>2022</v>
      </c>
      <c r="E56" t="s">
        <v>40</v>
      </c>
    </row>
    <row r="57" spans="1:5" x14ac:dyDescent="0.25">
      <c r="A57" s="4" t="s">
        <v>12</v>
      </c>
      <c r="B57" s="1" t="s">
        <v>0</v>
      </c>
      <c r="C57" s="6">
        <v>1369</v>
      </c>
      <c r="D57" s="1">
        <v>2022</v>
      </c>
      <c r="E57" t="s">
        <v>40</v>
      </c>
    </row>
    <row r="58" spans="1:5" x14ac:dyDescent="0.25">
      <c r="A58" s="4" t="s">
        <v>12</v>
      </c>
      <c r="B58" s="1" t="s">
        <v>9</v>
      </c>
      <c r="C58" s="6">
        <v>1236</v>
      </c>
      <c r="D58" s="1">
        <v>2022</v>
      </c>
      <c r="E58" t="s">
        <v>40</v>
      </c>
    </row>
    <row r="59" spans="1:5" x14ac:dyDescent="0.25">
      <c r="A59" s="4" t="s">
        <v>12</v>
      </c>
      <c r="B59" s="1" t="s">
        <v>6</v>
      </c>
      <c r="C59" s="6">
        <v>3677</v>
      </c>
      <c r="D59" s="1">
        <v>2022</v>
      </c>
      <c r="E59" t="s">
        <v>40</v>
      </c>
    </row>
    <row r="60" spans="1:5" x14ac:dyDescent="0.25">
      <c r="A60" s="4" t="s">
        <v>12</v>
      </c>
      <c r="B60" s="1" t="s">
        <v>1</v>
      </c>
      <c r="C60" s="6">
        <v>1869</v>
      </c>
      <c r="D60" s="1">
        <v>2022</v>
      </c>
      <c r="E60" t="s">
        <v>40</v>
      </c>
    </row>
    <row r="61" spans="1:5" x14ac:dyDescent="0.25">
      <c r="A61" s="4" t="s">
        <v>12</v>
      </c>
      <c r="B61" s="1" t="s">
        <v>13</v>
      </c>
      <c r="C61" s="7">
        <f>SUM(C56:C60)</f>
        <v>24397</v>
      </c>
      <c r="D61" s="1">
        <v>2022</v>
      </c>
      <c r="E61" t="s">
        <v>40</v>
      </c>
    </row>
    <row r="62" spans="1:5" x14ac:dyDescent="0.25">
      <c r="A62" s="4" t="s">
        <v>18</v>
      </c>
      <c r="B62" s="8" t="s">
        <v>2</v>
      </c>
      <c r="C62" s="7">
        <v>2417</v>
      </c>
      <c r="D62" s="1">
        <v>2022</v>
      </c>
      <c r="E62" t="s">
        <v>40</v>
      </c>
    </row>
    <row r="63" spans="1:5" x14ac:dyDescent="0.25">
      <c r="A63" s="4" t="s">
        <v>18</v>
      </c>
      <c r="B63" s="8" t="s">
        <v>3</v>
      </c>
      <c r="C63" s="7">
        <v>134</v>
      </c>
      <c r="D63" s="1">
        <v>2022</v>
      </c>
      <c r="E63" t="s">
        <v>40</v>
      </c>
    </row>
    <row r="64" spans="1:5" x14ac:dyDescent="0.25">
      <c r="A64" s="4" t="s">
        <v>18</v>
      </c>
      <c r="B64" s="8" t="s">
        <v>7</v>
      </c>
      <c r="C64" s="7">
        <v>43</v>
      </c>
      <c r="D64" s="1">
        <v>2022</v>
      </c>
      <c r="E64" t="s">
        <v>40</v>
      </c>
    </row>
    <row r="65" spans="1:5" x14ac:dyDescent="0.25">
      <c r="A65" s="4" t="s">
        <v>18</v>
      </c>
      <c r="B65" s="8" t="s">
        <v>13</v>
      </c>
      <c r="C65" s="7">
        <f>SUM(C62:C64)</f>
        <v>2594</v>
      </c>
      <c r="D65" s="1">
        <v>2022</v>
      </c>
      <c r="E65" t="s">
        <v>40</v>
      </c>
    </row>
    <row r="66" spans="1:5" x14ac:dyDescent="0.25">
      <c r="A66" s="4" t="s">
        <v>19</v>
      </c>
      <c r="B66" s="8" t="s">
        <v>20</v>
      </c>
      <c r="C66" s="7">
        <v>12</v>
      </c>
      <c r="D66" s="1">
        <v>2022</v>
      </c>
      <c r="E66" t="s">
        <v>40</v>
      </c>
    </row>
    <row r="67" spans="1:5" x14ac:dyDescent="0.25">
      <c r="A67" s="4" t="s">
        <v>19</v>
      </c>
      <c r="B67" s="8" t="s">
        <v>21</v>
      </c>
      <c r="C67" s="7">
        <v>0</v>
      </c>
      <c r="D67" s="1">
        <v>2022</v>
      </c>
      <c r="E67" t="s">
        <v>40</v>
      </c>
    </row>
    <row r="68" spans="1:5" x14ac:dyDescent="0.25">
      <c r="A68" s="4" t="s">
        <v>22</v>
      </c>
      <c r="B68" s="8" t="s">
        <v>23</v>
      </c>
      <c r="C68" s="7">
        <v>15260</v>
      </c>
      <c r="D68" s="1">
        <v>2022</v>
      </c>
      <c r="E68" t="s">
        <v>40</v>
      </c>
    </row>
    <row r="69" spans="1:5" ht="18" customHeight="1" x14ac:dyDescent="0.25">
      <c r="A69" s="4" t="s">
        <v>22</v>
      </c>
      <c r="B69" s="8" t="s">
        <v>4</v>
      </c>
      <c r="C69" s="7">
        <v>144195</v>
      </c>
      <c r="D69" s="1">
        <v>2022</v>
      </c>
      <c r="E69" t="s">
        <v>40</v>
      </c>
    </row>
    <row r="70" spans="1:5" x14ac:dyDescent="0.25">
      <c r="A70" s="4" t="s">
        <v>22</v>
      </c>
      <c r="B70" s="8" t="s">
        <v>13</v>
      </c>
      <c r="C70" s="14">
        <f>SUM(C68:C69)</f>
        <v>159455</v>
      </c>
      <c r="D70" s="1">
        <v>2022</v>
      </c>
      <c r="E70" t="s">
        <v>40</v>
      </c>
    </row>
    <row r="71" spans="1:5" x14ac:dyDescent="0.25">
      <c r="A71" s="4" t="s">
        <v>24</v>
      </c>
      <c r="B71" s="8" t="s">
        <v>28</v>
      </c>
      <c r="C71" s="15">
        <v>385</v>
      </c>
      <c r="D71" s="1">
        <v>2022</v>
      </c>
      <c r="E71" t="s">
        <v>40</v>
      </c>
    </row>
    <row r="72" spans="1:5" x14ac:dyDescent="0.25">
      <c r="A72" s="4" t="s">
        <v>24</v>
      </c>
      <c r="B72" s="8" t="s">
        <v>11</v>
      </c>
      <c r="C72" s="15">
        <v>377</v>
      </c>
      <c r="D72" s="1">
        <v>2022</v>
      </c>
      <c r="E72" t="s">
        <v>40</v>
      </c>
    </row>
    <row r="73" spans="1:5" x14ac:dyDescent="0.25">
      <c r="A73" s="4" t="s">
        <v>25</v>
      </c>
      <c r="B73" s="8" t="s">
        <v>8</v>
      </c>
      <c r="C73" s="14">
        <v>128</v>
      </c>
      <c r="D73" s="1">
        <v>2022</v>
      </c>
      <c r="E73" t="s">
        <v>40</v>
      </c>
    </row>
    <row r="74" spans="1:5" x14ac:dyDescent="0.25">
      <c r="A74" s="4" t="s">
        <v>26</v>
      </c>
      <c r="B74" s="8" t="s">
        <v>27</v>
      </c>
      <c r="C74" s="14">
        <v>1497</v>
      </c>
      <c r="D74" s="1">
        <v>2022</v>
      </c>
      <c r="E74" t="s">
        <v>40</v>
      </c>
    </row>
    <row r="75" spans="1:5" x14ac:dyDescent="0.25">
      <c r="A75" s="1" t="s">
        <v>14</v>
      </c>
      <c r="B75" s="4" t="s">
        <v>49</v>
      </c>
      <c r="C75" s="14" t="s">
        <v>50</v>
      </c>
      <c r="D75" s="1">
        <v>2022</v>
      </c>
      <c r="E75" t="s">
        <v>40</v>
      </c>
    </row>
    <row r="76" spans="1:5" ht="15.75" x14ac:dyDescent="0.25">
      <c r="A76" s="4" t="s">
        <v>24</v>
      </c>
      <c r="B76" s="21" t="s">
        <v>42</v>
      </c>
      <c r="C76" s="24">
        <v>43.1</v>
      </c>
      <c r="D76" s="1">
        <v>2022</v>
      </c>
      <c r="E76" t="s">
        <v>40</v>
      </c>
    </row>
    <row r="77" spans="1:5" ht="15.75" x14ac:dyDescent="0.25">
      <c r="A77" s="4" t="s">
        <v>24</v>
      </c>
      <c r="B77" s="21" t="s">
        <v>43</v>
      </c>
      <c r="C77" s="23">
        <v>2599</v>
      </c>
      <c r="D77" s="1">
        <v>2022</v>
      </c>
      <c r="E77" t="s">
        <v>40</v>
      </c>
    </row>
    <row r="78" spans="1:5" ht="15.75" x14ac:dyDescent="0.25">
      <c r="A78" s="4" t="s">
        <v>24</v>
      </c>
      <c r="B78" s="21" t="s">
        <v>44</v>
      </c>
      <c r="C78" s="24">
        <v>6.91</v>
      </c>
      <c r="D78" s="1">
        <v>2022</v>
      </c>
      <c r="E78" t="s">
        <v>40</v>
      </c>
    </row>
    <row r="79" spans="1:5" ht="15.75" x14ac:dyDescent="0.25">
      <c r="A79" s="4" t="s">
        <v>24</v>
      </c>
      <c r="B79" s="21" t="s">
        <v>45</v>
      </c>
      <c r="C79" s="22">
        <v>8</v>
      </c>
      <c r="D79" s="1">
        <v>2022</v>
      </c>
      <c r="E79" t="s">
        <v>40</v>
      </c>
    </row>
    <row r="80" spans="1:5" ht="15.75" x14ac:dyDescent="0.25">
      <c r="A80" s="4" t="s">
        <v>24</v>
      </c>
      <c r="B80" s="21" t="s">
        <v>46</v>
      </c>
      <c r="C80" s="24">
        <v>64</v>
      </c>
      <c r="D80" s="1">
        <v>2022</v>
      </c>
      <c r="E80" t="s">
        <v>40</v>
      </c>
    </row>
    <row r="81" spans="1:5" ht="15.75" x14ac:dyDescent="0.25">
      <c r="A81" s="4" t="s">
        <v>24</v>
      </c>
      <c r="B81" s="21" t="s">
        <v>47</v>
      </c>
      <c r="C81" s="24">
        <v>17.02</v>
      </c>
      <c r="D81" s="1">
        <v>2022</v>
      </c>
      <c r="E81" t="s">
        <v>40</v>
      </c>
    </row>
    <row r="82" spans="1:5" x14ac:dyDescent="0.25">
      <c r="A82" s="10" t="s">
        <v>10</v>
      </c>
      <c r="B82" s="1" t="s">
        <v>33</v>
      </c>
      <c r="C82" s="25">
        <v>139241028.46000001</v>
      </c>
      <c r="D82" s="11">
        <v>2024</v>
      </c>
      <c r="E82" s="10" t="s">
        <v>40</v>
      </c>
    </row>
    <row r="83" spans="1:5" x14ac:dyDescent="0.25">
      <c r="A83" s="10" t="s">
        <v>10</v>
      </c>
      <c r="B83" s="1" t="s">
        <v>34</v>
      </c>
      <c r="C83" s="25">
        <v>27744467.109999999</v>
      </c>
      <c r="D83" s="11">
        <v>2024</v>
      </c>
      <c r="E83" s="10" t="s">
        <v>40</v>
      </c>
    </row>
    <row r="84" spans="1:5" x14ac:dyDescent="0.25">
      <c r="A84" s="10" t="s">
        <v>10</v>
      </c>
      <c r="B84" s="1" t="s">
        <v>35</v>
      </c>
      <c r="C84" s="25">
        <v>8558114.2899999991</v>
      </c>
      <c r="D84" s="11">
        <v>2024</v>
      </c>
      <c r="E84" s="10" t="s">
        <v>40</v>
      </c>
    </row>
    <row r="85" spans="1:5" x14ac:dyDescent="0.25">
      <c r="A85" s="10" t="s">
        <v>10</v>
      </c>
      <c r="B85" s="1" t="s">
        <v>36</v>
      </c>
      <c r="C85" s="25">
        <v>524100</v>
      </c>
      <c r="D85" s="11">
        <v>2024</v>
      </c>
      <c r="E85" s="10" t="s">
        <v>40</v>
      </c>
    </row>
    <row r="86" spans="1:5" x14ac:dyDescent="0.25">
      <c r="A86" s="10" t="s">
        <v>10</v>
      </c>
      <c r="B86" s="1" t="s">
        <v>37</v>
      </c>
      <c r="C86" s="25">
        <v>108900</v>
      </c>
      <c r="D86" s="11">
        <v>2024</v>
      </c>
      <c r="E86" s="10" t="s">
        <v>40</v>
      </c>
    </row>
    <row r="87" spans="1:5" x14ac:dyDescent="0.25">
      <c r="A87" s="10" t="s">
        <v>10</v>
      </c>
      <c r="B87" s="1" t="s">
        <v>41</v>
      </c>
      <c r="C87" s="25">
        <v>65532957.450000003</v>
      </c>
      <c r="D87" s="11">
        <v>2024</v>
      </c>
      <c r="E87" s="10" t="s">
        <v>40</v>
      </c>
    </row>
    <row r="88" spans="1:5" x14ac:dyDescent="0.25">
      <c r="A88" s="10" t="s">
        <v>10</v>
      </c>
      <c r="B88" s="1" t="s">
        <v>38</v>
      </c>
      <c r="C88" s="25">
        <v>693503.21</v>
      </c>
      <c r="D88" s="11">
        <v>2024</v>
      </c>
      <c r="E88" s="10" t="s">
        <v>40</v>
      </c>
    </row>
    <row r="89" spans="1:5" x14ac:dyDescent="0.25">
      <c r="A89" s="11" t="s">
        <v>48</v>
      </c>
      <c r="B89" s="1"/>
      <c r="C89" s="20">
        <f>SUM(C82:C88)</f>
        <v>242403070.52000001</v>
      </c>
      <c r="D89" s="18"/>
      <c r="E89" s="10"/>
    </row>
    <row r="90" spans="1:5" x14ac:dyDescent="0.25">
      <c r="A90" s="10" t="s">
        <v>10</v>
      </c>
      <c r="B90" s="1" t="s">
        <v>33</v>
      </c>
      <c r="C90" s="17">
        <v>137337110.59</v>
      </c>
      <c r="D90" s="11">
        <v>2023</v>
      </c>
      <c r="E90" s="10" t="s">
        <v>40</v>
      </c>
    </row>
    <row r="91" spans="1:5" x14ac:dyDescent="0.25">
      <c r="A91" s="10" t="s">
        <v>10</v>
      </c>
      <c r="B91" s="1" t="s">
        <v>34</v>
      </c>
      <c r="C91" s="17">
        <v>33221295.949999999</v>
      </c>
      <c r="D91" s="11">
        <v>2023</v>
      </c>
      <c r="E91" s="10" t="s">
        <v>40</v>
      </c>
    </row>
    <row r="92" spans="1:5" x14ac:dyDescent="0.25">
      <c r="A92" s="10" t="s">
        <v>10</v>
      </c>
      <c r="B92" s="1" t="s">
        <v>35</v>
      </c>
      <c r="C92" s="17">
        <v>17423206.559999999</v>
      </c>
      <c r="D92" s="11">
        <v>2023</v>
      </c>
      <c r="E92" s="10" t="s">
        <v>40</v>
      </c>
    </row>
    <row r="93" spans="1:5" x14ac:dyDescent="0.25">
      <c r="A93" s="10" t="s">
        <v>10</v>
      </c>
      <c r="B93" s="1" t="s">
        <v>36</v>
      </c>
      <c r="C93" s="17"/>
      <c r="D93" s="11">
        <v>2023</v>
      </c>
      <c r="E93" s="10" t="s">
        <v>40</v>
      </c>
    </row>
    <row r="94" spans="1:5" x14ac:dyDescent="0.25">
      <c r="A94" s="10" t="s">
        <v>10</v>
      </c>
      <c r="B94" s="1" t="s">
        <v>37</v>
      </c>
      <c r="C94" s="17">
        <v>108900</v>
      </c>
      <c r="D94" s="11">
        <v>2023</v>
      </c>
      <c r="E94" s="10" t="s">
        <v>40</v>
      </c>
    </row>
    <row r="95" spans="1:5" x14ac:dyDescent="0.25">
      <c r="A95" s="10" t="s">
        <v>10</v>
      </c>
      <c r="B95" s="1" t="s">
        <v>41</v>
      </c>
      <c r="C95" s="17">
        <v>65532957.450000003</v>
      </c>
      <c r="D95" s="11">
        <v>2023</v>
      </c>
      <c r="E95" s="10" t="s">
        <v>40</v>
      </c>
    </row>
    <row r="96" spans="1:5" x14ac:dyDescent="0.25">
      <c r="A96" s="10" t="s">
        <v>10</v>
      </c>
      <c r="B96" s="1" t="s">
        <v>38</v>
      </c>
      <c r="C96" s="17">
        <v>634619.56999999995</v>
      </c>
      <c r="D96" s="11">
        <v>2023</v>
      </c>
      <c r="E96" s="10" t="s">
        <v>40</v>
      </c>
    </row>
    <row r="97" spans="1:6" x14ac:dyDescent="0.25">
      <c r="A97" s="11" t="s">
        <v>48</v>
      </c>
      <c r="C97" s="20">
        <f>SUM(C90:C96)</f>
        <v>254258090.12</v>
      </c>
      <c r="D97" s="11">
        <v>2023</v>
      </c>
      <c r="E97" s="10" t="s">
        <v>40</v>
      </c>
    </row>
    <row r="98" spans="1:6" x14ac:dyDescent="0.25">
      <c r="A98" s="16" t="s">
        <v>29</v>
      </c>
      <c r="B98" s="12" t="s">
        <v>30</v>
      </c>
      <c r="C98" s="11" t="s">
        <v>31</v>
      </c>
      <c r="D98" s="11" t="s">
        <v>17</v>
      </c>
      <c r="E98" s="11" t="s">
        <v>32</v>
      </c>
      <c r="F98" s="9"/>
    </row>
    <row r="99" spans="1:6" x14ac:dyDescent="0.25">
      <c r="A99" s="11" t="s">
        <v>10</v>
      </c>
      <c r="B99" s="1" t="s">
        <v>33</v>
      </c>
      <c r="C99" s="17">
        <v>91331860.569999993</v>
      </c>
      <c r="D99" s="11">
        <v>2022</v>
      </c>
      <c r="E99" s="11" t="s">
        <v>40</v>
      </c>
      <c r="F99" s="9"/>
    </row>
    <row r="100" spans="1:6" x14ac:dyDescent="0.25">
      <c r="A100" s="11" t="s">
        <v>10</v>
      </c>
      <c r="B100" s="1" t="s">
        <v>34</v>
      </c>
      <c r="C100" s="17">
        <v>34446784.100000001</v>
      </c>
      <c r="D100" s="11">
        <v>2022</v>
      </c>
      <c r="E100" s="11" t="s">
        <v>40</v>
      </c>
      <c r="F100" s="9"/>
    </row>
    <row r="101" spans="1:6" x14ac:dyDescent="0.25">
      <c r="A101" s="11" t="s">
        <v>10</v>
      </c>
      <c r="B101" s="1" t="s">
        <v>35</v>
      </c>
      <c r="C101" s="17">
        <v>16225597.140000001</v>
      </c>
      <c r="D101" s="11">
        <v>2022</v>
      </c>
      <c r="E101" s="11" t="s">
        <v>40</v>
      </c>
      <c r="F101" s="9"/>
    </row>
    <row r="102" spans="1:6" x14ac:dyDescent="0.25">
      <c r="A102" s="11" t="s">
        <v>10</v>
      </c>
      <c r="B102" s="1" t="s">
        <v>36</v>
      </c>
      <c r="C102" s="17">
        <v>530547.49</v>
      </c>
      <c r="D102" s="11">
        <v>2022</v>
      </c>
      <c r="E102" s="11" t="s">
        <v>40</v>
      </c>
      <c r="F102" s="9"/>
    </row>
    <row r="103" spans="1:6" x14ac:dyDescent="0.25">
      <c r="A103" s="11" t="s">
        <v>10</v>
      </c>
      <c r="B103" s="1" t="s">
        <v>37</v>
      </c>
      <c r="C103" s="17">
        <v>148500</v>
      </c>
      <c r="D103" s="11">
        <v>2022</v>
      </c>
      <c r="E103" s="11" t="s">
        <v>40</v>
      </c>
      <c r="F103" s="9"/>
    </row>
    <row r="104" spans="1:6" x14ac:dyDescent="0.25">
      <c r="A104" s="11" t="s">
        <v>10</v>
      </c>
      <c r="B104" s="1" t="s">
        <v>41</v>
      </c>
      <c r="C104" s="17">
        <v>66270358.810000002</v>
      </c>
      <c r="D104" s="11">
        <v>2022</v>
      </c>
      <c r="E104" s="11" t="s">
        <v>40</v>
      </c>
      <c r="F104" s="9"/>
    </row>
    <row r="105" spans="1:6" x14ac:dyDescent="0.25">
      <c r="A105" s="11" t="s">
        <v>10</v>
      </c>
      <c r="B105" s="1" t="s">
        <v>38</v>
      </c>
      <c r="C105" s="13"/>
      <c r="D105" s="11">
        <v>2022</v>
      </c>
      <c r="E105" s="11" t="s">
        <v>40</v>
      </c>
      <c r="F105" s="9"/>
    </row>
    <row r="106" spans="1:6" x14ac:dyDescent="0.25">
      <c r="A106" s="11" t="s">
        <v>48</v>
      </c>
      <c r="B106" s="11"/>
      <c r="C106" s="13">
        <f>SUM(C99:C105)</f>
        <v>208953648.11000001</v>
      </c>
      <c r="D106" s="11">
        <v>2022</v>
      </c>
      <c r="E106" s="11" t="s">
        <v>40</v>
      </c>
      <c r="F106" s="9"/>
    </row>
    <row r="107" spans="1:6" x14ac:dyDescent="0.25">
      <c r="F107" s="9"/>
    </row>
    <row r="108" spans="1:6" x14ac:dyDescent="0.25">
      <c r="F108" s="9"/>
    </row>
    <row r="109" spans="1:6" x14ac:dyDescent="0.25">
      <c r="F109" s="9"/>
    </row>
    <row r="110" spans="1:6" x14ac:dyDescent="0.25">
      <c r="F110" s="9"/>
    </row>
    <row r="111" spans="1:6" x14ac:dyDescent="0.25">
      <c r="F111" s="9"/>
    </row>
    <row r="112" spans="1:6" x14ac:dyDescent="0.25">
      <c r="F112" s="9"/>
    </row>
    <row r="113" spans="6:6" x14ac:dyDescent="0.25">
      <c r="F113" s="9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ENE-MAR 24 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2024-04-05T16:59:01Z</cp:lastPrinted>
  <dcterms:created xsi:type="dcterms:W3CDTF">2017-02-02T14:48:37Z</dcterms:created>
  <dcterms:modified xsi:type="dcterms:W3CDTF">2024-04-09T13:50:30Z</dcterms:modified>
</cp:coreProperties>
</file>