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3250D141-E078-4D22-90FB-58BB0E3CE4CF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OCT-2024" sheetId="30" r:id="rId2"/>
  </sheets>
  <definedNames>
    <definedName name="_xlnm.Print_Area" localSheetId="1">'INGRESOS Y EGRESOS OCT-2024'!$B$2:$E$50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<sst xmlns="http://schemas.openxmlformats.org/spreadsheetml/2006/main" count="73" uniqueCount="40">
  <si>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</si>
  <si>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</si>
  <si>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</si>
  <si>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</si>
  <si>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</si>
  <si>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</si>
  <si>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</si>
  <si>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</si>
  <si>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</si>
  <si>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</si>
  <si>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</si>
  <si>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</si>
  <si>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</si>
  <si>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</si>
  <si>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</si>
  <si>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</si>
  <si>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</si>
  <si>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</si>
  <si>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</si>
  <si>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</si>
  <si>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</si>
  <si>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</si>
  <si>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</si>
  <si>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</si>
  <si>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</si>
  <si>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</si>
  <si>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</si>
  <si>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</si>
  <si>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</si>
  <si>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</si>
  <si>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</si>
  <si>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</si>
  <si>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</si>
  <si>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</si>
  <si>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</si>
  <si>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</si>
  <si>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</si>
  <si>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</si>
  <si>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</si>
  <si>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al 31  de Octubre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</si>
</sst>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5" fillId="0" borderId="5" xfId="0" applyNumberFormat="1" applyFont="1" applyBorder="1"/>
    <xf numFmtId="43" fontId="5" fillId="0" borderId="5" xfId="9" applyFont="1" applyBorder="1"/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2409824</xdr:colOff>
      <xdr:row>32</xdr:row>
      <xdr:rowOff>85726</xdr:rowOff>
    </xdr:from>
    <xdr:to>
      <xdr:col>2</xdr:col>
      <xdr:colOff>1257299</xdr:colOff>
      <xdr:row>39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086099" y="7143751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3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6">
        <v>0</v>
      </c>
      <c r="D10" s="34">
        <v>0</v>
      </c>
      <c r="E10" s="34">
        <v>0</v>
      </c>
      <c r="F10" s="38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7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7">
        <f>-1000930.82-168624.26-6845.11</f>
        <v>-1176400.1900000002</v>
      </c>
      <c r="D15" s="37">
        <f>-17087.82-164344.35-1563.6-6178.8-3615.91</f>
        <v>-192790.48</v>
      </c>
      <c r="E15" s="38">
        <f>-3233.48-10733.72-573.56</f>
        <v>-14540.759999999998</v>
      </c>
      <c r="F15" s="38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39">
        <v>444238342.32999998</v>
      </c>
      <c r="D22" s="39">
        <v>115086882.84</v>
      </c>
      <c r="E22" s="40">
        <v>2050790.8</v>
      </c>
      <c r="F22" s="40">
        <f>SUM(A22:E22)</f>
        <v>561376015.96999991</v>
      </c>
    </row>
    <row r="23" spans="2:8" ht="15.75" thickBot="1" x14ac:dyDescent="0.3">
      <c r="B23" s="25" t="s">
        <v>4</v>
      </c>
      <c r="C23" s="39">
        <v>0</v>
      </c>
      <c r="D23" s="5">
        <v>0</v>
      </c>
      <c r="E23" s="39">
        <v>0</v>
      </c>
      <c r="F23" s="40">
        <f>SUM(A23:E23)</f>
        <v>0</v>
      </c>
    </row>
    <row r="24" spans="2:8" ht="15.75" thickBot="1" x14ac:dyDescent="0.3">
      <c r="B24" s="25" t="s">
        <v>5</v>
      </c>
      <c r="C24" s="41">
        <f>SUM(C22:C23)</f>
        <v>444238342.32999998</v>
      </c>
      <c r="D24" s="41">
        <f>SUM(D22:D23)</f>
        <v>115086882.84</v>
      </c>
      <c r="E24" s="42">
        <f>SUM(E22:E23)</f>
        <v>2050790.8</v>
      </c>
      <c r="F24" s="42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39">
        <v>-410273892.16000003</v>
      </c>
      <c r="D26" s="39">
        <v>-90543162.019999996</v>
      </c>
      <c r="E26" s="40">
        <v>-1584844.37</v>
      </c>
      <c r="F26" s="40">
        <f>SUM(A26:E26)</f>
        <v>-502401898.55000001</v>
      </c>
    </row>
    <row r="27" spans="2:8" ht="15.75" thickBot="1" x14ac:dyDescent="0.3">
      <c r="B27" s="25" t="s">
        <v>8</v>
      </c>
      <c r="C27" s="48">
        <f>-1971303.12-297092.97</f>
        <v>-2268396.09</v>
      </c>
      <c r="D27" s="49">
        <f>-163401.13-34660.85</f>
        <v>-198061.98</v>
      </c>
      <c r="E27" s="50">
        <v>-6468.2</v>
      </c>
      <c r="F27" s="40">
        <f>SUM(A27:E27)</f>
        <v>-2472926.27</v>
      </c>
    </row>
    <row r="28" spans="2:8" ht="15.75" thickBot="1" x14ac:dyDescent="0.3">
      <c r="B28" s="25" t="s">
        <v>9</v>
      </c>
      <c r="C28" s="43">
        <f>SUM(C26:C27)</f>
        <v>-412542288.25</v>
      </c>
      <c r="D28" s="43">
        <f>SUM(D25:D27)</f>
        <v>-90741224</v>
      </c>
      <c r="E28" s="44">
        <f>SUM(E25:E27)</f>
        <v>-1591312.57</v>
      </c>
      <c r="F28" s="45">
        <f>SUM(F25:F27)</f>
        <v>-504874824.81999999</v>
      </c>
    </row>
    <row r="29" spans="2:8" ht="15.75" thickBot="1" x14ac:dyDescent="0.3">
      <c r="B29" s="16" t="s">
        <v>18</v>
      </c>
      <c r="C29" s="41">
        <f>C24+C28</f>
        <v>31696054.079999983</v>
      </c>
      <c r="D29" s="41">
        <f>D24+D28</f>
        <v>24345658.840000004</v>
      </c>
      <c r="E29" s="41">
        <f>E24+E28</f>
        <v>459478.23</v>
      </c>
      <c r="F29" s="41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topLeftCell="A15" workbookViewId="0">
      <selection activeCell="F23" sqref="F23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0"/>
      <c r="B2" s="63" t="s">
        <v>34</v>
      </c>
      <c r="C2" s="63"/>
      <c r="D2" s="63"/>
      <c r="E2" s="63"/>
    </row>
    <row r="3" spans="1:7" x14ac:dyDescent="0.25">
      <c r="B3" s="63" t="s">
        <v>35</v>
      </c>
      <c r="C3" s="63"/>
      <c r="D3" s="63"/>
      <c r="E3" s="63"/>
    </row>
    <row r="4" spans="1:7" x14ac:dyDescent="0.25">
      <c r="B4" s="63" t="s">
        <v>36</v>
      </c>
      <c r="C4" s="63"/>
      <c r="D4" s="63"/>
      <c r="E4" s="63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4"/>
      <c r="C9" s="64"/>
      <c r="D9" s="64"/>
      <c r="E9" s="64"/>
    </row>
    <row r="10" spans="1:7" ht="20.25" x14ac:dyDescent="0.25">
      <c r="B10" s="65" t="s">
        <v>37</v>
      </c>
      <c r="C10" s="65"/>
      <c r="D10" s="65"/>
      <c r="E10" s="65"/>
    </row>
    <row r="11" spans="1:7" ht="15.75" x14ac:dyDescent="0.25">
      <c r="B11" s="66" t="s">
        <v>39</v>
      </c>
      <c r="C11" s="66"/>
      <c r="D11" s="66"/>
      <c r="E11" s="66"/>
    </row>
    <row r="12" spans="1:7" x14ac:dyDescent="0.25">
      <c r="B12" s="61" t="s">
        <v>38</v>
      </c>
      <c r="C12" s="61"/>
      <c r="D12" s="61"/>
      <c r="E12" s="61"/>
      <c r="F12" s="61"/>
    </row>
    <row r="13" spans="1:7" x14ac:dyDescent="0.25">
      <c r="B13" s="67"/>
      <c r="C13" s="67"/>
      <c r="D13" s="67"/>
      <c r="E13" s="67"/>
    </row>
    <row r="14" spans="1:7" x14ac:dyDescent="0.25">
      <c r="B14" s="68"/>
      <c r="C14" s="68"/>
      <c r="D14" s="68"/>
      <c r="E14" s="68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8" t="s">
        <v>26</v>
      </c>
      <c r="G16" s="2" t="s">
        <v>19</v>
      </c>
    </row>
    <row r="17" spans="2:7" ht="18.75" x14ac:dyDescent="0.25">
      <c r="B17" s="56" t="s">
        <v>10</v>
      </c>
      <c r="C17" s="2"/>
      <c r="D17" s="54">
        <v>40098241.009999998</v>
      </c>
      <c r="E17" s="2"/>
      <c r="G17" s="11" t="s">
        <v>19</v>
      </c>
    </row>
    <row r="18" spans="2:7" ht="18.75" x14ac:dyDescent="0.25">
      <c r="B18" s="56" t="s">
        <v>11</v>
      </c>
      <c r="C18" s="2"/>
      <c r="D18" s="69">
        <v>91844319.150000006</v>
      </c>
      <c r="E18" s="2"/>
      <c r="G18" s="11" t="s">
        <v>19</v>
      </c>
    </row>
    <row r="19" spans="2:7" s="3" customFormat="1" ht="21.75" thickBot="1" x14ac:dyDescent="0.3">
      <c r="B19" s="58" t="s">
        <v>12</v>
      </c>
      <c r="C19" s="54"/>
      <c r="D19" s="59">
        <f>SUM(D17:D18)</f>
        <v>131942560.16</v>
      </c>
      <c r="E19" s="54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7" t="s">
        <v>25</v>
      </c>
      <c r="F23" s="4" t="s">
        <v>19</v>
      </c>
    </row>
    <row r="24" spans="2:7" ht="18.75" x14ac:dyDescent="0.3">
      <c r="B24" s="36" t="s">
        <v>13</v>
      </c>
      <c r="C24" s="10"/>
      <c r="D24" s="7">
        <v>69657114.519999996</v>
      </c>
      <c r="E24" s="10"/>
      <c r="F24" t="s">
        <v>19</v>
      </c>
    </row>
    <row r="25" spans="2:7" ht="18.75" x14ac:dyDescent="0.3">
      <c r="B25" s="36" t="s">
        <v>14</v>
      </c>
      <c r="C25" s="10"/>
      <c r="D25" s="7">
        <v>124717.5</v>
      </c>
      <c r="E25" s="10"/>
      <c r="F25" t="s">
        <v>19</v>
      </c>
    </row>
    <row r="26" spans="2:7" ht="18.75" x14ac:dyDescent="0.3">
      <c r="B26" s="36" t="s">
        <v>15</v>
      </c>
      <c r="C26" s="10"/>
      <c r="D26" s="7">
        <v>51958994.600000001</v>
      </c>
      <c r="E26" s="10"/>
      <c r="F26" s="4" t="s">
        <v>19</v>
      </c>
    </row>
    <row r="27" spans="2:7" ht="18.75" x14ac:dyDescent="0.3">
      <c r="B27" s="36" t="s">
        <v>16</v>
      </c>
      <c r="C27" s="10"/>
      <c r="D27" s="14">
        <v>28607961.039999999</v>
      </c>
      <c r="E27" s="10"/>
      <c r="F27" s="4"/>
    </row>
    <row r="28" spans="2:7" ht="18.75" x14ac:dyDescent="0.3">
      <c r="B28" s="36" t="s">
        <v>29</v>
      </c>
      <c r="C28" s="10"/>
      <c r="D28" s="70">
        <v>8500214.6300000008</v>
      </c>
      <c r="E28" s="10"/>
      <c r="F28" s="4" t="s">
        <v>19</v>
      </c>
      <c r="G28" s="4"/>
    </row>
    <row r="29" spans="2:7" ht="21.75" thickBot="1" x14ac:dyDescent="0.4">
      <c r="B29" s="57" t="s">
        <v>24</v>
      </c>
      <c r="C29" s="14"/>
      <c r="D29" s="55">
        <f>SUM(D24:D28)</f>
        <v>158849002.28999999</v>
      </c>
      <c r="E29" s="14"/>
      <c r="F29" s="4" t="s">
        <v>19</v>
      </c>
    </row>
    <row r="30" spans="2:7" ht="21" x14ac:dyDescent="0.35">
      <c r="B30" s="57"/>
      <c r="C30" s="14"/>
      <c r="E30" s="14"/>
      <c r="F30" s="4"/>
    </row>
    <row r="31" spans="2:7" ht="21" x14ac:dyDescent="0.35">
      <c r="B31" s="57"/>
      <c r="C31" s="14"/>
      <c r="E31" s="14"/>
      <c r="F31" s="4"/>
    </row>
    <row r="32" spans="2:7" ht="21" x14ac:dyDescent="0.35">
      <c r="B32" s="57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2"/>
      <c r="C41" s="62"/>
      <c r="D41" s="62"/>
      <c r="E41" s="62"/>
    </row>
    <row r="42" spans="2:6" x14ac:dyDescent="0.25">
      <c r="B42" s="52" t="s">
        <v>28</v>
      </c>
      <c r="C42" s="52"/>
      <c r="D42" s="52"/>
      <c r="E42" s="52"/>
      <c r="F42" s="52"/>
    </row>
    <row r="43" spans="2:6" x14ac:dyDescent="0.25">
      <c r="B43" s="52" t="s">
        <v>30</v>
      </c>
      <c r="C43" s="52" t="s">
        <v>19</v>
      </c>
      <c r="D43" s="52" t="s">
        <v>27</v>
      </c>
      <c r="E43" s="52"/>
      <c r="F43" s="51"/>
    </row>
    <row r="44" spans="2:6" x14ac:dyDescent="0.25">
      <c r="B44" s="3" t="s">
        <v>31</v>
      </c>
    </row>
    <row r="45" spans="2:6" x14ac:dyDescent="0.25">
      <c r="B45" s="19"/>
      <c r="C45" s="62"/>
      <c r="D45" s="62"/>
      <c r="E45" s="62"/>
    </row>
    <row r="46" spans="2:6" x14ac:dyDescent="0.25">
      <c r="B46" s="19"/>
      <c r="C46" s="62"/>
      <c r="D46" s="62"/>
      <c r="E46" s="62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1.2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OCT-2024</vt:lpstr>
      <vt:lpstr>'INGRESOS Y EGRESOS OCT-2024'!Área_de_impresión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2024-11-15T14:44:15Z</cp:lastPrinted>
  <dcterms:created xsi:type="dcterms:W3CDTF">2018-05-02T13:48:18Z</dcterms:created>
  <dcterms:modified xsi:type="dcterms:W3CDTF">2024-11-15T14:44:26Z</dcterms:modified>
</cp:coreProperties>
</file>