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43CE32A1-6187-4F85-95F3-B569E3F12D0A}" xr6:coauthVersionLast="47" xr6:coauthVersionMax="47" xr10:uidLastSave="{00000000-0000-0000-0000-000000000000}"/>
  <bookViews>
    <workbookView xWindow="-120" yWindow="-120" windowWidth="29040" windowHeight="15840" xr2:uid="{1BC6AEB8-4AD3-43F8-90BC-2FA77CE8F5A7}"/>
  </bookViews>
  <sheets>
    <sheet name="INV. MATERIAL GASTABLE ENE-2025" sheetId="1" r:id="rId1"/>
  </sheets>
  <definedNames>
    <definedName name="_xlnm.Print_Area" localSheetId="0">'INV. MATERIAL GASTABLE ENE-2025'!$A$1:$L$283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9" i="1" l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271" i="1" s="1"/>
</calcChain>
</file>

<file path=xl/sharedStrings.xml><?xml version="1.0" encoding="utf-8"?>
<sst xmlns="http://schemas.openxmlformats.org/spreadsheetml/2006/main" count="889" uniqueCount="321">
  <si>
    <t>RELACIÓN DE INVENTARIO DE ALMACÉN GENERAL</t>
  </si>
  <si>
    <t>CORRESPONDIENTE AL MES DE ENERO 2025</t>
  </si>
  <si>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</si>
  <si>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</si>
  <si>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</si>
  <si>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</si>
  <si>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</si>
  <si>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</si>
  <si>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 xml:space="preserve">ENTRADA </t>
  </si>
  <si>
    <t>SALIDA</t>
  </si>
  <si>
    <t>EXISTENCIA</t>
  </si>
  <si>
    <t>COSTO</t>
  </si>
  <si>
    <t xml:space="preserve">VALOR </t>
  </si>
  <si>
    <t>16/01/2025</t>
  </si>
  <si>
    <t>CUCHARA DESECHABLES 25/1</t>
  </si>
  <si>
    <t>Desechables</t>
  </si>
  <si>
    <t>Paquetes</t>
  </si>
  <si>
    <t>PLATOS DESECHABLES # 9"</t>
  </si>
  <si>
    <t xml:space="preserve">SERVILLETAS DESECHABLES </t>
  </si>
  <si>
    <t>TENEDORES DESECHABLES 25/1</t>
  </si>
  <si>
    <t>VASOS DESECHABLES # 3"</t>
  </si>
  <si>
    <t>15/01/2025</t>
  </si>
  <si>
    <t>VASOS DESECHABLES # 5"</t>
  </si>
  <si>
    <t>16/1/2025</t>
  </si>
  <si>
    <t>VASOS DESECHABLES # 7"</t>
  </si>
  <si>
    <t xml:space="preserve">VASOS DESECHABLES 4 OZ P/HABICHUELAS     </t>
  </si>
  <si>
    <t>31/01/2025</t>
  </si>
  <si>
    <t xml:space="preserve">PLATOS CON DIVISION </t>
  </si>
  <si>
    <t>Faldo</t>
  </si>
  <si>
    <t>VASOS DESECHABLES # 10"</t>
  </si>
  <si>
    <t>AMBIENTADOR GLADE</t>
  </si>
  <si>
    <t>Higienizacion</t>
  </si>
  <si>
    <t>Unidad</t>
  </si>
  <si>
    <t>ATOMIZADOR</t>
  </si>
  <si>
    <t>BRILLO P/FREGAR FINO (LA MAQUINA)</t>
  </si>
  <si>
    <t>UNIDAD</t>
  </si>
  <si>
    <t xml:space="preserve">BRILLO P/FREGAR GRUESO </t>
  </si>
  <si>
    <t>BRILLO VERDE</t>
  </si>
  <si>
    <t>BRILLO VERDE C/ESPONJA</t>
  </si>
  <si>
    <t>CERA LIQUIDA PARA PISO</t>
  </si>
  <si>
    <t>GALON</t>
  </si>
  <si>
    <t>DESGRASANTE MULTIUSO</t>
  </si>
  <si>
    <t>DISPENSADOR DE FRAGANCIA</t>
  </si>
  <si>
    <t>30/072024</t>
  </si>
  <si>
    <t>GUANTES P/LIMPIEZA (PARES)</t>
  </si>
  <si>
    <t>Pares</t>
  </si>
  <si>
    <t>JABON PARA FREGAR</t>
  </si>
  <si>
    <t>Galones</t>
  </si>
  <si>
    <t>LANA DE BRILLO P/PISO</t>
  </si>
  <si>
    <t>ROLLO</t>
  </si>
  <si>
    <t>LYSOL SPRAY DESIFECTANTE 19 ONZAS</t>
  </si>
  <si>
    <t>PAPEL DE BAÑO GRANDE</t>
  </si>
  <si>
    <t xml:space="preserve">PIEDRAS AMBIENTADORAS P/BAÑO       </t>
  </si>
  <si>
    <t>RECOGEDORES DE BASURA (PALITA)</t>
  </si>
  <si>
    <t>20/01/2025</t>
  </si>
  <si>
    <t>DISPENSADOR DE PAPEL DE BAÑO</t>
  </si>
  <si>
    <t>LIBRO DE CONTROL DE ENTRADA Y SALIDA DE EXPEDIENTE</t>
  </si>
  <si>
    <t>LIbros</t>
  </si>
  <si>
    <t>LIBRO DE COTEJO DIARIO DE MEDICAMENTOS DE LA UNIDAD</t>
  </si>
  <si>
    <t>LIBRO DE ENTREGA BIOPSIA PATOLOGICAS</t>
  </si>
  <si>
    <t>LIBRO DE INVENTARIO DE BANDEJA DE EMERGENCIAS OFTALMOLOGIA</t>
  </si>
  <si>
    <t>LIBRO DE RELACION DE RECORD ENVIADOS A ARCHIVOS</t>
  </si>
  <si>
    <t>LIBRO DEFUNCIONES GENERALES</t>
  </si>
  <si>
    <t>LIBRO DPTO DE NEUROCIRUGIA</t>
  </si>
  <si>
    <t>LIBRO ENTRADA DE SANGRE</t>
  </si>
  <si>
    <t>LIBRO ESTUDIO OCT</t>
  </si>
  <si>
    <t>LIBRO INMUNOCEROLOGIA</t>
  </si>
  <si>
    <t>LIBRO PARASITOLOGIA</t>
  </si>
  <si>
    <t>LIBRO REGISTRO DE CASOS DE INTERE CIENTIFICOS DE OFTALMOLOGIA</t>
  </si>
  <si>
    <t xml:space="preserve">LIBRO REGISTRO DE CONSERJERIA </t>
  </si>
  <si>
    <t>LIBRO REGISTRO DE EMERGENCIAS OFTALMOLOGICA</t>
  </si>
  <si>
    <t>LIBRO REGISTRO DE HEMATOLOGIA DE LABORATORIO</t>
  </si>
  <si>
    <t>LIBRO REGISTRO DE INGRESOS Y ESGRESO ENFERMERIA</t>
  </si>
  <si>
    <t>LIBRO REGISTRO DE LABORATORIO</t>
  </si>
  <si>
    <t>LIBRO REGISTRO DE PACIENTE NEUROCIRUGIA</t>
  </si>
  <si>
    <t>LIBRO REGISTRO DE QUIMICA CLINICA</t>
  </si>
  <si>
    <t>LIBRO REGISTRO PROCEDIMIENTO DE ANESTESICOS REALIZADOS</t>
  </si>
  <si>
    <t>LIBRO RESUMEN DE LA ATENCIONES POR EMERGENCIAS</t>
  </si>
  <si>
    <t>LIBRO SALIDA DE SANGRE</t>
  </si>
  <si>
    <t>LIBRO UROANALISIS</t>
  </si>
  <si>
    <t>LIBRO DE COTEJO DIARIO POR SERVICIO DE EQUIPO</t>
  </si>
  <si>
    <t>BATERIA TIPO D</t>
  </si>
  <si>
    <t>Mat. Gastable</t>
  </si>
  <si>
    <t>20/09/2024</t>
  </si>
  <si>
    <t>BATERIAS AA</t>
  </si>
  <si>
    <t>BATERIAS AAA</t>
  </si>
  <si>
    <t>24/05/2024</t>
  </si>
  <si>
    <t>BATERIA TIPO C</t>
  </si>
  <si>
    <t>BOLSAS DE CADAVER</t>
  </si>
  <si>
    <t>CD EN BLANCO</t>
  </si>
  <si>
    <t>CINTA DE EMPAQUE</t>
  </si>
  <si>
    <t>unidad</t>
  </si>
  <si>
    <t xml:space="preserve">CONTENEDOR P/OBJETOS PUZOCORTANTES 12GL     </t>
  </si>
  <si>
    <t>CONTENEDORES (LITROS  DE DESECHOS CORTANTES)</t>
  </si>
  <si>
    <t>FAJA LUMBAR INDUSTRIAL (M)</t>
  </si>
  <si>
    <t>FAJA LUMBAR INDUSTRIAL (S)</t>
  </si>
  <si>
    <t>FAJA LUMBAR INDUSTRIAL (XL)</t>
  </si>
  <si>
    <t>FUNDA CON AZA #51</t>
  </si>
  <si>
    <t>FUNDAS CON AZA #26</t>
  </si>
  <si>
    <t xml:space="preserve">PORTA CARNET TIPO YOYO             </t>
  </si>
  <si>
    <t>PORTA CD</t>
  </si>
  <si>
    <t>ARCHIVO ACORDEON</t>
  </si>
  <si>
    <t>Suministros</t>
  </si>
  <si>
    <t>ARMAZON PENDAFLEX 8 1/2 X 11</t>
  </si>
  <si>
    <t>BANDEJA PARA PARED PLASTICA</t>
  </si>
  <si>
    <t>BANDITAS ELASTICAS #18</t>
  </si>
  <si>
    <t>Caja</t>
  </si>
  <si>
    <t>20/06/2024</t>
  </si>
  <si>
    <t xml:space="preserve">CARPETA DE 3 ARGOLLAS 4" </t>
  </si>
  <si>
    <t>CARTUCHO DE CINTA</t>
  </si>
  <si>
    <t>CERA PARA CONTAR</t>
  </si>
  <si>
    <t>CINTA DE OFICINA</t>
  </si>
  <si>
    <t xml:space="preserve">CINTA PARA IMPRESORA </t>
  </si>
  <si>
    <t>CINTA PARA SUMADORA EPSON</t>
  </si>
  <si>
    <t xml:space="preserve">TABLILLA C/GANCHO DE PRESION 9 X 12 </t>
  </si>
  <si>
    <t>CLIPS BILLETERO (GDE)</t>
  </si>
  <si>
    <t>CAJA</t>
  </si>
  <si>
    <t>CLIPS BILLETERO (MED)</t>
  </si>
  <si>
    <t>CLIPS BILLETERO (PEQ)</t>
  </si>
  <si>
    <t>CLIPS GRANDE 50MM</t>
  </si>
  <si>
    <t>CLIPS PARA CARNET</t>
  </si>
  <si>
    <t>CLIPS PEQUENO 33MM</t>
  </si>
  <si>
    <t>CORRECTOR LIQUIDO</t>
  </si>
  <si>
    <t xml:space="preserve">CRAYON BORRABLE AZUL     </t>
  </si>
  <si>
    <t xml:space="preserve">CRAYON BORRABLE NEGRO  </t>
  </si>
  <si>
    <t xml:space="preserve">DISPENSADOR DE CINTA ADHESIVA            </t>
  </si>
  <si>
    <t>GANCHO MACHO Y HEMBRA</t>
  </si>
  <si>
    <t>14/11/2024</t>
  </si>
  <si>
    <t>CERA BLANCA</t>
  </si>
  <si>
    <t>CERA PLASTICA</t>
  </si>
  <si>
    <t>CRITALIZADOR DE PISO</t>
  </si>
  <si>
    <t>GRAPA GRANDE 23/13</t>
  </si>
  <si>
    <t>24/07/2024</t>
  </si>
  <si>
    <t>GRAPA PEQUENA 26/6</t>
  </si>
  <si>
    <t>27/12/2024</t>
  </si>
  <si>
    <t>GRAPADORA DE OFICINA</t>
  </si>
  <si>
    <t>BOLIGRAFOS AZUL</t>
  </si>
  <si>
    <t>BOLIGRAFOS NEGROS</t>
  </si>
  <si>
    <t>LAPIZ DE CARBON</t>
  </si>
  <si>
    <t xml:space="preserve">LIBRETAS RAYADAS PEQUEÑA 5 X 8 </t>
  </si>
  <si>
    <t>MARCADORES DE CD</t>
  </si>
  <si>
    <t>23/07/2024</t>
  </si>
  <si>
    <t>MARCADORES DE PIZARRA</t>
  </si>
  <si>
    <t xml:space="preserve">MARCADOR PERMANENTE ROJO                            </t>
  </si>
  <si>
    <t xml:space="preserve">MARCADORES PERMANENTES AZUL                  </t>
  </si>
  <si>
    <t xml:space="preserve">MARCADORES PERMANENTES NEGROS    </t>
  </si>
  <si>
    <t>30/01/2025</t>
  </si>
  <si>
    <t>PAPEL BOND 8 1/2 X 11</t>
  </si>
  <si>
    <t>Resmas</t>
  </si>
  <si>
    <t xml:space="preserve">PAPEL BOND 8 1/2 X 14  </t>
  </si>
  <si>
    <t>PAPEL TIMBRADO</t>
  </si>
  <si>
    <t>PERFORADORA 2 HOYOS</t>
  </si>
  <si>
    <t>PERFORADORA 3 HOYOS</t>
  </si>
  <si>
    <t xml:space="preserve">PLANCHA VERTICAL DE VAPOR </t>
  </si>
  <si>
    <t>Equipo</t>
  </si>
  <si>
    <t>PORTA CLIPS MAGNETICO</t>
  </si>
  <si>
    <t>PORTA LAPIZ</t>
  </si>
  <si>
    <t xml:space="preserve">POST-IT 1.5 X 2 </t>
  </si>
  <si>
    <t xml:space="preserve">POST-IT 3X5   </t>
  </si>
  <si>
    <t>RECORD 300 PAGINAS</t>
  </si>
  <si>
    <t>RECORD 500 PAGINAS</t>
  </si>
  <si>
    <t>REGLA</t>
  </si>
  <si>
    <t xml:space="preserve">RESALTADORES </t>
  </si>
  <si>
    <t>RESMA DE PAPEL CARBON NEGRO</t>
  </si>
  <si>
    <t>ROLLO PAPEL/SUMADORA</t>
  </si>
  <si>
    <t>ROllO TERMICO PARA CAMPO VISUAL</t>
  </si>
  <si>
    <t>ROllOS DE 3 PULG 3 PARTE</t>
  </si>
  <si>
    <t>18/12/2024</t>
  </si>
  <si>
    <t>ROLLOS ETIQUETAS TERMICAS 2X1 2000/1</t>
  </si>
  <si>
    <t>ROllOS TERMICOS DE 2 1/4 X 120</t>
  </si>
  <si>
    <t>ROllOS TERMICOS DE 3 PULG</t>
  </si>
  <si>
    <t>SACA PUNTA ELECTRICO</t>
  </si>
  <si>
    <t>19/08/2024</t>
  </si>
  <si>
    <t>SOBRE CARTA CON VENTANILLA</t>
  </si>
  <si>
    <t>SOBRE MANILA TIMBRADOS 8 1/2 X 11</t>
  </si>
  <si>
    <t xml:space="preserve">SOBRES MANILA P/PLACA 10X13 TIMBRADOS </t>
  </si>
  <si>
    <t>24/06/2024</t>
  </si>
  <si>
    <t>TICKET PARA TURNO (2000/1) ROLLO</t>
  </si>
  <si>
    <t>22/07/2024</t>
  </si>
  <si>
    <t>TIJERA DE ACERO INOXIDABLE</t>
  </si>
  <si>
    <t>TINTA AZUL PARA SELLO</t>
  </si>
  <si>
    <t>PAPEL CONTINUO 9.5 X 5.5 2PC GDE</t>
  </si>
  <si>
    <t>CARPETA TIMBRADA</t>
  </si>
  <si>
    <t>BOLIGRAFOS ROJOS</t>
  </si>
  <si>
    <t xml:space="preserve">FICHAS DE PACIENTES </t>
  </si>
  <si>
    <t>TALONARIO</t>
  </si>
  <si>
    <t>TALONARIO SERVICIOS OFTALMOLOGICOS REPORTE DE ECOGRAFIA Y/Y BIO-OCULAR</t>
  </si>
  <si>
    <t>RECETARIO MEDICOS</t>
  </si>
  <si>
    <t>ROTULO DE SOLUCION</t>
  </si>
  <si>
    <t>TALONARIO SERVICIO DE OFTALMOLOGIA HISTORIA CLINICA</t>
  </si>
  <si>
    <t>TALONARIO ACTO DE RENOVACION EN CASO DE HABER FIRMADO EL CONSENTIMIENTO</t>
  </si>
  <si>
    <t>TALONARIO ANTES Y DESPUES DE CIRUGIA</t>
  </si>
  <si>
    <t xml:space="preserve">BLOCK REQUISICION MATERIALES Y EQUIPOS     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</si>
  <si>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</si>
  <si>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</si>
  <si>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</si>
  <si>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CITA AVASTIN-LUCENTIS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</si>
  <si>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</si>
  <si>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</si>
  <si>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</si>
  <si>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</si>
  <si>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</si>
  <si>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PARA CIRUGIA DE PTERIGION</t>
  </si>
  <si>
    <t>TALONARIO CONSENTIMIENTO INFORMADO PARA LA REALIZACION DE PROCEDIMIENTO INVASIVO MEDIANTE LA INYECCION INTRAVITREO DE AVASTIN (BEVACIZUMAB)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</si>
  <si>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</si>
  <si>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</si>
  <si>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</si>
  <si>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CONSENTIMIENTO INFORMADO PROTOCOLO VALIDO PARA PRUEBA DE ESFUERZO</t>
  </si>
  <si>
    <t>TALONARIO CONSENTIMIENTO INFROMADO PARA TRASPLANTE DE CORNEA O QUERATOPLASTIA PENETRANTE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</si>
  <si>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</si>
  <si>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</si>
  <si>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</si>
  <si>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</si>
  <si>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BLOCK CONSENTIMIENTO INFORMADO PARA CIRUGIA DE CATARATAS 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</si>
  <si>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</si>
  <si>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</si>
  <si>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</si>
  <si>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</si>
  <si>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</si>
  <si>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</si>
  <si>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</si>
  <si>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</si>
  <si>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</si>
  <si>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</si>
  <si>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</si>
  <si>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</si>
  <si>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EMERGENCIA DE OFTALMOLOGIA HOJA DE GASTOS</t>
  </si>
  <si>
    <t>TALONARIO SERVICIO DE OFTALMOLOGIA SALA DE RECUPERACION</t>
  </si>
  <si>
    <t>TALONARIO DE EMERGENCIA DE OFTALMOLOGIA</t>
  </si>
  <si>
    <t>TALONARIO REPORTE DE LASER</t>
  </si>
  <si>
    <t>13/08/2024</t>
  </si>
  <si>
    <t>TALONARIO SOLICITUD DE MEDICAMENTOS Y MAT. PARA CIRUGIA DE OFTALMOLOGIA</t>
  </si>
  <si>
    <t>TALONARIO ESQUEMA DE PROGRAMACION PARA TRASPLANTE RENAL</t>
  </si>
  <si>
    <t>TALONARIO ESQUEMAS</t>
  </si>
  <si>
    <t xml:space="preserve">TALONARIO ESTUDIO PRE-QUIRURGICO </t>
  </si>
  <si>
    <t>TALONARIO ESTUDIOS ESPECIALES OCT</t>
  </si>
  <si>
    <t>BLOCK EVALUACION CARDIOVASCULAR</t>
  </si>
  <si>
    <t>TALONARIO EVALUACION DIARIA</t>
  </si>
  <si>
    <t xml:space="preserve">TALONARIO ANALITICA PRE-QUIRURGICA </t>
  </si>
  <si>
    <t>BLOCK EVALUACION PEDIATRICA PRE-QUIRURGICA</t>
  </si>
  <si>
    <t>TALONARIO EVALUACION PRE-ANESTESICA</t>
  </si>
  <si>
    <t>TALONARIO EVALUACION PREOPERATIA - CARIOVASCULAR</t>
  </si>
  <si>
    <t>BLOCK CONSUMO DEL DEPARTAMENTO DE HEMODINAMIA Y CATETERISMO</t>
  </si>
  <si>
    <t>TALONARIO SERVICIO DE EMERGENCIA OFTALMOLOGIA</t>
  </si>
  <si>
    <t>TALONARIO GASES ARTERIALES</t>
  </si>
  <si>
    <t>BLOCK HISTORIA CLINICA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</si>
  <si>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</si>
  <si>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</si>
  <si>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</si>
  <si>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</si>
  <si>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</si>
  <si>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</si>
  <si>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</si>
  <si>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KARDEX UCI</t>
  </si>
  <si>
    <t xml:space="preserve">BLOCK KARDEX MEDICAMENTOS DISPENSADOS POR EL PACIENTE 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</si>
  <si>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</si>
  <si>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</si>
  <si>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</si>
  <si>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</si>
  <si>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 xml:space="preserve">TALONARIO PETICION DE ALTA DE UN PACIENTE O SUS FAMILIARES </t>
  </si>
  <si>
    <t>TALONARIO PROCEDIMIENTO PATOLOGIA DE NEUROCIRUGIA</t>
  </si>
  <si>
    <t>TALONARIO PROGRAMA DE RETINOPATIA DE PREMATURIDAD</t>
  </si>
  <si>
    <t>TALONARIO PROTOCOLO DE NEGATIVA A TRANSFUCION SANGUINEA  PACIENTES TESTIGOS DE JEHOVA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</si>
  <si>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</si>
  <si>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</si>
  <si>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</si>
  <si>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</si>
  <si>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DE CALCULO DE LENTES</t>
  </si>
  <si>
    <t>TALONARIO RECIBO DE SANGRE</t>
  </si>
  <si>
    <t>TALONARIO REPORTE DE DIETA PACIENTE INGRESADO (NUTRICION)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</si>
  <si>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</si>
  <si>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</si>
  <si>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</si>
  <si>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</si>
  <si>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DE RADIOGRAFIA DEL TORAX</t>
  </si>
  <si>
    <t>TALONARIO RESUMEN DE ANALITICAS</t>
  </si>
  <si>
    <t>TALONARIO FORMULARIO PRE-FACTURACION SERVICIO DE HEMODIALISIS</t>
  </si>
  <si>
    <t xml:space="preserve">BLOCK SOLICITUD DE ANALISIS </t>
  </si>
  <si>
    <t>TALONARIO SOLICITUD DE COMPRA</t>
  </si>
  <si>
    <t xml:space="preserve">TALONARIO SOLICITUD DE EMPLEO </t>
  </si>
  <si>
    <t>TALONARIO SOLICITUD DE INTERCONSULTA</t>
  </si>
  <si>
    <t>BLOCK DE SOLICITUD DE MEDICAMENTOS Y MATERIALES GASTABLE DE FARMACIA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</si>
  <si>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</si>
  <si>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</si>
  <si>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</si>
  <si>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 UNIDAD DE HEMODIALISIS</t>
  </si>
  <si>
    <t xml:space="preserve">TALONARIOS DE EPICRISIS                           </t>
  </si>
  <si>
    <t>TALONARIOS HISTORIA CLINICA  OFTALMOLOGIA PEDIATRICA</t>
  </si>
  <si>
    <t>TARJETAS DE CITA</t>
  </si>
  <si>
    <t>TALONARIO FORMULARIO DE EXCUSA, TARDANZA, PERMISO O INASISTENCIA</t>
  </si>
  <si>
    <t>TALONARIO LISTADO DE CONTROL DE CITA DIARIA</t>
  </si>
  <si>
    <t>TALONARIO DE SIGNOS VITALES</t>
  </si>
  <si>
    <t>TALONARIO CONSENTIMIENTO INFORMADO PARA FACO</t>
  </si>
  <si>
    <t>BLOCK REQUISICION MATERIALES DE FARMACIA</t>
  </si>
  <si>
    <t xml:space="preserve">BLOCK FORMULARIO REPORTE DE CIRUGIA Y PROCEDIMIENTOS       </t>
  </si>
  <si>
    <t>BLOCK ORDEN DE TRABAJO OPTICA</t>
  </si>
  <si>
    <t>BLOCK HOJA DE EVOLUCION DIARIA</t>
  </si>
  <si>
    <t>TALONARIO HISOTIA CLINICA EKG</t>
  </si>
  <si>
    <t>BATERIA ALCALINA 9 VOLTIO CUADRADA</t>
  </si>
  <si>
    <t>TALONARIO CONSENTIMIENTO INFORMADO PARA UNIDAD DE HEMODIALISIS</t>
  </si>
  <si>
    <t>TALONARIO DE EQUIPOS PERSONAL ENTRADO AL CENTRO</t>
  </si>
  <si>
    <t>TALONARIO ORDEN MEDICA</t>
  </si>
  <si>
    <t>VASOS DE CONO</t>
  </si>
  <si>
    <t>TALONARIO CONTROL DE CITA</t>
  </si>
  <si>
    <t>CARPETA DE 3 ARGOLLAS 2"</t>
  </si>
  <si>
    <t>CORAZONES ALCOCHADO Y SEDIGRAFIADO</t>
  </si>
  <si>
    <t xml:space="preserve">POST-IT 3X3 </t>
  </si>
  <si>
    <t>SACA GRAPAS</t>
  </si>
  <si>
    <t>30/07/20204</t>
  </si>
  <si>
    <t>PAPEL TOALLA</t>
  </si>
  <si>
    <t>14/06/2024</t>
  </si>
  <si>
    <t xml:space="preserve">PAPEL ALUMINIO 12" X 200                          </t>
  </si>
  <si>
    <t>PLATOS DESECHABLES # 6"</t>
  </si>
  <si>
    <t>ETIQUETA PARA FOLDERS</t>
  </si>
  <si>
    <t xml:space="preserve">FOLDERS 8 1/2 X 11     </t>
  </si>
  <si>
    <t>Preparado por:  Licdo. Ignacio Cerda</t>
  </si>
  <si>
    <t xml:space="preserve">Encargado de Almacen General </t>
  </si>
  <si>
    <t>Revisado por: Lic. Jose Francisco Villabrille</t>
  </si>
  <si>
    <t>Aprobado por: Licdo. Blas Cruz Duran</t>
  </si>
  <si>
    <t>Encargado de Contabilidad</t>
  </si>
  <si>
    <t>Administrador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</si>
</sst>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8"/>
      <color theme="4" tint="-0.249977111117893"/>
      <name val="Aptos Narrow"/>
      <family val="2"/>
      <scheme val="minor"/>
    </font>
    <font>
      <b/>
      <i/>
      <sz val="14"/>
      <color theme="4" tint="-0.24997711111789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left" vertical="center"/>
    </xf>
    <xf numFmtId="0" fontId="1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3" fontId="0" fillId="0" borderId="2" xfId="1" applyFont="1" applyFill="1" applyBorder="1" applyAlignment="1">
      <alignment horizontal="right" vertical="center"/>
    </xf>
    <xf numFmtId="44" fontId="6" fillId="0" borderId="2" xfId="0" applyNumberFormat="1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0" fontId="3" fillId="0" borderId="0" xfId="0" applyFont="1" applyAlignment="1">
      <alignment vertical="center" wrapText="1"/>
    </xf>
    <xf numFmtId="43" fontId="0" fillId="0" borderId="2" xfId="1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43" fontId="1" fillId="0" borderId="2" xfId="1" applyFont="1" applyFill="1" applyBorder="1" applyAlignment="1">
      <alignment horizontal="right" vertical="center"/>
    </xf>
    <xf numFmtId="43" fontId="3" fillId="0" borderId="0" xfId="0" applyNumberFormat="1" applyFont="1" applyAlignment="1">
      <alignment vertical="center" wrapText="1"/>
    </xf>
    <xf numFmtId="0" fontId="0" fillId="0" borderId="2" xfId="0" applyBorder="1" applyAlignment="1">
      <alignment wrapText="1"/>
    </xf>
    <xf numFmtId="43" fontId="1" fillId="0" borderId="2" xfId="1" applyFont="1" applyFill="1" applyBorder="1" applyAlignment="1">
      <alignment vertical="center"/>
    </xf>
    <xf numFmtId="43" fontId="0" fillId="0" borderId="0" xfId="1" applyFont="1" applyBorder="1" applyAlignment="1">
      <alignment horizontal="center" vertical="center" wrapText="1"/>
    </xf>
    <xf numFmtId="43" fontId="6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Millares" xfId="1" builtinId="3"/>
    <cellStyle name="Millares 2" xfId="2" xr:uid="{BCA23738-FBF4-455D-AACA-07C8624C5B30}"/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178595</xdr:colOff>
      <xdr:row>0</xdr:row>
      <xdr:rowOff>61912</xdr:rowOff>
    </xdr:from>
    <xdr:to>
      <xdr:col>4</xdr:col>
      <xdr:colOff>1833562</xdr:colOff>
      <xdr:row>5</xdr:row>
      <xdr:rowOff>66674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D268A3-250F-4F86-AF7C-897B664AA5E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645" y="61912"/>
          <a:ext cx="5674517" cy="9763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319086</xdr:colOff>
      <xdr:row>275</xdr:row>
      <xdr:rowOff>85724</xdr:rowOff>
    </xdr:from>
    <xdr:to>
      <xdr:col>4</xdr:col>
      <xdr:colOff>785811</xdr:colOff>
      <xdr:row>281</xdr:row>
      <xdr:rowOff>142873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479149-0B3B-4FC6-B7B5-75EC7E042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1761" y="69665849"/>
          <a:ext cx="1466850" cy="1609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676275</xdr:colOff>
      <xdr:row>271</xdr:row>
      <xdr:rowOff>38099</xdr:rowOff>
    </xdr:from>
    <xdr:to>
      <xdr:col>11</xdr:col>
      <xdr:colOff>109537</xdr:colOff>
      <xdr:row>277</xdr:row>
      <xdr:rowOff>511967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522A55-F3A1-4FDF-B7E6-D64ACCD96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68818124"/>
          <a:ext cx="1700212" cy="1674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83344</xdr:colOff>
      <xdr:row>271</xdr:row>
      <xdr:rowOff>133350</xdr:rowOff>
    </xdr:from>
    <xdr:to>
      <xdr:col>7</xdr:col>
      <xdr:colOff>819151</xdr:colOff>
      <xdr:row>279</xdr:row>
      <xdr:rowOff>133351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5419D39-64C2-467E-9EEC-DFA18CF61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9544" y="68913375"/>
          <a:ext cx="1735932" cy="1962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269</xdr:row>
      <xdr:rowOff>133350</xdr:rowOff>
    </xdr:from>
    <xdr:to>
      <xdr:col>3</xdr:col>
      <xdr:colOff>342900</xdr:colOff>
      <xdr:row>276</xdr:row>
      <xdr:rowOff>142874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E06ADB-FDD3-49FD-BFB1-D9E452CFB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8513325"/>
          <a:ext cx="3276600" cy="1343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1462088</xdr:colOff>
      <xdr:row>273</xdr:row>
      <xdr:rowOff>88107</xdr:rowOff>
    </xdr:from>
    <xdr:to>
      <xdr:col>5</xdr:col>
      <xdr:colOff>242887</xdr:colOff>
      <xdr:row>277</xdr:row>
      <xdr:rowOff>347663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B3D04ED-41CD-4A3C-8B53-6BAD8971F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4888" y="69268182"/>
          <a:ext cx="1962149" cy="1059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378618</xdr:colOff>
      <xdr:row>272</xdr:row>
      <xdr:rowOff>45243</xdr:rowOff>
    </xdr:from>
    <xdr:to>
      <xdr:col>12</xdr:col>
      <xdr:colOff>162810</xdr:colOff>
      <xdr:row>278</xdr:row>
      <xdr:rowOff>182400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487666A-7AF5-4CFE-B356-9608D2473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7893" y="69025293"/>
          <a:ext cx="1670142" cy="1280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2E4DA-131C-42BD-9F38-F4FE46C3C191}">
  <dimension ref="A3:T287"/>
  <sheetViews>
    <sheetView tabSelected="1" workbookViewId="0">
      <selection activeCell="D33" sqref="D33"/>
    </sheetView>
  </sheetViews>
  <sheetFormatPr baseColWidth="10" defaultColWidth="9.140625" defaultRowHeight="15.75" x14ac:dyDescent="0.25"/>
  <cols>
    <col min="1" max="1" width="6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25" customWidth="1"/>
    <col min="7" max="7" width="15" style="1" customWidth="1"/>
    <col min="8" max="8" width="13.5703125" style="1" customWidth="1"/>
    <col min="9" max="9" width="11.85546875" style="1" customWidth="1"/>
    <col min="10" max="10" width="13.7109375" style="1" customWidth="1"/>
    <col min="11" max="11" width="20.28515625" style="1" bestFit="1" customWidth="1"/>
    <col min="12" max="12" width="23.7109375" style="26" bestFit="1" customWidth="1"/>
    <col min="13" max="15" width="9.140625" style="1"/>
    <col min="16" max="17" width="13.85546875" style="1" customWidth="1"/>
    <col min="18" max="18" width="13.42578125" style="1" customWidth="1"/>
    <col min="19" max="16384" width="9.140625" style="1"/>
  </cols>
  <sheetData>
    <row r="3" spans="2:20" ht="15" x14ac:dyDescent="0.25">
      <c r="F3" s="2" t="s">
        <v>0</v>
      </c>
      <c r="G3" s="2"/>
      <c r="H3" s="2"/>
      <c r="I3" s="2"/>
      <c r="J3" s="2"/>
      <c r="K3" s="2"/>
      <c r="L3" s="2"/>
    </row>
    <row r="4" spans="2:20" ht="15" x14ac:dyDescent="0.25">
      <c r="F4" s="2"/>
      <c r="G4" s="2"/>
      <c r="H4" s="2"/>
      <c r="I4" s="2"/>
      <c r="J4" s="2"/>
      <c r="K4" s="2"/>
      <c r="L4" s="2"/>
    </row>
    <row r="5" spans="2:20" ht="18.75" x14ac:dyDescent="0.25">
      <c r="F5" s="3" t="s">
        <v>1</v>
      </c>
      <c r="G5" s="3"/>
      <c r="H5" s="3"/>
      <c r="I5" s="3"/>
      <c r="J5" s="3"/>
      <c r="K5" s="3"/>
      <c r="L5" s="3"/>
    </row>
    <row r="6" spans="2:20" x14ac:dyDescent="0.25">
      <c r="F6" s="4"/>
      <c r="G6" s="5"/>
      <c r="H6" s="5"/>
      <c r="I6" s="5"/>
      <c r="J6" s="5"/>
      <c r="K6" s="5"/>
      <c r="L6" s="6"/>
    </row>
    <row r="7" spans="2:20" ht="30" x14ac:dyDescent="0.25"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7" t="s">
        <v>12</v>
      </c>
    </row>
    <row r="8" spans="2:20" x14ac:dyDescent="0.25">
      <c r="B8" s="8" t="s">
        <v>13</v>
      </c>
      <c r="C8" s="8" t="s">
        <v>13</v>
      </c>
      <c r="D8" s="9">
        <v>3314</v>
      </c>
      <c r="E8" s="10" t="s">
        <v>14</v>
      </c>
      <c r="F8" s="11" t="s">
        <v>15</v>
      </c>
      <c r="G8" s="11" t="s">
        <v>16</v>
      </c>
      <c r="H8" s="12">
        <v>800</v>
      </c>
      <c r="I8" s="12">
        <v>384</v>
      </c>
      <c r="J8" s="12">
        <v>1101</v>
      </c>
      <c r="K8" s="13">
        <v>49.914000000000001</v>
      </c>
      <c r="L8" s="14">
        <f>+J8*K8</f>
        <v>54955.313999999998</v>
      </c>
      <c r="N8" s="15"/>
      <c r="P8" s="15"/>
      <c r="Q8" s="15"/>
    </row>
    <row r="9" spans="2:20" x14ac:dyDescent="0.25">
      <c r="B9" s="8">
        <v>45839</v>
      </c>
      <c r="C9" s="8">
        <v>45839</v>
      </c>
      <c r="D9" s="9">
        <v>10971</v>
      </c>
      <c r="E9" s="10" t="s">
        <v>17</v>
      </c>
      <c r="F9" s="11" t="s">
        <v>15</v>
      </c>
      <c r="G9" s="11" t="s">
        <v>16</v>
      </c>
      <c r="H9" s="12">
        <v>150</v>
      </c>
      <c r="I9" s="12">
        <v>74</v>
      </c>
      <c r="J9" s="12">
        <v>76</v>
      </c>
      <c r="K9" s="13">
        <v>129.80000000000001</v>
      </c>
      <c r="L9" s="14">
        <f t="shared" ref="L9:L72" si="0">+J9*K9</f>
        <v>9864.8000000000011</v>
      </c>
      <c r="N9" s="15"/>
      <c r="P9" s="15"/>
      <c r="Q9" s="15"/>
      <c r="S9" s="16"/>
      <c r="T9" s="16"/>
    </row>
    <row r="10" spans="2:20" x14ac:dyDescent="0.25">
      <c r="B10" s="8" t="s">
        <v>13</v>
      </c>
      <c r="C10" s="8" t="s">
        <v>13</v>
      </c>
      <c r="D10" s="9">
        <v>3323</v>
      </c>
      <c r="E10" s="10" t="s">
        <v>18</v>
      </c>
      <c r="F10" s="11" t="s">
        <v>15</v>
      </c>
      <c r="G10" s="11" t="s">
        <v>16</v>
      </c>
      <c r="H10" s="12">
        <v>400</v>
      </c>
      <c r="I10" s="12">
        <v>203</v>
      </c>
      <c r="J10" s="12">
        <v>242</v>
      </c>
      <c r="K10" s="13">
        <v>256.06</v>
      </c>
      <c r="L10" s="14">
        <f t="shared" si="0"/>
        <v>61966.520000000004</v>
      </c>
      <c r="N10" s="15"/>
      <c r="P10" s="15"/>
      <c r="Q10" s="15"/>
      <c r="S10" s="16"/>
      <c r="T10" s="16"/>
    </row>
    <row r="11" spans="2:20" x14ac:dyDescent="0.25">
      <c r="B11" s="8">
        <v>45302</v>
      </c>
      <c r="C11" s="8">
        <v>45302</v>
      </c>
      <c r="D11" s="9">
        <v>3326</v>
      </c>
      <c r="E11" s="10" t="s">
        <v>19</v>
      </c>
      <c r="F11" s="11" t="s">
        <v>15</v>
      </c>
      <c r="G11" s="11" t="s">
        <v>16</v>
      </c>
      <c r="H11" s="12">
        <v>800</v>
      </c>
      <c r="I11" s="12">
        <v>229</v>
      </c>
      <c r="J11" s="12">
        <v>1656</v>
      </c>
      <c r="K11" s="13">
        <v>49.914000000000001</v>
      </c>
      <c r="L11" s="14">
        <f t="shared" si="0"/>
        <v>82657.584000000003</v>
      </c>
      <c r="N11" s="15"/>
      <c r="P11" s="15"/>
      <c r="Q11" s="15"/>
      <c r="S11" s="16"/>
      <c r="T11" s="16"/>
    </row>
    <row r="12" spans="2:20" x14ac:dyDescent="0.25">
      <c r="B12" s="8" t="s">
        <v>13</v>
      </c>
      <c r="C12" s="8" t="s">
        <v>13</v>
      </c>
      <c r="D12" s="9">
        <v>3329</v>
      </c>
      <c r="E12" s="10" t="s">
        <v>20</v>
      </c>
      <c r="F12" s="11" t="s">
        <v>15</v>
      </c>
      <c r="G12" s="11" t="s">
        <v>16</v>
      </c>
      <c r="H12" s="12">
        <v>100</v>
      </c>
      <c r="I12" s="12">
        <v>46</v>
      </c>
      <c r="J12" s="12">
        <v>323</v>
      </c>
      <c r="K12" s="13">
        <v>66.08</v>
      </c>
      <c r="L12" s="14">
        <f t="shared" si="0"/>
        <v>21343.84</v>
      </c>
      <c r="N12" s="15"/>
      <c r="P12" s="15"/>
      <c r="Q12" s="15"/>
      <c r="S12" s="16"/>
      <c r="T12" s="16"/>
    </row>
    <row r="13" spans="2:20" x14ac:dyDescent="0.25">
      <c r="B13" s="8" t="s">
        <v>21</v>
      </c>
      <c r="C13" s="8" t="s">
        <v>21</v>
      </c>
      <c r="D13" s="9">
        <v>3332</v>
      </c>
      <c r="E13" s="10" t="s">
        <v>22</v>
      </c>
      <c r="F13" s="11" t="s">
        <v>15</v>
      </c>
      <c r="G13" s="11" t="s">
        <v>16</v>
      </c>
      <c r="H13" s="12">
        <v>500</v>
      </c>
      <c r="I13" s="12">
        <v>513</v>
      </c>
      <c r="J13" s="12">
        <v>1394</v>
      </c>
      <c r="K13" s="13">
        <v>102.66</v>
      </c>
      <c r="L13" s="14">
        <f t="shared" si="0"/>
        <v>143108.04</v>
      </c>
      <c r="N13" s="15"/>
      <c r="P13" s="15"/>
      <c r="Q13" s="15"/>
      <c r="S13" s="16"/>
      <c r="T13" s="16"/>
    </row>
    <row r="14" spans="2:20" x14ac:dyDescent="0.25">
      <c r="B14" s="8" t="s">
        <v>23</v>
      </c>
      <c r="C14" s="8" t="s">
        <v>23</v>
      </c>
      <c r="D14" s="9">
        <v>3334</v>
      </c>
      <c r="E14" s="10" t="s">
        <v>24</v>
      </c>
      <c r="F14" s="11" t="s">
        <v>15</v>
      </c>
      <c r="G14" s="11" t="s">
        <v>16</v>
      </c>
      <c r="H14" s="12">
        <v>500</v>
      </c>
      <c r="I14" s="12">
        <v>496</v>
      </c>
      <c r="J14" s="12">
        <v>778</v>
      </c>
      <c r="K14" s="17">
        <v>89.683999999999997</v>
      </c>
      <c r="L14" s="14">
        <f t="shared" si="0"/>
        <v>69774.152000000002</v>
      </c>
      <c r="N14" s="15"/>
      <c r="P14" s="15"/>
      <c r="Q14" s="15"/>
      <c r="S14" s="16"/>
      <c r="T14" s="16"/>
    </row>
    <row r="15" spans="2:20" x14ac:dyDescent="0.25">
      <c r="B15" s="8" t="s">
        <v>21</v>
      </c>
      <c r="C15" s="8" t="s">
        <v>21</v>
      </c>
      <c r="D15" s="9">
        <v>6107</v>
      </c>
      <c r="E15" s="10" t="s">
        <v>25</v>
      </c>
      <c r="F15" s="11" t="s">
        <v>15</v>
      </c>
      <c r="G15" s="11" t="s">
        <v>16</v>
      </c>
      <c r="H15" s="12">
        <v>160</v>
      </c>
      <c r="I15" s="12">
        <v>20</v>
      </c>
      <c r="J15" s="12">
        <v>140</v>
      </c>
      <c r="K15" s="17">
        <v>283.2</v>
      </c>
      <c r="L15" s="14">
        <f t="shared" si="0"/>
        <v>39648</v>
      </c>
      <c r="N15" s="15"/>
      <c r="P15" s="15"/>
      <c r="Q15" s="15"/>
      <c r="S15" s="16"/>
      <c r="T15" s="16"/>
    </row>
    <row r="16" spans="2:20" x14ac:dyDescent="0.25">
      <c r="B16" s="8" t="s">
        <v>26</v>
      </c>
      <c r="C16" s="8" t="s">
        <v>26</v>
      </c>
      <c r="D16" s="9">
        <v>5551</v>
      </c>
      <c r="E16" s="10" t="s">
        <v>27</v>
      </c>
      <c r="F16" s="11" t="s">
        <v>15</v>
      </c>
      <c r="G16" s="11" t="s">
        <v>28</v>
      </c>
      <c r="H16" s="12">
        <v>45</v>
      </c>
      <c r="I16" s="12">
        <v>43</v>
      </c>
      <c r="J16" s="12">
        <v>21</v>
      </c>
      <c r="K16" s="13">
        <v>2183</v>
      </c>
      <c r="L16" s="14">
        <f t="shared" si="0"/>
        <v>45843</v>
      </c>
      <c r="N16" s="15"/>
      <c r="P16" s="15"/>
      <c r="Q16" s="15"/>
      <c r="S16" s="16"/>
      <c r="T16" s="16"/>
    </row>
    <row r="17" spans="2:20" x14ac:dyDescent="0.25">
      <c r="B17" s="8" t="s">
        <v>21</v>
      </c>
      <c r="C17" s="8" t="s">
        <v>21</v>
      </c>
      <c r="D17" s="9">
        <v>3328</v>
      </c>
      <c r="E17" s="10" t="s">
        <v>29</v>
      </c>
      <c r="F17" s="11" t="s">
        <v>15</v>
      </c>
      <c r="G17" s="11" t="s">
        <v>16</v>
      </c>
      <c r="H17" s="12">
        <v>400</v>
      </c>
      <c r="I17" s="12">
        <v>403</v>
      </c>
      <c r="J17" s="12">
        <v>1121</v>
      </c>
      <c r="K17" s="13">
        <v>92.04</v>
      </c>
      <c r="L17" s="14">
        <f t="shared" si="0"/>
        <v>103176.84000000001</v>
      </c>
      <c r="N17" s="15"/>
      <c r="P17" s="15"/>
      <c r="Q17" s="15"/>
      <c r="R17" s="18"/>
      <c r="S17" s="16"/>
      <c r="T17" s="16"/>
    </row>
    <row r="18" spans="2:20" x14ac:dyDescent="0.25">
      <c r="B18" s="8">
        <v>45302</v>
      </c>
      <c r="C18" s="8">
        <v>45302</v>
      </c>
      <c r="D18" s="9">
        <v>3593</v>
      </c>
      <c r="E18" s="10" t="s">
        <v>30</v>
      </c>
      <c r="F18" s="11" t="s">
        <v>31</v>
      </c>
      <c r="G18" s="11" t="s">
        <v>32</v>
      </c>
      <c r="H18" s="12"/>
      <c r="I18" s="12">
        <v>147</v>
      </c>
      <c r="J18" s="12">
        <v>686</v>
      </c>
      <c r="K18" s="17">
        <v>103.5</v>
      </c>
      <c r="L18" s="14">
        <f t="shared" si="0"/>
        <v>71001</v>
      </c>
      <c r="N18" s="15"/>
      <c r="P18" s="15"/>
      <c r="Q18" s="15"/>
      <c r="R18" s="16"/>
      <c r="S18" s="16"/>
      <c r="T18" s="16"/>
    </row>
    <row r="19" spans="2:20" x14ac:dyDescent="0.25">
      <c r="B19" s="8">
        <v>45383</v>
      </c>
      <c r="C19" s="8">
        <v>45383</v>
      </c>
      <c r="D19" s="9">
        <v>3338</v>
      </c>
      <c r="E19" s="10" t="s">
        <v>33</v>
      </c>
      <c r="F19" s="11" t="s">
        <v>31</v>
      </c>
      <c r="G19" s="11" t="s">
        <v>32</v>
      </c>
      <c r="H19" s="12">
        <v>300</v>
      </c>
      <c r="I19" s="12">
        <v>3</v>
      </c>
      <c r="J19" s="12">
        <v>297</v>
      </c>
      <c r="K19" s="17">
        <v>86.14</v>
      </c>
      <c r="L19" s="14">
        <f t="shared" si="0"/>
        <v>25583.58</v>
      </c>
      <c r="N19" s="15"/>
      <c r="P19" s="15"/>
      <c r="Q19" s="15"/>
      <c r="R19" s="16"/>
      <c r="S19" s="16"/>
      <c r="T19" s="16"/>
    </row>
    <row r="20" spans="2:20" x14ac:dyDescent="0.25">
      <c r="B20" s="8">
        <v>45383</v>
      </c>
      <c r="C20" s="8">
        <v>45383</v>
      </c>
      <c r="D20" s="9">
        <v>17006</v>
      </c>
      <c r="E20" s="10" t="s">
        <v>34</v>
      </c>
      <c r="F20" s="11" t="s">
        <v>31</v>
      </c>
      <c r="G20" s="11" t="s">
        <v>35</v>
      </c>
      <c r="H20" s="12"/>
      <c r="I20" s="12">
        <v>10</v>
      </c>
      <c r="J20" s="12">
        <v>348</v>
      </c>
      <c r="K20" s="17">
        <v>45</v>
      </c>
      <c r="L20" s="14">
        <f t="shared" si="0"/>
        <v>15660</v>
      </c>
      <c r="N20" s="15"/>
      <c r="P20" s="15"/>
      <c r="Q20" s="15"/>
      <c r="R20" s="16"/>
      <c r="S20" s="16"/>
      <c r="T20" s="16"/>
    </row>
    <row r="21" spans="2:20" x14ac:dyDescent="0.25">
      <c r="B21" s="8">
        <v>45383</v>
      </c>
      <c r="C21" s="8">
        <v>45383</v>
      </c>
      <c r="D21" s="9">
        <v>4219</v>
      </c>
      <c r="E21" s="10" t="s">
        <v>36</v>
      </c>
      <c r="F21" s="11" t="s">
        <v>31</v>
      </c>
      <c r="G21" s="11" t="s">
        <v>35</v>
      </c>
      <c r="H21" s="12"/>
      <c r="I21" s="12">
        <v>0</v>
      </c>
      <c r="J21" s="12">
        <v>141</v>
      </c>
      <c r="K21" s="13">
        <v>80</v>
      </c>
      <c r="L21" s="14">
        <f t="shared" si="0"/>
        <v>11280</v>
      </c>
      <c r="N21" s="15"/>
      <c r="P21" s="15"/>
      <c r="R21" s="16"/>
      <c r="S21" s="16"/>
      <c r="T21" s="16"/>
    </row>
    <row r="22" spans="2:20" x14ac:dyDescent="0.25">
      <c r="B22" s="8">
        <v>45383</v>
      </c>
      <c r="C22" s="8">
        <v>45383</v>
      </c>
      <c r="D22" s="9">
        <v>15854</v>
      </c>
      <c r="E22" s="10" t="s">
        <v>37</v>
      </c>
      <c r="F22" s="11" t="s">
        <v>31</v>
      </c>
      <c r="G22" s="11" t="s">
        <v>32</v>
      </c>
      <c r="H22" s="12"/>
      <c r="I22" s="12">
        <v>10</v>
      </c>
      <c r="J22" s="12">
        <v>167</v>
      </c>
      <c r="K22" s="13">
        <v>40</v>
      </c>
      <c r="L22" s="14">
        <f t="shared" si="0"/>
        <v>6680</v>
      </c>
      <c r="N22" s="15"/>
      <c r="P22" s="15"/>
      <c r="Q22" s="15"/>
      <c r="R22" s="16"/>
      <c r="S22" s="16"/>
      <c r="T22" s="16"/>
    </row>
    <row r="23" spans="2:20" x14ac:dyDescent="0.25">
      <c r="B23" s="8">
        <v>45383</v>
      </c>
      <c r="C23" s="8">
        <v>45383</v>
      </c>
      <c r="D23" s="9">
        <v>4218</v>
      </c>
      <c r="E23" s="10" t="s">
        <v>38</v>
      </c>
      <c r="F23" s="11" t="s">
        <v>31</v>
      </c>
      <c r="G23" s="11" t="s">
        <v>32</v>
      </c>
      <c r="H23" s="12"/>
      <c r="I23" s="12">
        <v>0</v>
      </c>
      <c r="J23" s="12">
        <v>375</v>
      </c>
      <c r="K23" s="17">
        <v>60</v>
      </c>
      <c r="L23" s="14">
        <f t="shared" si="0"/>
        <v>22500</v>
      </c>
      <c r="N23" s="15"/>
      <c r="P23" s="15"/>
      <c r="R23" s="16"/>
      <c r="S23" s="16"/>
      <c r="T23" s="16"/>
    </row>
    <row r="24" spans="2:20" x14ac:dyDescent="0.25">
      <c r="B24" s="8">
        <v>45383</v>
      </c>
      <c r="C24" s="8">
        <v>45383</v>
      </c>
      <c r="D24" s="9">
        <v>20369</v>
      </c>
      <c r="E24" s="10" t="s">
        <v>39</v>
      </c>
      <c r="F24" s="11" t="s">
        <v>31</v>
      </c>
      <c r="G24" s="11" t="s">
        <v>40</v>
      </c>
      <c r="H24" s="12"/>
      <c r="I24" s="12">
        <v>0</v>
      </c>
      <c r="J24" s="12">
        <v>12</v>
      </c>
      <c r="K24" s="17">
        <v>1416</v>
      </c>
      <c r="L24" s="14">
        <f t="shared" si="0"/>
        <v>16992</v>
      </c>
      <c r="N24" s="15"/>
      <c r="P24" s="15"/>
      <c r="R24" s="16"/>
      <c r="S24" s="16"/>
      <c r="T24" s="16"/>
    </row>
    <row r="25" spans="2:20" x14ac:dyDescent="0.25">
      <c r="B25" s="8">
        <v>45383</v>
      </c>
      <c r="C25" s="8">
        <v>45383</v>
      </c>
      <c r="D25" s="9">
        <v>19205</v>
      </c>
      <c r="E25" s="10" t="s">
        <v>41</v>
      </c>
      <c r="F25" s="11" t="s">
        <v>31</v>
      </c>
      <c r="G25" s="11" t="s">
        <v>40</v>
      </c>
      <c r="H25" s="12"/>
      <c r="I25" s="12">
        <v>1</v>
      </c>
      <c r="J25" s="12">
        <v>21</v>
      </c>
      <c r="K25" s="17">
        <v>283.2</v>
      </c>
      <c r="L25" s="14">
        <f t="shared" si="0"/>
        <v>5947.2</v>
      </c>
      <c r="N25" s="15"/>
      <c r="P25" s="15"/>
      <c r="Q25" s="15"/>
      <c r="R25" s="16"/>
      <c r="S25" s="16"/>
      <c r="T25" s="16"/>
    </row>
    <row r="26" spans="2:20" x14ac:dyDescent="0.25">
      <c r="B26" s="8">
        <v>45383</v>
      </c>
      <c r="C26" s="8">
        <v>45383</v>
      </c>
      <c r="D26" s="9">
        <v>11925</v>
      </c>
      <c r="E26" s="10" t="s">
        <v>42</v>
      </c>
      <c r="F26" s="11" t="s">
        <v>31</v>
      </c>
      <c r="G26" s="11" t="s">
        <v>35</v>
      </c>
      <c r="H26" s="12"/>
      <c r="I26" s="12">
        <v>0</v>
      </c>
      <c r="J26" s="12">
        <v>3</v>
      </c>
      <c r="K26" s="17">
        <v>2389.9699999999998</v>
      </c>
      <c r="L26" s="14">
        <f t="shared" si="0"/>
        <v>7169.91</v>
      </c>
      <c r="N26" s="15"/>
      <c r="P26" s="15"/>
      <c r="R26" s="16"/>
      <c r="S26" s="16"/>
      <c r="T26" s="16"/>
    </row>
    <row r="27" spans="2:20" x14ac:dyDescent="0.25">
      <c r="B27" s="8" t="s">
        <v>43</v>
      </c>
      <c r="C27" s="8" t="s">
        <v>43</v>
      </c>
      <c r="D27" s="9">
        <v>17582</v>
      </c>
      <c r="E27" s="10" t="s">
        <v>44</v>
      </c>
      <c r="F27" s="11" t="s">
        <v>31</v>
      </c>
      <c r="G27" s="11" t="s">
        <v>45</v>
      </c>
      <c r="H27" s="12"/>
      <c r="I27" s="12">
        <v>0</v>
      </c>
      <c r="J27" s="12">
        <v>115</v>
      </c>
      <c r="K27" s="13">
        <v>124.5</v>
      </c>
      <c r="L27" s="14">
        <f t="shared" si="0"/>
        <v>14317.5</v>
      </c>
      <c r="N27" s="15"/>
      <c r="P27" s="15"/>
      <c r="R27" s="16"/>
      <c r="S27" s="16"/>
      <c r="T27" s="16"/>
    </row>
    <row r="28" spans="2:20" x14ac:dyDescent="0.25">
      <c r="B28" s="8">
        <v>45303</v>
      </c>
      <c r="C28" s="8">
        <v>45303</v>
      </c>
      <c r="D28" s="9">
        <v>21154</v>
      </c>
      <c r="E28" s="10" t="s">
        <v>46</v>
      </c>
      <c r="F28" s="11" t="s">
        <v>31</v>
      </c>
      <c r="G28" s="11" t="s">
        <v>47</v>
      </c>
      <c r="H28" s="12"/>
      <c r="I28" s="12">
        <v>16</v>
      </c>
      <c r="J28" s="12">
        <v>25</v>
      </c>
      <c r="K28" s="17">
        <v>700</v>
      </c>
      <c r="L28" s="14">
        <f t="shared" si="0"/>
        <v>17500</v>
      </c>
      <c r="N28" s="15"/>
      <c r="P28" s="15"/>
      <c r="Q28" s="15"/>
      <c r="R28" s="16"/>
      <c r="S28" s="16"/>
      <c r="T28" s="16"/>
    </row>
    <row r="29" spans="2:20" x14ac:dyDescent="0.25">
      <c r="B29" s="8">
        <v>45383</v>
      </c>
      <c r="C29" s="8">
        <v>45383</v>
      </c>
      <c r="D29" s="9">
        <v>4666</v>
      </c>
      <c r="E29" s="10" t="s">
        <v>48</v>
      </c>
      <c r="F29" s="11" t="s">
        <v>31</v>
      </c>
      <c r="G29" s="11" t="s">
        <v>49</v>
      </c>
      <c r="H29" s="12"/>
      <c r="I29" s="12">
        <v>0</v>
      </c>
      <c r="J29" s="12">
        <v>3</v>
      </c>
      <c r="K29" s="13">
        <v>413</v>
      </c>
      <c r="L29" s="14">
        <f t="shared" si="0"/>
        <v>1239</v>
      </c>
      <c r="N29" s="15"/>
      <c r="P29" s="15"/>
      <c r="R29" s="16"/>
      <c r="S29" s="16"/>
      <c r="T29" s="16"/>
    </row>
    <row r="30" spans="2:20" x14ac:dyDescent="0.25">
      <c r="B30" s="8">
        <v>45302</v>
      </c>
      <c r="C30" s="8">
        <v>45302</v>
      </c>
      <c r="D30" s="9">
        <v>13650</v>
      </c>
      <c r="E30" s="10" t="s">
        <v>50</v>
      </c>
      <c r="F30" s="11" t="s">
        <v>31</v>
      </c>
      <c r="G30" s="11" t="s">
        <v>32</v>
      </c>
      <c r="H30" s="12"/>
      <c r="I30" s="12">
        <v>60</v>
      </c>
      <c r="J30" s="12">
        <v>512</v>
      </c>
      <c r="K30" s="17">
        <v>389.4</v>
      </c>
      <c r="L30" s="14">
        <f t="shared" si="0"/>
        <v>199372.79999999999</v>
      </c>
      <c r="N30" s="15"/>
      <c r="P30" s="15"/>
      <c r="Q30" s="15"/>
      <c r="R30" s="16"/>
      <c r="S30" s="16"/>
      <c r="T30" s="16"/>
    </row>
    <row r="31" spans="2:20" x14ac:dyDescent="0.25">
      <c r="B31" s="8" t="s">
        <v>26</v>
      </c>
      <c r="C31" s="8" t="s">
        <v>26</v>
      </c>
      <c r="D31" s="9">
        <v>9874</v>
      </c>
      <c r="E31" s="10" t="s">
        <v>51</v>
      </c>
      <c r="F31" s="11" t="s">
        <v>31</v>
      </c>
      <c r="G31" s="11" t="s">
        <v>49</v>
      </c>
      <c r="H31" s="12">
        <v>1600</v>
      </c>
      <c r="I31" s="12">
        <v>2132</v>
      </c>
      <c r="J31" s="12">
        <v>1164</v>
      </c>
      <c r="K31" s="17">
        <v>118</v>
      </c>
      <c r="L31" s="14">
        <f t="shared" si="0"/>
        <v>137352</v>
      </c>
      <c r="N31" s="15"/>
      <c r="P31" s="15"/>
      <c r="Q31" s="15"/>
      <c r="R31" s="16"/>
      <c r="S31" s="16"/>
      <c r="T31" s="16"/>
    </row>
    <row r="32" spans="2:20" x14ac:dyDescent="0.25">
      <c r="B32" s="8">
        <v>45302</v>
      </c>
      <c r="C32" s="8">
        <v>45302</v>
      </c>
      <c r="D32" s="9">
        <v>3340</v>
      </c>
      <c r="E32" s="10" t="s">
        <v>52</v>
      </c>
      <c r="F32" s="11" t="s">
        <v>31</v>
      </c>
      <c r="G32" s="11" t="s">
        <v>32</v>
      </c>
      <c r="H32" s="12"/>
      <c r="I32" s="12">
        <v>284</v>
      </c>
      <c r="J32" s="12">
        <v>2044</v>
      </c>
      <c r="K32" s="13">
        <v>39.6</v>
      </c>
      <c r="L32" s="14">
        <f t="shared" si="0"/>
        <v>80942.400000000009</v>
      </c>
      <c r="N32" s="15"/>
      <c r="P32" s="15"/>
      <c r="Q32" s="15"/>
      <c r="R32" s="16"/>
      <c r="S32" s="16"/>
      <c r="T32" s="16"/>
    </row>
    <row r="33" spans="2:20" x14ac:dyDescent="0.25">
      <c r="B33" s="8">
        <v>45383</v>
      </c>
      <c r="C33" s="8">
        <v>45383</v>
      </c>
      <c r="D33" s="9">
        <v>13652</v>
      </c>
      <c r="E33" s="10" t="s">
        <v>53</v>
      </c>
      <c r="F33" s="11" t="s">
        <v>31</v>
      </c>
      <c r="G33" s="11" t="s">
        <v>35</v>
      </c>
      <c r="H33" s="12"/>
      <c r="I33" s="12">
        <v>0</v>
      </c>
      <c r="J33" s="12">
        <v>8</v>
      </c>
      <c r="K33" s="13">
        <v>115.64</v>
      </c>
      <c r="L33" s="14">
        <f t="shared" si="0"/>
        <v>925.12</v>
      </c>
      <c r="N33" s="15"/>
      <c r="P33" s="15"/>
      <c r="R33" s="16"/>
      <c r="S33" s="16"/>
      <c r="T33" s="16"/>
    </row>
    <row r="34" spans="2:20" x14ac:dyDescent="0.25">
      <c r="B34" s="8" t="s">
        <v>54</v>
      </c>
      <c r="C34" s="8" t="s">
        <v>54</v>
      </c>
      <c r="D34" s="9">
        <v>9576</v>
      </c>
      <c r="E34" s="10" t="s">
        <v>55</v>
      </c>
      <c r="F34" s="11" t="s">
        <v>31</v>
      </c>
      <c r="G34" s="11" t="s">
        <v>32</v>
      </c>
      <c r="H34" s="12">
        <v>1200</v>
      </c>
      <c r="I34" s="12">
        <v>0</v>
      </c>
      <c r="J34" s="12">
        <v>1201</v>
      </c>
      <c r="K34" s="19">
        <v>550.6</v>
      </c>
      <c r="L34" s="14">
        <f t="shared" si="0"/>
        <v>661270.6</v>
      </c>
      <c r="N34" s="15"/>
      <c r="P34" s="15"/>
      <c r="R34" s="16"/>
      <c r="S34" s="16"/>
      <c r="T34" s="16"/>
    </row>
    <row r="35" spans="2:20" ht="30" x14ac:dyDescent="0.25">
      <c r="B35" s="8">
        <v>45383</v>
      </c>
      <c r="C35" s="8">
        <v>45383</v>
      </c>
      <c r="D35" s="9">
        <v>13477</v>
      </c>
      <c r="E35" s="10" t="s">
        <v>56</v>
      </c>
      <c r="F35" s="11" t="s">
        <v>57</v>
      </c>
      <c r="G35" s="11" t="s">
        <v>32</v>
      </c>
      <c r="H35" s="12"/>
      <c r="I35" s="12">
        <v>0</v>
      </c>
      <c r="J35" s="12">
        <v>6</v>
      </c>
      <c r="K35" s="13">
        <v>2124</v>
      </c>
      <c r="L35" s="14">
        <f t="shared" si="0"/>
        <v>12744</v>
      </c>
      <c r="N35" s="15"/>
      <c r="P35" s="15"/>
      <c r="R35" s="16"/>
      <c r="S35" s="16"/>
      <c r="T35" s="16"/>
    </row>
    <row r="36" spans="2:20" ht="30" x14ac:dyDescent="0.25">
      <c r="B36" s="8">
        <v>45383</v>
      </c>
      <c r="C36" s="8">
        <v>45383</v>
      </c>
      <c r="D36" s="9">
        <v>9150</v>
      </c>
      <c r="E36" s="10" t="s">
        <v>58</v>
      </c>
      <c r="F36" s="11" t="s">
        <v>57</v>
      </c>
      <c r="G36" s="11" t="s">
        <v>32</v>
      </c>
      <c r="H36" s="12"/>
      <c r="I36" s="12">
        <v>0</v>
      </c>
      <c r="J36" s="12">
        <v>4</v>
      </c>
      <c r="K36" s="13">
        <v>2714</v>
      </c>
      <c r="L36" s="14">
        <f t="shared" si="0"/>
        <v>10856</v>
      </c>
      <c r="N36" s="15"/>
      <c r="P36" s="15"/>
      <c r="R36" s="16"/>
      <c r="S36" s="16"/>
      <c r="T36" s="16"/>
    </row>
    <row r="37" spans="2:20" x14ac:dyDescent="0.25">
      <c r="B37" s="8">
        <v>45383</v>
      </c>
      <c r="C37" s="8">
        <v>45383</v>
      </c>
      <c r="D37" s="9">
        <v>16069</v>
      </c>
      <c r="E37" s="10" t="s">
        <v>59</v>
      </c>
      <c r="F37" s="11" t="s">
        <v>57</v>
      </c>
      <c r="G37" s="11" t="s">
        <v>32</v>
      </c>
      <c r="H37" s="12"/>
      <c r="I37" s="12">
        <v>0</v>
      </c>
      <c r="J37" s="12">
        <v>3</v>
      </c>
      <c r="K37" s="17">
        <v>2006</v>
      </c>
      <c r="L37" s="14">
        <f t="shared" si="0"/>
        <v>6018</v>
      </c>
      <c r="N37" s="15"/>
      <c r="P37" s="15"/>
      <c r="R37" s="16"/>
      <c r="S37" s="16"/>
      <c r="T37" s="16"/>
    </row>
    <row r="38" spans="2:20" ht="30" x14ac:dyDescent="0.25">
      <c r="B38" s="8">
        <v>45383</v>
      </c>
      <c r="C38" s="8">
        <v>45383</v>
      </c>
      <c r="D38" s="9">
        <v>21599</v>
      </c>
      <c r="E38" s="10" t="s">
        <v>60</v>
      </c>
      <c r="F38" s="11" t="s">
        <v>57</v>
      </c>
      <c r="G38" s="11" t="s">
        <v>32</v>
      </c>
      <c r="H38" s="12"/>
      <c r="I38" s="12">
        <v>0</v>
      </c>
      <c r="J38" s="12">
        <v>3</v>
      </c>
      <c r="K38" s="17">
        <v>1770</v>
      </c>
      <c r="L38" s="14">
        <f t="shared" si="0"/>
        <v>5310</v>
      </c>
      <c r="N38" s="15"/>
      <c r="P38" s="15"/>
      <c r="R38" s="16"/>
      <c r="S38" s="16"/>
      <c r="T38" s="16"/>
    </row>
    <row r="39" spans="2:20" ht="23.25" customHeight="1" x14ac:dyDescent="0.25">
      <c r="B39" s="8">
        <v>45383</v>
      </c>
      <c r="C39" s="8">
        <v>45383</v>
      </c>
      <c r="D39" s="9">
        <v>21600</v>
      </c>
      <c r="E39" s="10" t="s">
        <v>61</v>
      </c>
      <c r="F39" s="11" t="s">
        <v>57</v>
      </c>
      <c r="G39" s="11" t="s">
        <v>32</v>
      </c>
      <c r="H39" s="12"/>
      <c r="I39" s="12">
        <v>0</v>
      </c>
      <c r="J39" s="12">
        <v>4</v>
      </c>
      <c r="K39" s="17">
        <v>1770</v>
      </c>
      <c r="L39" s="14">
        <f t="shared" si="0"/>
        <v>7080</v>
      </c>
      <c r="N39" s="15"/>
      <c r="P39" s="15"/>
      <c r="R39" s="16"/>
      <c r="S39" s="16"/>
      <c r="T39" s="16"/>
    </row>
    <row r="40" spans="2:20" x14ac:dyDescent="0.25">
      <c r="B40" s="8">
        <v>45383</v>
      </c>
      <c r="C40" s="8">
        <v>45383</v>
      </c>
      <c r="D40" s="9">
        <v>16068</v>
      </c>
      <c r="E40" s="10" t="s">
        <v>62</v>
      </c>
      <c r="F40" s="11" t="s">
        <v>57</v>
      </c>
      <c r="G40" s="11" t="s">
        <v>32</v>
      </c>
      <c r="H40" s="12"/>
      <c r="I40" s="12">
        <v>0</v>
      </c>
      <c r="J40" s="12">
        <v>5</v>
      </c>
      <c r="K40" s="17">
        <v>2500</v>
      </c>
      <c r="L40" s="14">
        <f t="shared" si="0"/>
        <v>12500</v>
      </c>
      <c r="N40" s="15"/>
      <c r="P40" s="15"/>
      <c r="R40" s="16"/>
      <c r="S40" s="16"/>
      <c r="T40" s="16"/>
    </row>
    <row r="41" spans="2:20" x14ac:dyDescent="0.25">
      <c r="B41" s="8">
        <v>45383</v>
      </c>
      <c r="C41" s="8">
        <v>45383</v>
      </c>
      <c r="D41" s="9">
        <v>165666</v>
      </c>
      <c r="E41" s="10" t="s">
        <v>63</v>
      </c>
      <c r="F41" s="11" t="s">
        <v>57</v>
      </c>
      <c r="G41" s="11" t="s">
        <v>32</v>
      </c>
      <c r="H41" s="12"/>
      <c r="I41" s="12">
        <v>0</v>
      </c>
      <c r="J41" s="12">
        <v>1</v>
      </c>
      <c r="K41" s="13">
        <v>1947</v>
      </c>
      <c r="L41" s="14">
        <f t="shared" si="0"/>
        <v>1947</v>
      </c>
      <c r="N41" s="15"/>
      <c r="P41" s="15"/>
      <c r="R41" s="16"/>
      <c r="S41" s="16"/>
      <c r="T41" s="16"/>
    </row>
    <row r="42" spans="2:20" ht="24" customHeight="1" x14ac:dyDescent="0.25">
      <c r="B42" s="8">
        <v>45383</v>
      </c>
      <c r="C42" s="8">
        <v>45383</v>
      </c>
      <c r="D42" s="9">
        <v>16070</v>
      </c>
      <c r="E42" s="10" t="s">
        <v>64</v>
      </c>
      <c r="F42" s="11" t="s">
        <v>57</v>
      </c>
      <c r="G42" s="11" t="s">
        <v>32</v>
      </c>
      <c r="H42" s="12"/>
      <c r="I42" s="12">
        <v>0</v>
      </c>
      <c r="J42" s="12">
        <v>1</v>
      </c>
      <c r="K42" s="13">
        <v>2006</v>
      </c>
      <c r="L42" s="14">
        <f t="shared" si="0"/>
        <v>2006</v>
      </c>
      <c r="N42" s="15"/>
      <c r="P42" s="15"/>
      <c r="R42" s="16"/>
      <c r="S42" s="16"/>
      <c r="T42" s="16"/>
    </row>
    <row r="43" spans="2:20" ht="26.25" customHeight="1" x14ac:dyDescent="0.25">
      <c r="B43" s="8">
        <v>45383</v>
      </c>
      <c r="C43" s="8">
        <v>45383</v>
      </c>
      <c r="D43" s="9">
        <v>16072</v>
      </c>
      <c r="E43" s="10" t="s">
        <v>65</v>
      </c>
      <c r="F43" s="11" t="s">
        <v>57</v>
      </c>
      <c r="G43" s="11" t="s">
        <v>32</v>
      </c>
      <c r="H43" s="12"/>
      <c r="I43" s="12">
        <v>0</v>
      </c>
      <c r="J43" s="12">
        <v>2</v>
      </c>
      <c r="K43" s="17">
        <v>1600</v>
      </c>
      <c r="L43" s="14">
        <f t="shared" si="0"/>
        <v>3200</v>
      </c>
      <c r="N43" s="15"/>
      <c r="P43" s="15"/>
      <c r="R43" s="16"/>
      <c r="S43" s="16"/>
      <c r="T43" s="16"/>
    </row>
    <row r="44" spans="2:20" x14ac:dyDescent="0.25">
      <c r="B44" s="8">
        <v>45383</v>
      </c>
      <c r="C44" s="8">
        <v>45383</v>
      </c>
      <c r="D44" s="9">
        <v>16073</v>
      </c>
      <c r="E44" s="10" t="s">
        <v>66</v>
      </c>
      <c r="F44" s="11" t="s">
        <v>57</v>
      </c>
      <c r="G44" s="11" t="s">
        <v>32</v>
      </c>
      <c r="H44" s="12"/>
      <c r="I44" s="12">
        <v>0</v>
      </c>
      <c r="J44" s="12">
        <v>3</v>
      </c>
      <c r="K44" s="17">
        <v>2124</v>
      </c>
      <c r="L44" s="14">
        <f t="shared" si="0"/>
        <v>6372</v>
      </c>
      <c r="N44" s="15"/>
      <c r="P44" s="15"/>
      <c r="R44" s="16"/>
      <c r="S44" s="16"/>
      <c r="T44" s="16"/>
    </row>
    <row r="45" spans="2:20" x14ac:dyDescent="0.25">
      <c r="B45" s="8">
        <v>45383</v>
      </c>
      <c r="C45" s="8">
        <v>45383</v>
      </c>
      <c r="D45" s="9">
        <v>16074</v>
      </c>
      <c r="E45" s="10" t="s">
        <v>67</v>
      </c>
      <c r="F45" s="11" t="s">
        <v>57</v>
      </c>
      <c r="G45" s="11" t="s">
        <v>32</v>
      </c>
      <c r="H45" s="12"/>
      <c r="I45" s="12">
        <v>0</v>
      </c>
      <c r="J45" s="12">
        <v>2</v>
      </c>
      <c r="K45" s="17">
        <v>1900</v>
      </c>
      <c r="L45" s="14">
        <f t="shared" si="0"/>
        <v>3800</v>
      </c>
      <c r="N45" s="15"/>
      <c r="P45" s="15"/>
      <c r="R45" s="16"/>
      <c r="S45" s="16"/>
      <c r="T45" s="16"/>
    </row>
    <row r="46" spans="2:20" ht="30" x14ac:dyDescent="0.25">
      <c r="B46" s="8">
        <v>45383</v>
      </c>
      <c r="C46" s="8">
        <v>45383</v>
      </c>
      <c r="D46" s="9">
        <v>16062</v>
      </c>
      <c r="E46" s="10" t="s">
        <v>68</v>
      </c>
      <c r="F46" s="11" t="s">
        <v>57</v>
      </c>
      <c r="G46" s="11" t="s">
        <v>32</v>
      </c>
      <c r="H46" s="12"/>
      <c r="I46" s="12">
        <v>0</v>
      </c>
      <c r="J46" s="12">
        <v>1</v>
      </c>
      <c r="K46" s="17">
        <v>2360</v>
      </c>
      <c r="L46" s="14">
        <f t="shared" si="0"/>
        <v>2360</v>
      </c>
      <c r="N46" s="15"/>
      <c r="P46" s="15"/>
      <c r="R46" s="16"/>
      <c r="S46" s="16"/>
      <c r="T46" s="16"/>
    </row>
    <row r="47" spans="2:20" x14ac:dyDescent="0.25">
      <c r="B47" s="8">
        <v>45383</v>
      </c>
      <c r="C47" s="8">
        <v>45383</v>
      </c>
      <c r="D47" s="9">
        <v>10026</v>
      </c>
      <c r="E47" s="10" t="s">
        <v>69</v>
      </c>
      <c r="F47" s="11" t="s">
        <v>57</v>
      </c>
      <c r="G47" s="11" t="s">
        <v>32</v>
      </c>
      <c r="H47" s="12"/>
      <c r="I47" s="12">
        <v>0</v>
      </c>
      <c r="J47" s="12">
        <v>11</v>
      </c>
      <c r="K47" s="17">
        <v>4012</v>
      </c>
      <c r="L47" s="14">
        <f t="shared" si="0"/>
        <v>44132</v>
      </c>
      <c r="N47" s="15"/>
      <c r="P47" s="15"/>
      <c r="R47" s="16"/>
      <c r="S47" s="16"/>
      <c r="T47" s="16"/>
    </row>
    <row r="48" spans="2:20" ht="50.25" customHeight="1" x14ac:dyDescent="0.25">
      <c r="B48" s="8">
        <v>45383</v>
      </c>
      <c r="C48" s="8">
        <v>45383</v>
      </c>
      <c r="D48" s="9">
        <v>16565</v>
      </c>
      <c r="E48" s="10" t="s">
        <v>70</v>
      </c>
      <c r="F48" s="11" t="s">
        <v>57</v>
      </c>
      <c r="G48" s="11" t="s">
        <v>32</v>
      </c>
      <c r="H48" s="12"/>
      <c r="I48" s="12">
        <v>0</v>
      </c>
      <c r="J48" s="12">
        <v>1</v>
      </c>
      <c r="K48" s="17">
        <v>2200</v>
      </c>
      <c r="L48" s="14">
        <f t="shared" si="0"/>
        <v>2200</v>
      </c>
      <c r="N48" s="15"/>
      <c r="P48" s="15"/>
      <c r="R48" s="16"/>
      <c r="S48" s="16"/>
      <c r="T48" s="16"/>
    </row>
    <row r="49" spans="2:20" ht="39" customHeight="1" x14ac:dyDescent="0.25">
      <c r="B49" s="8">
        <v>45383</v>
      </c>
      <c r="C49" s="8">
        <v>45383</v>
      </c>
      <c r="D49" s="9">
        <v>16077</v>
      </c>
      <c r="E49" s="10" t="s">
        <v>71</v>
      </c>
      <c r="F49" s="11" t="s">
        <v>57</v>
      </c>
      <c r="G49" s="11" t="s">
        <v>32</v>
      </c>
      <c r="H49" s="12"/>
      <c r="I49" s="12">
        <v>0</v>
      </c>
      <c r="J49" s="12">
        <v>4</v>
      </c>
      <c r="K49" s="17">
        <v>1750</v>
      </c>
      <c r="L49" s="14">
        <f t="shared" si="0"/>
        <v>7000</v>
      </c>
      <c r="N49" s="15"/>
      <c r="P49" s="15"/>
      <c r="R49" s="16"/>
      <c r="S49" s="16"/>
      <c r="T49" s="16"/>
    </row>
    <row r="50" spans="2:20" ht="30.75" customHeight="1" x14ac:dyDescent="0.25">
      <c r="B50" s="8">
        <v>45383</v>
      </c>
      <c r="C50" s="8">
        <v>45383</v>
      </c>
      <c r="D50" s="9">
        <v>20984</v>
      </c>
      <c r="E50" s="10" t="s">
        <v>72</v>
      </c>
      <c r="F50" s="11" t="s">
        <v>57</v>
      </c>
      <c r="G50" s="11" t="s">
        <v>32</v>
      </c>
      <c r="H50" s="12"/>
      <c r="I50" s="12">
        <v>0</v>
      </c>
      <c r="J50" s="12">
        <v>5</v>
      </c>
      <c r="K50" s="17">
        <v>1711</v>
      </c>
      <c r="L50" s="14">
        <f t="shared" si="0"/>
        <v>8555</v>
      </c>
      <c r="N50" s="15"/>
      <c r="P50" s="15"/>
      <c r="R50" s="16"/>
      <c r="S50" s="16"/>
      <c r="T50" s="16"/>
    </row>
    <row r="51" spans="2:20" ht="33" customHeight="1" x14ac:dyDescent="0.25">
      <c r="B51" s="8">
        <v>45383</v>
      </c>
      <c r="C51" s="8">
        <v>45383</v>
      </c>
      <c r="D51" s="9">
        <v>11532</v>
      </c>
      <c r="E51" s="10" t="s">
        <v>73</v>
      </c>
      <c r="F51" s="11" t="s">
        <v>57</v>
      </c>
      <c r="G51" s="11" t="s">
        <v>32</v>
      </c>
      <c r="H51" s="12"/>
      <c r="I51" s="12">
        <v>0</v>
      </c>
      <c r="J51" s="12">
        <v>10</v>
      </c>
      <c r="K51" s="13">
        <v>1900.35</v>
      </c>
      <c r="L51" s="14">
        <f t="shared" si="0"/>
        <v>19003.5</v>
      </c>
      <c r="N51" s="15"/>
      <c r="P51" s="15"/>
      <c r="R51" s="16"/>
      <c r="S51" s="16"/>
      <c r="T51" s="16"/>
    </row>
    <row r="52" spans="2:20" x14ac:dyDescent="0.25">
      <c r="B52" s="8">
        <v>45383</v>
      </c>
      <c r="C52" s="8">
        <v>45383</v>
      </c>
      <c r="D52" s="9">
        <v>21601</v>
      </c>
      <c r="E52" s="10" t="s">
        <v>74</v>
      </c>
      <c r="F52" s="11" t="s">
        <v>57</v>
      </c>
      <c r="G52" s="11" t="s">
        <v>32</v>
      </c>
      <c r="H52" s="12"/>
      <c r="I52" s="12">
        <v>0</v>
      </c>
      <c r="J52" s="12">
        <v>4</v>
      </c>
      <c r="K52" s="17">
        <v>1947</v>
      </c>
      <c r="L52" s="14">
        <f t="shared" si="0"/>
        <v>7788</v>
      </c>
      <c r="N52" s="15"/>
      <c r="P52" s="15"/>
      <c r="R52" s="16"/>
      <c r="S52" s="16"/>
      <c r="T52" s="16"/>
    </row>
    <row r="53" spans="2:20" x14ac:dyDescent="0.25">
      <c r="B53" s="8">
        <v>45383</v>
      </c>
      <c r="C53" s="8">
        <v>45383</v>
      </c>
      <c r="D53" s="9">
        <v>11533</v>
      </c>
      <c r="E53" s="10" t="s">
        <v>75</v>
      </c>
      <c r="F53" s="11" t="s">
        <v>57</v>
      </c>
      <c r="G53" s="11" t="s">
        <v>32</v>
      </c>
      <c r="H53" s="12"/>
      <c r="I53" s="12">
        <v>0</v>
      </c>
      <c r="J53" s="12">
        <v>5</v>
      </c>
      <c r="K53" s="13">
        <v>2360</v>
      </c>
      <c r="L53" s="14">
        <f t="shared" si="0"/>
        <v>11800</v>
      </c>
      <c r="N53" s="15"/>
      <c r="P53" s="15"/>
      <c r="R53" s="16"/>
      <c r="S53" s="16"/>
      <c r="T53" s="16"/>
    </row>
    <row r="54" spans="2:20" ht="30" x14ac:dyDescent="0.25">
      <c r="B54" s="8">
        <v>45383</v>
      </c>
      <c r="C54" s="8">
        <v>45383</v>
      </c>
      <c r="D54" s="9">
        <v>11098</v>
      </c>
      <c r="E54" s="10" t="s">
        <v>76</v>
      </c>
      <c r="F54" s="11" t="s">
        <v>57</v>
      </c>
      <c r="G54" s="11" t="s">
        <v>32</v>
      </c>
      <c r="H54" s="12"/>
      <c r="I54" s="12">
        <v>0</v>
      </c>
      <c r="J54" s="12">
        <v>9</v>
      </c>
      <c r="K54" s="13">
        <v>2360</v>
      </c>
      <c r="L54" s="14">
        <f t="shared" si="0"/>
        <v>21240</v>
      </c>
      <c r="N54" s="15"/>
      <c r="P54" s="15"/>
      <c r="R54" s="16"/>
      <c r="S54" s="16"/>
      <c r="T54" s="16"/>
    </row>
    <row r="55" spans="2:20" ht="30" x14ac:dyDescent="0.25">
      <c r="B55" s="8">
        <v>45383</v>
      </c>
      <c r="C55" s="8">
        <v>45383</v>
      </c>
      <c r="D55" s="9">
        <v>16076</v>
      </c>
      <c r="E55" s="10" t="s">
        <v>77</v>
      </c>
      <c r="F55" s="11" t="s">
        <v>57</v>
      </c>
      <c r="G55" s="11" t="s">
        <v>32</v>
      </c>
      <c r="H55" s="12"/>
      <c r="I55" s="12">
        <v>0</v>
      </c>
      <c r="J55" s="12">
        <v>4</v>
      </c>
      <c r="K55" s="17">
        <v>1770</v>
      </c>
      <c r="L55" s="14">
        <f t="shared" si="0"/>
        <v>7080</v>
      </c>
      <c r="N55" s="15"/>
      <c r="P55" s="15"/>
      <c r="R55" s="16"/>
      <c r="S55" s="16"/>
      <c r="T55" s="16"/>
    </row>
    <row r="56" spans="2:20" x14ac:dyDescent="0.25">
      <c r="B56" s="8">
        <v>45383</v>
      </c>
      <c r="C56" s="8">
        <v>45383</v>
      </c>
      <c r="D56" s="9">
        <v>11532</v>
      </c>
      <c r="E56" s="10" t="s">
        <v>78</v>
      </c>
      <c r="F56" s="11" t="s">
        <v>57</v>
      </c>
      <c r="G56" s="11" t="s">
        <v>32</v>
      </c>
      <c r="H56" s="12"/>
      <c r="I56" s="12">
        <v>0</v>
      </c>
      <c r="J56" s="12">
        <v>1</v>
      </c>
      <c r="K56" s="13">
        <v>1770</v>
      </c>
      <c r="L56" s="14">
        <f t="shared" si="0"/>
        <v>1770</v>
      </c>
      <c r="N56" s="15"/>
      <c r="P56" s="15"/>
      <c r="R56" s="16"/>
      <c r="S56" s="16"/>
      <c r="T56" s="16"/>
    </row>
    <row r="57" spans="2:20" ht="18.75" customHeight="1" x14ac:dyDescent="0.25">
      <c r="B57" s="8">
        <v>45383</v>
      </c>
      <c r="C57" s="8">
        <v>45383</v>
      </c>
      <c r="D57" s="9">
        <v>16081</v>
      </c>
      <c r="E57" s="10" t="s">
        <v>79</v>
      </c>
      <c r="F57" s="11" t="s">
        <v>57</v>
      </c>
      <c r="G57" s="11" t="s">
        <v>32</v>
      </c>
      <c r="H57" s="12"/>
      <c r="I57" s="12">
        <v>0</v>
      </c>
      <c r="J57" s="12">
        <v>4</v>
      </c>
      <c r="K57" s="13">
        <v>2006</v>
      </c>
      <c r="L57" s="14">
        <f t="shared" si="0"/>
        <v>8024</v>
      </c>
      <c r="N57" s="15"/>
      <c r="P57" s="15"/>
      <c r="R57" s="16"/>
      <c r="S57" s="16"/>
      <c r="T57" s="16"/>
    </row>
    <row r="58" spans="2:20" ht="30" customHeight="1" x14ac:dyDescent="0.25">
      <c r="B58" s="8">
        <v>45383</v>
      </c>
      <c r="C58" s="8">
        <v>45383</v>
      </c>
      <c r="D58" s="9">
        <v>9149</v>
      </c>
      <c r="E58" s="10" t="s">
        <v>80</v>
      </c>
      <c r="F58" s="11" t="s">
        <v>57</v>
      </c>
      <c r="G58" s="11" t="s">
        <v>32</v>
      </c>
      <c r="H58" s="12"/>
      <c r="I58" s="12">
        <v>0</v>
      </c>
      <c r="J58" s="12">
        <v>4</v>
      </c>
      <c r="K58" s="17">
        <v>2124</v>
      </c>
      <c r="L58" s="14">
        <f t="shared" si="0"/>
        <v>8496</v>
      </c>
      <c r="N58" s="15"/>
      <c r="P58" s="15"/>
      <c r="R58" s="16"/>
      <c r="S58" s="16"/>
      <c r="T58" s="16"/>
    </row>
    <row r="59" spans="2:20" ht="13.5" customHeight="1" x14ac:dyDescent="0.25">
      <c r="B59" s="8">
        <v>45383</v>
      </c>
      <c r="C59" s="8">
        <v>45383</v>
      </c>
      <c r="D59" s="9">
        <v>16091</v>
      </c>
      <c r="E59" s="10" t="s">
        <v>81</v>
      </c>
      <c r="F59" s="11" t="s">
        <v>82</v>
      </c>
      <c r="G59" s="11" t="s">
        <v>32</v>
      </c>
      <c r="H59" s="12"/>
      <c r="I59" s="12">
        <v>0</v>
      </c>
      <c r="J59" s="12">
        <v>20</v>
      </c>
      <c r="K59" s="17">
        <v>207.68</v>
      </c>
      <c r="L59" s="14">
        <f t="shared" si="0"/>
        <v>4153.6000000000004</v>
      </c>
      <c r="N59" s="15"/>
      <c r="P59" s="15"/>
      <c r="R59" s="16"/>
      <c r="S59" s="16"/>
      <c r="T59" s="16"/>
    </row>
    <row r="60" spans="2:20" x14ac:dyDescent="0.25">
      <c r="B60" s="8" t="s">
        <v>83</v>
      </c>
      <c r="C60" s="8" t="s">
        <v>83</v>
      </c>
      <c r="D60" s="9">
        <v>6121</v>
      </c>
      <c r="E60" s="10" t="s">
        <v>84</v>
      </c>
      <c r="F60" s="11" t="s">
        <v>82</v>
      </c>
      <c r="G60" s="11" t="s">
        <v>32</v>
      </c>
      <c r="H60" s="12"/>
      <c r="I60" s="12">
        <v>626</v>
      </c>
      <c r="J60" s="12">
        <v>816</v>
      </c>
      <c r="K60" s="17">
        <v>99.98</v>
      </c>
      <c r="L60" s="14">
        <f t="shared" si="0"/>
        <v>81583.680000000008</v>
      </c>
      <c r="N60" s="15"/>
      <c r="P60" s="15"/>
      <c r="Q60" s="15"/>
      <c r="R60" s="16"/>
      <c r="S60" s="16"/>
      <c r="T60" s="16"/>
    </row>
    <row r="61" spans="2:20" x14ac:dyDescent="0.25">
      <c r="B61" s="8" t="s">
        <v>83</v>
      </c>
      <c r="C61" s="8" t="s">
        <v>83</v>
      </c>
      <c r="D61" s="9">
        <v>6415</v>
      </c>
      <c r="E61" s="10" t="s">
        <v>85</v>
      </c>
      <c r="F61" s="11" t="s">
        <v>82</v>
      </c>
      <c r="G61" s="11" t="s">
        <v>32</v>
      </c>
      <c r="H61" s="12"/>
      <c r="I61" s="12">
        <v>679</v>
      </c>
      <c r="J61" s="12">
        <v>700</v>
      </c>
      <c r="K61" s="13">
        <v>99.98</v>
      </c>
      <c r="L61" s="14">
        <f t="shared" si="0"/>
        <v>69986</v>
      </c>
      <c r="N61" s="15"/>
      <c r="P61" s="15"/>
      <c r="Q61" s="15"/>
      <c r="R61" s="16"/>
      <c r="S61" s="16"/>
      <c r="T61" s="16"/>
    </row>
    <row r="62" spans="2:20" x14ac:dyDescent="0.25">
      <c r="B62" s="8" t="s">
        <v>86</v>
      </c>
      <c r="C62" s="8" t="s">
        <v>86</v>
      </c>
      <c r="D62" s="9">
        <v>12908</v>
      </c>
      <c r="E62" s="10" t="s">
        <v>87</v>
      </c>
      <c r="F62" s="11" t="s">
        <v>82</v>
      </c>
      <c r="G62" s="11" t="s">
        <v>35</v>
      </c>
      <c r="H62" s="12"/>
      <c r="I62" s="12">
        <v>42</v>
      </c>
      <c r="J62" s="12">
        <v>34</v>
      </c>
      <c r="K62" s="13">
        <v>121</v>
      </c>
      <c r="L62" s="14">
        <f t="shared" si="0"/>
        <v>4114</v>
      </c>
      <c r="N62" s="15"/>
      <c r="P62" s="15"/>
      <c r="Q62" s="15"/>
      <c r="R62" s="16"/>
      <c r="S62" s="16"/>
      <c r="T62" s="16"/>
    </row>
    <row r="63" spans="2:20" x14ac:dyDescent="0.25">
      <c r="B63" s="8">
        <v>45383</v>
      </c>
      <c r="C63" s="8">
        <v>45383</v>
      </c>
      <c r="D63" s="9">
        <v>16707</v>
      </c>
      <c r="E63" s="10" t="s">
        <v>88</v>
      </c>
      <c r="F63" s="11" t="s">
        <v>82</v>
      </c>
      <c r="G63" s="11" t="s">
        <v>32</v>
      </c>
      <c r="H63" s="12"/>
      <c r="I63" s="12">
        <v>11</v>
      </c>
      <c r="J63" s="12">
        <v>25</v>
      </c>
      <c r="K63" s="13">
        <v>2250</v>
      </c>
      <c r="L63" s="14">
        <f t="shared" si="0"/>
        <v>56250</v>
      </c>
      <c r="N63" s="15"/>
      <c r="P63" s="15"/>
      <c r="Q63" s="15"/>
      <c r="R63" s="16"/>
      <c r="S63" s="16"/>
      <c r="T63" s="16"/>
    </row>
    <row r="64" spans="2:20" x14ac:dyDescent="0.25">
      <c r="B64" s="8">
        <v>45383</v>
      </c>
      <c r="C64" s="8">
        <v>45383</v>
      </c>
      <c r="D64" s="9">
        <v>11065</v>
      </c>
      <c r="E64" s="10" t="s">
        <v>89</v>
      </c>
      <c r="F64" s="11" t="s">
        <v>82</v>
      </c>
      <c r="G64" s="11" t="s">
        <v>32</v>
      </c>
      <c r="H64" s="12"/>
      <c r="I64" s="12">
        <v>200</v>
      </c>
      <c r="J64" s="12">
        <v>295</v>
      </c>
      <c r="K64" s="13">
        <v>14.16</v>
      </c>
      <c r="L64" s="14">
        <f t="shared" si="0"/>
        <v>4177.2</v>
      </c>
      <c r="N64" s="15"/>
      <c r="P64" s="15"/>
      <c r="Q64" s="15"/>
      <c r="R64" s="16"/>
      <c r="S64" s="16"/>
      <c r="T64" s="16"/>
    </row>
    <row r="65" spans="2:20" x14ac:dyDescent="0.25">
      <c r="B65" s="8">
        <v>45383</v>
      </c>
      <c r="C65" s="8">
        <v>45383</v>
      </c>
      <c r="D65" s="9">
        <v>5924</v>
      </c>
      <c r="E65" s="10" t="s">
        <v>90</v>
      </c>
      <c r="F65" s="11" t="s">
        <v>82</v>
      </c>
      <c r="G65" s="11" t="s">
        <v>91</v>
      </c>
      <c r="H65" s="12"/>
      <c r="I65" s="12">
        <v>8</v>
      </c>
      <c r="J65" s="12">
        <v>164</v>
      </c>
      <c r="K65" s="17">
        <v>180</v>
      </c>
      <c r="L65" s="14">
        <f t="shared" si="0"/>
        <v>29520</v>
      </c>
      <c r="N65" s="15"/>
      <c r="P65" s="15"/>
      <c r="Q65" s="15"/>
      <c r="R65" s="16"/>
      <c r="S65" s="16"/>
      <c r="T65" s="16"/>
    </row>
    <row r="66" spans="2:20" x14ac:dyDescent="0.25">
      <c r="B66" s="8">
        <v>45383</v>
      </c>
      <c r="C66" s="8">
        <v>45383</v>
      </c>
      <c r="D66" s="9">
        <v>21175</v>
      </c>
      <c r="E66" s="10" t="s">
        <v>92</v>
      </c>
      <c r="F66" s="11" t="s">
        <v>82</v>
      </c>
      <c r="G66" s="11" t="s">
        <v>32</v>
      </c>
      <c r="H66" s="12"/>
      <c r="I66" s="12">
        <v>0</v>
      </c>
      <c r="J66" s="12">
        <v>10</v>
      </c>
      <c r="K66" s="17">
        <v>1126.9000000000001</v>
      </c>
      <c r="L66" s="14">
        <f t="shared" si="0"/>
        <v>11269</v>
      </c>
      <c r="N66" s="15"/>
      <c r="P66" s="15"/>
      <c r="R66" s="16"/>
      <c r="S66" s="16"/>
      <c r="T66" s="16"/>
    </row>
    <row r="67" spans="2:20" x14ac:dyDescent="0.25">
      <c r="B67" s="8" t="s">
        <v>83</v>
      </c>
      <c r="C67" s="8" t="s">
        <v>83</v>
      </c>
      <c r="D67" s="9">
        <v>16827</v>
      </c>
      <c r="E67" s="10" t="s">
        <v>93</v>
      </c>
      <c r="F67" s="11" t="s">
        <v>82</v>
      </c>
      <c r="G67" s="11" t="s">
        <v>32</v>
      </c>
      <c r="H67" s="12"/>
      <c r="I67" s="12">
        <v>0</v>
      </c>
      <c r="J67" s="12">
        <v>330</v>
      </c>
      <c r="K67" s="17">
        <v>763.93</v>
      </c>
      <c r="L67" s="14">
        <f t="shared" si="0"/>
        <v>252096.9</v>
      </c>
      <c r="N67" s="15"/>
      <c r="P67" s="15"/>
      <c r="R67" s="16"/>
      <c r="S67" s="16"/>
      <c r="T67" s="16"/>
    </row>
    <row r="68" spans="2:20" x14ac:dyDescent="0.25">
      <c r="B68" s="8">
        <v>45383</v>
      </c>
      <c r="C68" s="8">
        <v>45383</v>
      </c>
      <c r="D68" s="9">
        <v>16857</v>
      </c>
      <c r="E68" s="10" t="s">
        <v>94</v>
      </c>
      <c r="F68" s="11" t="s">
        <v>82</v>
      </c>
      <c r="G68" s="11" t="s">
        <v>32</v>
      </c>
      <c r="H68" s="12"/>
      <c r="I68" s="12">
        <v>0</v>
      </c>
      <c r="J68" s="12">
        <v>5</v>
      </c>
      <c r="K68" s="17">
        <v>542.79999999999995</v>
      </c>
      <c r="L68" s="14">
        <f t="shared" si="0"/>
        <v>2714</v>
      </c>
      <c r="N68" s="15"/>
      <c r="P68" s="15"/>
      <c r="R68" s="16"/>
      <c r="S68" s="16"/>
      <c r="T68" s="16"/>
    </row>
    <row r="69" spans="2:20" x14ac:dyDescent="0.25">
      <c r="B69" s="8">
        <v>45383</v>
      </c>
      <c r="C69" s="8">
        <v>45383</v>
      </c>
      <c r="D69" s="9">
        <v>18210</v>
      </c>
      <c r="E69" s="10" t="s">
        <v>95</v>
      </c>
      <c r="F69" s="11" t="s">
        <v>82</v>
      </c>
      <c r="G69" s="11" t="s">
        <v>32</v>
      </c>
      <c r="H69" s="12"/>
      <c r="I69" s="12">
        <v>0</v>
      </c>
      <c r="J69" s="12">
        <v>5</v>
      </c>
      <c r="K69" s="17">
        <v>542.79999999999995</v>
      </c>
      <c r="L69" s="14">
        <f t="shared" si="0"/>
        <v>2714</v>
      </c>
      <c r="N69" s="15"/>
      <c r="P69" s="15"/>
      <c r="R69" s="16"/>
      <c r="S69" s="16"/>
      <c r="T69" s="16"/>
    </row>
    <row r="70" spans="2:20" ht="30.75" customHeight="1" x14ac:dyDescent="0.25">
      <c r="B70" s="8">
        <v>45383</v>
      </c>
      <c r="C70" s="8">
        <v>45383</v>
      </c>
      <c r="D70" s="9">
        <v>16859</v>
      </c>
      <c r="E70" s="10" t="s">
        <v>96</v>
      </c>
      <c r="F70" s="11" t="s">
        <v>82</v>
      </c>
      <c r="G70" s="11" t="s">
        <v>32</v>
      </c>
      <c r="H70" s="12"/>
      <c r="I70" s="12">
        <v>0</v>
      </c>
      <c r="J70" s="12">
        <v>7</v>
      </c>
      <c r="K70" s="17">
        <v>542.79999999999995</v>
      </c>
      <c r="L70" s="14">
        <f t="shared" si="0"/>
        <v>3799.5999999999995</v>
      </c>
      <c r="N70" s="15"/>
      <c r="P70" s="15"/>
      <c r="R70" s="16"/>
      <c r="S70" s="16"/>
      <c r="T70" s="16"/>
    </row>
    <row r="71" spans="2:20" x14ac:dyDescent="0.25">
      <c r="B71" s="8">
        <v>45383</v>
      </c>
      <c r="C71" s="8">
        <v>45383</v>
      </c>
      <c r="D71" s="9">
        <v>11509</v>
      </c>
      <c r="E71" s="10" t="s">
        <v>97</v>
      </c>
      <c r="F71" s="11" t="s">
        <v>82</v>
      </c>
      <c r="G71" s="11" t="s">
        <v>32</v>
      </c>
      <c r="H71" s="12"/>
      <c r="I71" s="12">
        <v>2000</v>
      </c>
      <c r="J71" s="12">
        <v>1100</v>
      </c>
      <c r="K71" s="13">
        <v>1.0029999999999999</v>
      </c>
      <c r="L71" s="14">
        <f t="shared" si="0"/>
        <v>1103.3</v>
      </c>
      <c r="N71" s="15"/>
      <c r="P71" s="15"/>
      <c r="Q71" s="15"/>
      <c r="R71" s="16"/>
      <c r="S71" s="16"/>
      <c r="T71" s="16"/>
    </row>
    <row r="72" spans="2:20" x14ac:dyDescent="0.25">
      <c r="B72" s="8">
        <v>45383</v>
      </c>
      <c r="C72" s="8">
        <v>45383</v>
      </c>
      <c r="D72" s="9">
        <v>11508</v>
      </c>
      <c r="E72" s="10" t="s">
        <v>98</v>
      </c>
      <c r="F72" s="11" t="s">
        <v>82</v>
      </c>
      <c r="G72" s="11" t="s">
        <v>32</v>
      </c>
      <c r="H72" s="12"/>
      <c r="I72" s="12">
        <v>400</v>
      </c>
      <c r="J72" s="12">
        <v>700</v>
      </c>
      <c r="K72" s="13">
        <v>1.0029999999999999</v>
      </c>
      <c r="L72" s="14">
        <f t="shared" si="0"/>
        <v>702.09999999999991</v>
      </c>
      <c r="N72" s="15"/>
      <c r="P72" s="15"/>
      <c r="Q72" s="15"/>
      <c r="R72" s="16"/>
      <c r="S72" s="16"/>
      <c r="T72" s="16"/>
    </row>
    <row r="73" spans="2:20" x14ac:dyDescent="0.25">
      <c r="B73" s="8">
        <v>45383</v>
      </c>
      <c r="C73" s="8">
        <v>45383</v>
      </c>
      <c r="D73" s="9">
        <v>20450</v>
      </c>
      <c r="E73" s="10" t="s">
        <v>99</v>
      </c>
      <c r="F73" s="11" t="s">
        <v>82</v>
      </c>
      <c r="G73" s="11" t="s">
        <v>32</v>
      </c>
      <c r="H73" s="12"/>
      <c r="I73" s="12">
        <v>0</v>
      </c>
      <c r="J73" s="12">
        <v>500</v>
      </c>
      <c r="K73" s="17">
        <v>68.44</v>
      </c>
      <c r="L73" s="14">
        <f t="shared" ref="L73:L136" si="1">+J73*K73</f>
        <v>34220</v>
      </c>
      <c r="N73" s="15"/>
      <c r="P73" s="15"/>
      <c r="R73" s="16"/>
      <c r="S73" s="16"/>
      <c r="T73" s="16"/>
    </row>
    <row r="74" spans="2:20" x14ac:dyDescent="0.25">
      <c r="B74" s="8">
        <v>45383</v>
      </c>
      <c r="C74" s="8">
        <v>45383</v>
      </c>
      <c r="D74" s="9">
        <v>16133</v>
      </c>
      <c r="E74" s="10" t="s">
        <v>100</v>
      </c>
      <c r="F74" s="11" t="s">
        <v>82</v>
      </c>
      <c r="G74" s="11" t="s">
        <v>32</v>
      </c>
      <c r="H74" s="12"/>
      <c r="I74" s="12">
        <v>0</v>
      </c>
      <c r="J74" s="12">
        <v>1900</v>
      </c>
      <c r="K74" s="13">
        <v>2.2999999999999998</v>
      </c>
      <c r="L74" s="14">
        <f t="shared" si="1"/>
        <v>4370</v>
      </c>
      <c r="N74" s="15"/>
      <c r="P74" s="15"/>
      <c r="R74" s="16"/>
      <c r="S74" s="16"/>
      <c r="T74" s="16"/>
    </row>
    <row r="75" spans="2:20" x14ac:dyDescent="0.25">
      <c r="B75" s="8">
        <v>45383</v>
      </c>
      <c r="C75" s="8">
        <v>45383</v>
      </c>
      <c r="D75" s="9">
        <v>4654</v>
      </c>
      <c r="E75" s="10" t="s">
        <v>101</v>
      </c>
      <c r="F75" s="11" t="s">
        <v>102</v>
      </c>
      <c r="G75" s="11" t="s">
        <v>32</v>
      </c>
      <c r="H75" s="12"/>
      <c r="I75" s="12">
        <v>0</v>
      </c>
      <c r="J75" s="12">
        <v>176</v>
      </c>
      <c r="K75" s="13">
        <v>350</v>
      </c>
      <c r="L75" s="14">
        <f t="shared" si="1"/>
        <v>61600</v>
      </c>
      <c r="N75" s="15"/>
      <c r="P75" s="15"/>
      <c r="R75" s="16"/>
      <c r="S75" s="16"/>
      <c r="T75" s="16"/>
    </row>
    <row r="76" spans="2:20" x14ac:dyDescent="0.25">
      <c r="B76" s="8">
        <v>45383</v>
      </c>
      <c r="C76" s="8">
        <v>45383</v>
      </c>
      <c r="D76" s="9">
        <v>13766</v>
      </c>
      <c r="E76" s="10" t="s">
        <v>103</v>
      </c>
      <c r="F76" s="11" t="s">
        <v>102</v>
      </c>
      <c r="G76" s="11" t="s">
        <v>32</v>
      </c>
      <c r="H76" s="12"/>
      <c r="I76" s="12">
        <v>0</v>
      </c>
      <c r="J76" s="12">
        <v>8</v>
      </c>
      <c r="K76" s="17">
        <v>283.2</v>
      </c>
      <c r="L76" s="14">
        <f t="shared" si="1"/>
        <v>2265.6</v>
      </c>
      <c r="N76" s="15"/>
      <c r="P76" s="15"/>
      <c r="R76" s="16"/>
      <c r="S76" s="16"/>
      <c r="T76" s="16"/>
    </row>
    <row r="77" spans="2:20" x14ac:dyDescent="0.25">
      <c r="B77" s="8">
        <v>45383</v>
      </c>
      <c r="C77" s="8">
        <v>45383</v>
      </c>
      <c r="D77" s="9">
        <v>18474</v>
      </c>
      <c r="E77" s="10" t="s">
        <v>104</v>
      </c>
      <c r="F77" s="11" t="s">
        <v>102</v>
      </c>
      <c r="G77" s="11" t="s">
        <v>32</v>
      </c>
      <c r="H77" s="12"/>
      <c r="I77" s="12">
        <v>0</v>
      </c>
      <c r="J77" s="12">
        <v>10</v>
      </c>
      <c r="K77" s="13">
        <v>1087.96</v>
      </c>
      <c r="L77" s="14">
        <f t="shared" si="1"/>
        <v>10879.6</v>
      </c>
      <c r="N77" s="15"/>
      <c r="P77" s="15"/>
      <c r="R77" s="16"/>
      <c r="S77" s="16"/>
      <c r="T77" s="16"/>
    </row>
    <row r="78" spans="2:20" x14ac:dyDescent="0.25">
      <c r="B78" s="8">
        <v>45383</v>
      </c>
      <c r="C78" s="8">
        <v>45383</v>
      </c>
      <c r="D78" s="9">
        <v>6909</v>
      </c>
      <c r="E78" s="10" t="s">
        <v>105</v>
      </c>
      <c r="F78" s="11" t="s">
        <v>102</v>
      </c>
      <c r="G78" s="11" t="s">
        <v>106</v>
      </c>
      <c r="H78" s="12"/>
      <c r="I78" s="12">
        <v>0</v>
      </c>
      <c r="J78" s="12">
        <v>7</v>
      </c>
      <c r="K78" s="13">
        <v>60</v>
      </c>
      <c r="L78" s="14">
        <f t="shared" si="1"/>
        <v>420</v>
      </c>
      <c r="N78" s="15"/>
      <c r="P78" s="15"/>
      <c r="R78" s="16"/>
      <c r="S78" s="16"/>
      <c r="T78" s="16"/>
    </row>
    <row r="79" spans="2:20" x14ac:dyDescent="0.25">
      <c r="B79" s="8" t="s">
        <v>107</v>
      </c>
      <c r="C79" s="8" t="s">
        <v>107</v>
      </c>
      <c r="D79" s="9">
        <v>18615</v>
      </c>
      <c r="E79" s="10" t="s">
        <v>108</v>
      </c>
      <c r="F79" s="11" t="s">
        <v>102</v>
      </c>
      <c r="G79" s="11" t="s">
        <v>32</v>
      </c>
      <c r="H79" s="12"/>
      <c r="I79" s="12">
        <v>13</v>
      </c>
      <c r="J79" s="12">
        <v>377</v>
      </c>
      <c r="K79" s="13">
        <v>457.84</v>
      </c>
      <c r="L79" s="14">
        <f t="shared" si="1"/>
        <v>172605.68</v>
      </c>
      <c r="N79" s="15"/>
      <c r="P79" s="15"/>
      <c r="Q79" s="15"/>
      <c r="R79" s="16"/>
      <c r="S79" s="16"/>
      <c r="T79" s="16"/>
    </row>
    <row r="80" spans="2:20" x14ac:dyDescent="0.25">
      <c r="B80" s="8">
        <v>45383</v>
      </c>
      <c r="C80" s="8">
        <v>45383</v>
      </c>
      <c r="D80" s="9">
        <v>3751</v>
      </c>
      <c r="E80" s="10" t="s">
        <v>109</v>
      </c>
      <c r="F80" s="11" t="s">
        <v>102</v>
      </c>
      <c r="G80" s="11" t="s">
        <v>32</v>
      </c>
      <c r="H80" s="12"/>
      <c r="I80" s="12">
        <v>0</v>
      </c>
      <c r="J80" s="12">
        <v>28</v>
      </c>
      <c r="K80" s="13">
        <v>424.8</v>
      </c>
      <c r="L80" s="14">
        <f t="shared" si="1"/>
        <v>11894.4</v>
      </c>
      <c r="N80" s="15"/>
      <c r="P80" s="15"/>
      <c r="R80" s="16"/>
      <c r="S80" s="16"/>
      <c r="T80" s="16"/>
    </row>
    <row r="81" spans="2:20" x14ac:dyDescent="0.25">
      <c r="B81" s="8">
        <v>45383</v>
      </c>
      <c r="C81" s="8">
        <v>45383</v>
      </c>
      <c r="D81" s="9">
        <v>11935</v>
      </c>
      <c r="E81" s="10" t="s">
        <v>110</v>
      </c>
      <c r="F81" s="11" t="s">
        <v>102</v>
      </c>
      <c r="G81" s="11" t="s">
        <v>32</v>
      </c>
      <c r="H81" s="12"/>
      <c r="I81" s="12">
        <v>2</v>
      </c>
      <c r="J81" s="12">
        <v>59</v>
      </c>
      <c r="K81" s="17">
        <v>40.119999999999997</v>
      </c>
      <c r="L81" s="14">
        <f t="shared" si="1"/>
        <v>2367.08</v>
      </c>
      <c r="N81" s="15"/>
      <c r="P81" s="15"/>
      <c r="Q81" s="15"/>
      <c r="R81" s="16"/>
      <c r="S81" s="16"/>
      <c r="T81" s="16"/>
    </row>
    <row r="82" spans="2:20" x14ac:dyDescent="0.25">
      <c r="B82" s="8">
        <v>45383</v>
      </c>
      <c r="C82" s="8">
        <v>45383</v>
      </c>
      <c r="D82" s="9">
        <v>5925</v>
      </c>
      <c r="E82" s="10" t="s">
        <v>111</v>
      </c>
      <c r="F82" s="11" t="s">
        <v>102</v>
      </c>
      <c r="G82" s="11" t="s">
        <v>32</v>
      </c>
      <c r="H82" s="12"/>
      <c r="I82" s="12">
        <v>0</v>
      </c>
      <c r="J82" s="12">
        <v>220</v>
      </c>
      <c r="K82" s="17">
        <v>44.25</v>
      </c>
      <c r="L82" s="14">
        <f t="shared" si="1"/>
        <v>9735</v>
      </c>
      <c r="N82" s="15"/>
      <c r="P82" s="15"/>
      <c r="R82" s="16"/>
      <c r="S82" s="16"/>
      <c r="T82" s="16"/>
    </row>
    <row r="83" spans="2:20" x14ac:dyDescent="0.25">
      <c r="B83" s="8">
        <v>45383</v>
      </c>
      <c r="C83" s="8">
        <v>45383</v>
      </c>
      <c r="D83" s="9">
        <v>18529</v>
      </c>
      <c r="E83" s="10" t="s">
        <v>112</v>
      </c>
      <c r="F83" s="11" t="s">
        <v>102</v>
      </c>
      <c r="G83" s="11" t="s">
        <v>91</v>
      </c>
      <c r="H83" s="12"/>
      <c r="I83" s="12">
        <v>0</v>
      </c>
      <c r="J83" s="12">
        <v>33</v>
      </c>
      <c r="K83" s="17">
        <v>531</v>
      </c>
      <c r="L83" s="14">
        <f t="shared" si="1"/>
        <v>17523</v>
      </c>
      <c r="N83" s="15"/>
      <c r="P83" s="15"/>
      <c r="R83" s="16"/>
      <c r="S83" s="16"/>
      <c r="T83" s="16"/>
    </row>
    <row r="84" spans="2:20" x14ac:dyDescent="0.25">
      <c r="B84" s="8">
        <v>45383</v>
      </c>
      <c r="C84" s="8">
        <v>45383</v>
      </c>
      <c r="D84" s="9">
        <v>9971</v>
      </c>
      <c r="E84" s="10" t="s">
        <v>113</v>
      </c>
      <c r="F84" s="11" t="s">
        <v>102</v>
      </c>
      <c r="G84" s="11" t="s">
        <v>32</v>
      </c>
      <c r="H84" s="12"/>
      <c r="I84" s="12">
        <v>0</v>
      </c>
      <c r="J84" s="12">
        <v>8</v>
      </c>
      <c r="K84" s="17">
        <v>47.87</v>
      </c>
      <c r="L84" s="14">
        <f t="shared" si="1"/>
        <v>382.96</v>
      </c>
      <c r="N84" s="15"/>
      <c r="P84" s="15"/>
      <c r="R84" s="16"/>
      <c r="S84" s="16"/>
      <c r="T84" s="16"/>
    </row>
    <row r="85" spans="2:20" x14ac:dyDescent="0.25">
      <c r="B85" s="8">
        <v>45383</v>
      </c>
      <c r="C85" s="8">
        <v>45383</v>
      </c>
      <c r="D85" s="9">
        <v>12973</v>
      </c>
      <c r="E85" s="10" t="s">
        <v>114</v>
      </c>
      <c r="F85" s="11" t="s">
        <v>102</v>
      </c>
      <c r="G85" s="11" t="s">
        <v>32</v>
      </c>
      <c r="H85" s="12"/>
      <c r="I85" s="12">
        <v>0</v>
      </c>
      <c r="J85" s="12">
        <v>185</v>
      </c>
      <c r="K85" s="19">
        <v>188.8</v>
      </c>
      <c r="L85" s="14">
        <f t="shared" si="1"/>
        <v>34928</v>
      </c>
      <c r="N85" s="15"/>
      <c r="P85" s="15"/>
      <c r="R85" s="16"/>
      <c r="S85" s="16"/>
      <c r="T85" s="16"/>
    </row>
    <row r="86" spans="2:20" x14ac:dyDescent="0.25">
      <c r="B86" s="8">
        <v>45383</v>
      </c>
      <c r="C86" s="8">
        <v>45383</v>
      </c>
      <c r="D86" s="9">
        <v>15720</v>
      </c>
      <c r="E86" s="10" t="s">
        <v>115</v>
      </c>
      <c r="F86" s="11" t="s">
        <v>102</v>
      </c>
      <c r="G86" s="11" t="s">
        <v>116</v>
      </c>
      <c r="H86" s="12"/>
      <c r="I86" s="12">
        <v>3</v>
      </c>
      <c r="J86" s="12">
        <v>123</v>
      </c>
      <c r="K86" s="17">
        <v>105.36</v>
      </c>
      <c r="L86" s="14">
        <f t="shared" si="1"/>
        <v>12959.28</v>
      </c>
      <c r="N86" s="15"/>
      <c r="P86" s="15"/>
      <c r="Q86" s="15"/>
      <c r="R86" s="16"/>
      <c r="S86" s="16"/>
      <c r="T86" s="16"/>
    </row>
    <row r="87" spans="2:20" x14ac:dyDescent="0.25">
      <c r="B87" s="8">
        <v>45383</v>
      </c>
      <c r="C87" s="8">
        <v>45383</v>
      </c>
      <c r="D87" s="9">
        <v>15721</v>
      </c>
      <c r="E87" s="10" t="s">
        <v>117</v>
      </c>
      <c r="F87" s="11" t="s">
        <v>102</v>
      </c>
      <c r="G87" s="11" t="s">
        <v>116</v>
      </c>
      <c r="H87" s="12"/>
      <c r="I87" s="12">
        <v>4</v>
      </c>
      <c r="J87" s="12">
        <v>260</v>
      </c>
      <c r="K87" s="13">
        <v>97.94</v>
      </c>
      <c r="L87" s="14">
        <f t="shared" si="1"/>
        <v>25464.399999999998</v>
      </c>
      <c r="N87" s="15"/>
      <c r="P87" s="15"/>
      <c r="Q87" s="15"/>
      <c r="R87" s="16"/>
      <c r="S87" s="16"/>
      <c r="T87" s="16"/>
    </row>
    <row r="88" spans="2:20" x14ac:dyDescent="0.25">
      <c r="B88" s="8">
        <v>45383</v>
      </c>
      <c r="C88" s="8">
        <v>45383</v>
      </c>
      <c r="D88" s="9">
        <v>15722</v>
      </c>
      <c r="E88" s="10" t="s">
        <v>118</v>
      </c>
      <c r="F88" s="11" t="s">
        <v>102</v>
      </c>
      <c r="G88" s="11" t="s">
        <v>116</v>
      </c>
      <c r="H88" s="12"/>
      <c r="I88" s="12">
        <v>88</v>
      </c>
      <c r="J88" s="12">
        <v>33</v>
      </c>
      <c r="K88" s="13">
        <v>78.98</v>
      </c>
      <c r="L88" s="14">
        <f t="shared" si="1"/>
        <v>2606.34</v>
      </c>
      <c r="N88" s="15"/>
      <c r="P88" s="15"/>
      <c r="Q88" s="15"/>
      <c r="R88" s="16"/>
      <c r="S88" s="16"/>
      <c r="T88" s="16"/>
    </row>
    <row r="89" spans="2:20" x14ac:dyDescent="0.25">
      <c r="B89" s="8">
        <v>45383</v>
      </c>
      <c r="C89" s="8">
        <v>45383</v>
      </c>
      <c r="D89" s="9">
        <v>15652</v>
      </c>
      <c r="E89" s="10" t="s">
        <v>119</v>
      </c>
      <c r="F89" s="11" t="s">
        <v>102</v>
      </c>
      <c r="G89" s="11" t="s">
        <v>116</v>
      </c>
      <c r="H89" s="12"/>
      <c r="I89" s="12">
        <v>24</v>
      </c>
      <c r="J89" s="12">
        <v>54</v>
      </c>
      <c r="K89" s="13">
        <v>77.88</v>
      </c>
      <c r="L89" s="14">
        <f t="shared" si="1"/>
        <v>4205.5199999999995</v>
      </c>
      <c r="N89" s="15"/>
      <c r="P89" s="15"/>
      <c r="Q89" s="15"/>
      <c r="R89" s="16"/>
      <c r="S89" s="16"/>
      <c r="T89" s="16"/>
    </row>
    <row r="90" spans="2:20" x14ac:dyDescent="0.25">
      <c r="B90" s="8">
        <v>45383</v>
      </c>
      <c r="C90" s="8">
        <v>45383</v>
      </c>
      <c r="D90" s="9">
        <v>4656</v>
      </c>
      <c r="E90" s="10" t="s">
        <v>120</v>
      </c>
      <c r="F90" s="11" t="s">
        <v>102</v>
      </c>
      <c r="G90" s="11" t="s">
        <v>32</v>
      </c>
      <c r="H90" s="12"/>
      <c r="I90" s="12">
        <v>0</v>
      </c>
      <c r="J90" s="12">
        <v>11</v>
      </c>
      <c r="K90" s="17">
        <v>29.9</v>
      </c>
      <c r="L90" s="14">
        <f t="shared" si="1"/>
        <v>328.9</v>
      </c>
      <c r="N90" s="15"/>
      <c r="P90" s="15"/>
      <c r="R90" s="16"/>
      <c r="S90" s="16"/>
      <c r="T90" s="16"/>
    </row>
    <row r="91" spans="2:20" x14ac:dyDescent="0.25">
      <c r="B91" s="8">
        <v>45603</v>
      </c>
      <c r="C91" s="8">
        <v>45603</v>
      </c>
      <c r="D91" s="9">
        <v>16018</v>
      </c>
      <c r="E91" s="10" t="s">
        <v>121</v>
      </c>
      <c r="F91" s="11" t="s">
        <v>102</v>
      </c>
      <c r="G91" s="11" t="s">
        <v>116</v>
      </c>
      <c r="H91" s="12"/>
      <c r="I91" s="12">
        <v>11</v>
      </c>
      <c r="J91" s="12">
        <v>74</v>
      </c>
      <c r="K91" s="17">
        <v>9.25</v>
      </c>
      <c r="L91" s="14">
        <f t="shared" si="1"/>
        <v>684.5</v>
      </c>
      <c r="N91" s="15"/>
      <c r="P91" s="15"/>
      <c r="Q91" s="15"/>
      <c r="R91" s="16"/>
      <c r="S91" s="16"/>
      <c r="T91" s="16"/>
    </row>
    <row r="92" spans="2:20" x14ac:dyDescent="0.25">
      <c r="B92" s="8">
        <v>45603</v>
      </c>
      <c r="C92" s="8">
        <v>45603</v>
      </c>
      <c r="D92" s="9">
        <v>11837</v>
      </c>
      <c r="E92" s="10" t="s">
        <v>122</v>
      </c>
      <c r="F92" s="11" t="s">
        <v>102</v>
      </c>
      <c r="G92" s="11" t="s">
        <v>32</v>
      </c>
      <c r="H92" s="12"/>
      <c r="I92" s="12">
        <v>5</v>
      </c>
      <c r="J92" s="12">
        <v>463</v>
      </c>
      <c r="K92" s="17">
        <v>28.14</v>
      </c>
      <c r="L92" s="14">
        <f t="shared" si="1"/>
        <v>13028.82</v>
      </c>
      <c r="N92" s="15"/>
      <c r="P92" s="15"/>
      <c r="Q92" s="15"/>
      <c r="R92" s="16"/>
      <c r="S92" s="16"/>
      <c r="T92" s="16"/>
    </row>
    <row r="93" spans="2:20" x14ac:dyDescent="0.25">
      <c r="B93" s="8">
        <v>45383</v>
      </c>
      <c r="C93" s="8">
        <v>45383</v>
      </c>
      <c r="D93" s="9">
        <v>20927</v>
      </c>
      <c r="E93" s="10" t="s">
        <v>123</v>
      </c>
      <c r="F93" s="11" t="s">
        <v>102</v>
      </c>
      <c r="G93" s="11" t="s">
        <v>91</v>
      </c>
      <c r="H93" s="12"/>
      <c r="I93" s="12">
        <v>0</v>
      </c>
      <c r="J93" s="12">
        <v>25</v>
      </c>
      <c r="K93" s="13">
        <v>25.37</v>
      </c>
      <c r="L93" s="14">
        <f t="shared" si="1"/>
        <v>634.25</v>
      </c>
      <c r="N93" s="15"/>
      <c r="P93" s="15"/>
      <c r="R93" s="16"/>
      <c r="S93" s="16"/>
      <c r="T93" s="16"/>
    </row>
    <row r="94" spans="2:20" x14ac:dyDescent="0.25">
      <c r="B94" s="8">
        <v>45383</v>
      </c>
      <c r="C94" s="8">
        <v>45383</v>
      </c>
      <c r="D94" s="9">
        <v>20926</v>
      </c>
      <c r="E94" s="10" t="s">
        <v>124</v>
      </c>
      <c r="F94" s="11" t="s">
        <v>102</v>
      </c>
      <c r="G94" s="11" t="s">
        <v>91</v>
      </c>
      <c r="H94" s="12"/>
      <c r="I94" s="12">
        <v>0</v>
      </c>
      <c r="J94" s="12">
        <v>12</v>
      </c>
      <c r="K94" s="13">
        <v>25.37</v>
      </c>
      <c r="L94" s="14">
        <f t="shared" si="1"/>
        <v>304.44</v>
      </c>
      <c r="N94" s="15"/>
      <c r="P94" s="15"/>
      <c r="R94" s="16"/>
      <c r="S94" s="16"/>
      <c r="T94" s="16"/>
    </row>
    <row r="95" spans="2:20" x14ac:dyDescent="0.25">
      <c r="B95" s="8">
        <v>45383</v>
      </c>
      <c r="C95" s="8">
        <v>45383</v>
      </c>
      <c r="D95" s="9">
        <v>16041</v>
      </c>
      <c r="E95" s="10" t="s">
        <v>125</v>
      </c>
      <c r="F95" s="11" t="s">
        <v>102</v>
      </c>
      <c r="G95" s="11" t="s">
        <v>35</v>
      </c>
      <c r="H95" s="12"/>
      <c r="I95" s="12">
        <v>0</v>
      </c>
      <c r="J95" s="12">
        <v>9</v>
      </c>
      <c r="K95" s="13">
        <v>175.23</v>
      </c>
      <c r="L95" s="14">
        <f t="shared" si="1"/>
        <v>1577.07</v>
      </c>
      <c r="N95" s="15"/>
      <c r="P95" s="15"/>
      <c r="R95" s="16"/>
      <c r="S95" s="16"/>
      <c r="T95" s="16"/>
    </row>
    <row r="96" spans="2:20" x14ac:dyDescent="0.25">
      <c r="B96" s="8">
        <v>45383</v>
      </c>
      <c r="C96" s="8">
        <v>45383</v>
      </c>
      <c r="D96" s="9">
        <v>6908</v>
      </c>
      <c r="E96" s="10" t="s">
        <v>126</v>
      </c>
      <c r="F96" s="11" t="s">
        <v>102</v>
      </c>
      <c r="G96" s="11" t="s">
        <v>106</v>
      </c>
      <c r="H96" s="12"/>
      <c r="I96" s="12">
        <v>3</v>
      </c>
      <c r="J96" s="12">
        <v>36</v>
      </c>
      <c r="K96" s="17">
        <v>60.6</v>
      </c>
      <c r="L96" s="14">
        <f t="shared" si="1"/>
        <v>2181.6</v>
      </c>
      <c r="N96" s="15"/>
      <c r="P96" s="15"/>
      <c r="Q96" s="15"/>
      <c r="R96" s="16"/>
      <c r="S96" s="16"/>
      <c r="T96" s="16"/>
    </row>
    <row r="97" spans="2:20" x14ac:dyDescent="0.25">
      <c r="B97" s="8" t="s">
        <v>127</v>
      </c>
      <c r="C97" s="8" t="s">
        <v>127</v>
      </c>
      <c r="D97" s="9">
        <v>20618</v>
      </c>
      <c r="E97" s="10" t="s">
        <v>128</v>
      </c>
      <c r="F97" s="11" t="s">
        <v>102</v>
      </c>
      <c r="G97" s="11" t="s">
        <v>40</v>
      </c>
      <c r="H97" s="12"/>
      <c r="I97" s="12">
        <v>0</v>
      </c>
      <c r="J97" s="12">
        <v>8</v>
      </c>
      <c r="K97" s="13">
        <v>177.6</v>
      </c>
      <c r="L97" s="14">
        <f t="shared" si="1"/>
        <v>1420.8</v>
      </c>
      <c r="N97" s="15"/>
      <c r="P97" s="15"/>
      <c r="R97" s="16"/>
      <c r="S97" s="16"/>
      <c r="T97" s="16"/>
    </row>
    <row r="98" spans="2:20" x14ac:dyDescent="0.25">
      <c r="B98" s="8" t="s">
        <v>127</v>
      </c>
      <c r="C98" s="8" t="s">
        <v>127</v>
      </c>
      <c r="D98" s="9">
        <v>20617</v>
      </c>
      <c r="E98" s="10" t="s">
        <v>129</v>
      </c>
      <c r="F98" s="11" t="s">
        <v>102</v>
      </c>
      <c r="G98" s="11" t="s">
        <v>40</v>
      </c>
      <c r="H98" s="12"/>
      <c r="I98" s="12">
        <v>0</v>
      </c>
      <c r="J98" s="12">
        <v>5</v>
      </c>
      <c r="K98" s="17">
        <v>3225</v>
      </c>
      <c r="L98" s="14">
        <f t="shared" si="1"/>
        <v>16125</v>
      </c>
      <c r="N98" s="15"/>
      <c r="P98" s="15"/>
      <c r="R98" s="16"/>
      <c r="S98" s="16"/>
      <c r="T98" s="16"/>
    </row>
    <row r="99" spans="2:20" x14ac:dyDescent="0.25">
      <c r="B99" s="8" t="s">
        <v>127</v>
      </c>
      <c r="C99" s="8" t="s">
        <v>127</v>
      </c>
      <c r="D99" s="9">
        <v>19329</v>
      </c>
      <c r="E99" s="10" t="s">
        <v>130</v>
      </c>
      <c r="F99" s="11" t="s">
        <v>102</v>
      </c>
      <c r="G99" s="11" t="s">
        <v>40</v>
      </c>
      <c r="H99" s="12"/>
      <c r="I99" s="12">
        <v>0</v>
      </c>
      <c r="J99" s="12">
        <v>8</v>
      </c>
      <c r="K99" s="17">
        <v>3025</v>
      </c>
      <c r="L99" s="14">
        <f t="shared" si="1"/>
        <v>24200</v>
      </c>
      <c r="N99" s="15"/>
      <c r="P99" s="15"/>
      <c r="R99" s="16"/>
      <c r="S99" s="16"/>
      <c r="T99" s="16"/>
    </row>
    <row r="100" spans="2:20" x14ac:dyDescent="0.25">
      <c r="B100" s="8">
        <v>45383</v>
      </c>
      <c r="C100" s="8">
        <v>45383</v>
      </c>
      <c r="D100" s="9">
        <v>21581</v>
      </c>
      <c r="E100" s="10" t="s">
        <v>131</v>
      </c>
      <c r="F100" s="11" t="s">
        <v>102</v>
      </c>
      <c r="G100" s="11" t="s">
        <v>116</v>
      </c>
      <c r="H100" s="12"/>
      <c r="I100" s="12">
        <v>0</v>
      </c>
      <c r="J100" s="12">
        <v>491</v>
      </c>
      <c r="K100" s="17">
        <v>59</v>
      </c>
      <c r="L100" s="14">
        <f t="shared" si="1"/>
        <v>28969</v>
      </c>
      <c r="N100" s="15"/>
      <c r="P100" s="15"/>
      <c r="R100" s="16"/>
      <c r="S100" s="16"/>
      <c r="T100" s="16"/>
    </row>
    <row r="101" spans="2:20" x14ac:dyDescent="0.25">
      <c r="B101" s="8" t="s">
        <v>132</v>
      </c>
      <c r="C101" s="8" t="s">
        <v>132</v>
      </c>
      <c r="D101" s="9">
        <v>4277</v>
      </c>
      <c r="E101" s="10" t="s">
        <v>133</v>
      </c>
      <c r="F101" s="11" t="s">
        <v>102</v>
      </c>
      <c r="G101" s="11" t="s">
        <v>116</v>
      </c>
      <c r="H101" s="12"/>
      <c r="I101" s="12">
        <v>13</v>
      </c>
      <c r="J101" s="12">
        <v>624</v>
      </c>
      <c r="K101" s="13">
        <v>94.4</v>
      </c>
      <c r="L101" s="14">
        <f t="shared" si="1"/>
        <v>58905.600000000006</v>
      </c>
      <c r="N101" s="15"/>
      <c r="P101" s="15"/>
      <c r="Q101" s="20"/>
      <c r="R101" s="16"/>
      <c r="S101" s="16"/>
      <c r="T101" s="16"/>
    </row>
    <row r="102" spans="2:20" x14ac:dyDescent="0.25">
      <c r="B102" s="8" t="s">
        <v>134</v>
      </c>
      <c r="C102" s="8" t="s">
        <v>134</v>
      </c>
      <c r="D102" s="9">
        <v>16051</v>
      </c>
      <c r="E102" s="10" t="s">
        <v>135</v>
      </c>
      <c r="F102" s="11" t="s">
        <v>102</v>
      </c>
      <c r="G102" s="11" t="s">
        <v>32</v>
      </c>
      <c r="H102" s="12">
        <v>100</v>
      </c>
      <c r="I102" s="12">
        <v>7</v>
      </c>
      <c r="J102" s="12">
        <v>163</v>
      </c>
      <c r="K102" s="17">
        <v>306.8</v>
      </c>
      <c r="L102" s="14">
        <f t="shared" si="1"/>
        <v>50008.4</v>
      </c>
      <c r="N102" s="15"/>
      <c r="P102" s="15"/>
      <c r="Q102" s="20"/>
      <c r="R102" s="16"/>
      <c r="S102" s="16"/>
      <c r="T102" s="16"/>
    </row>
    <row r="103" spans="2:20" x14ac:dyDescent="0.25">
      <c r="B103" s="8" t="s">
        <v>134</v>
      </c>
      <c r="C103" s="8" t="s">
        <v>134</v>
      </c>
      <c r="D103" s="9">
        <v>4186</v>
      </c>
      <c r="E103" s="10" t="s">
        <v>136</v>
      </c>
      <c r="F103" s="11" t="s">
        <v>102</v>
      </c>
      <c r="G103" s="11" t="s">
        <v>32</v>
      </c>
      <c r="H103" s="12">
        <v>3000</v>
      </c>
      <c r="I103" s="12">
        <v>840</v>
      </c>
      <c r="J103" s="12">
        <v>3083</v>
      </c>
      <c r="K103" s="13">
        <v>7.8</v>
      </c>
      <c r="L103" s="14">
        <f t="shared" si="1"/>
        <v>24047.399999999998</v>
      </c>
      <c r="N103" s="15"/>
      <c r="P103" s="15"/>
      <c r="Q103" s="20"/>
      <c r="R103" s="16"/>
      <c r="S103" s="16"/>
      <c r="T103" s="16"/>
    </row>
    <row r="104" spans="2:20" x14ac:dyDescent="0.25">
      <c r="B104" s="8" t="s">
        <v>132</v>
      </c>
      <c r="C104" s="8" t="s">
        <v>132</v>
      </c>
      <c r="D104" s="9">
        <v>3707</v>
      </c>
      <c r="E104" s="21" t="s">
        <v>137</v>
      </c>
      <c r="F104" s="11" t="s">
        <v>102</v>
      </c>
      <c r="G104" s="11" t="s">
        <v>32</v>
      </c>
      <c r="H104" s="12"/>
      <c r="I104" s="12">
        <v>71</v>
      </c>
      <c r="J104" s="12">
        <v>1964</v>
      </c>
      <c r="K104" s="13">
        <v>6.7</v>
      </c>
      <c r="L104" s="14">
        <f t="shared" si="1"/>
        <v>13158.800000000001</v>
      </c>
      <c r="N104" s="15"/>
      <c r="P104" s="15"/>
      <c r="Q104" s="20"/>
      <c r="R104" s="16"/>
      <c r="S104" s="16"/>
      <c r="T104" s="16"/>
    </row>
    <row r="105" spans="2:20" x14ac:dyDescent="0.25">
      <c r="B105" s="8">
        <v>45383</v>
      </c>
      <c r="C105" s="8">
        <v>45383</v>
      </c>
      <c r="D105" s="9">
        <v>8524</v>
      </c>
      <c r="E105" s="10" t="s">
        <v>138</v>
      </c>
      <c r="F105" s="11" t="s">
        <v>102</v>
      </c>
      <c r="G105" s="11" t="s">
        <v>32</v>
      </c>
      <c r="H105" s="12"/>
      <c r="I105" s="12">
        <v>24</v>
      </c>
      <c r="J105" s="12">
        <v>588</v>
      </c>
      <c r="K105" s="17">
        <v>8.26</v>
      </c>
      <c r="L105" s="14">
        <f t="shared" si="1"/>
        <v>4856.88</v>
      </c>
      <c r="N105" s="15"/>
      <c r="P105" s="15"/>
      <c r="Q105" s="20"/>
      <c r="R105" s="16"/>
      <c r="S105" s="16"/>
      <c r="T105" s="16"/>
    </row>
    <row r="106" spans="2:20" x14ac:dyDescent="0.25">
      <c r="B106" s="8">
        <v>45383</v>
      </c>
      <c r="C106" s="8">
        <v>45383</v>
      </c>
      <c r="D106" s="9">
        <v>10563</v>
      </c>
      <c r="E106" s="10" t="s">
        <v>139</v>
      </c>
      <c r="F106" s="11" t="s">
        <v>102</v>
      </c>
      <c r="G106" s="11" t="s">
        <v>32</v>
      </c>
      <c r="H106" s="12"/>
      <c r="I106" s="12">
        <v>0</v>
      </c>
      <c r="J106" s="12">
        <v>99</v>
      </c>
      <c r="K106" s="17">
        <v>11.4</v>
      </c>
      <c r="L106" s="14">
        <f t="shared" si="1"/>
        <v>1128.6000000000001</v>
      </c>
      <c r="N106" s="15"/>
      <c r="P106" s="15"/>
      <c r="Q106" s="16"/>
      <c r="R106" s="16"/>
      <c r="S106" s="16"/>
      <c r="T106" s="16"/>
    </row>
    <row r="107" spans="2:20" x14ac:dyDescent="0.25">
      <c r="B107" s="8">
        <v>45383</v>
      </c>
      <c r="C107" s="8">
        <v>45383</v>
      </c>
      <c r="D107" s="9">
        <v>6104</v>
      </c>
      <c r="E107" s="10" t="s">
        <v>140</v>
      </c>
      <c r="F107" s="11" t="s">
        <v>102</v>
      </c>
      <c r="G107" s="11" t="s">
        <v>32</v>
      </c>
      <c r="H107" s="12">
        <v>300</v>
      </c>
      <c r="I107" s="12">
        <v>150</v>
      </c>
      <c r="J107" s="12">
        <v>237</v>
      </c>
      <c r="K107" s="17">
        <v>34.81</v>
      </c>
      <c r="L107" s="14">
        <f t="shared" si="1"/>
        <v>8249.9700000000012</v>
      </c>
      <c r="N107" s="15"/>
      <c r="P107" s="15"/>
      <c r="Q107" s="20"/>
      <c r="R107" s="16"/>
      <c r="S107" s="16"/>
      <c r="T107" s="16"/>
    </row>
    <row r="108" spans="2:20" x14ac:dyDescent="0.25">
      <c r="B108" s="8" t="s">
        <v>141</v>
      </c>
      <c r="C108" s="8" t="s">
        <v>141</v>
      </c>
      <c r="D108" s="9">
        <v>15039</v>
      </c>
      <c r="E108" s="10" t="s">
        <v>142</v>
      </c>
      <c r="F108" s="11" t="s">
        <v>102</v>
      </c>
      <c r="G108" s="11" t="s">
        <v>32</v>
      </c>
      <c r="H108" s="12"/>
      <c r="I108" s="12">
        <v>0</v>
      </c>
      <c r="J108" s="12">
        <v>392</v>
      </c>
      <c r="K108" s="17">
        <v>39.9</v>
      </c>
      <c r="L108" s="14">
        <f t="shared" si="1"/>
        <v>15640.8</v>
      </c>
      <c r="N108" s="15"/>
      <c r="P108" s="15"/>
      <c r="R108" s="16"/>
      <c r="S108" s="16"/>
      <c r="T108" s="16"/>
    </row>
    <row r="109" spans="2:20" x14ac:dyDescent="0.25">
      <c r="B109" s="8">
        <v>45383</v>
      </c>
      <c r="C109" s="8">
        <v>45383</v>
      </c>
      <c r="D109" s="9">
        <v>20292</v>
      </c>
      <c r="E109" s="10" t="s">
        <v>143</v>
      </c>
      <c r="F109" s="11" t="s">
        <v>102</v>
      </c>
      <c r="G109" s="11" t="s">
        <v>32</v>
      </c>
      <c r="H109" s="12"/>
      <c r="I109" s="12">
        <v>4</v>
      </c>
      <c r="J109" s="12">
        <v>303</v>
      </c>
      <c r="K109" s="17">
        <v>28.32</v>
      </c>
      <c r="L109" s="14">
        <f t="shared" si="1"/>
        <v>8580.9600000000009</v>
      </c>
      <c r="N109" s="15"/>
      <c r="P109" s="15"/>
      <c r="Q109" s="20"/>
      <c r="R109" s="16"/>
      <c r="S109" s="16"/>
      <c r="T109" s="16"/>
    </row>
    <row r="110" spans="2:20" x14ac:dyDescent="0.25">
      <c r="B110" s="8">
        <v>45383</v>
      </c>
      <c r="C110" s="8">
        <v>45383</v>
      </c>
      <c r="D110" s="9">
        <v>16679</v>
      </c>
      <c r="E110" s="10" t="s">
        <v>144</v>
      </c>
      <c r="F110" s="11" t="s">
        <v>102</v>
      </c>
      <c r="G110" s="11" t="s">
        <v>35</v>
      </c>
      <c r="H110" s="12"/>
      <c r="I110" s="12">
        <v>6</v>
      </c>
      <c r="J110" s="12">
        <v>176</v>
      </c>
      <c r="K110" s="17">
        <v>29.5</v>
      </c>
      <c r="L110" s="14">
        <f t="shared" si="1"/>
        <v>5192</v>
      </c>
      <c r="N110" s="15"/>
      <c r="P110" s="15"/>
      <c r="Q110" s="20"/>
      <c r="R110" s="16"/>
      <c r="S110" s="16"/>
      <c r="T110" s="16"/>
    </row>
    <row r="111" spans="2:20" x14ac:dyDescent="0.25">
      <c r="B111" s="8">
        <v>45383</v>
      </c>
      <c r="C111" s="8">
        <v>45383</v>
      </c>
      <c r="D111" s="9">
        <v>7489</v>
      </c>
      <c r="E111" s="10" t="s">
        <v>145</v>
      </c>
      <c r="F111" s="11" t="s">
        <v>102</v>
      </c>
      <c r="G111" s="11" t="s">
        <v>35</v>
      </c>
      <c r="H111" s="12"/>
      <c r="I111" s="12">
        <v>8</v>
      </c>
      <c r="J111" s="12">
        <v>486</v>
      </c>
      <c r="K111" s="13">
        <v>29.5</v>
      </c>
      <c r="L111" s="14">
        <f t="shared" si="1"/>
        <v>14337</v>
      </c>
      <c r="N111" s="15"/>
      <c r="P111" s="15"/>
      <c r="Q111" s="20"/>
      <c r="R111" s="16"/>
      <c r="S111" s="16"/>
      <c r="T111" s="16"/>
    </row>
    <row r="112" spans="2:20" x14ac:dyDescent="0.25">
      <c r="B112" s="8" t="s">
        <v>146</v>
      </c>
      <c r="C112" s="8" t="s">
        <v>146</v>
      </c>
      <c r="D112" s="9">
        <v>3771</v>
      </c>
      <c r="E112" s="10" t="s">
        <v>147</v>
      </c>
      <c r="F112" s="11" t="s">
        <v>102</v>
      </c>
      <c r="G112" s="11" t="s">
        <v>148</v>
      </c>
      <c r="H112" s="12">
        <v>310</v>
      </c>
      <c r="I112" s="12">
        <v>409</v>
      </c>
      <c r="J112" s="12">
        <v>355</v>
      </c>
      <c r="K112" s="17">
        <v>270</v>
      </c>
      <c r="L112" s="14">
        <f t="shared" si="1"/>
        <v>95850</v>
      </c>
      <c r="N112" s="15"/>
      <c r="P112" s="15"/>
      <c r="Q112" s="20"/>
      <c r="R112" s="16"/>
      <c r="S112" s="16"/>
      <c r="T112" s="16"/>
    </row>
    <row r="113" spans="2:20" x14ac:dyDescent="0.25">
      <c r="B113" s="8">
        <v>45383</v>
      </c>
      <c r="C113" s="8">
        <v>45383</v>
      </c>
      <c r="D113" s="9">
        <v>9113</v>
      </c>
      <c r="E113" s="10" t="s">
        <v>149</v>
      </c>
      <c r="F113" s="11" t="s">
        <v>102</v>
      </c>
      <c r="G113" s="11" t="s">
        <v>148</v>
      </c>
      <c r="H113" s="12">
        <v>40</v>
      </c>
      <c r="I113" s="12">
        <v>11</v>
      </c>
      <c r="J113" s="12">
        <v>36</v>
      </c>
      <c r="K113" s="19">
        <v>237.18</v>
      </c>
      <c r="L113" s="14">
        <f t="shared" si="1"/>
        <v>8538.48</v>
      </c>
      <c r="N113" s="15"/>
      <c r="P113" s="15"/>
      <c r="Q113" s="20"/>
      <c r="R113" s="16"/>
      <c r="S113" s="16"/>
      <c r="T113" s="16"/>
    </row>
    <row r="114" spans="2:20" x14ac:dyDescent="0.25">
      <c r="B114" s="8" t="s">
        <v>83</v>
      </c>
      <c r="C114" s="8" t="s">
        <v>83</v>
      </c>
      <c r="D114" s="9">
        <v>4543</v>
      </c>
      <c r="E114" s="10" t="s">
        <v>150</v>
      </c>
      <c r="F114" s="11" t="s">
        <v>102</v>
      </c>
      <c r="G114" s="11" t="s">
        <v>148</v>
      </c>
      <c r="H114" s="12"/>
      <c r="I114" s="12">
        <v>9</v>
      </c>
      <c r="J114" s="12">
        <v>30</v>
      </c>
      <c r="K114" s="17">
        <v>708</v>
      </c>
      <c r="L114" s="14">
        <f t="shared" si="1"/>
        <v>21240</v>
      </c>
      <c r="N114" s="15"/>
      <c r="P114" s="15"/>
      <c r="Q114" s="20"/>
      <c r="R114" s="16"/>
      <c r="S114" s="16"/>
      <c r="T114" s="16"/>
    </row>
    <row r="115" spans="2:20" x14ac:dyDescent="0.25">
      <c r="B115" s="8">
        <v>45383</v>
      </c>
      <c r="C115" s="8">
        <v>45383</v>
      </c>
      <c r="D115" s="9">
        <v>8138</v>
      </c>
      <c r="E115" s="10" t="s">
        <v>151</v>
      </c>
      <c r="F115" s="11" t="s">
        <v>102</v>
      </c>
      <c r="G115" s="11" t="s">
        <v>32</v>
      </c>
      <c r="H115" s="12"/>
      <c r="I115" s="12">
        <v>0</v>
      </c>
      <c r="J115" s="12">
        <v>33</v>
      </c>
      <c r="K115" s="17">
        <v>239.54</v>
      </c>
      <c r="L115" s="14">
        <f t="shared" si="1"/>
        <v>7904.82</v>
      </c>
      <c r="N115" s="15"/>
      <c r="P115" s="15"/>
      <c r="R115" s="16"/>
      <c r="S115" s="16"/>
      <c r="T115" s="16"/>
    </row>
    <row r="116" spans="2:20" x14ac:dyDescent="0.25">
      <c r="B116" s="8">
        <v>45383</v>
      </c>
      <c r="C116" s="8">
        <v>45383</v>
      </c>
      <c r="D116" s="9">
        <v>7487</v>
      </c>
      <c r="E116" s="10" t="s">
        <v>152</v>
      </c>
      <c r="F116" s="11" t="s">
        <v>102</v>
      </c>
      <c r="G116" s="11" t="s">
        <v>32</v>
      </c>
      <c r="H116" s="12"/>
      <c r="I116" s="12">
        <v>0</v>
      </c>
      <c r="J116" s="12">
        <v>2</v>
      </c>
      <c r="K116" s="17">
        <v>597.08000000000004</v>
      </c>
      <c r="L116" s="14">
        <f t="shared" si="1"/>
        <v>1194.1600000000001</v>
      </c>
      <c r="N116" s="15"/>
      <c r="P116" s="15"/>
      <c r="R116" s="16"/>
      <c r="S116" s="16"/>
      <c r="T116" s="16"/>
    </row>
    <row r="117" spans="2:20" x14ac:dyDescent="0.25">
      <c r="B117" s="8">
        <v>45383</v>
      </c>
      <c r="C117" s="8">
        <v>45383</v>
      </c>
      <c r="D117" s="9">
        <v>19045</v>
      </c>
      <c r="E117" s="10" t="s">
        <v>153</v>
      </c>
      <c r="F117" s="11" t="s">
        <v>154</v>
      </c>
      <c r="G117" s="11" t="s">
        <v>32</v>
      </c>
      <c r="H117" s="12"/>
      <c r="I117" s="12">
        <v>0</v>
      </c>
      <c r="J117" s="12">
        <v>1</v>
      </c>
      <c r="K117" s="17">
        <v>23600</v>
      </c>
      <c r="L117" s="14">
        <f t="shared" si="1"/>
        <v>23600</v>
      </c>
      <c r="N117" s="15"/>
      <c r="P117" s="15"/>
      <c r="R117" s="16"/>
      <c r="S117" s="16"/>
      <c r="T117" s="16"/>
    </row>
    <row r="118" spans="2:20" x14ac:dyDescent="0.25">
      <c r="B118" s="8">
        <v>45383</v>
      </c>
      <c r="C118" s="8">
        <v>45383</v>
      </c>
      <c r="D118" s="9">
        <v>14780</v>
      </c>
      <c r="E118" s="10" t="s">
        <v>155</v>
      </c>
      <c r="F118" s="11" t="s">
        <v>102</v>
      </c>
      <c r="G118" s="11" t="s">
        <v>32</v>
      </c>
      <c r="H118" s="12"/>
      <c r="I118" s="12">
        <v>0</v>
      </c>
      <c r="J118" s="12">
        <v>12</v>
      </c>
      <c r="K118" s="13">
        <v>50</v>
      </c>
      <c r="L118" s="14">
        <f t="shared" si="1"/>
        <v>600</v>
      </c>
      <c r="N118" s="15"/>
      <c r="P118" s="15"/>
      <c r="R118" s="16"/>
      <c r="S118" s="16"/>
      <c r="T118" s="16"/>
    </row>
    <row r="119" spans="2:20" x14ac:dyDescent="0.25">
      <c r="B119" s="8">
        <v>45383</v>
      </c>
      <c r="C119" s="8">
        <v>45383</v>
      </c>
      <c r="D119" s="9">
        <v>11469</v>
      </c>
      <c r="E119" s="10" t="s">
        <v>156</v>
      </c>
      <c r="F119" s="11" t="s">
        <v>102</v>
      </c>
      <c r="G119" s="11" t="s">
        <v>32</v>
      </c>
      <c r="H119" s="12">
        <v>60</v>
      </c>
      <c r="I119" s="12">
        <v>1</v>
      </c>
      <c r="J119" s="12">
        <v>59</v>
      </c>
      <c r="K119" s="13">
        <v>53.1</v>
      </c>
      <c r="L119" s="14">
        <f t="shared" si="1"/>
        <v>3132.9</v>
      </c>
      <c r="N119" s="15"/>
      <c r="P119" s="15"/>
      <c r="Q119" s="15"/>
      <c r="R119" s="16"/>
      <c r="S119" s="16"/>
      <c r="T119" s="16"/>
    </row>
    <row r="120" spans="2:20" x14ac:dyDescent="0.25">
      <c r="B120" s="8">
        <v>45383</v>
      </c>
      <c r="C120" s="8">
        <v>45383</v>
      </c>
      <c r="D120" s="9">
        <v>3770</v>
      </c>
      <c r="E120" s="10" t="s">
        <v>157</v>
      </c>
      <c r="F120" s="11" t="s">
        <v>102</v>
      </c>
      <c r="G120" s="11" t="s">
        <v>32</v>
      </c>
      <c r="H120" s="12"/>
      <c r="I120" s="12">
        <v>29</v>
      </c>
      <c r="J120" s="12">
        <v>102</v>
      </c>
      <c r="K120" s="13">
        <v>41.73</v>
      </c>
      <c r="L120" s="14">
        <f t="shared" si="1"/>
        <v>4256.46</v>
      </c>
      <c r="N120" s="15"/>
      <c r="P120" s="15"/>
      <c r="Q120" s="15"/>
      <c r="R120" s="16"/>
      <c r="S120" s="16"/>
      <c r="T120" s="16"/>
    </row>
    <row r="121" spans="2:20" x14ac:dyDescent="0.25">
      <c r="B121" s="8">
        <v>45383</v>
      </c>
      <c r="C121" s="8">
        <v>45383</v>
      </c>
      <c r="D121" s="9">
        <v>7486</v>
      </c>
      <c r="E121" s="10" t="s">
        <v>158</v>
      </c>
      <c r="F121" s="11" t="s">
        <v>102</v>
      </c>
      <c r="G121" s="11" t="s">
        <v>32</v>
      </c>
      <c r="H121" s="12"/>
      <c r="I121" s="12">
        <v>12</v>
      </c>
      <c r="J121" s="12">
        <v>5</v>
      </c>
      <c r="K121" s="22">
        <v>34.692</v>
      </c>
      <c r="L121" s="14">
        <f t="shared" si="1"/>
        <v>173.46</v>
      </c>
      <c r="N121" s="15"/>
      <c r="P121" s="15"/>
      <c r="Q121" s="15"/>
      <c r="R121" s="16"/>
      <c r="S121" s="16"/>
      <c r="T121" s="16"/>
    </row>
    <row r="122" spans="2:20" x14ac:dyDescent="0.25">
      <c r="B122" s="8">
        <v>45383</v>
      </c>
      <c r="C122" s="8">
        <v>45383</v>
      </c>
      <c r="D122" s="9">
        <v>3762</v>
      </c>
      <c r="E122" s="10" t="s">
        <v>159</v>
      </c>
      <c r="F122" s="11" t="s">
        <v>102</v>
      </c>
      <c r="G122" s="11" t="s">
        <v>32</v>
      </c>
      <c r="H122" s="12"/>
      <c r="I122" s="12">
        <v>7</v>
      </c>
      <c r="J122" s="12">
        <v>451</v>
      </c>
      <c r="K122" s="22">
        <v>154.38</v>
      </c>
      <c r="L122" s="14">
        <f t="shared" si="1"/>
        <v>69625.38</v>
      </c>
      <c r="N122" s="15"/>
      <c r="P122" s="15"/>
      <c r="Q122" s="15"/>
      <c r="R122" s="16"/>
      <c r="S122" s="16"/>
      <c r="T122" s="16"/>
    </row>
    <row r="123" spans="2:20" x14ac:dyDescent="0.25">
      <c r="B123" s="8">
        <v>45383</v>
      </c>
      <c r="C123" s="8">
        <v>45383</v>
      </c>
      <c r="D123" s="9">
        <v>3763</v>
      </c>
      <c r="E123" s="10" t="s">
        <v>160</v>
      </c>
      <c r="F123" s="11" t="s">
        <v>102</v>
      </c>
      <c r="G123" s="11" t="s">
        <v>32</v>
      </c>
      <c r="H123" s="12"/>
      <c r="I123" s="12">
        <v>4</v>
      </c>
      <c r="J123" s="12">
        <v>436</v>
      </c>
      <c r="K123" s="17">
        <v>280.83999999999997</v>
      </c>
      <c r="L123" s="14">
        <f t="shared" si="1"/>
        <v>122446.23999999999</v>
      </c>
      <c r="N123" s="15"/>
      <c r="P123" s="15"/>
      <c r="Q123" s="15"/>
      <c r="R123" s="16"/>
      <c r="S123" s="16"/>
      <c r="T123" s="16"/>
    </row>
    <row r="124" spans="2:20" x14ac:dyDescent="0.25">
      <c r="B124" s="8">
        <v>45383</v>
      </c>
      <c r="C124" s="8">
        <v>45383</v>
      </c>
      <c r="D124" s="9">
        <v>6681</v>
      </c>
      <c r="E124" s="10" t="s">
        <v>161</v>
      </c>
      <c r="F124" s="11" t="s">
        <v>102</v>
      </c>
      <c r="G124" s="11" t="s">
        <v>32</v>
      </c>
      <c r="H124" s="12"/>
      <c r="I124" s="12">
        <v>10</v>
      </c>
      <c r="J124" s="12">
        <v>10</v>
      </c>
      <c r="K124" s="19">
        <v>7.04</v>
      </c>
      <c r="L124" s="14">
        <f t="shared" si="1"/>
        <v>70.400000000000006</v>
      </c>
      <c r="N124" s="15"/>
      <c r="P124" s="15"/>
      <c r="Q124" s="15"/>
      <c r="R124" s="16"/>
      <c r="S124" s="16"/>
      <c r="T124" s="16"/>
    </row>
    <row r="125" spans="2:20" x14ac:dyDescent="0.25">
      <c r="B125" s="8">
        <v>45383</v>
      </c>
      <c r="C125" s="8">
        <v>45383</v>
      </c>
      <c r="D125" s="9">
        <v>6099</v>
      </c>
      <c r="E125" s="10" t="s">
        <v>162</v>
      </c>
      <c r="F125" s="11" t="s">
        <v>102</v>
      </c>
      <c r="G125" s="11" t="s">
        <v>32</v>
      </c>
      <c r="H125" s="12"/>
      <c r="I125" s="12">
        <v>16</v>
      </c>
      <c r="J125" s="12">
        <v>663</v>
      </c>
      <c r="K125" s="13">
        <v>19.056999999999999</v>
      </c>
      <c r="L125" s="14">
        <f t="shared" si="1"/>
        <v>12634.790999999999</v>
      </c>
      <c r="N125" s="15"/>
      <c r="P125" s="15"/>
      <c r="Q125" s="15"/>
      <c r="R125" s="16"/>
      <c r="S125" s="16"/>
      <c r="T125" s="16"/>
    </row>
    <row r="126" spans="2:20" x14ac:dyDescent="0.25">
      <c r="B126" s="8">
        <v>45383</v>
      </c>
      <c r="C126" s="8">
        <v>45383</v>
      </c>
      <c r="D126" s="9">
        <v>8310</v>
      </c>
      <c r="E126" s="10" t="s">
        <v>163</v>
      </c>
      <c r="F126" s="11" t="s">
        <v>102</v>
      </c>
      <c r="G126" s="11" t="s">
        <v>32</v>
      </c>
      <c r="H126" s="12"/>
      <c r="I126" s="12">
        <v>0</v>
      </c>
      <c r="J126" s="12">
        <v>9</v>
      </c>
      <c r="K126" s="17">
        <v>153.53</v>
      </c>
      <c r="L126" s="14">
        <f t="shared" si="1"/>
        <v>1381.77</v>
      </c>
      <c r="N126" s="15"/>
      <c r="P126" s="15"/>
      <c r="R126" s="16"/>
      <c r="S126" s="16"/>
      <c r="T126" s="16"/>
    </row>
    <row r="127" spans="2:20" x14ac:dyDescent="0.25">
      <c r="B127" s="8">
        <v>45383</v>
      </c>
      <c r="C127" s="8">
        <v>45383</v>
      </c>
      <c r="D127" s="9">
        <v>20294</v>
      </c>
      <c r="E127" s="10" t="s">
        <v>164</v>
      </c>
      <c r="F127" s="11" t="s">
        <v>102</v>
      </c>
      <c r="G127" s="11" t="s">
        <v>49</v>
      </c>
      <c r="H127" s="12"/>
      <c r="I127" s="12">
        <v>0</v>
      </c>
      <c r="J127" s="12">
        <v>765</v>
      </c>
      <c r="K127" s="13">
        <v>70.8</v>
      </c>
      <c r="L127" s="14">
        <f t="shared" si="1"/>
        <v>54162</v>
      </c>
      <c r="N127" s="15"/>
      <c r="P127" s="15"/>
      <c r="R127" s="16"/>
      <c r="S127" s="16"/>
      <c r="T127" s="16"/>
    </row>
    <row r="128" spans="2:20" x14ac:dyDescent="0.25">
      <c r="B128" s="8">
        <v>45383</v>
      </c>
      <c r="C128" s="8">
        <v>45383</v>
      </c>
      <c r="D128" s="9">
        <v>19130</v>
      </c>
      <c r="E128" s="10" t="s">
        <v>165</v>
      </c>
      <c r="F128" s="11" t="s">
        <v>102</v>
      </c>
      <c r="G128" s="11" t="s">
        <v>32</v>
      </c>
      <c r="H128" s="12"/>
      <c r="I128" s="12">
        <v>0</v>
      </c>
      <c r="J128" s="12">
        <v>210</v>
      </c>
      <c r="K128" s="13">
        <v>1200</v>
      </c>
      <c r="L128" s="14">
        <f t="shared" si="1"/>
        <v>252000</v>
      </c>
      <c r="N128" s="15"/>
      <c r="P128" s="15"/>
      <c r="R128" s="16"/>
      <c r="S128" s="16"/>
      <c r="T128" s="16"/>
    </row>
    <row r="129" spans="2:20" x14ac:dyDescent="0.25">
      <c r="B129" s="8">
        <v>45383</v>
      </c>
      <c r="C129" s="8">
        <v>45383</v>
      </c>
      <c r="D129" s="9">
        <v>12196</v>
      </c>
      <c r="E129" s="10" t="s">
        <v>166</v>
      </c>
      <c r="F129" s="11" t="s">
        <v>102</v>
      </c>
      <c r="G129" s="11" t="s">
        <v>32</v>
      </c>
      <c r="H129" s="12"/>
      <c r="I129" s="12">
        <v>200</v>
      </c>
      <c r="J129" s="12">
        <v>538</v>
      </c>
      <c r="K129" s="13">
        <v>36.700000000000003</v>
      </c>
      <c r="L129" s="14">
        <f t="shared" si="1"/>
        <v>19744.600000000002</v>
      </c>
      <c r="N129" s="15"/>
      <c r="P129" s="15"/>
      <c r="Q129" s="15"/>
      <c r="R129" s="16"/>
      <c r="S129" s="16"/>
      <c r="T129" s="16"/>
    </row>
    <row r="130" spans="2:20" x14ac:dyDescent="0.25">
      <c r="B130" s="8" t="s">
        <v>167</v>
      </c>
      <c r="C130" s="8" t="s">
        <v>167</v>
      </c>
      <c r="D130" s="9">
        <v>14928</v>
      </c>
      <c r="E130" s="10" t="s">
        <v>168</v>
      </c>
      <c r="F130" s="11" t="s">
        <v>102</v>
      </c>
      <c r="G130" s="11" t="s">
        <v>32</v>
      </c>
      <c r="H130" s="12"/>
      <c r="I130" s="12">
        <v>150</v>
      </c>
      <c r="J130" s="12">
        <v>148</v>
      </c>
      <c r="K130" s="17">
        <v>487.34</v>
      </c>
      <c r="L130" s="14">
        <f t="shared" si="1"/>
        <v>72126.319999999992</v>
      </c>
      <c r="N130" s="15"/>
      <c r="P130" s="15"/>
      <c r="Q130" s="15"/>
      <c r="R130" s="16"/>
      <c r="S130" s="16"/>
      <c r="T130" s="16"/>
    </row>
    <row r="131" spans="2:20" x14ac:dyDescent="0.25">
      <c r="B131" s="8">
        <v>45383</v>
      </c>
      <c r="C131" s="8">
        <v>45383</v>
      </c>
      <c r="D131" s="9">
        <v>4340</v>
      </c>
      <c r="E131" s="10" t="s">
        <v>169</v>
      </c>
      <c r="F131" s="11" t="s">
        <v>102</v>
      </c>
      <c r="G131" s="11" t="s">
        <v>32</v>
      </c>
      <c r="H131" s="12"/>
      <c r="I131" s="12">
        <v>0</v>
      </c>
      <c r="J131" s="12">
        <v>800</v>
      </c>
      <c r="K131" s="13">
        <v>18.053999999999998</v>
      </c>
      <c r="L131" s="14">
        <f t="shared" si="1"/>
        <v>14443.199999999999</v>
      </c>
      <c r="N131" s="15"/>
      <c r="P131" s="15"/>
      <c r="R131" s="16"/>
      <c r="S131" s="16"/>
      <c r="T131" s="16"/>
    </row>
    <row r="132" spans="2:20" x14ac:dyDescent="0.25">
      <c r="B132" s="8">
        <v>45302</v>
      </c>
      <c r="C132" s="8">
        <v>45302</v>
      </c>
      <c r="D132" s="9">
        <v>3773</v>
      </c>
      <c r="E132" s="10" t="s">
        <v>170</v>
      </c>
      <c r="F132" s="11" t="s">
        <v>102</v>
      </c>
      <c r="G132" s="11" t="s">
        <v>32</v>
      </c>
      <c r="H132" s="12"/>
      <c r="I132" s="12">
        <v>300</v>
      </c>
      <c r="J132" s="12">
        <v>1778</v>
      </c>
      <c r="K132" s="13">
        <v>50.15</v>
      </c>
      <c r="L132" s="14">
        <f t="shared" si="1"/>
        <v>89166.7</v>
      </c>
      <c r="N132" s="15"/>
      <c r="P132" s="15"/>
      <c r="Q132" s="15"/>
      <c r="R132" s="16"/>
      <c r="S132" s="16"/>
      <c r="T132" s="16"/>
    </row>
    <row r="133" spans="2:20" x14ac:dyDescent="0.25">
      <c r="B133" s="8">
        <v>45383</v>
      </c>
      <c r="C133" s="8">
        <v>45383</v>
      </c>
      <c r="D133" s="9">
        <v>15207</v>
      </c>
      <c r="E133" s="10" t="s">
        <v>171</v>
      </c>
      <c r="F133" s="11" t="s">
        <v>102</v>
      </c>
      <c r="G133" s="11" t="s">
        <v>32</v>
      </c>
      <c r="H133" s="12"/>
      <c r="I133" s="12">
        <v>0</v>
      </c>
      <c r="J133" s="12">
        <v>2</v>
      </c>
      <c r="K133" s="17">
        <v>1416</v>
      </c>
      <c r="L133" s="14">
        <f t="shared" si="1"/>
        <v>2832</v>
      </c>
      <c r="N133" s="15"/>
      <c r="P133" s="15"/>
      <c r="R133" s="16"/>
      <c r="S133" s="16"/>
      <c r="T133" s="16"/>
    </row>
    <row r="134" spans="2:20" x14ac:dyDescent="0.25">
      <c r="B134" s="8" t="s">
        <v>172</v>
      </c>
      <c r="C134" s="8" t="s">
        <v>172</v>
      </c>
      <c r="D134" s="9">
        <v>7619</v>
      </c>
      <c r="E134" s="10" t="s">
        <v>173</v>
      </c>
      <c r="F134" s="11" t="s">
        <v>102</v>
      </c>
      <c r="G134" s="11" t="s">
        <v>32</v>
      </c>
      <c r="H134" s="12"/>
      <c r="I134" s="12">
        <v>11015</v>
      </c>
      <c r="J134" s="12">
        <v>13485</v>
      </c>
      <c r="K134" s="17">
        <v>5.6</v>
      </c>
      <c r="L134" s="14">
        <f t="shared" si="1"/>
        <v>75516</v>
      </c>
      <c r="N134" s="15"/>
      <c r="P134" s="15"/>
      <c r="Q134" s="15"/>
      <c r="R134" s="16"/>
      <c r="S134" s="16"/>
      <c r="T134" s="16"/>
    </row>
    <row r="135" spans="2:20" x14ac:dyDescent="0.25">
      <c r="B135" s="8">
        <v>45383</v>
      </c>
      <c r="C135" s="8">
        <v>45383</v>
      </c>
      <c r="D135" s="9">
        <v>14481</v>
      </c>
      <c r="E135" s="10" t="s">
        <v>174</v>
      </c>
      <c r="F135" s="11" t="s">
        <v>102</v>
      </c>
      <c r="G135" s="11" t="s">
        <v>32</v>
      </c>
      <c r="H135" s="12"/>
      <c r="I135" s="12">
        <v>15</v>
      </c>
      <c r="J135" s="12">
        <v>465</v>
      </c>
      <c r="K135" s="13">
        <v>17</v>
      </c>
      <c r="L135" s="14">
        <f t="shared" si="1"/>
        <v>7905</v>
      </c>
      <c r="N135" s="15"/>
      <c r="P135" s="15"/>
      <c r="Q135" s="15"/>
      <c r="R135" s="16"/>
      <c r="S135" s="16"/>
      <c r="T135" s="16"/>
    </row>
    <row r="136" spans="2:20" x14ac:dyDescent="0.25">
      <c r="B136" s="8">
        <v>45383</v>
      </c>
      <c r="C136" s="8">
        <v>45383</v>
      </c>
      <c r="D136" s="9">
        <v>4549</v>
      </c>
      <c r="E136" s="10" t="s">
        <v>175</v>
      </c>
      <c r="F136" s="11" t="s">
        <v>102</v>
      </c>
      <c r="G136" s="11" t="s">
        <v>32</v>
      </c>
      <c r="H136" s="12"/>
      <c r="I136" s="12">
        <v>50</v>
      </c>
      <c r="J136" s="12">
        <v>101</v>
      </c>
      <c r="K136" s="19">
        <v>20.059999999999999</v>
      </c>
      <c r="L136" s="14">
        <f t="shared" si="1"/>
        <v>2026.06</v>
      </c>
      <c r="N136" s="15"/>
      <c r="P136" s="15"/>
      <c r="Q136" s="15"/>
      <c r="R136" s="16"/>
      <c r="S136" s="16"/>
      <c r="T136" s="16"/>
    </row>
    <row r="137" spans="2:20" x14ac:dyDescent="0.25">
      <c r="B137" s="8" t="s">
        <v>176</v>
      </c>
      <c r="C137" s="8" t="s">
        <v>176</v>
      </c>
      <c r="D137" s="9">
        <v>14835</v>
      </c>
      <c r="E137" s="10" t="s">
        <v>177</v>
      </c>
      <c r="F137" s="11" t="s">
        <v>102</v>
      </c>
      <c r="G137" s="11" t="s">
        <v>49</v>
      </c>
      <c r="H137" s="12"/>
      <c r="I137" s="12">
        <v>150</v>
      </c>
      <c r="J137" s="12">
        <v>374</v>
      </c>
      <c r="K137" s="17">
        <v>215</v>
      </c>
      <c r="L137" s="14">
        <f t="shared" ref="L137:L200" si="2">+J137*K137</f>
        <v>80410</v>
      </c>
      <c r="N137" s="15"/>
      <c r="P137" s="15"/>
      <c r="Q137" s="15"/>
      <c r="R137" s="16"/>
      <c r="S137" s="16"/>
      <c r="T137" s="16"/>
    </row>
    <row r="138" spans="2:20" x14ac:dyDescent="0.25">
      <c r="B138" s="8" t="s">
        <v>178</v>
      </c>
      <c r="C138" s="8" t="s">
        <v>178</v>
      </c>
      <c r="D138" s="9">
        <v>21533</v>
      </c>
      <c r="E138" s="10" t="s">
        <v>179</v>
      </c>
      <c r="F138" s="11" t="s">
        <v>102</v>
      </c>
      <c r="G138" s="11" t="s">
        <v>32</v>
      </c>
      <c r="H138" s="12"/>
      <c r="I138" s="12">
        <v>5</v>
      </c>
      <c r="J138" s="12">
        <v>281</v>
      </c>
      <c r="K138" s="17">
        <v>236</v>
      </c>
      <c r="L138" s="14">
        <f t="shared" si="2"/>
        <v>66316</v>
      </c>
      <c r="N138" s="15"/>
      <c r="P138" s="15"/>
      <c r="Q138" s="15"/>
      <c r="R138" s="16"/>
      <c r="S138" s="16"/>
      <c r="T138" s="16"/>
    </row>
    <row r="139" spans="2:20" x14ac:dyDescent="0.25">
      <c r="B139" s="8" t="s">
        <v>178</v>
      </c>
      <c r="C139" s="8" t="s">
        <v>178</v>
      </c>
      <c r="D139" s="9">
        <v>3775</v>
      </c>
      <c r="E139" s="10" t="s">
        <v>180</v>
      </c>
      <c r="F139" s="11" t="s">
        <v>102</v>
      </c>
      <c r="G139" s="11" t="s">
        <v>32</v>
      </c>
      <c r="H139" s="12"/>
      <c r="I139" s="12">
        <v>5</v>
      </c>
      <c r="J139" s="12">
        <v>376</v>
      </c>
      <c r="K139" s="17">
        <v>20.16</v>
      </c>
      <c r="L139" s="14">
        <f t="shared" si="2"/>
        <v>7580.16</v>
      </c>
      <c r="N139" s="15"/>
      <c r="P139" s="15"/>
      <c r="Q139" s="15"/>
      <c r="R139" s="16"/>
      <c r="S139" s="16"/>
      <c r="T139" s="16"/>
    </row>
    <row r="140" spans="2:20" x14ac:dyDescent="0.25">
      <c r="B140" s="8">
        <v>45302</v>
      </c>
      <c r="C140" s="8">
        <v>45302</v>
      </c>
      <c r="D140" s="9">
        <v>18352</v>
      </c>
      <c r="E140" s="10" t="s">
        <v>181</v>
      </c>
      <c r="F140" s="11" t="s">
        <v>102</v>
      </c>
      <c r="G140" s="11" t="s">
        <v>106</v>
      </c>
      <c r="H140" s="12"/>
      <c r="I140" s="12">
        <v>12</v>
      </c>
      <c r="J140" s="12">
        <v>18</v>
      </c>
      <c r="K140" s="13">
        <v>1480</v>
      </c>
      <c r="L140" s="14">
        <f t="shared" si="2"/>
        <v>26640</v>
      </c>
      <c r="N140" s="15"/>
      <c r="P140" s="15"/>
      <c r="Q140" s="15"/>
      <c r="R140" s="16"/>
      <c r="S140" s="16"/>
      <c r="T140" s="16"/>
    </row>
    <row r="141" spans="2:20" x14ac:dyDescent="0.25">
      <c r="B141" s="8" t="s">
        <v>83</v>
      </c>
      <c r="C141" s="8" t="s">
        <v>83</v>
      </c>
      <c r="D141" s="9">
        <v>16011</v>
      </c>
      <c r="E141" s="10" t="s">
        <v>182</v>
      </c>
      <c r="F141" s="11" t="s">
        <v>102</v>
      </c>
      <c r="G141" s="11" t="s">
        <v>32</v>
      </c>
      <c r="H141" s="12">
        <v>500</v>
      </c>
      <c r="I141" s="12">
        <v>500</v>
      </c>
      <c r="J141" s="12">
        <v>400</v>
      </c>
      <c r="K141" s="17">
        <v>38.82</v>
      </c>
      <c r="L141" s="14">
        <f t="shared" si="2"/>
        <v>15528</v>
      </c>
      <c r="N141" s="15"/>
      <c r="P141" s="15"/>
      <c r="Q141" s="15"/>
      <c r="R141" s="16"/>
      <c r="S141" s="16"/>
      <c r="T141" s="16"/>
    </row>
    <row r="142" spans="2:20" x14ac:dyDescent="0.25">
      <c r="B142" s="8">
        <v>45383</v>
      </c>
      <c r="C142" s="8">
        <v>45383</v>
      </c>
      <c r="D142" s="9">
        <v>7491</v>
      </c>
      <c r="E142" s="10" t="s">
        <v>183</v>
      </c>
      <c r="F142" s="11" t="s">
        <v>102</v>
      </c>
      <c r="G142" s="11" t="s">
        <v>32</v>
      </c>
      <c r="H142" s="12"/>
      <c r="I142" s="12">
        <v>9</v>
      </c>
      <c r="J142" s="12">
        <v>868</v>
      </c>
      <c r="K142" s="13">
        <v>18.68</v>
      </c>
      <c r="L142" s="14">
        <f t="shared" si="2"/>
        <v>16214.24</v>
      </c>
      <c r="N142" s="15"/>
      <c r="P142" s="15"/>
      <c r="Q142" s="15"/>
      <c r="R142" s="16"/>
      <c r="S142" s="16"/>
      <c r="T142" s="16"/>
    </row>
    <row r="143" spans="2:20" x14ac:dyDescent="0.25">
      <c r="B143" s="8">
        <v>45383</v>
      </c>
      <c r="C143" s="8">
        <v>45383</v>
      </c>
      <c r="D143" s="9">
        <v>16045</v>
      </c>
      <c r="E143" s="10" t="s">
        <v>184</v>
      </c>
      <c r="F143" s="11" t="s">
        <v>185</v>
      </c>
      <c r="G143" s="11" t="s">
        <v>32</v>
      </c>
      <c r="H143" s="12"/>
      <c r="I143" s="12">
        <v>0</v>
      </c>
      <c r="J143" s="12">
        <v>2109</v>
      </c>
      <c r="K143" s="13">
        <v>38</v>
      </c>
      <c r="L143" s="14">
        <f t="shared" si="2"/>
        <v>80142</v>
      </c>
      <c r="N143" s="15"/>
      <c r="P143" s="15"/>
      <c r="R143" s="16"/>
      <c r="S143" s="16"/>
      <c r="T143" s="16"/>
    </row>
    <row r="144" spans="2:20" ht="30" x14ac:dyDescent="0.25">
      <c r="B144" s="8">
        <v>45383</v>
      </c>
      <c r="C144" s="8">
        <v>45383</v>
      </c>
      <c r="D144" s="9">
        <v>19283</v>
      </c>
      <c r="E144" s="10" t="s">
        <v>186</v>
      </c>
      <c r="F144" s="11" t="s">
        <v>185</v>
      </c>
      <c r="G144" s="11" t="s">
        <v>32</v>
      </c>
      <c r="H144" s="12"/>
      <c r="I144" s="12">
        <v>0</v>
      </c>
      <c r="J144" s="12">
        <v>2</v>
      </c>
      <c r="K144" s="13">
        <v>40</v>
      </c>
      <c r="L144" s="14">
        <f t="shared" si="2"/>
        <v>80</v>
      </c>
      <c r="N144" s="15"/>
      <c r="P144" s="15"/>
      <c r="R144" s="16"/>
      <c r="S144" s="16"/>
      <c r="T144" s="16"/>
    </row>
    <row r="145" spans="2:20" x14ac:dyDescent="0.25">
      <c r="B145" s="8" t="s">
        <v>21</v>
      </c>
      <c r="C145" s="8" t="s">
        <v>21</v>
      </c>
      <c r="D145" s="9">
        <v>9979</v>
      </c>
      <c r="E145" s="10" t="s">
        <v>187</v>
      </c>
      <c r="F145" s="11" t="s">
        <v>185</v>
      </c>
      <c r="G145" s="11" t="s">
        <v>32</v>
      </c>
      <c r="H145" s="12">
        <v>2000</v>
      </c>
      <c r="I145" s="12">
        <v>264</v>
      </c>
      <c r="J145" s="12">
        <v>1920</v>
      </c>
      <c r="K145" s="17">
        <v>29.24</v>
      </c>
      <c r="L145" s="14">
        <f t="shared" si="2"/>
        <v>56140.799999999996</v>
      </c>
      <c r="N145" s="15"/>
      <c r="P145" s="15"/>
      <c r="Q145" s="15"/>
      <c r="R145" s="16"/>
      <c r="S145" s="16"/>
      <c r="T145" s="16"/>
    </row>
    <row r="146" spans="2:20" x14ac:dyDescent="0.25">
      <c r="B146" s="8" t="s">
        <v>21</v>
      </c>
      <c r="C146" s="8" t="s">
        <v>21</v>
      </c>
      <c r="D146" s="9">
        <v>9794</v>
      </c>
      <c r="E146" s="10" t="s">
        <v>188</v>
      </c>
      <c r="F146" s="11" t="s">
        <v>185</v>
      </c>
      <c r="G146" s="11" t="s">
        <v>32</v>
      </c>
      <c r="H146" s="12">
        <v>20000</v>
      </c>
      <c r="I146" s="12">
        <v>800</v>
      </c>
      <c r="J146" s="12">
        <v>26400</v>
      </c>
      <c r="K146" s="17">
        <v>3.62</v>
      </c>
      <c r="L146" s="14">
        <f t="shared" si="2"/>
        <v>95568</v>
      </c>
      <c r="N146" s="15"/>
      <c r="P146" s="15"/>
      <c r="Q146" s="15"/>
      <c r="R146" s="16"/>
      <c r="S146" s="16"/>
      <c r="T146" s="16"/>
    </row>
    <row r="147" spans="2:20" ht="30" x14ac:dyDescent="0.25">
      <c r="B147" s="8">
        <v>45383</v>
      </c>
      <c r="C147" s="8">
        <v>45383</v>
      </c>
      <c r="D147" s="9">
        <v>16182</v>
      </c>
      <c r="E147" s="10" t="s">
        <v>189</v>
      </c>
      <c r="F147" s="11" t="s">
        <v>185</v>
      </c>
      <c r="G147" s="11" t="s">
        <v>32</v>
      </c>
      <c r="H147" s="12"/>
      <c r="I147" s="12">
        <v>0</v>
      </c>
      <c r="J147" s="12">
        <v>48</v>
      </c>
      <c r="K147" s="13">
        <v>230.2</v>
      </c>
      <c r="L147" s="14">
        <f t="shared" si="2"/>
        <v>11049.599999999999</v>
      </c>
      <c r="N147" s="15"/>
      <c r="P147" s="15"/>
      <c r="R147" s="16"/>
      <c r="S147" s="16"/>
      <c r="T147" s="16"/>
    </row>
    <row r="148" spans="2:20" ht="30" x14ac:dyDescent="0.25">
      <c r="B148" s="8">
        <v>45383</v>
      </c>
      <c r="C148" s="8">
        <v>45383</v>
      </c>
      <c r="D148" s="9">
        <v>16145</v>
      </c>
      <c r="E148" s="10" t="s">
        <v>190</v>
      </c>
      <c r="F148" s="11" t="s">
        <v>185</v>
      </c>
      <c r="G148" s="11" t="s">
        <v>32</v>
      </c>
      <c r="H148" s="12"/>
      <c r="I148" s="12">
        <v>0</v>
      </c>
      <c r="J148" s="12">
        <v>57</v>
      </c>
      <c r="K148" s="13">
        <v>240</v>
      </c>
      <c r="L148" s="14">
        <f t="shared" si="2"/>
        <v>13680</v>
      </c>
      <c r="N148" s="15"/>
      <c r="P148" s="15"/>
      <c r="R148" s="16"/>
      <c r="S148" s="16"/>
      <c r="T148" s="16"/>
    </row>
    <row r="149" spans="2:20" x14ac:dyDescent="0.25">
      <c r="B149" s="8">
        <v>45383</v>
      </c>
      <c r="C149" s="8">
        <v>45383</v>
      </c>
      <c r="D149" s="9">
        <v>16148</v>
      </c>
      <c r="E149" s="10" t="s">
        <v>191</v>
      </c>
      <c r="F149" s="11" t="s">
        <v>185</v>
      </c>
      <c r="G149" s="11" t="s">
        <v>32</v>
      </c>
      <c r="H149" s="12"/>
      <c r="I149" s="12">
        <v>0</v>
      </c>
      <c r="J149" s="12">
        <v>5</v>
      </c>
      <c r="K149" s="17">
        <v>240</v>
      </c>
      <c r="L149" s="14">
        <f t="shared" si="2"/>
        <v>1200</v>
      </c>
      <c r="N149" s="15"/>
      <c r="P149" s="15"/>
      <c r="R149" s="16"/>
      <c r="S149" s="16"/>
      <c r="T149" s="16"/>
    </row>
    <row r="150" spans="2:20" x14ac:dyDescent="0.25">
      <c r="B150" s="8">
        <v>45383</v>
      </c>
      <c r="C150" s="8">
        <v>45383</v>
      </c>
      <c r="D150" s="9">
        <v>16271</v>
      </c>
      <c r="E150" s="10" t="s">
        <v>192</v>
      </c>
      <c r="F150" s="11" t="s">
        <v>185</v>
      </c>
      <c r="G150" s="11" t="s">
        <v>91</v>
      </c>
      <c r="H150" s="12"/>
      <c r="I150" s="12">
        <v>2</v>
      </c>
      <c r="J150" s="12">
        <v>84</v>
      </c>
      <c r="K150" s="17">
        <v>318</v>
      </c>
      <c r="L150" s="14">
        <f t="shared" si="2"/>
        <v>26712</v>
      </c>
      <c r="N150" s="15"/>
      <c r="P150" s="15"/>
      <c r="Q150" s="15"/>
      <c r="R150" s="16"/>
      <c r="S150" s="16"/>
      <c r="T150" s="16"/>
    </row>
    <row r="151" spans="2:20" ht="30" x14ac:dyDescent="0.25">
      <c r="B151" s="8">
        <v>45383</v>
      </c>
      <c r="C151" s="8">
        <v>45383</v>
      </c>
      <c r="D151" s="9">
        <v>16259</v>
      </c>
      <c r="E151" s="10" t="s">
        <v>193</v>
      </c>
      <c r="F151" s="11" t="s">
        <v>185</v>
      </c>
      <c r="G151" s="11" t="s">
        <v>32</v>
      </c>
      <c r="H151" s="12"/>
      <c r="I151" s="12">
        <v>0</v>
      </c>
      <c r="J151" s="12">
        <v>7</v>
      </c>
      <c r="K151" s="13">
        <v>120</v>
      </c>
      <c r="L151" s="14">
        <f t="shared" si="2"/>
        <v>840</v>
      </c>
      <c r="N151" s="15"/>
      <c r="P151" s="15"/>
      <c r="R151" s="16"/>
      <c r="S151" s="16"/>
      <c r="T151" s="16"/>
    </row>
    <row r="152" spans="2:20" x14ac:dyDescent="0.25">
      <c r="B152" s="8">
        <v>45383</v>
      </c>
      <c r="C152" s="8">
        <v>45383</v>
      </c>
      <c r="D152" s="9">
        <v>16151</v>
      </c>
      <c r="E152" s="10" t="s">
        <v>194</v>
      </c>
      <c r="F152" s="11" t="s">
        <v>185</v>
      </c>
      <c r="G152" s="11" t="s">
        <v>32</v>
      </c>
      <c r="H152" s="12"/>
      <c r="I152" s="12">
        <v>0</v>
      </c>
      <c r="J152" s="12">
        <v>25</v>
      </c>
      <c r="K152" s="13">
        <v>120</v>
      </c>
      <c r="L152" s="14">
        <f t="shared" si="2"/>
        <v>3000</v>
      </c>
      <c r="N152" s="15"/>
      <c r="P152" s="15"/>
      <c r="R152" s="16"/>
      <c r="S152" s="16"/>
      <c r="T152" s="16"/>
    </row>
    <row r="153" spans="2:20" x14ac:dyDescent="0.25">
      <c r="B153" s="8">
        <v>45383</v>
      </c>
      <c r="C153" s="8">
        <v>45383</v>
      </c>
      <c r="D153" s="9">
        <v>16156</v>
      </c>
      <c r="E153" s="10" t="s">
        <v>195</v>
      </c>
      <c r="F153" s="11" t="s">
        <v>185</v>
      </c>
      <c r="G153" s="11" t="s">
        <v>32</v>
      </c>
      <c r="H153" s="12"/>
      <c r="I153" s="12">
        <v>0</v>
      </c>
      <c r="J153" s="12">
        <v>75</v>
      </c>
      <c r="K153" s="13">
        <v>123.9</v>
      </c>
      <c r="L153" s="14">
        <f t="shared" si="2"/>
        <v>9292.5</v>
      </c>
      <c r="N153" s="15"/>
      <c r="P153" s="15"/>
      <c r="R153" s="16"/>
      <c r="S153" s="16"/>
      <c r="T153" s="16"/>
    </row>
    <row r="154" spans="2:20" x14ac:dyDescent="0.25">
      <c r="B154" s="8">
        <v>45383</v>
      </c>
      <c r="C154" s="8">
        <v>45383</v>
      </c>
      <c r="D154" s="9">
        <v>21603</v>
      </c>
      <c r="E154" s="10" t="s">
        <v>196</v>
      </c>
      <c r="F154" s="11" t="s">
        <v>185</v>
      </c>
      <c r="G154" s="11" t="s">
        <v>32</v>
      </c>
      <c r="H154" s="12"/>
      <c r="I154" s="12">
        <v>0</v>
      </c>
      <c r="J154" s="12">
        <v>200</v>
      </c>
      <c r="K154" s="17">
        <v>24.2</v>
      </c>
      <c r="L154" s="14">
        <f t="shared" si="2"/>
        <v>4840</v>
      </c>
      <c r="N154" s="15"/>
      <c r="P154" s="15"/>
      <c r="R154" s="16"/>
      <c r="S154" s="16"/>
      <c r="T154" s="16"/>
    </row>
    <row r="155" spans="2:20" ht="30" x14ac:dyDescent="0.25">
      <c r="B155" s="8">
        <v>45383</v>
      </c>
      <c r="C155" s="8">
        <v>45383</v>
      </c>
      <c r="D155" s="9">
        <v>13476</v>
      </c>
      <c r="E155" s="10" t="s">
        <v>197</v>
      </c>
      <c r="F155" s="11" t="s">
        <v>185</v>
      </c>
      <c r="G155" s="11" t="s">
        <v>32</v>
      </c>
      <c r="H155" s="12"/>
      <c r="I155" s="12">
        <v>0</v>
      </c>
      <c r="J155" s="12">
        <v>3</v>
      </c>
      <c r="K155" s="13">
        <v>120</v>
      </c>
      <c r="L155" s="14">
        <f t="shared" si="2"/>
        <v>360</v>
      </c>
      <c r="N155" s="15"/>
      <c r="P155" s="15"/>
      <c r="R155" s="16"/>
      <c r="S155" s="16"/>
      <c r="T155" s="16"/>
    </row>
    <row r="156" spans="2:20" ht="30" x14ac:dyDescent="0.25">
      <c r="B156" s="8">
        <v>45383</v>
      </c>
      <c r="C156" s="8">
        <v>45383</v>
      </c>
      <c r="D156" s="9">
        <v>12530</v>
      </c>
      <c r="E156" s="10" t="s">
        <v>198</v>
      </c>
      <c r="F156" s="11" t="s">
        <v>185</v>
      </c>
      <c r="G156" s="11" t="s">
        <v>32</v>
      </c>
      <c r="H156" s="12"/>
      <c r="I156" s="12">
        <v>0</v>
      </c>
      <c r="J156" s="12">
        <v>27</v>
      </c>
      <c r="K156" s="13">
        <v>180</v>
      </c>
      <c r="L156" s="14">
        <f t="shared" si="2"/>
        <v>4860</v>
      </c>
      <c r="N156" s="15"/>
      <c r="P156" s="15"/>
      <c r="R156" s="16"/>
      <c r="S156" s="16"/>
      <c r="T156" s="16"/>
    </row>
    <row r="157" spans="2:20" ht="30" x14ac:dyDescent="0.25">
      <c r="B157" s="8">
        <v>45383</v>
      </c>
      <c r="C157" s="8">
        <v>45383</v>
      </c>
      <c r="D157" s="9">
        <v>12531</v>
      </c>
      <c r="E157" s="10" t="s">
        <v>199</v>
      </c>
      <c r="F157" s="11" t="s">
        <v>185</v>
      </c>
      <c r="G157" s="11" t="s">
        <v>32</v>
      </c>
      <c r="H157" s="12"/>
      <c r="I157" s="12">
        <v>0</v>
      </c>
      <c r="J157" s="12">
        <v>4</v>
      </c>
      <c r="K157" s="17">
        <v>240</v>
      </c>
      <c r="L157" s="14">
        <f t="shared" si="2"/>
        <v>960</v>
      </c>
      <c r="N157" s="15"/>
      <c r="P157" s="15"/>
      <c r="R157" s="16"/>
      <c r="S157" s="16"/>
      <c r="T157" s="16"/>
    </row>
    <row r="158" spans="2:20" ht="30" x14ac:dyDescent="0.25">
      <c r="B158" s="8">
        <v>45383</v>
      </c>
      <c r="C158" s="8">
        <v>45383</v>
      </c>
      <c r="D158" s="9">
        <v>10589</v>
      </c>
      <c r="E158" s="10" t="s">
        <v>200</v>
      </c>
      <c r="F158" s="11" t="s">
        <v>185</v>
      </c>
      <c r="G158" s="11" t="s">
        <v>32</v>
      </c>
      <c r="H158" s="12"/>
      <c r="I158" s="12">
        <v>0</v>
      </c>
      <c r="J158" s="12">
        <v>10</v>
      </c>
      <c r="K158" s="13">
        <v>283.2</v>
      </c>
      <c r="L158" s="14">
        <f t="shared" si="2"/>
        <v>2832</v>
      </c>
      <c r="N158" s="15"/>
      <c r="P158" s="15"/>
      <c r="R158" s="16"/>
      <c r="S158" s="16"/>
      <c r="T158" s="16"/>
    </row>
    <row r="159" spans="2:20" ht="30" x14ac:dyDescent="0.25">
      <c r="B159" s="8">
        <v>45383</v>
      </c>
      <c r="C159" s="8">
        <v>45383</v>
      </c>
      <c r="D159" s="9">
        <v>10604</v>
      </c>
      <c r="E159" s="10" t="s">
        <v>201</v>
      </c>
      <c r="F159" s="11" t="s">
        <v>185</v>
      </c>
      <c r="G159" s="11" t="s">
        <v>32</v>
      </c>
      <c r="H159" s="12"/>
      <c r="I159" s="12">
        <v>0</v>
      </c>
      <c r="J159" s="12">
        <v>69</v>
      </c>
      <c r="K159" s="17">
        <v>240</v>
      </c>
      <c r="L159" s="14">
        <f t="shared" si="2"/>
        <v>16560</v>
      </c>
      <c r="N159" s="15"/>
      <c r="P159" s="15"/>
      <c r="R159" s="16"/>
      <c r="S159" s="16"/>
      <c r="T159" s="16"/>
    </row>
    <row r="160" spans="2:20" ht="30" x14ac:dyDescent="0.25">
      <c r="B160" s="8">
        <v>45383</v>
      </c>
      <c r="C160" s="8">
        <v>45383</v>
      </c>
      <c r="D160" s="9">
        <v>21597</v>
      </c>
      <c r="E160" s="10" t="s">
        <v>202</v>
      </c>
      <c r="F160" s="11" t="s">
        <v>185</v>
      </c>
      <c r="G160" s="11" t="s">
        <v>32</v>
      </c>
      <c r="H160" s="12"/>
      <c r="I160" s="12">
        <v>0</v>
      </c>
      <c r="J160" s="12">
        <v>73</v>
      </c>
      <c r="K160" s="17">
        <v>180</v>
      </c>
      <c r="L160" s="14">
        <f t="shared" si="2"/>
        <v>13140</v>
      </c>
      <c r="N160" s="15"/>
      <c r="P160" s="15"/>
      <c r="R160" s="16"/>
      <c r="S160" s="16"/>
      <c r="T160" s="16"/>
    </row>
    <row r="161" spans="2:20" ht="60" x14ac:dyDescent="0.25">
      <c r="B161" s="8">
        <v>45383</v>
      </c>
      <c r="C161" s="8">
        <v>45383</v>
      </c>
      <c r="D161" s="9">
        <v>11425</v>
      </c>
      <c r="E161" s="10" t="s">
        <v>203</v>
      </c>
      <c r="F161" s="11" t="s">
        <v>185</v>
      </c>
      <c r="G161" s="11" t="s">
        <v>32</v>
      </c>
      <c r="H161" s="12"/>
      <c r="I161" s="12">
        <v>0</v>
      </c>
      <c r="J161" s="12">
        <v>57</v>
      </c>
      <c r="K161" s="13">
        <v>224.2</v>
      </c>
      <c r="L161" s="14">
        <f t="shared" si="2"/>
        <v>12779.4</v>
      </c>
      <c r="N161" s="15"/>
      <c r="P161" s="15"/>
      <c r="R161" s="16"/>
      <c r="S161" s="16"/>
      <c r="T161" s="16"/>
    </row>
    <row r="162" spans="2:20" ht="75" x14ac:dyDescent="0.25">
      <c r="B162" s="8">
        <v>45383</v>
      </c>
      <c r="C162" s="8">
        <v>45383</v>
      </c>
      <c r="D162" s="9">
        <v>10582</v>
      </c>
      <c r="E162" s="10" t="s">
        <v>204</v>
      </c>
      <c r="F162" s="11" t="s">
        <v>185</v>
      </c>
      <c r="G162" s="11" t="s">
        <v>32</v>
      </c>
      <c r="H162" s="12"/>
      <c r="I162" s="12">
        <v>0</v>
      </c>
      <c r="J162" s="12">
        <v>32</v>
      </c>
      <c r="K162" s="19">
        <v>240</v>
      </c>
      <c r="L162" s="14">
        <f t="shared" si="2"/>
        <v>7680</v>
      </c>
      <c r="N162" s="15"/>
      <c r="P162" s="15"/>
      <c r="R162" s="16"/>
      <c r="S162" s="16"/>
      <c r="T162" s="16"/>
    </row>
    <row r="163" spans="2:20" ht="33" customHeight="1" x14ac:dyDescent="0.25">
      <c r="B163" s="8">
        <v>45383</v>
      </c>
      <c r="C163" s="8">
        <v>45383</v>
      </c>
      <c r="D163" s="9">
        <v>10583</v>
      </c>
      <c r="E163" s="10" t="s">
        <v>205</v>
      </c>
      <c r="F163" s="11" t="s">
        <v>185</v>
      </c>
      <c r="G163" s="11" t="s">
        <v>32</v>
      </c>
      <c r="H163" s="12"/>
      <c r="I163" s="12">
        <v>0</v>
      </c>
      <c r="J163" s="12">
        <v>1</v>
      </c>
      <c r="K163" s="13">
        <v>240</v>
      </c>
      <c r="L163" s="14">
        <f t="shared" si="2"/>
        <v>240</v>
      </c>
      <c r="N163" s="15"/>
      <c r="P163" s="15"/>
      <c r="R163" s="16"/>
      <c r="S163" s="16"/>
      <c r="T163" s="16"/>
    </row>
    <row r="164" spans="2:20" ht="42.75" customHeight="1" x14ac:dyDescent="0.25">
      <c r="B164" s="8">
        <v>45383</v>
      </c>
      <c r="C164" s="8">
        <v>45383</v>
      </c>
      <c r="D164" s="9">
        <v>10592</v>
      </c>
      <c r="E164" s="10" t="s">
        <v>206</v>
      </c>
      <c r="F164" s="11" t="s">
        <v>185</v>
      </c>
      <c r="G164" s="11" t="s">
        <v>32</v>
      </c>
      <c r="H164" s="12"/>
      <c r="I164" s="12">
        <v>0</v>
      </c>
      <c r="J164" s="12">
        <v>7</v>
      </c>
      <c r="K164" s="17">
        <v>240</v>
      </c>
      <c r="L164" s="14">
        <f t="shared" si="2"/>
        <v>1680</v>
      </c>
      <c r="N164" s="15"/>
      <c r="P164" s="15"/>
      <c r="R164" s="16"/>
      <c r="S164" s="16"/>
      <c r="T164" s="16"/>
    </row>
    <row r="165" spans="2:20" ht="30" x14ac:dyDescent="0.25">
      <c r="B165" s="8">
        <v>45383</v>
      </c>
      <c r="C165" s="8">
        <v>45383</v>
      </c>
      <c r="D165" s="9">
        <v>10256</v>
      </c>
      <c r="E165" s="10" t="s">
        <v>207</v>
      </c>
      <c r="F165" s="11" t="s">
        <v>185</v>
      </c>
      <c r="G165" s="11" t="s">
        <v>32</v>
      </c>
      <c r="H165" s="12"/>
      <c r="I165" s="12">
        <v>0</v>
      </c>
      <c r="J165" s="12">
        <v>5</v>
      </c>
      <c r="K165" s="17">
        <v>240</v>
      </c>
      <c r="L165" s="14">
        <f t="shared" si="2"/>
        <v>1200</v>
      </c>
      <c r="N165" s="15"/>
      <c r="P165" s="15"/>
      <c r="R165" s="16"/>
      <c r="S165" s="16"/>
      <c r="T165" s="16"/>
    </row>
    <row r="166" spans="2:20" ht="45" x14ac:dyDescent="0.25">
      <c r="B166" s="8">
        <v>45383</v>
      </c>
      <c r="C166" s="8">
        <v>45383</v>
      </c>
      <c r="D166" s="9">
        <v>21598</v>
      </c>
      <c r="E166" s="10" t="s">
        <v>208</v>
      </c>
      <c r="F166" s="11" t="s">
        <v>185</v>
      </c>
      <c r="G166" s="11" t="s">
        <v>32</v>
      </c>
      <c r="H166" s="12"/>
      <c r="I166" s="12">
        <v>0</v>
      </c>
      <c r="J166" s="12">
        <v>10</v>
      </c>
      <c r="K166" s="13">
        <v>180</v>
      </c>
      <c r="L166" s="14">
        <f t="shared" si="2"/>
        <v>1800</v>
      </c>
      <c r="N166" s="15"/>
      <c r="P166" s="15"/>
      <c r="R166" s="16"/>
      <c r="S166" s="16"/>
      <c r="T166" s="16"/>
    </row>
    <row r="167" spans="2:20" ht="30" x14ac:dyDescent="0.25">
      <c r="B167" s="8">
        <v>45383</v>
      </c>
      <c r="C167" s="8">
        <v>45383</v>
      </c>
      <c r="D167" s="9">
        <v>16600</v>
      </c>
      <c r="E167" s="10" t="s">
        <v>209</v>
      </c>
      <c r="F167" s="11" t="s">
        <v>185</v>
      </c>
      <c r="G167" s="11" t="s">
        <v>32</v>
      </c>
      <c r="H167" s="12"/>
      <c r="I167" s="12">
        <v>0</v>
      </c>
      <c r="J167" s="12">
        <v>16</v>
      </c>
      <c r="K167" s="13">
        <v>220</v>
      </c>
      <c r="L167" s="14">
        <f t="shared" si="2"/>
        <v>3520</v>
      </c>
      <c r="N167" s="15"/>
      <c r="P167" s="15"/>
      <c r="R167" s="16"/>
      <c r="S167" s="16"/>
      <c r="T167" s="16"/>
    </row>
    <row r="168" spans="2:20" ht="30" x14ac:dyDescent="0.25">
      <c r="B168" s="8">
        <v>45383</v>
      </c>
      <c r="C168" s="8">
        <v>45383</v>
      </c>
      <c r="D168" s="9">
        <v>12361</v>
      </c>
      <c r="E168" s="10" t="s">
        <v>210</v>
      </c>
      <c r="F168" s="11" t="s">
        <v>185</v>
      </c>
      <c r="G168" s="11" t="s">
        <v>32</v>
      </c>
      <c r="H168" s="12"/>
      <c r="I168" s="12">
        <v>0</v>
      </c>
      <c r="J168" s="12">
        <v>26</v>
      </c>
      <c r="K168" s="13">
        <v>220</v>
      </c>
      <c r="L168" s="14">
        <f t="shared" si="2"/>
        <v>5720</v>
      </c>
      <c r="N168" s="15"/>
      <c r="P168" s="15"/>
      <c r="R168" s="16"/>
      <c r="S168" s="16"/>
      <c r="T168" s="16"/>
    </row>
    <row r="169" spans="2:20" ht="30" x14ac:dyDescent="0.25">
      <c r="B169" s="8">
        <v>45383</v>
      </c>
      <c r="C169" s="8">
        <v>45383</v>
      </c>
      <c r="D169" s="9">
        <v>12813</v>
      </c>
      <c r="E169" s="10" t="s">
        <v>211</v>
      </c>
      <c r="F169" s="11" t="s">
        <v>185</v>
      </c>
      <c r="G169" s="11" t="s">
        <v>32</v>
      </c>
      <c r="H169" s="12"/>
      <c r="I169" s="12">
        <v>0</v>
      </c>
      <c r="J169" s="12">
        <v>20</v>
      </c>
      <c r="K169" s="13">
        <v>230</v>
      </c>
      <c r="L169" s="14">
        <f t="shared" si="2"/>
        <v>4600</v>
      </c>
      <c r="N169" s="15"/>
      <c r="P169" s="15"/>
      <c r="R169" s="16"/>
      <c r="S169" s="16"/>
      <c r="T169" s="16"/>
    </row>
    <row r="170" spans="2:20" ht="30" x14ac:dyDescent="0.25">
      <c r="B170" s="8">
        <v>45383</v>
      </c>
      <c r="C170" s="8">
        <v>45383</v>
      </c>
      <c r="D170" s="9">
        <v>13657</v>
      </c>
      <c r="E170" s="10" t="s">
        <v>212</v>
      </c>
      <c r="F170" s="11" t="s">
        <v>185</v>
      </c>
      <c r="G170" s="11" t="s">
        <v>32</v>
      </c>
      <c r="H170" s="12"/>
      <c r="I170" s="12">
        <v>0</v>
      </c>
      <c r="J170" s="12">
        <v>5</v>
      </c>
      <c r="K170" s="13">
        <v>120</v>
      </c>
      <c r="L170" s="14">
        <f t="shared" si="2"/>
        <v>600</v>
      </c>
      <c r="N170" s="15"/>
      <c r="P170" s="15"/>
      <c r="R170" s="16"/>
      <c r="S170" s="16"/>
      <c r="T170" s="16"/>
    </row>
    <row r="171" spans="2:20" ht="30" x14ac:dyDescent="0.25">
      <c r="B171" s="8">
        <v>45383</v>
      </c>
      <c r="C171" s="8">
        <v>45383</v>
      </c>
      <c r="D171" s="9">
        <v>21596</v>
      </c>
      <c r="E171" s="10" t="s">
        <v>213</v>
      </c>
      <c r="F171" s="11" t="s">
        <v>185</v>
      </c>
      <c r="G171" s="11" t="s">
        <v>32</v>
      </c>
      <c r="H171" s="12"/>
      <c r="I171" s="12">
        <v>0</v>
      </c>
      <c r="J171" s="12">
        <v>49</v>
      </c>
      <c r="K171" s="17">
        <v>275</v>
      </c>
      <c r="L171" s="14">
        <f t="shared" si="2"/>
        <v>13475</v>
      </c>
      <c r="N171" s="15"/>
      <c r="P171" s="15"/>
      <c r="R171" s="16"/>
      <c r="S171" s="16"/>
      <c r="T171" s="16"/>
    </row>
    <row r="172" spans="2:20" ht="30" x14ac:dyDescent="0.25">
      <c r="B172" s="8">
        <v>45383</v>
      </c>
      <c r="C172" s="8">
        <v>45383</v>
      </c>
      <c r="D172" s="9">
        <v>15804</v>
      </c>
      <c r="E172" s="10" t="s">
        <v>214</v>
      </c>
      <c r="F172" s="11" t="s">
        <v>185</v>
      </c>
      <c r="G172" s="11" t="s">
        <v>32</v>
      </c>
      <c r="H172" s="12"/>
      <c r="I172" s="12">
        <v>0</v>
      </c>
      <c r="J172" s="12">
        <v>1</v>
      </c>
      <c r="K172" s="19">
        <v>120</v>
      </c>
      <c r="L172" s="14">
        <f t="shared" si="2"/>
        <v>120</v>
      </c>
      <c r="N172" s="15"/>
      <c r="P172" s="15"/>
      <c r="R172" s="16"/>
      <c r="S172" s="16"/>
      <c r="T172" s="16"/>
    </row>
    <row r="173" spans="2:20" x14ac:dyDescent="0.25">
      <c r="B173" s="8">
        <v>45383</v>
      </c>
      <c r="C173" s="8">
        <v>45383</v>
      </c>
      <c r="D173" s="9">
        <v>16601</v>
      </c>
      <c r="E173" s="10" t="s">
        <v>215</v>
      </c>
      <c r="F173" s="11" t="s">
        <v>185</v>
      </c>
      <c r="G173" s="11" t="s">
        <v>32</v>
      </c>
      <c r="H173" s="12"/>
      <c r="I173" s="12">
        <v>0</v>
      </c>
      <c r="J173" s="12">
        <v>2</v>
      </c>
      <c r="K173" s="13">
        <v>120</v>
      </c>
      <c r="L173" s="14">
        <f t="shared" si="2"/>
        <v>240</v>
      </c>
      <c r="N173" s="15"/>
      <c r="P173" s="15"/>
      <c r="R173" s="16"/>
      <c r="S173" s="16"/>
      <c r="T173" s="16"/>
    </row>
    <row r="174" spans="2:20" ht="30" x14ac:dyDescent="0.25">
      <c r="B174" s="8">
        <v>45383</v>
      </c>
      <c r="C174" s="8">
        <v>45383</v>
      </c>
      <c r="D174" s="9">
        <v>18378</v>
      </c>
      <c r="E174" s="10" t="s">
        <v>216</v>
      </c>
      <c r="F174" s="11" t="s">
        <v>185</v>
      </c>
      <c r="G174" s="11" t="s">
        <v>32</v>
      </c>
      <c r="H174" s="12"/>
      <c r="I174" s="12">
        <v>0</v>
      </c>
      <c r="J174" s="12">
        <v>8</v>
      </c>
      <c r="K174" s="13">
        <v>120</v>
      </c>
      <c r="L174" s="14">
        <f t="shared" si="2"/>
        <v>960</v>
      </c>
      <c r="N174" s="15"/>
      <c r="P174" s="15"/>
      <c r="R174" s="16"/>
      <c r="S174" s="16"/>
      <c r="T174" s="16"/>
    </row>
    <row r="175" spans="2:20" x14ac:dyDescent="0.25">
      <c r="B175" s="8">
        <v>45383</v>
      </c>
      <c r="C175" s="8">
        <v>45383</v>
      </c>
      <c r="D175" s="9">
        <v>16536</v>
      </c>
      <c r="E175" s="10" t="s">
        <v>217</v>
      </c>
      <c r="F175" s="11" t="s">
        <v>185</v>
      </c>
      <c r="G175" s="11" t="s">
        <v>32</v>
      </c>
      <c r="H175" s="12"/>
      <c r="I175" s="12">
        <v>0</v>
      </c>
      <c r="J175" s="12">
        <v>19</v>
      </c>
      <c r="K175" s="17">
        <v>120</v>
      </c>
      <c r="L175" s="14">
        <f t="shared" si="2"/>
        <v>2280</v>
      </c>
      <c r="N175" s="15"/>
      <c r="P175" s="15"/>
      <c r="R175" s="16"/>
      <c r="S175" s="16"/>
      <c r="T175" s="16"/>
    </row>
    <row r="176" spans="2:20" ht="30" x14ac:dyDescent="0.25">
      <c r="B176" s="8">
        <v>45383</v>
      </c>
      <c r="C176" s="8">
        <v>45383</v>
      </c>
      <c r="D176" s="9">
        <v>18681</v>
      </c>
      <c r="E176" s="10" t="s">
        <v>218</v>
      </c>
      <c r="F176" s="11" t="s">
        <v>185</v>
      </c>
      <c r="G176" s="11" t="s">
        <v>32</v>
      </c>
      <c r="H176" s="12"/>
      <c r="I176" s="12">
        <v>0</v>
      </c>
      <c r="J176" s="12">
        <v>65</v>
      </c>
      <c r="K176" s="17">
        <v>180</v>
      </c>
      <c r="L176" s="14">
        <f t="shared" si="2"/>
        <v>11700</v>
      </c>
      <c r="N176" s="15"/>
      <c r="P176" s="15"/>
      <c r="R176" s="16"/>
      <c r="S176" s="16"/>
      <c r="T176" s="16"/>
    </row>
    <row r="177" spans="2:20" x14ac:dyDescent="0.25">
      <c r="B177" s="8">
        <v>45383</v>
      </c>
      <c r="C177" s="8">
        <v>45383</v>
      </c>
      <c r="D177" s="9">
        <v>7613</v>
      </c>
      <c r="E177" s="10" t="s">
        <v>219</v>
      </c>
      <c r="F177" s="11" t="s">
        <v>185</v>
      </c>
      <c r="G177" s="11" t="s">
        <v>32</v>
      </c>
      <c r="H177" s="12"/>
      <c r="I177" s="12">
        <v>0</v>
      </c>
      <c r="J177" s="12">
        <v>111</v>
      </c>
      <c r="K177" s="13">
        <v>180</v>
      </c>
      <c r="L177" s="14">
        <f t="shared" si="2"/>
        <v>19980</v>
      </c>
      <c r="N177" s="15"/>
      <c r="P177" s="15"/>
      <c r="R177" s="16"/>
      <c r="S177" s="16"/>
      <c r="T177" s="16"/>
    </row>
    <row r="178" spans="2:20" ht="30" x14ac:dyDescent="0.25">
      <c r="B178" s="8">
        <v>45383</v>
      </c>
      <c r="C178" s="8">
        <v>45383</v>
      </c>
      <c r="D178" s="9">
        <v>7615</v>
      </c>
      <c r="E178" s="10" t="s">
        <v>220</v>
      </c>
      <c r="F178" s="11" t="s">
        <v>185</v>
      </c>
      <c r="G178" s="11" t="s">
        <v>32</v>
      </c>
      <c r="H178" s="12"/>
      <c r="I178" s="12">
        <v>0</v>
      </c>
      <c r="J178" s="12">
        <v>44</v>
      </c>
      <c r="K178" s="13">
        <v>180</v>
      </c>
      <c r="L178" s="14">
        <f t="shared" si="2"/>
        <v>7920</v>
      </c>
      <c r="N178" s="15"/>
      <c r="P178" s="15"/>
      <c r="R178" s="16"/>
      <c r="S178" s="16"/>
      <c r="T178" s="16"/>
    </row>
    <row r="179" spans="2:20" ht="30" x14ac:dyDescent="0.25">
      <c r="B179" s="8">
        <v>45383</v>
      </c>
      <c r="C179" s="8">
        <v>45383</v>
      </c>
      <c r="D179" s="9">
        <v>7955</v>
      </c>
      <c r="E179" s="10" t="s">
        <v>221</v>
      </c>
      <c r="F179" s="11" t="s">
        <v>185</v>
      </c>
      <c r="G179" s="11" t="s">
        <v>32</v>
      </c>
      <c r="H179" s="12"/>
      <c r="I179" s="12">
        <v>0</v>
      </c>
      <c r="J179" s="12">
        <v>42</v>
      </c>
      <c r="K179" s="13">
        <v>180</v>
      </c>
      <c r="L179" s="14">
        <f t="shared" si="2"/>
        <v>7560</v>
      </c>
      <c r="N179" s="15"/>
      <c r="P179" s="15"/>
      <c r="R179" s="16"/>
      <c r="S179" s="16"/>
      <c r="T179" s="16"/>
    </row>
    <row r="180" spans="2:20" ht="30" x14ac:dyDescent="0.25">
      <c r="B180" s="8">
        <v>45383</v>
      </c>
      <c r="C180" s="8">
        <v>45383</v>
      </c>
      <c r="D180" s="9">
        <v>7957</v>
      </c>
      <c r="E180" s="10" t="s">
        <v>222</v>
      </c>
      <c r="F180" s="11" t="s">
        <v>185</v>
      </c>
      <c r="G180" s="11" t="s">
        <v>32</v>
      </c>
      <c r="H180" s="12"/>
      <c r="I180" s="12">
        <v>0</v>
      </c>
      <c r="J180" s="12">
        <v>65</v>
      </c>
      <c r="K180" s="19">
        <v>180</v>
      </c>
      <c r="L180" s="14">
        <f t="shared" si="2"/>
        <v>11700</v>
      </c>
      <c r="N180" s="15"/>
      <c r="P180" s="15"/>
      <c r="R180" s="16"/>
      <c r="S180" s="16"/>
      <c r="T180" s="16"/>
    </row>
    <row r="181" spans="2:20" x14ac:dyDescent="0.25">
      <c r="B181" s="8">
        <v>45383</v>
      </c>
      <c r="C181" s="8">
        <v>45383</v>
      </c>
      <c r="D181" s="9">
        <v>7956</v>
      </c>
      <c r="E181" s="10" t="s">
        <v>223</v>
      </c>
      <c r="F181" s="11" t="s">
        <v>185</v>
      </c>
      <c r="G181" s="11" t="s">
        <v>32</v>
      </c>
      <c r="H181" s="12"/>
      <c r="I181" s="12">
        <v>0</v>
      </c>
      <c r="J181" s="12">
        <v>55</v>
      </c>
      <c r="K181" s="17">
        <v>180</v>
      </c>
      <c r="L181" s="14">
        <f t="shared" si="2"/>
        <v>9900</v>
      </c>
      <c r="N181" s="15"/>
      <c r="P181" s="15"/>
      <c r="R181" s="16"/>
      <c r="S181" s="16"/>
      <c r="T181" s="16"/>
    </row>
    <row r="182" spans="2:20" ht="30" x14ac:dyDescent="0.25">
      <c r="B182" s="8">
        <v>45383</v>
      </c>
      <c r="C182" s="8">
        <v>45383</v>
      </c>
      <c r="D182" s="9">
        <v>7958</v>
      </c>
      <c r="E182" s="10" t="s">
        <v>224</v>
      </c>
      <c r="F182" s="11" t="s">
        <v>185</v>
      </c>
      <c r="G182" s="11" t="s">
        <v>32</v>
      </c>
      <c r="H182" s="12"/>
      <c r="I182" s="12">
        <v>0</v>
      </c>
      <c r="J182" s="12">
        <v>25</v>
      </c>
      <c r="K182" s="17">
        <v>180</v>
      </c>
      <c r="L182" s="14">
        <f t="shared" si="2"/>
        <v>4500</v>
      </c>
      <c r="N182" s="15"/>
      <c r="P182" s="15"/>
      <c r="R182" s="16"/>
      <c r="S182" s="16"/>
      <c r="T182" s="16"/>
    </row>
    <row r="183" spans="2:20" ht="30" x14ac:dyDescent="0.25">
      <c r="B183" s="8">
        <v>45383</v>
      </c>
      <c r="C183" s="8">
        <v>45383</v>
      </c>
      <c r="D183" s="9">
        <v>7953</v>
      </c>
      <c r="E183" s="10" t="s">
        <v>225</v>
      </c>
      <c r="F183" s="11" t="s">
        <v>185</v>
      </c>
      <c r="G183" s="11" t="s">
        <v>32</v>
      </c>
      <c r="H183" s="12"/>
      <c r="I183" s="12">
        <v>0</v>
      </c>
      <c r="J183" s="12">
        <v>24</v>
      </c>
      <c r="K183" s="17">
        <v>180</v>
      </c>
      <c r="L183" s="14">
        <f t="shared" si="2"/>
        <v>4320</v>
      </c>
      <c r="N183" s="15"/>
      <c r="P183" s="15"/>
      <c r="R183" s="16"/>
      <c r="S183" s="16"/>
      <c r="T183" s="16"/>
    </row>
    <row r="184" spans="2:20" ht="30" x14ac:dyDescent="0.25">
      <c r="B184" s="8">
        <v>45383</v>
      </c>
      <c r="C184" s="8">
        <v>45383</v>
      </c>
      <c r="D184" s="9">
        <v>16179</v>
      </c>
      <c r="E184" s="10" t="s">
        <v>226</v>
      </c>
      <c r="F184" s="11" t="s">
        <v>185</v>
      </c>
      <c r="G184" s="11" t="s">
        <v>32</v>
      </c>
      <c r="H184" s="12"/>
      <c r="I184" s="12">
        <v>1</v>
      </c>
      <c r="J184" s="12">
        <v>43</v>
      </c>
      <c r="K184" s="22">
        <v>180</v>
      </c>
      <c r="L184" s="14">
        <f t="shared" si="2"/>
        <v>7740</v>
      </c>
      <c r="N184" s="15"/>
      <c r="P184" s="15"/>
      <c r="Q184" s="15"/>
      <c r="R184" s="16"/>
      <c r="S184" s="16"/>
      <c r="T184" s="16"/>
    </row>
    <row r="185" spans="2:20" ht="30" x14ac:dyDescent="0.25">
      <c r="B185" s="8">
        <v>45383</v>
      </c>
      <c r="C185" s="8">
        <v>45383</v>
      </c>
      <c r="D185" s="9">
        <v>16284</v>
      </c>
      <c r="E185" s="10" t="s">
        <v>227</v>
      </c>
      <c r="F185" s="11" t="s">
        <v>185</v>
      </c>
      <c r="G185" s="11" t="s">
        <v>32</v>
      </c>
      <c r="H185" s="12"/>
      <c r="I185" s="12">
        <v>0</v>
      </c>
      <c r="J185" s="12">
        <v>100</v>
      </c>
      <c r="K185" s="13">
        <v>215</v>
      </c>
      <c r="L185" s="14">
        <f t="shared" si="2"/>
        <v>21500</v>
      </c>
      <c r="N185" s="15"/>
      <c r="P185" s="15"/>
      <c r="R185" s="16"/>
      <c r="S185" s="16"/>
      <c r="T185" s="16"/>
    </row>
    <row r="186" spans="2:20" x14ac:dyDescent="0.25">
      <c r="B186" s="8">
        <v>45383</v>
      </c>
      <c r="C186" s="8">
        <v>45383</v>
      </c>
      <c r="D186" s="9">
        <v>18521</v>
      </c>
      <c r="E186" s="10" t="s">
        <v>228</v>
      </c>
      <c r="F186" s="11" t="s">
        <v>185</v>
      </c>
      <c r="G186" s="11" t="s">
        <v>32</v>
      </c>
      <c r="H186" s="12"/>
      <c r="I186" s="12">
        <v>2</v>
      </c>
      <c r="J186" s="12">
        <v>41</v>
      </c>
      <c r="K186" s="13">
        <v>125</v>
      </c>
      <c r="L186" s="14">
        <f t="shared" si="2"/>
        <v>5125</v>
      </c>
      <c r="N186" s="15"/>
      <c r="P186" s="15"/>
      <c r="Q186" s="15"/>
      <c r="R186" s="16"/>
      <c r="S186" s="16"/>
      <c r="T186" s="16"/>
    </row>
    <row r="187" spans="2:20" x14ac:dyDescent="0.25">
      <c r="B187" s="8">
        <v>45383</v>
      </c>
      <c r="C187" s="8">
        <v>45383</v>
      </c>
      <c r="D187" s="9">
        <v>9948</v>
      </c>
      <c r="E187" s="10" t="s">
        <v>229</v>
      </c>
      <c r="F187" s="11" t="s">
        <v>185</v>
      </c>
      <c r="G187" s="11" t="s">
        <v>32</v>
      </c>
      <c r="H187" s="12"/>
      <c r="I187" s="12">
        <v>0</v>
      </c>
      <c r="J187" s="12">
        <v>28</v>
      </c>
      <c r="K187" s="13">
        <v>115</v>
      </c>
      <c r="L187" s="14">
        <f t="shared" si="2"/>
        <v>3220</v>
      </c>
      <c r="N187" s="15"/>
      <c r="P187" s="15"/>
      <c r="R187" s="16"/>
      <c r="S187" s="16"/>
      <c r="T187" s="16"/>
    </row>
    <row r="188" spans="2:20" ht="30" x14ac:dyDescent="0.25">
      <c r="B188" s="8" t="s">
        <v>230</v>
      </c>
      <c r="C188" s="8" t="s">
        <v>230</v>
      </c>
      <c r="D188" s="9">
        <v>12966</v>
      </c>
      <c r="E188" s="10" t="s">
        <v>231</v>
      </c>
      <c r="F188" s="11" t="s">
        <v>185</v>
      </c>
      <c r="G188" s="11" t="s">
        <v>32</v>
      </c>
      <c r="H188" s="12"/>
      <c r="I188" s="12">
        <v>0</v>
      </c>
      <c r="J188" s="12">
        <v>40</v>
      </c>
      <c r="K188" s="19">
        <v>198.24</v>
      </c>
      <c r="L188" s="14">
        <f t="shared" si="2"/>
        <v>7929.6</v>
      </c>
      <c r="N188" s="15"/>
      <c r="P188" s="15"/>
      <c r="R188" s="16"/>
      <c r="S188" s="16"/>
      <c r="T188" s="16"/>
    </row>
    <row r="189" spans="2:20" ht="30" x14ac:dyDescent="0.25">
      <c r="B189" s="8">
        <v>45383</v>
      </c>
      <c r="C189" s="8">
        <v>45383</v>
      </c>
      <c r="D189" s="9">
        <v>16194</v>
      </c>
      <c r="E189" s="10" t="s">
        <v>232</v>
      </c>
      <c r="F189" s="11" t="s">
        <v>185</v>
      </c>
      <c r="G189" s="11" t="s">
        <v>32</v>
      </c>
      <c r="H189" s="12"/>
      <c r="I189" s="12">
        <v>0</v>
      </c>
      <c r="J189" s="12">
        <v>3</v>
      </c>
      <c r="K189" s="17">
        <v>120</v>
      </c>
      <c r="L189" s="14">
        <f t="shared" si="2"/>
        <v>360</v>
      </c>
      <c r="N189" s="15"/>
      <c r="P189" s="15"/>
      <c r="R189" s="16"/>
      <c r="S189" s="16"/>
      <c r="T189" s="16"/>
    </row>
    <row r="190" spans="2:20" x14ac:dyDescent="0.25">
      <c r="B190" s="8">
        <v>45383</v>
      </c>
      <c r="C190" s="8">
        <v>45383</v>
      </c>
      <c r="D190" s="9">
        <v>16193</v>
      </c>
      <c r="E190" s="10" t="s">
        <v>233</v>
      </c>
      <c r="F190" s="11" t="s">
        <v>185</v>
      </c>
      <c r="G190" s="11" t="s">
        <v>32</v>
      </c>
      <c r="H190" s="12"/>
      <c r="I190" s="12">
        <v>18</v>
      </c>
      <c r="J190" s="12">
        <v>103</v>
      </c>
      <c r="K190" s="17">
        <v>120</v>
      </c>
      <c r="L190" s="14">
        <f t="shared" si="2"/>
        <v>12360</v>
      </c>
      <c r="N190" s="15"/>
      <c r="P190" s="15"/>
      <c r="Q190" s="15"/>
      <c r="R190" s="16"/>
      <c r="S190" s="16"/>
      <c r="T190" s="16"/>
    </row>
    <row r="191" spans="2:20" x14ac:dyDescent="0.25">
      <c r="B191" s="8">
        <v>45383</v>
      </c>
      <c r="C191" s="8">
        <v>45383</v>
      </c>
      <c r="D191" s="9">
        <v>16190</v>
      </c>
      <c r="E191" s="10" t="s">
        <v>234</v>
      </c>
      <c r="F191" s="11" t="s">
        <v>185</v>
      </c>
      <c r="G191" s="11" t="s">
        <v>32</v>
      </c>
      <c r="H191" s="12"/>
      <c r="I191" s="12">
        <v>0</v>
      </c>
      <c r="J191" s="12">
        <v>64</v>
      </c>
      <c r="K191" s="17">
        <v>180</v>
      </c>
      <c r="L191" s="14">
        <f t="shared" si="2"/>
        <v>11520</v>
      </c>
      <c r="N191" s="15"/>
      <c r="P191" s="15"/>
      <c r="R191" s="16"/>
      <c r="S191" s="16"/>
      <c r="T191" s="16"/>
    </row>
    <row r="192" spans="2:20" x14ac:dyDescent="0.25">
      <c r="B192" s="8">
        <v>45383</v>
      </c>
      <c r="C192" s="8">
        <v>45383</v>
      </c>
      <c r="D192" s="9">
        <v>16229</v>
      </c>
      <c r="E192" s="10" t="s">
        <v>235</v>
      </c>
      <c r="F192" s="11" t="s">
        <v>185</v>
      </c>
      <c r="G192" s="11" t="s">
        <v>32</v>
      </c>
      <c r="H192" s="12"/>
      <c r="I192" s="12">
        <v>0</v>
      </c>
      <c r="J192" s="12">
        <v>2</v>
      </c>
      <c r="K192" s="17">
        <v>40</v>
      </c>
      <c r="L192" s="14">
        <f t="shared" si="2"/>
        <v>80</v>
      </c>
      <c r="N192" s="15"/>
      <c r="P192" s="15"/>
      <c r="R192" s="16"/>
      <c r="S192" s="16"/>
      <c r="T192" s="16"/>
    </row>
    <row r="193" spans="2:20" ht="30.75" customHeight="1" x14ac:dyDescent="0.25">
      <c r="B193" s="8">
        <v>45383</v>
      </c>
      <c r="C193" s="8">
        <v>45383</v>
      </c>
      <c r="D193" s="9">
        <v>16197</v>
      </c>
      <c r="E193" s="10" t="s">
        <v>236</v>
      </c>
      <c r="F193" s="11" t="s">
        <v>185</v>
      </c>
      <c r="G193" s="11" t="s">
        <v>32</v>
      </c>
      <c r="H193" s="12"/>
      <c r="I193" s="12">
        <v>60</v>
      </c>
      <c r="J193" s="12">
        <v>86</v>
      </c>
      <c r="K193" s="17">
        <v>303.26</v>
      </c>
      <c r="L193" s="14">
        <f t="shared" si="2"/>
        <v>26080.36</v>
      </c>
      <c r="N193" s="15"/>
      <c r="P193" s="15"/>
      <c r="Q193" s="15"/>
      <c r="R193" s="16"/>
      <c r="S193" s="16"/>
      <c r="T193" s="16"/>
    </row>
    <row r="194" spans="2:20" x14ac:dyDescent="0.25">
      <c r="B194" s="8">
        <v>45383</v>
      </c>
      <c r="C194" s="8">
        <v>45383</v>
      </c>
      <c r="D194" s="9">
        <v>9949</v>
      </c>
      <c r="E194" s="10" t="s">
        <v>237</v>
      </c>
      <c r="F194" s="11" t="s">
        <v>185</v>
      </c>
      <c r="G194" s="11" t="s">
        <v>32</v>
      </c>
      <c r="H194" s="12"/>
      <c r="I194" s="12">
        <v>0</v>
      </c>
      <c r="J194" s="12">
        <v>1</v>
      </c>
      <c r="K194" s="13">
        <v>280</v>
      </c>
      <c r="L194" s="14">
        <f t="shared" si="2"/>
        <v>280</v>
      </c>
      <c r="N194" s="15"/>
      <c r="P194" s="15"/>
      <c r="R194" s="16"/>
      <c r="S194" s="16"/>
      <c r="T194" s="16"/>
    </row>
    <row r="195" spans="2:20" x14ac:dyDescent="0.25">
      <c r="B195" s="8">
        <v>45383</v>
      </c>
      <c r="C195" s="8">
        <v>45383</v>
      </c>
      <c r="D195" s="9">
        <v>20998</v>
      </c>
      <c r="E195" s="10" t="s">
        <v>238</v>
      </c>
      <c r="F195" s="11" t="s">
        <v>185</v>
      </c>
      <c r="G195" s="11" t="s">
        <v>32</v>
      </c>
      <c r="H195" s="12"/>
      <c r="I195" s="12">
        <v>0</v>
      </c>
      <c r="J195" s="12">
        <v>116</v>
      </c>
      <c r="K195" s="13">
        <v>79.06</v>
      </c>
      <c r="L195" s="14">
        <f t="shared" si="2"/>
        <v>9170.9600000000009</v>
      </c>
      <c r="N195" s="15"/>
      <c r="P195" s="15"/>
      <c r="R195" s="16"/>
      <c r="S195" s="16"/>
      <c r="T195" s="16"/>
    </row>
    <row r="196" spans="2:20" x14ac:dyDescent="0.25">
      <c r="B196" s="8">
        <v>45383</v>
      </c>
      <c r="C196" s="8">
        <v>45383</v>
      </c>
      <c r="D196" s="9">
        <v>16199</v>
      </c>
      <c r="E196" s="10" t="s">
        <v>239</v>
      </c>
      <c r="F196" s="11" t="s">
        <v>185</v>
      </c>
      <c r="G196" s="11" t="s">
        <v>32</v>
      </c>
      <c r="H196" s="12"/>
      <c r="I196" s="12">
        <v>0</v>
      </c>
      <c r="J196" s="12">
        <v>42</v>
      </c>
      <c r="K196" s="22">
        <v>147.5</v>
      </c>
      <c r="L196" s="14">
        <f t="shared" si="2"/>
        <v>6195</v>
      </c>
      <c r="N196" s="15"/>
      <c r="P196" s="15"/>
      <c r="R196" s="16"/>
      <c r="S196" s="16"/>
      <c r="T196" s="16"/>
    </row>
    <row r="197" spans="2:20" x14ac:dyDescent="0.25">
      <c r="B197" s="8">
        <v>45383</v>
      </c>
      <c r="C197" s="8">
        <v>45383</v>
      </c>
      <c r="D197" s="9">
        <v>16198</v>
      </c>
      <c r="E197" s="10" t="s">
        <v>240</v>
      </c>
      <c r="F197" s="11" t="s">
        <v>185</v>
      </c>
      <c r="G197" s="11" t="s">
        <v>32</v>
      </c>
      <c r="H197" s="12"/>
      <c r="I197" s="12">
        <v>0</v>
      </c>
      <c r="J197" s="12">
        <v>4</v>
      </c>
      <c r="K197" s="17">
        <v>180</v>
      </c>
      <c r="L197" s="14">
        <f t="shared" si="2"/>
        <v>720</v>
      </c>
      <c r="N197" s="15"/>
      <c r="P197" s="15"/>
      <c r="R197" s="16"/>
      <c r="S197" s="16"/>
      <c r="T197" s="16"/>
    </row>
    <row r="198" spans="2:20" ht="30" x14ac:dyDescent="0.25">
      <c r="B198" s="8">
        <v>45383</v>
      </c>
      <c r="C198" s="8">
        <v>45383</v>
      </c>
      <c r="D198" s="9">
        <v>11050</v>
      </c>
      <c r="E198" s="10" t="s">
        <v>241</v>
      </c>
      <c r="F198" s="11" t="s">
        <v>185</v>
      </c>
      <c r="G198" s="11" t="s">
        <v>32</v>
      </c>
      <c r="H198" s="12"/>
      <c r="I198" s="12">
        <v>0</v>
      </c>
      <c r="J198" s="12">
        <v>41</v>
      </c>
      <c r="K198" s="17">
        <v>120</v>
      </c>
      <c r="L198" s="14">
        <f t="shared" si="2"/>
        <v>4920</v>
      </c>
      <c r="N198" s="15"/>
      <c r="P198" s="15"/>
      <c r="R198" s="16"/>
      <c r="S198" s="16"/>
      <c r="T198" s="16"/>
    </row>
    <row r="199" spans="2:20" ht="30" x14ac:dyDescent="0.25">
      <c r="B199" s="8">
        <v>45383</v>
      </c>
      <c r="C199" s="8">
        <v>45383</v>
      </c>
      <c r="D199" s="9">
        <v>16166</v>
      </c>
      <c r="E199" s="10" t="s">
        <v>242</v>
      </c>
      <c r="F199" s="11" t="s">
        <v>185</v>
      </c>
      <c r="G199" s="11" t="s">
        <v>32</v>
      </c>
      <c r="H199" s="12"/>
      <c r="I199" s="12">
        <v>0</v>
      </c>
      <c r="J199" s="12">
        <v>125</v>
      </c>
      <c r="K199" s="13">
        <v>330.4</v>
      </c>
      <c r="L199" s="14">
        <f t="shared" si="2"/>
        <v>41300</v>
      </c>
      <c r="N199" s="15"/>
      <c r="P199" s="15"/>
      <c r="R199" s="16"/>
      <c r="S199" s="16"/>
      <c r="T199" s="16"/>
    </row>
    <row r="200" spans="2:20" ht="30" x14ac:dyDescent="0.25">
      <c r="B200" s="8">
        <v>45383</v>
      </c>
      <c r="C200" s="8">
        <v>45383</v>
      </c>
      <c r="D200" s="9">
        <v>16281</v>
      </c>
      <c r="E200" s="10" t="s">
        <v>243</v>
      </c>
      <c r="F200" s="11" t="s">
        <v>185</v>
      </c>
      <c r="G200" s="11" t="s">
        <v>32</v>
      </c>
      <c r="H200" s="12"/>
      <c r="I200" s="12">
        <v>0</v>
      </c>
      <c r="J200" s="12">
        <v>163</v>
      </c>
      <c r="K200" s="13">
        <v>180</v>
      </c>
      <c r="L200" s="14">
        <f t="shared" si="2"/>
        <v>29340</v>
      </c>
      <c r="N200" s="15"/>
      <c r="P200" s="15"/>
      <c r="R200" s="16"/>
      <c r="S200" s="16"/>
      <c r="T200" s="16"/>
    </row>
    <row r="201" spans="2:20" ht="17.25" customHeight="1" x14ac:dyDescent="0.25">
      <c r="B201" s="8">
        <v>45383</v>
      </c>
      <c r="C201" s="8">
        <v>45383</v>
      </c>
      <c r="D201" s="9">
        <v>16204</v>
      </c>
      <c r="E201" s="10" t="s">
        <v>244</v>
      </c>
      <c r="F201" s="11" t="s">
        <v>185</v>
      </c>
      <c r="G201" s="11" t="s">
        <v>32</v>
      </c>
      <c r="H201" s="12"/>
      <c r="I201" s="12">
        <v>0</v>
      </c>
      <c r="J201" s="12">
        <v>138</v>
      </c>
      <c r="K201" s="13">
        <v>120</v>
      </c>
      <c r="L201" s="14">
        <f t="shared" ref="L201:L269" si="3">+J201*K201</f>
        <v>16560</v>
      </c>
      <c r="N201" s="15"/>
      <c r="P201" s="15"/>
      <c r="R201" s="16"/>
      <c r="S201" s="16"/>
      <c r="T201" s="16"/>
    </row>
    <row r="202" spans="2:20" x14ac:dyDescent="0.25">
      <c r="B202" s="8">
        <v>45383</v>
      </c>
      <c r="C202" s="8">
        <v>45383</v>
      </c>
      <c r="D202" s="9">
        <v>16206</v>
      </c>
      <c r="E202" s="10" t="s">
        <v>245</v>
      </c>
      <c r="F202" s="11" t="s">
        <v>185</v>
      </c>
      <c r="G202" s="11" t="s">
        <v>32</v>
      </c>
      <c r="H202" s="12"/>
      <c r="I202" s="12">
        <v>0</v>
      </c>
      <c r="J202" s="12">
        <v>516</v>
      </c>
      <c r="K202" s="13">
        <v>253.7</v>
      </c>
      <c r="L202" s="14">
        <f t="shared" si="3"/>
        <v>130909.2</v>
      </c>
      <c r="N202" s="15"/>
      <c r="P202" s="15"/>
      <c r="R202" s="16"/>
      <c r="S202" s="16"/>
      <c r="T202" s="16"/>
    </row>
    <row r="203" spans="2:20" x14ac:dyDescent="0.25">
      <c r="B203" s="8">
        <v>45383</v>
      </c>
      <c r="C203" s="8">
        <v>45383</v>
      </c>
      <c r="D203" s="9">
        <v>16207</v>
      </c>
      <c r="E203" s="10" t="s">
        <v>246</v>
      </c>
      <c r="F203" s="11" t="s">
        <v>185</v>
      </c>
      <c r="G203" s="11" t="s">
        <v>32</v>
      </c>
      <c r="H203" s="12"/>
      <c r="I203" s="12">
        <v>0</v>
      </c>
      <c r="J203" s="12">
        <v>7</v>
      </c>
      <c r="K203" s="13">
        <v>120</v>
      </c>
      <c r="L203" s="14">
        <f t="shared" si="3"/>
        <v>840</v>
      </c>
      <c r="N203" s="15"/>
      <c r="P203" s="15"/>
      <c r="R203" s="16"/>
      <c r="S203" s="16"/>
      <c r="T203" s="16"/>
    </row>
    <row r="204" spans="2:20" x14ac:dyDescent="0.25">
      <c r="B204" s="8">
        <v>45383</v>
      </c>
      <c r="C204" s="8">
        <v>45383</v>
      </c>
      <c r="D204" s="9">
        <v>16210</v>
      </c>
      <c r="E204" s="10" t="s">
        <v>247</v>
      </c>
      <c r="F204" s="11" t="s">
        <v>185</v>
      </c>
      <c r="G204" s="11" t="s">
        <v>32</v>
      </c>
      <c r="H204" s="12"/>
      <c r="I204" s="12">
        <v>0</v>
      </c>
      <c r="J204" s="12">
        <v>39</v>
      </c>
      <c r="K204" s="13">
        <v>120</v>
      </c>
      <c r="L204" s="14">
        <f t="shared" si="3"/>
        <v>4680</v>
      </c>
      <c r="N204" s="15"/>
      <c r="P204" s="15"/>
      <c r="R204" s="16"/>
      <c r="S204" s="16"/>
      <c r="T204" s="16"/>
    </row>
    <row r="205" spans="2:20" x14ac:dyDescent="0.25">
      <c r="B205" s="8">
        <v>45383</v>
      </c>
      <c r="C205" s="8">
        <v>45383</v>
      </c>
      <c r="D205" s="9">
        <v>16212</v>
      </c>
      <c r="E205" s="10" t="s">
        <v>248</v>
      </c>
      <c r="F205" s="11" t="s">
        <v>185</v>
      </c>
      <c r="G205" s="11" t="s">
        <v>32</v>
      </c>
      <c r="H205" s="12"/>
      <c r="I205" s="12">
        <v>0</v>
      </c>
      <c r="J205" s="12">
        <v>1</v>
      </c>
      <c r="K205" s="17">
        <v>180</v>
      </c>
      <c r="L205" s="14">
        <f t="shared" si="3"/>
        <v>180</v>
      </c>
      <c r="N205" s="15"/>
      <c r="P205" s="15"/>
      <c r="R205" s="16"/>
      <c r="S205" s="16"/>
      <c r="T205" s="16"/>
    </row>
    <row r="206" spans="2:20" x14ac:dyDescent="0.25">
      <c r="B206" s="8">
        <v>45383</v>
      </c>
      <c r="C206" s="8">
        <v>45383</v>
      </c>
      <c r="D206" s="9">
        <v>16171</v>
      </c>
      <c r="E206" s="10" t="s">
        <v>249</v>
      </c>
      <c r="F206" s="11" t="s">
        <v>185</v>
      </c>
      <c r="G206" s="11" t="s">
        <v>32</v>
      </c>
      <c r="H206" s="12"/>
      <c r="I206" s="12">
        <v>0</v>
      </c>
      <c r="J206" s="12">
        <v>10</v>
      </c>
      <c r="K206" s="13">
        <v>120</v>
      </c>
      <c r="L206" s="14">
        <f t="shared" si="3"/>
        <v>1200</v>
      </c>
      <c r="N206" s="15"/>
      <c r="P206" s="15"/>
      <c r="R206" s="16"/>
      <c r="S206" s="16"/>
      <c r="T206" s="16"/>
    </row>
    <row r="207" spans="2:20" x14ac:dyDescent="0.25">
      <c r="B207" s="8">
        <v>45383</v>
      </c>
      <c r="C207" s="8">
        <v>45383</v>
      </c>
      <c r="D207" s="9">
        <v>16214</v>
      </c>
      <c r="E207" s="10" t="s">
        <v>250</v>
      </c>
      <c r="F207" s="11" t="s">
        <v>185</v>
      </c>
      <c r="G207" s="11" t="s">
        <v>32</v>
      </c>
      <c r="H207" s="12"/>
      <c r="I207" s="12">
        <v>3</v>
      </c>
      <c r="J207" s="12">
        <v>44</v>
      </c>
      <c r="K207" s="13">
        <v>180</v>
      </c>
      <c r="L207" s="14">
        <f t="shared" si="3"/>
        <v>7920</v>
      </c>
      <c r="N207" s="15"/>
      <c r="P207" s="15"/>
      <c r="Q207" s="15"/>
      <c r="R207" s="16"/>
      <c r="S207" s="16"/>
      <c r="T207" s="16"/>
    </row>
    <row r="208" spans="2:20" x14ac:dyDescent="0.25">
      <c r="B208" s="8">
        <v>45383</v>
      </c>
      <c r="C208" s="8">
        <v>45383</v>
      </c>
      <c r="D208" s="9">
        <v>16217</v>
      </c>
      <c r="E208" s="10" t="s">
        <v>251</v>
      </c>
      <c r="F208" s="11" t="s">
        <v>185</v>
      </c>
      <c r="G208" s="11" t="s">
        <v>32</v>
      </c>
      <c r="H208" s="12"/>
      <c r="I208" s="12">
        <v>0</v>
      </c>
      <c r="J208" s="12">
        <v>132</v>
      </c>
      <c r="K208" s="13">
        <v>115</v>
      </c>
      <c r="L208" s="14">
        <f t="shared" si="3"/>
        <v>15180</v>
      </c>
      <c r="N208" s="15"/>
      <c r="P208" s="15"/>
      <c r="R208" s="16"/>
      <c r="S208" s="16"/>
      <c r="T208" s="16"/>
    </row>
    <row r="209" spans="2:20" x14ac:dyDescent="0.25">
      <c r="B209" s="8">
        <v>45383</v>
      </c>
      <c r="C209" s="8">
        <v>45383</v>
      </c>
      <c r="D209" s="9">
        <v>16219</v>
      </c>
      <c r="E209" s="10" t="s">
        <v>252</v>
      </c>
      <c r="F209" s="11" t="s">
        <v>185</v>
      </c>
      <c r="G209" s="11" t="s">
        <v>32</v>
      </c>
      <c r="H209" s="12"/>
      <c r="I209" s="12">
        <v>0</v>
      </c>
      <c r="J209" s="12">
        <v>3</v>
      </c>
      <c r="K209" s="17">
        <v>180</v>
      </c>
      <c r="L209" s="14">
        <f t="shared" si="3"/>
        <v>540</v>
      </c>
      <c r="N209" s="15"/>
      <c r="P209" s="15"/>
      <c r="R209" s="16"/>
      <c r="S209" s="16"/>
      <c r="T209" s="16"/>
    </row>
    <row r="210" spans="2:20" x14ac:dyDescent="0.25">
      <c r="B210" s="8">
        <v>45383</v>
      </c>
      <c r="C210" s="8">
        <v>45383</v>
      </c>
      <c r="D210" s="9">
        <v>15807</v>
      </c>
      <c r="E210" s="10" t="s">
        <v>253</v>
      </c>
      <c r="F210" s="11" t="s">
        <v>185</v>
      </c>
      <c r="G210" s="11" t="s">
        <v>32</v>
      </c>
      <c r="H210" s="12"/>
      <c r="I210" s="12">
        <v>0</v>
      </c>
      <c r="J210" s="12">
        <v>117</v>
      </c>
      <c r="K210" s="22">
        <v>135.69999999999999</v>
      </c>
      <c r="L210" s="14">
        <f t="shared" si="3"/>
        <v>15876.899999999998</v>
      </c>
      <c r="N210" s="15"/>
      <c r="P210" s="15"/>
      <c r="R210" s="16"/>
      <c r="S210" s="16"/>
      <c r="T210" s="16"/>
    </row>
    <row r="211" spans="2:20" ht="30" x14ac:dyDescent="0.25">
      <c r="B211" s="8">
        <v>45383</v>
      </c>
      <c r="C211" s="8">
        <v>45383</v>
      </c>
      <c r="D211" s="9">
        <v>4364</v>
      </c>
      <c r="E211" s="10" t="s">
        <v>254</v>
      </c>
      <c r="F211" s="11" t="s">
        <v>185</v>
      </c>
      <c r="G211" s="11" t="s">
        <v>32</v>
      </c>
      <c r="H211" s="12"/>
      <c r="I211" s="12">
        <v>0</v>
      </c>
      <c r="J211" s="12">
        <v>96</v>
      </c>
      <c r="K211" s="17">
        <v>135.69999999999999</v>
      </c>
      <c r="L211" s="14">
        <f t="shared" si="3"/>
        <v>13027.199999999999</v>
      </c>
      <c r="N211" s="15"/>
      <c r="P211" s="15"/>
      <c r="R211" s="16"/>
      <c r="S211" s="16"/>
      <c r="T211" s="16"/>
    </row>
    <row r="212" spans="2:20" x14ac:dyDescent="0.25">
      <c r="B212" s="8">
        <v>45383</v>
      </c>
      <c r="C212" s="8">
        <v>45383</v>
      </c>
      <c r="D212" s="9">
        <v>16226</v>
      </c>
      <c r="E212" s="10" t="s">
        <v>255</v>
      </c>
      <c r="F212" s="11" t="s">
        <v>185</v>
      </c>
      <c r="G212" s="11" t="s">
        <v>32</v>
      </c>
      <c r="H212" s="12"/>
      <c r="I212" s="12">
        <v>0</v>
      </c>
      <c r="J212" s="12">
        <v>5</v>
      </c>
      <c r="K212" s="17">
        <v>40</v>
      </c>
      <c r="L212" s="14">
        <f t="shared" si="3"/>
        <v>200</v>
      </c>
      <c r="N212" s="15"/>
      <c r="P212" s="15"/>
      <c r="R212" s="16"/>
      <c r="S212" s="16"/>
      <c r="T212" s="16"/>
    </row>
    <row r="213" spans="2:20" x14ac:dyDescent="0.25">
      <c r="B213" s="8">
        <v>45383</v>
      </c>
      <c r="C213" s="8">
        <v>45383</v>
      </c>
      <c r="D213" s="9">
        <v>16227</v>
      </c>
      <c r="E213" s="10" t="s">
        <v>256</v>
      </c>
      <c r="F213" s="11" t="s">
        <v>185</v>
      </c>
      <c r="G213" s="11" t="s">
        <v>32</v>
      </c>
      <c r="H213" s="12"/>
      <c r="I213" s="12">
        <v>0</v>
      </c>
      <c r="J213" s="12">
        <v>136</v>
      </c>
      <c r="K213" s="17">
        <v>123.9</v>
      </c>
      <c r="L213" s="14">
        <f t="shared" si="3"/>
        <v>16850.400000000001</v>
      </c>
      <c r="N213" s="15"/>
      <c r="P213" s="15"/>
      <c r="R213" s="16"/>
      <c r="S213" s="16"/>
      <c r="T213" s="16"/>
    </row>
    <row r="214" spans="2:20" ht="30" x14ac:dyDescent="0.25">
      <c r="B214" s="8">
        <v>45383</v>
      </c>
      <c r="C214" s="8">
        <v>45383</v>
      </c>
      <c r="D214" s="9">
        <v>16235</v>
      </c>
      <c r="E214" s="10" t="s">
        <v>257</v>
      </c>
      <c r="F214" s="11" t="s">
        <v>185</v>
      </c>
      <c r="G214" s="11" t="s">
        <v>32</v>
      </c>
      <c r="H214" s="12"/>
      <c r="I214" s="12">
        <v>0</v>
      </c>
      <c r="J214" s="12">
        <v>2</v>
      </c>
      <c r="K214" s="17">
        <v>180</v>
      </c>
      <c r="L214" s="14">
        <f t="shared" si="3"/>
        <v>360</v>
      </c>
      <c r="N214" s="15"/>
      <c r="P214" s="15"/>
      <c r="R214" s="16"/>
      <c r="S214" s="16"/>
      <c r="T214" s="16"/>
    </row>
    <row r="215" spans="2:20" x14ac:dyDescent="0.25">
      <c r="B215" s="8">
        <v>45383</v>
      </c>
      <c r="C215" s="8">
        <v>45383</v>
      </c>
      <c r="D215" s="9">
        <v>16236</v>
      </c>
      <c r="E215" s="10" t="s">
        <v>258</v>
      </c>
      <c r="F215" s="11" t="s">
        <v>185</v>
      </c>
      <c r="G215" s="11" t="s">
        <v>32</v>
      </c>
      <c r="H215" s="12"/>
      <c r="I215" s="12">
        <v>0</v>
      </c>
      <c r="J215" s="12">
        <v>106</v>
      </c>
      <c r="K215" s="17">
        <v>180</v>
      </c>
      <c r="L215" s="14">
        <f t="shared" si="3"/>
        <v>19080</v>
      </c>
      <c r="N215" s="15"/>
      <c r="P215" s="15"/>
      <c r="R215" s="16"/>
      <c r="S215" s="16"/>
      <c r="T215" s="16"/>
    </row>
    <row r="216" spans="2:20" ht="30" x14ac:dyDescent="0.25">
      <c r="B216" s="8">
        <v>45383</v>
      </c>
      <c r="C216" s="8">
        <v>45383</v>
      </c>
      <c r="D216" s="9">
        <v>16239</v>
      </c>
      <c r="E216" s="10" t="s">
        <v>259</v>
      </c>
      <c r="F216" s="11" t="s">
        <v>185</v>
      </c>
      <c r="G216" s="11" t="s">
        <v>32</v>
      </c>
      <c r="H216" s="12"/>
      <c r="I216" s="12">
        <v>0</v>
      </c>
      <c r="J216" s="12">
        <v>1</v>
      </c>
      <c r="K216" s="13">
        <v>180</v>
      </c>
      <c r="L216" s="14">
        <f t="shared" si="3"/>
        <v>180</v>
      </c>
      <c r="N216" s="15"/>
      <c r="P216" s="15"/>
      <c r="R216" s="16"/>
      <c r="S216" s="16"/>
      <c r="T216" s="16"/>
    </row>
    <row r="217" spans="2:20" ht="30" x14ac:dyDescent="0.25">
      <c r="B217" s="8">
        <v>45383</v>
      </c>
      <c r="C217" s="8">
        <v>45383</v>
      </c>
      <c r="D217" s="9">
        <v>16243</v>
      </c>
      <c r="E217" s="10" t="s">
        <v>260</v>
      </c>
      <c r="F217" s="11" t="s">
        <v>185</v>
      </c>
      <c r="G217" s="11" t="s">
        <v>32</v>
      </c>
      <c r="H217" s="12"/>
      <c r="I217" s="12">
        <v>0</v>
      </c>
      <c r="J217" s="12">
        <v>73</v>
      </c>
      <c r="K217" s="13">
        <v>180</v>
      </c>
      <c r="L217" s="14">
        <f t="shared" si="3"/>
        <v>13140</v>
      </c>
      <c r="N217" s="15"/>
      <c r="P217" s="15"/>
      <c r="R217" s="16"/>
      <c r="S217" s="16"/>
      <c r="T217" s="16"/>
    </row>
    <row r="218" spans="2:20" ht="30" x14ac:dyDescent="0.25">
      <c r="B218" s="8">
        <v>45383</v>
      </c>
      <c r="C218" s="8">
        <v>45383</v>
      </c>
      <c r="D218" s="9">
        <v>16244</v>
      </c>
      <c r="E218" s="10" t="s">
        <v>261</v>
      </c>
      <c r="F218" s="11" t="s">
        <v>185</v>
      </c>
      <c r="G218" s="11" t="s">
        <v>32</v>
      </c>
      <c r="H218" s="12"/>
      <c r="I218" s="12">
        <v>0</v>
      </c>
      <c r="J218" s="12">
        <v>57</v>
      </c>
      <c r="K218" s="13">
        <v>120</v>
      </c>
      <c r="L218" s="14">
        <f t="shared" si="3"/>
        <v>6840</v>
      </c>
      <c r="N218" s="15"/>
      <c r="P218" s="15"/>
      <c r="R218" s="16"/>
      <c r="S218" s="16"/>
      <c r="T218" s="16"/>
    </row>
    <row r="219" spans="2:20" ht="45" x14ac:dyDescent="0.25">
      <c r="B219" s="8">
        <v>45383</v>
      </c>
      <c r="C219" s="8">
        <v>45383</v>
      </c>
      <c r="D219" s="9">
        <v>16245</v>
      </c>
      <c r="E219" s="10" t="s">
        <v>262</v>
      </c>
      <c r="F219" s="11" t="s">
        <v>185</v>
      </c>
      <c r="G219" s="11" t="s">
        <v>32</v>
      </c>
      <c r="H219" s="12"/>
      <c r="I219" s="12">
        <v>0</v>
      </c>
      <c r="J219" s="12">
        <v>45</v>
      </c>
      <c r="K219" s="17">
        <v>240</v>
      </c>
      <c r="L219" s="14">
        <f t="shared" si="3"/>
        <v>10800</v>
      </c>
      <c r="N219" s="15"/>
      <c r="P219" s="15"/>
      <c r="R219" s="16"/>
      <c r="S219" s="16"/>
      <c r="T219" s="16"/>
    </row>
    <row r="220" spans="2:20" x14ac:dyDescent="0.25">
      <c r="B220" s="8">
        <v>45383</v>
      </c>
      <c r="C220" s="8">
        <v>45383</v>
      </c>
      <c r="D220" s="9">
        <v>16248</v>
      </c>
      <c r="E220" s="10" t="s">
        <v>263</v>
      </c>
      <c r="F220" s="11" t="s">
        <v>185</v>
      </c>
      <c r="G220" s="11" t="s">
        <v>32</v>
      </c>
      <c r="H220" s="12"/>
      <c r="I220" s="12">
        <v>0</v>
      </c>
      <c r="J220" s="12">
        <v>29</v>
      </c>
      <c r="K220" s="13">
        <v>120</v>
      </c>
      <c r="L220" s="14">
        <f t="shared" si="3"/>
        <v>3480</v>
      </c>
      <c r="N220" s="15"/>
      <c r="P220" s="15"/>
      <c r="R220" s="16"/>
      <c r="S220" s="16"/>
      <c r="T220" s="16"/>
    </row>
    <row r="221" spans="2:20" x14ac:dyDescent="0.25">
      <c r="B221" s="8">
        <v>45383</v>
      </c>
      <c r="C221" s="8">
        <v>45383</v>
      </c>
      <c r="D221" s="9">
        <v>16249</v>
      </c>
      <c r="E221" s="10" t="s">
        <v>264</v>
      </c>
      <c r="F221" s="11" t="s">
        <v>185</v>
      </c>
      <c r="G221" s="11" t="s">
        <v>32</v>
      </c>
      <c r="H221" s="12"/>
      <c r="I221" s="12">
        <v>8</v>
      </c>
      <c r="J221" s="12">
        <v>104</v>
      </c>
      <c r="K221" s="13">
        <v>259.60000000000002</v>
      </c>
      <c r="L221" s="14">
        <f t="shared" si="3"/>
        <v>26998.400000000001</v>
      </c>
      <c r="N221" s="15"/>
      <c r="P221" s="15"/>
      <c r="Q221" s="15"/>
      <c r="R221" s="16"/>
      <c r="S221" s="16"/>
      <c r="T221" s="16"/>
    </row>
    <row r="222" spans="2:20" x14ac:dyDescent="0.25">
      <c r="B222" s="8">
        <v>45383</v>
      </c>
      <c r="C222" s="8">
        <v>45383</v>
      </c>
      <c r="D222" s="9">
        <v>16258</v>
      </c>
      <c r="E222" s="10" t="s">
        <v>265</v>
      </c>
      <c r="F222" s="11" t="s">
        <v>185</v>
      </c>
      <c r="G222" s="11" t="s">
        <v>32</v>
      </c>
      <c r="H222" s="12"/>
      <c r="I222" s="12">
        <v>0</v>
      </c>
      <c r="J222" s="12">
        <v>3</v>
      </c>
      <c r="K222" s="17">
        <v>120</v>
      </c>
      <c r="L222" s="14">
        <f t="shared" si="3"/>
        <v>360</v>
      </c>
      <c r="N222" s="15"/>
      <c r="P222" s="15"/>
      <c r="R222" s="16"/>
      <c r="S222" s="16"/>
      <c r="T222" s="16"/>
    </row>
    <row r="223" spans="2:20" x14ac:dyDescent="0.25">
      <c r="B223" s="8">
        <v>45383</v>
      </c>
      <c r="C223" s="8">
        <v>45383</v>
      </c>
      <c r="D223" s="9">
        <v>18408</v>
      </c>
      <c r="E223" s="10" t="s">
        <v>266</v>
      </c>
      <c r="F223" s="11" t="s">
        <v>185</v>
      </c>
      <c r="G223" s="11" t="s">
        <v>32</v>
      </c>
      <c r="H223" s="12"/>
      <c r="I223" s="12">
        <v>0</v>
      </c>
      <c r="J223" s="12">
        <v>167</v>
      </c>
      <c r="K223" s="17">
        <v>40</v>
      </c>
      <c r="L223" s="14">
        <f t="shared" si="3"/>
        <v>6680</v>
      </c>
      <c r="N223" s="15"/>
      <c r="P223" s="15"/>
      <c r="R223" s="16"/>
      <c r="S223" s="16"/>
      <c r="T223" s="16"/>
    </row>
    <row r="224" spans="2:20" x14ac:dyDescent="0.25">
      <c r="B224" s="8">
        <v>45383</v>
      </c>
      <c r="C224" s="8">
        <v>45383</v>
      </c>
      <c r="D224" s="9">
        <v>20999</v>
      </c>
      <c r="E224" s="10" t="s">
        <v>267</v>
      </c>
      <c r="F224" s="11" t="s">
        <v>185</v>
      </c>
      <c r="G224" s="11" t="s">
        <v>32</v>
      </c>
      <c r="H224" s="12"/>
      <c r="I224" s="12">
        <v>0</v>
      </c>
      <c r="J224" s="12">
        <v>160</v>
      </c>
      <c r="K224" s="13">
        <v>79.06</v>
      </c>
      <c r="L224" s="14">
        <f t="shared" si="3"/>
        <v>12649.6</v>
      </c>
      <c r="N224" s="15"/>
      <c r="P224" s="15"/>
      <c r="R224" s="16"/>
      <c r="S224" s="16"/>
      <c r="T224" s="16"/>
    </row>
    <row r="225" spans="2:20" x14ac:dyDescent="0.25">
      <c r="B225" s="8">
        <v>45383</v>
      </c>
      <c r="C225" s="8">
        <v>45383</v>
      </c>
      <c r="D225" s="9">
        <v>16260</v>
      </c>
      <c r="E225" s="10" t="s">
        <v>268</v>
      </c>
      <c r="F225" s="11" t="s">
        <v>185</v>
      </c>
      <c r="G225" s="11" t="s">
        <v>32</v>
      </c>
      <c r="H225" s="12"/>
      <c r="I225" s="12">
        <v>0</v>
      </c>
      <c r="J225" s="12">
        <v>75</v>
      </c>
      <c r="K225" s="17">
        <v>120</v>
      </c>
      <c r="L225" s="14">
        <f t="shared" si="3"/>
        <v>9000</v>
      </c>
      <c r="N225" s="15"/>
      <c r="P225" s="15"/>
      <c r="R225" s="16"/>
      <c r="S225" s="16"/>
      <c r="T225" s="16"/>
    </row>
    <row r="226" spans="2:20" ht="30" x14ac:dyDescent="0.25">
      <c r="B226" s="8">
        <v>45383</v>
      </c>
      <c r="C226" s="8">
        <v>45383</v>
      </c>
      <c r="D226" s="9">
        <v>21608</v>
      </c>
      <c r="E226" s="10" t="s">
        <v>269</v>
      </c>
      <c r="F226" s="11" t="s">
        <v>185</v>
      </c>
      <c r="G226" s="11" t="s">
        <v>32</v>
      </c>
      <c r="H226" s="12"/>
      <c r="I226" s="12">
        <v>0</v>
      </c>
      <c r="J226" s="12">
        <v>254</v>
      </c>
      <c r="K226" s="17">
        <v>230</v>
      </c>
      <c r="L226" s="14">
        <f t="shared" si="3"/>
        <v>58420</v>
      </c>
      <c r="N226" s="15"/>
      <c r="P226" s="15"/>
      <c r="R226" s="16"/>
      <c r="S226" s="16"/>
      <c r="T226" s="16"/>
    </row>
    <row r="227" spans="2:20" ht="30" x14ac:dyDescent="0.25">
      <c r="B227" s="8">
        <v>45383</v>
      </c>
      <c r="C227" s="8">
        <v>45383</v>
      </c>
      <c r="D227" s="9">
        <v>4598</v>
      </c>
      <c r="E227" s="10" t="s">
        <v>270</v>
      </c>
      <c r="F227" s="11" t="s">
        <v>185</v>
      </c>
      <c r="G227" s="11" t="s">
        <v>32</v>
      </c>
      <c r="H227" s="12"/>
      <c r="I227" s="12">
        <v>0</v>
      </c>
      <c r="J227" s="12">
        <v>4</v>
      </c>
      <c r="K227" s="17">
        <v>40</v>
      </c>
      <c r="L227" s="14">
        <f t="shared" si="3"/>
        <v>160</v>
      </c>
      <c r="N227" s="15"/>
      <c r="P227" s="15"/>
      <c r="R227" s="16"/>
      <c r="S227" s="16"/>
      <c r="T227" s="16"/>
    </row>
    <row r="228" spans="2:20" x14ac:dyDescent="0.25">
      <c r="B228" s="8">
        <v>45383</v>
      </c>
      <c r="C228" s="8">
        <v>45383</v>
      </c>
      <c r="D228" s="9">
        <v>19267</v>
      </c>
      <c r="E228" s="10" t="s">
        <v>271</v>
      </c>
      <c r="F228" s="11" t="s">
        <v>185</v>
      </c>
      <c r="G228" s="11" t="s">
        <v>32</v>
      </c>
      <c r="H228" s="12"/>
      <c r="I228" s="12">
        <v>0</v>
      </c>
      <c r="J228" s="12">
        <v>7</v>
      </c>
      <c r="K228" s="17">
        <v>40</v>
      </c>
      <c r="L228" s="14">
        <f t="shared" si="3"/>
        <v>280</v>
      </c>
      <c r="N228" s="15"/>
      <c r="P228" s="15"/>
      <c r="R228" s="16"/>
      <c r="S228" s="16"/>
      <c r="T228" s="16"/>
    </row>
    <row r="229" spans="2:20" x14ac:dyDescent="0.25">
      <c r="B229" s="8">
        <v>45383</v>
      </c>
      <c r="C229" s="8">
        <v>45383</v>
      </c>
      <c r="D229" s="9">
        <v>16268</v>
      </c>
      <c r="E229" s="10" t="s">
        <v>272</v>
      </c>
      <c r="F229" s="11" t="s">
        <v>185</v>
      </c>
      <c r="G229" s="11" t="s">
        <v>32</v>
      </c>
      <c r="H229" s="12"/>
      <c r="I229" s="12">
        <v>0</v>
      </c>
      <c r="J229" s="12">
        <v>57</v>
      </c>
      <c r="K229" s="22">
        <v>180</v>
      </c>
      <c r="L229" s="14">
        <f t="shared" si="3"/>
        <v>10260</v>
      </c>
      <c r="N229" s="15"/>
      <c r="P229" s="15"/>
      <c r="R229" s="16"/>
      <c r="S229" s="16"/>
      <c r="T229" s="16"/>
    </row>
    <row r="230" spans="2:20" ht="30" x14ac:dyDescent="0.25">
      <c r="B230" s="8">
        <v>45383</v>
      </c>
      <c r="C230" s="8">
        <v>45383</v>
      </c>
      <c r="D230" s="9">
        <v>16272</v>
      </c>
      <c r="E230" s="10" t="s">
        <v>273</v>
      </c>
      <c r="F230" s="11" t="s">
        <v>185</v>
      </c>
      <c r="G230" s="11" t="s">
        <v>32</v>
      </c>
      <c r="H230" s="12"/>
      <c r="I230" s="12">
        <v>0</v>
      </c>
      <c r="J230" s="12">
        <v>50</v>
      </c>
      <c r="K230" s="17">
        <v>141.6</v>
      </c>
      <c r="L230" s="14">
        <f t="shared" si="3"/>
        <v>7080</v>
      </c>
      <c r="N230" s="15"/>
      <c r="P230" s="15"/>
      <c r="R230" s="16"/>
      <c r="S230" s="16"/>
      <c r="T230" s="16"/>
    </row>
    <row r="231" spans="2:20" x14ac:dyDescent="0.25">
      <c r="B231" s="8">
        <v>45383</v>
      </c>
      <c r="C231" s="8">
        <v>45383</v>
      </c>
      <c r="D231" s="9">
        <v>20996</v>
      </c>
      <c r="E231" s="10" t="s">
        <v>274</v>
      </c>
      <c r="F231" s="11" t="s">
        <v>185</v>
      </c>
      <c r="G231" s="11" t="s">
        <v>32</v>
      </c>
      <c r="H231" s="12"/>
      <c r="I231" s="12">
        <v>0</v>
      </c>
      <c r="J231" s="12">
        <v>126</v>
      </c>
      <c r="K231" s="13">
        <v>142.6</v>
      </c>
      <c r="L231" s="14">
        <f t="shared" si="3"/>
        <v>17967.599999999999</v>
      </c>
      <c r="N231" s="15"/>
      <c r="P231" s="15"/>
      <c r="R231" s="16"/>
      <c r="S231" s="16"/>
      <c r="T231" s="16"/>
    </row>
    <row r="232" spans="2:20" x14ac:dyDescent="0.25">
      <c r="B232" s="8">
        <v>45383</v>
      </c>
      <c r="C232" s="8">
        <v>45383</v>
      </c>
      <c r="D232" s="9">
        <v>16274</v>
      </c>
      <c r="E232" s="10" t="s">
        <v>275</v>
      </c>
      <c r="F232" s="11" t="s">
        <v>185</v>
      </c>
      <c r="G232" s="11" t="s">
        <v>32</v>
      </c>
      <c r="H232" s="12"/>
      <c r="I232" s="12">
        <v>0</v>
      </c>
      <c r="J232" s="12">
        <v>6</v>
      </c>
      <c r="K232" s="17">
        <v>180</v>
      </c>
      <c r="L232" s="14">
        <f t="shared" si="3"/>
        <v>1080</v>
      </c>
      <c r="N232" s="15"/>
      <c r="P232" s="15"/>
      <c r="R232" s="16"/>
      <c r="S232" s="16"/>
      <c r="T232" s="16"/>
    </row>
    <row r="233" spans="2:20" ht="23.25" customHeight="1" x14ac:dyDescent="0.25">
      <c r="B233" s="8">
        <v>45383</v>
      </c>
      <c r="C233" s="8">
        <v>45383</v>
      </c>
      <c r="D233" s="9">
        <v>16209</v>
      </c>
      <c r="E233" s="10" t="s">
        <v>276</v>
      </c>
      <c r="F233" s="11" t="s">
        <v>185</v>
      </c>
      <c r="G233" s="11" t="s">
        <v>32</v>
      </c>
      <c r="H233" s="12"/>
      <c r="I233" s="12">
        <v>0</v>
      </c>
      <c r="J233" s="12">
        <v>13</v>
      </c>
      <c r="K233" s="13">
        <v>75</v>
      </c>
      <c r="L233" s="14">
        <f t="shared" si="3"/>
        <v>975</v>
      </c>
      <c r="N233" s="15"/>
      <c r="P233" s="15"/>
      <c r="R233" s="16"/>
      <c r="S233" s="16"/>
      <c r="T233" s="16"/>
    </row>
    <row r="234" spans="2:20" x14ac:dyDescent="0.25">
      <c r="B234" s="8">
        <v>45383</v>
      </c>
      <c r="C234" s="8">
        <v>45383</v>
      </c>
      <c r="D234" s="9">
        <v>16288</v>
      </c>
      <c r="E234" s="10" t="s">
        <v>277</v>
      </c>
      <c r="F234" s="11" t="s">
        <v>185</v>
      </c>
      <c r="G234" s="11" t="s">
        <v>32</v>
      </c>
      <c r="H234" s="12"/>
      <c r="I234" s="12">
        <v>1</v>
      </c>
      <c r="J234" s="12">
        <v>78</v>
      </c>
      <c r="K234" s="13">
        <v>236</v>
      </c>
      <c r="L234" s="14">
        <f t="shared" si="3"/>
        <v>18408</v>
      </c>
      <c r="N234" s="15"/>
      <c r="P234" s="15"/>
      <c r="Q234" s="15"/>
      <c r="R234" s="16"/>
      <c r="S234" s="16"/>
      <c r="T234" s="16"/>
    </row>
    <row r="235" spans="2:20" x14ac:dyDescent="0.25">
      <c r="B235" s="8">
        <v>45383</v>
      </c>
      <c r="C235" s="8">
        <v>45383</v>
      </c>
      <c r="D235" s="9">
        <v>9877</v>
      </c>
      <c r="E235" s="10" t="s">
        <v>278</v>
      </c>
      <c r="F235" s="11" t="s">
        <v>185</v>
      </c>
      <c r="G235" s="11" t="s">
        <v>32</v>
      </c>
      <c r="H235" s="12"/>
      <c r="I235" s="12">
        <v>0</v>
      </c>
      <c r="J235" s="12">
        <v>120</v>
      </c>
      <c r="K235" s="13">
        <v>95</v>
      </c>
      <c r="L235" s="14">
        <f t="shared" si="3"/>
        <v>11400</v>
      </c>
      <c r="N235" s="15"/>
      <c r="P235" s="15"/>
      <c r="R235" s="16"/>
      <c r="S235" s="16"/>
      <c r="T235" s="16"/>
    </row>
    <row r="236" spans="2:20" x14ac:dyDescent="0.25">
      <c r="B236" s="8">
        <v>45383</v>
      </c>
      <c r="C236" s="8">
        <v>45383</v>
      </c>
      <c r="D236" s="9">
        <v>16279</v>
      </c>
      <c r="E236" s="10" t="s">
        <v>279</v>
      </c>
      <c r="F236" s="11" t="s">
        <v>185</v>
      </c>
      <c r="G236" s="11" t="s">
        <v>32</v>
      </c>
      <c r="H236" s="12"/>
      <c r="I236" s="12">
        <v>0</v>
      </c>
      <c r="J236" s="12">
        <v>1</v>
      </c>
      <c r="K236" s="17">
        <v>120</v>
      </c>
      <c r="L236" s="14">
        <f t="shared" si="3"/>
        <v>120</v>
      </c>
      <c r="N236" s="15"/>
      <c r="P236" s="15"/>
      <c r="R236" s="16"/>
      <c r="S236" s="16"/>
      <c r="T236" s="16"/>
    </row>
    <row r="237" spans="2:20" x14ac:dyDescent="0.25">
      <c r="B237" s="8">
        <v>45383</v>
      </c>
      <c r="C237" s="8">
        <v>45383</v>
      </c>
      <c r="D237" s="9">
        <v>16289</v>
      </c>
      <c r="E237" s="10" t="s">
        <v>280</v>
      </c>
      <c r="F237" s="11" t="s">
        <v>185</v>
      </c>
      <c r="G237" s="11" t="s">
        <v>32</v>
      </c>
      <c r="H237" s="12"/>
      <c r="I237" s="12">
        <v>4</v>
      </c>
      <c r="J237" s="12">
        <v>31</v>
      </c>
      <c r="K237" s="13">
        <v>180</v>
      </c>
      <c r="L237" s="14">
        <f t="shared" si="3"/>
        <v>5580</v>
      </c>
      <c r="N237" s="15"/>
      <c r="P237" s="15"/>
      <c r="Q237" s="15"/>
      <c r="R237" s="16"/>
      <c r="S237" s="16"/>
      <c r="T237" s="16"/>
    </row>
    <row r="238" spans="2:20" ht="30" x14ac:dyDescent="0.25">
      <c r="B238" s="8">
        <v>45383</v>
      </c>
      <c r="C238" s="8">
        <v>45383</v>
      </c>
      <c r="D238" s="9">
        <v>16286</v>
      </c>
      <c r="E238" s="10" t="s">
        <v>281</v>
      </c>
      <c r="F238" s="11" t="s">
        <v>185</v>
      </c>
      <c r="G238" s="11" t="s">
        <v>32</v>
      </c>
      <c r="H238" s="12"/>
      <c r="I238" s="12">
        <v>0</v>
      </c>
      <c r="J238" s="12">
        <v>61</v>
      </c>
      <c r="K238" s="13">
        <v>194.7</v>
      </c>
      <c r="L238" s="14">
        <f t="shared" si="3"/>
        <v>11876.699999999999</v>
      </c>
      <c r="N238" s="15"/>
      <c r="P238" s="15"/>
      <c r="R238" s="16"/>
      <c r="S238" s="16"/>
      <c r="T238" s="16"/>
    </row>
    <row r="239" spans="2:20" x14ac:dyDescent="0.25">
      <c r="B239" s="8">
        <v>45383</v>
      </c>
      <c r="C239" s="8">
        <v>45383</v>
      </c>
      <c r="D239" s="9">
        <v>16287</v>
      </c>
      <c r="E239" s="10" t="s">
        <v>282</v>
      </c>
      <c r="F239" s="11" t="s">
        <v>185</v>
      </c>
      <c r="G239" s="11" t="s">
        <v>32</v>
      </c>
      <c r="H239" s="12"/>
      <c r="I239" s="12">
        <v>7</v>
      </c>
      <c r="J239" s="12">
        <v>23</v>
      </c>
      <c r="K239" s="17">
        <v>141.6</v>
      </c>
      <c r="L239" s="14">
        <f t="shared" si="3"/>
        <v>3256.7999999999997</v>
      </c>
      <c r="N239" s="15"/>
      <c r="P239" s="15"/>
      <c r="Q239" s="15"/>
      <c r="R239" s="16"/>
      <c r="S239" s="16"/>
      <c r="T239" s="16"/>
    </row>
    <row r="240" spans="2:20" ht="30" x14ac:dyDescent="0.25">
      <c r="B240" s="8">
        <v>45383</v>
      </c>
      <c r="C240" s="8">
        <v>45383</v>
      </c>
      <c r="D240" s="9">
        <v>16294</v>
      </c>
      <c r="E240" s="10" t="s">
        <v>283</v>
      </c>
      <c r="F240" s="11" t="s">
        <v>185</v>
      </c>
      <c r="G240" s="11" t="s">
        <v>32</v>
      </c>
      <c r="H240" s="12"/>
      <c r="I240" s="12">
        <v>0</v>
      </c>
      <c r="J240" s="12">
        <v>96</v>
      </c>
      <c r="K240" s="13">
        <v>212.4</v>
      </c>
      <c r="L240" s="14">
        <f t="shared" si="3"/>
        <v>20390.400000000001</v>
      </c>
      <c r="N240" s="15"/>
      <c r="P240" s="15"/>
      <c r="R240" s="16"/>
      <c r="S240" s="16"/>
      <c r="T240" s="16"/>
    </row>
    <row r="241" spans="2:20" x14ac:dyDescent="0.25">
      <c r="B241" s="8">
        <v>45383</v>
      </c>
      <c r="C241" s="8">
        <v>45383</v>
      </c>
      <c r="D241" s="9">
        <v>16297</v>
      </c>
      <c r="E241" s="10" t="s">
        <v>284</v>
      </c>
      <c r="F241" s="11" t="s">
        <v>185</v>
      </c>
      <c r="G241" s="11" t="s">
        <v>32</v>
      </c>
      <c r="H241" s="12"/>
      <c r="I241" s="12">
        <v>0</v>
      </c>
      <c r="J241" s="12">
        <v>184</v>
      </c>
      <c r="K241" s="13">
        <v>230</v>
      </c>
      <c r="L241" s="14">
        <f t="shared" si="3"/>
        <v>42320</v>
      </c>
      <c r="N241" s="15"/>
      <c r="P241" s="15"/>
      <c r="R241" s="16"/>
      <c r="S241" s="16"/>
      <c r="T241" s="16"/>
    </row>
    <row r="242" spans="2:20" x14ac:dyDescent="0.25">
      <c r="B242" s="8" t="s">
        <v>21</v>
      </c>
      <c r="C242" s="8" t="s">
        <v>21</v>
      </c>
      <c r="D242" s="9">
        <v>12533</v>
      </c>
      <c r="E242" s="10" t="s">
        <v>285</v>
      </c>
      <c r="F242" s="11" t="s">
        <v>185</v>
      </c>
      <c r="G242" s="11" t="s">
        <v>32</v>
      </c>
      <c r="H242" s="12">
        <v>100</v>
      </c>
      <c r="I242" s="12">
        <v>50</v>
      </c>
      <c r="J242" s="12">
        <v>50</v>
      </c>
      <c r="K242" s="13">
        <v>180</v>
      </c>
      <c r="L242" s="14">
        <f t="shared" si="3"/>
        <v>9000</v>
      </c>
      <c r="N242" s="15"/>
      <c r="P242" s="15"/>
      <c r="Q242" s="15"/>
      <c r="R242" s="16"/>
      <c r="S242" s="16"/>
      <c r="T242" s="16"/>
    </row>
    <row r="243" spans="2:20" x14ac:dyDescent="0.25">
      <c r="B243" s="8">
        <v>45383</v>
      </c>
      <c r="C243" s="8">
        <v>45383</v>
      </c>
      <c r="D243" s="9">
        <v>16192</v>
      </c>
      <c r="E243" s="10" t="s">
        <v>286</v>
      </c>
      <c r="F243" s="11" t="s">
        <v>185</v>
      </c>
      <c r="G243" s="11" t="s">
        <v>32</v>
      </c>
      <c r="H243" s="12"/>
      <c r="I243" s="12">
        <v>5</v>
      </c>
      <c r="J243" s="12">
        <v>40</v>
      </c>
      <c r="K243" s="17">
        <v>190</v>
      </c>
      <c r="L243" s="14">
        <f t="shared" si="3"/>
        <v>7600</v>
      </c>
      <c r="N243" s="15"/>
      <c r="P243" s="15"/>
      <c r="Q243" s="15"/>
      <c r="R243" s="16"/>
      <c r="S243" s="16"/>
      <c r="T243" s="16"/>
    </row>
    <row r="244" spans="2:20" ht="30" x14ac:dyDescent="0.25">
      <c r="B244" s="8">
        <v>45383</v>
      </c>
      <c r="C244" s="8">
        <v>45383</v>
      </c>
      <c r="D244" s="9">
        <v>16207</v>
      </c>
      <c r="E244" s="10" t="s">
        <v>287</v>
      </c>
      <c r="F244" s="11" t="s">
        <v>185</v>
      </c>
      <c r="G244" s="11" t="s">
        <v>32</v>
      </c>
      <c r="H244" s="12"/>
      <c r="I244" s="12">
        <v>0</v>
      </c>
      <c r="J244" s="12">
        <v>5</v>
      </c>
      <c r="K244" s="13">
        <v>230</v>
      </c>
      <c r="L244" s="14">
        <f t="shared" si="3"/>
        <v>1150</v>
      </c>
      <c r="N244" s="15"/>
      <c r="P244" s="15"/>
      <c r="R244" s="16"/>
      <c r="S244" s="16"/>
      <c r="T244" s="16"/>
    </row>
    <row r="245" spans="2:20" x14ac:dyDescent="0.25">
      <c r="B245" s="8">
        <v>45383</v>
      </c>
      <c r="C245" s="8">
        <v>45383</v>
      </c>
      <c r="D245" s="9">
        <v>4385</v>
      </c>
      <c r="E245" s="10" t="s">
        <v>288</v>
      </c>
      <c r="F245" s="11" t="s">
        <v>185</v>
      </c>
      <c r="G245" s="11" t="s">
        <v>32</v>
      </c>
      <c r="H245" s="12"/>
      <c r="I245" s="12">
        <v>0</v>
      </c>
      <c r="J245" s="12">
        <v>19000</v>
      </c>
      <c r="K245" s="13">
        <v>3</v>
      </c>
      <c r="L245" s="14">
        <f t="shared" si="3"/>
        <v>57000</v>
      </c>
      <c r="N245" s="15"/>
      <c r="P245" s="15"/>
      <c r="R245" s="16"/>
      <c r="S245" s="16"/>
      <c r="T245" s="16"/>
    </row>
    <row r="246" spans="2:20" ht="30" x14ac:dyDescent="0.25">
      <c r="B246" s="8" t="s">
        <v>21</v>
      </c>
      <c r="C246" s="8" t="s">
        <v>21</v>
      </c>
      <c r="D246" s="9">
        <v>16203</v>
      </c>
      <c r="E246" s="10" t="s">
        <v>289</v>
      </c>
      <c r="F246" s="11" t="s">
        <v>185</v>
      </c>
      <c r="G246" s="11" t="s">
        <v>32</v>
      </c>
      <c r="H246" s="12">
        <v>100</v>
      </c>
      <c r="I246" s="12">
        <v>8</v>
      </c>
      <c r="J246" s="12">
        <v>143</v>
      </c>
      <c r="K246" s="13">
        <v>75</v>
      </c>
      <c r="L246" s="14">
        <f t="shared" si="3"/>
        <v>10725</v>
      </c>
      <c r="N246" s="15"/>
      <c r="P246" s="15"/>
      <c r="Q246" s="15"/>
      <c r="R246" s="16"/>
      <c r="S246" s="16"/>
      <c r="T246" s="16"/>
    </row>
    <row r="247" spans="2:20" x14ac:dyDescent="0.25">
      <c r="B247" s="8">
        <v>45383</v>
      </c>
      <c r="C247" s="8">
        <v>45383</v>
      </c>
      <c r="D247" s="9">
        <v>18766</v>
      </c>
      <c r="E247" s="10" t="s">
        <v>290</v>
      </c>
      <c r="F247" s="11" t="s">
        <v>185</v>
      </c>
      <c r="G247" s="11" t="s">
        <v>32</v>
      </c>
      <c r="H247" s="12"/>
      <c r="I247" s="12">
        <v>30</v>
      </c>
      <c r="J247" s="12">
        <v>79</v>
      </c>
      <c r="K247" s="13">
        <v>120</v>
      </c>
      <c r="L247" s="14">
        <f t="shared" si="3"/>
        <v>9480</v>
      </c>
      <c r="N247" s="15"/>
      <c r="P247" s="15"/>
      <c r="Q247" s="15"/>
      <c r="R247" s="16"/>
      <c r="S247" s="16"/>
      <c r="T247" s="16"/>
    </row>
    <row r="248" spans="2:20" x14ac:dyDescent="0.25">
      <c r="B248" s="8">
        <v>45383</v>
      </c>
      <c r="C248" s="8">
        <v>45383</v>
      </c>
      <c r="D248" s="9">
        <v>15612</v>
      </c>
      <c r="E248" s="10" t="s">
        <v>291</v>
      </c>
      <c r="F248" s="11" t="s">
        <v>185</v>
      </c>
      <c r="G248" s="11" t="s">
        <v>32</v>
      </c>
      <c r="H248" s="12"/>
      <c r="I248" s="12">
        <v>0</v>
      </c>
      <c r="J248" s="12">
        <v>13</v>
      </c>
      <c r="K248" s="13">
        <v>180</v>
      </c>
      <c r="L248" s="14">
        <f t="shared" si="3"/>
        <v>2340</v>
      </c>
      <c r="N248" s="15"/>
      <c r="P248" s="15"/>
      <c r="R248" s="16"/>
      <c r="S248" s="16"/>
      <c r="T248" s="16"/>
    </row>
    <row r="249" spans="2:20" ht="30" x14ac:dyDescent="0.25">
      <c r="B249" s="8">
        <v>45383</v>
      </c>
      <c r="C249" s="8">
        <v>45383</v>
      </c>
      <c r="D249" s="9">
        <v>14365</v>
      </c>
      <c r="E249" s="10" t="s">
        <v>292</v>
      </c>
      <c r="F249" s="11" t="s">
        <v>185</v>
      </c>
      <c r="G249" s="11" t="s">
        <v>32</v>
      </c>
      <c r="H249" s="12"/>
      <c r="I249" s="12">
        <v>0</v>
      </c>
      <c r="J249" s="12">
        <v>80</v>
      </c>
      <c r="K249" s="13">
        <v>429.52</v>
      </c>
      <c r="L249" s="14">
        <f t="shared" si="3"/>
        <v>34361.599999999999</v>
      </c>
      <c r="N249" s="15"/>
      <c r="P249" s="15"/>
      <c r="R249" s="16"/>
      <c r="S249" s="16"/>
      <c r="T249" s="16"/>
    </row>
    <row r="250" spans="2:20" x14ac:dyDescent="0.25">
      <c r="B250" s="8">
        <v>45383</v>
      </c>
      <c r="C250" s="8">
        <v>45383</v>
      </c>
      <c r="D250" s="9">
        <v>4382</v>
      </c>
      <c r="E250" s="10" t="s">
        <v>293</v>
      </c>
      <c r="F250" s="11" t="s">
        <v>185</v>
      </c>
      <c r="G250" s="11" t="s">
        <v>32</v>
      </c>
      <c r="H250" s="12"/>
      <c r="I250" s="12">
        <v>0</v>
      </c>
      <c r="J250" s="12">
        <v>73</v>
      </c>
      <c r="K250" s="13">
        <v>194.7</v>
      </c>
      <c r="L250" s="14">
        <f t="shared" si="3"/>
        <v>14213.099999999999</v>
      </c>
      <c r="N250" s="15"/>
      <c r="P250" s="15"/>
      <c r="R250" s="16"/>
      <c r="S250" s="16"/>
      <c r="T250" s="16"/>
    </row>
    <row r="251" spans="2:20" ht="30" x14ac:dyDescent="0.25">
      <c r="B251" s="8">
        <v>45383</v>
      </c>
      <c r="C251" s="8">
        <v>45383</v>
      </c>
      <c r="D251" s="9">
        <v>21627</v>
      </c>
      <c r="E251" s="10" t="s">
        <v>294</v>
      </c>
      <c r="F251" s="11" t="s">
        <v>185</v>
      </c>
      <c r="G251" s="11" t="s">
        <v>32</v>
      </c>
      <c r="H251" s="12"/>
      <c r="I251" s="12">
        <v>0</v>
      </c>
      <c r="J251" s="12">
        <v>100</v>
      </c>
      <c r="K251" s="13">
        <v>200.6</v>
      </c>
      <c r="L251" s="14">
        <f t="shared" si="3"/>
        <v>20060</v>
      </c>
      <c r="N251" s="15"/>
      <c r="P251" s="15"/>
      <c r="R251" s="16"/>
      <c r="S251" s="16"/>
      <c r="T251" s="16"/>
    </row>
    <row r="252" spans="2:20" x14ac:dyDescent="0.25">
      <c r="B252" s="8">
        <v>45383</v>
      </c>
      <c r="C252" s="8">
        <v>45383</v>
      </c>
      <c r="D252" s="9">
        <v>21626</v>
      </c>
      <c r="E252" s="10" t="s">
        <v>295</v>
      </c>
      <c r="F252" s="11" t="s">
        <v>185</v>
      </c>
      <c r="G252" s="11" t="s">
        <v>32</v>
      </c>
      <c r="H252" s="12"/>
      <c r="I252" s="12">
        <v>0</v>
      </c>
      <c r="J252" s="12">
        <v>200</v>
      </c>
      <c r="K252" s="13">
        <v>188.8</v>
      </c>
      <c r="L252" s="14">
        <f t="shared" si="3"/>
        <v>37760</v>
      </c>
      <c r="N252" s="15"/>
      <c r="P252" s="15"/>
      <c r="R252" s="16"/>
      <c r="S252" s="16"/>
      <c r="T252" s="16"/>
    </row>
    <row r="253" spans="2:20" x14ac:dyDescent="0.25">
      <c r="B253" s="8">
        <v>45383</v>
      </c>
      <c r="C253" s="8">
        <v>45383</v>
      </c>
      <c r="D253" s="9">
        <v>16200</v>
      </c>
      <c r="E253" s="10" t="s">
        <v>296</v>
      </c>
      <c r="F253" s="11" t="s">
        <v>185</v>
      </c>
      <c r="G253" s="11" t="s">
        <v>32</v>
      </c>
      <c r="H253" s="12"/>
      <c r="I253" s="12">
        <v>4</v>
      </c>
      <c r="J253" s="12">
        <v>85</v>
      </c>
      <c r="K253" s="13">
        <v>147.5</v>
      </c>
      <c r="L253" s="14">
        <f t="shared" si="3"/>
        <v>12537.5</v>
      </c>
      <c r="N253" s="15"/>
      <c r="P253" s="15"/>
      <c r="Q253" s="15"/>
      <c r="R253" s="16"/>
      <c r="S253" s="16"/>
      <c r="T253" s="16"/>
    </row>
    <row r="254" spans="2:20" x14ac:dyDescent="0.25">
      <c r="B254" s="8">
        <v>45383</v>
      </c>
      <c r="C254" s="8">
        <v>45383</v>
      </c>
      <c r="D254" s="9">
        <v>19190</v>
      </c>
      <c r="E254" s="10" t="s">
        <v>297</v>
      </c>
      <c r="F254" s="11" t="s">
        <v>185</v>
      </c>
      <c r="G254" s="11" t="s">
        <v>32</v>
      </c>
      <c r="H254" s="12"/>
      <c r="I254" s="12">
        <v>0</v>
      </c>
      <c r="J254" s="12">
        <v>20</v>
      </c>
      <c r="K254" s="13">
        <v>147.5</v>
      </c>
      <c r="L254" s="14">
        <f t="shared" si="3"/>
        <v>2950</v>
      </c>
      <c r="N254" s="15"/>
      <c r="P254" s="15"/>
      <c r="R254" s="16"/>
      <c r="S254" s="16"/>
      <c r="T254" s="16"/>
    </row>
    <row r="255" spans="2:20" x14ac:dyDescent="0.25">
      <c r="B255" s="8">
        <v>45383</v>
      </c>
      <c r="C255" s="8">
        <v>45383</v>
      </c>
      <c r="D255" s="9">
        <v>3768</v>
      </c>
      <c r="E255" s="10" t="s">
        <v>298</v>
      </c>
      <c r="F255" s="11" t="s">
        <v>82</v>
      </c>
      <c r="G255" s="11" t="s">
        <v>32</v>
      </c>
      <c r="H255" s="12"/>
      <c r="I255" s="12">
        <v>0</v>
      </c>
      <c r="J255" s="12">
        <v>115</v>
      </c>
      <c r="K255" s="13">
        <v>495.6</v>
      </c>
      <c r="L255" s="14">
        <f t="shared" si="3"/>
        <v>56994</v>
      </c>
      <c r="N255" s="15"/>
      <c r="P255" s="15"/>
      <c r="R255" s="16"/>
      <c r="S255" s="16"/>
      <c r="T255" s="16"/>
    </row>
    <row r="256" spans="2:20" ht="30" x14ac:dyDescent="0.25">
      <c r="B256" s="8">
        <v>45383</v>
      </c>
      <c r="C256" s="8">
        <v>45383</v>
      </c>
      <c r="D256" s="9">
        <v>12568</v>
      </c>
      <c r="E256" s="10" t="s">
        <v>299</v>
      </c>
      <c r="F256" s="11" t="s">
        <v>185</v>
      </c>
      <c r="G256" s="11" t="s">
        <v>32</v>
      </c>
      <c r="H256" s="12"/>
      <c r="I256" s="12">
        <v>0</v>
      </c>
      <c r="J256" s="12">
        <v>88</v>
      </c>
      <c r="K256" s="13">
        <v>240</v>
      </c>
      <c r="L256" s="14">
        <f t="shared" si="3"/>
        <v>21120</v>
      </c>
      <c r="N256" s="15"/>
      <c r="P256" s="15"/>
      <c r="R256" s="16"/>
      <c r="S256" s="16"/>
      <c r="T256" s="16"/>
    </row>
    <row r="257" spans="2:20" ht="30" x14ac:dyDescent="0.25">
      <c r="B257" s="8">
        <v>45383</v>
      </c>
      <c r="C257" s="8">
        <v>45383</v>
      </c>
      <c r="D257" s="9">
        <v>12354</v>
      </c>
      <c r="E257" s="10" t="s">
        <v>300</v>
      </c>
      <c r="F257" s="11" t="s">
        <v>185</v>
      </c>
      <c r="G257" s="11" t="s">
        <v>32</v>
      </c>
      <c r="H257" s="12"/>
      <c r="I257" s="12">
        <v>0</v>
      </c>
      <c r="J257" s="12">
        <v>6</v>
      </c>
      <c r="K257" s="13">
        <v>120</v>
      </c>
      <c r="L257" s="14">
        <f t="shared" si="3"/>
        <v>720</v>
      </c>
      <c r="N257" s="15"/>
      <c r="P257" s="15"/>
      <c r="R257" s="16"/>
      <c r="S257" s="16"/>
      <c r="T257" s="16"/>
    </row>
    <row r="258" spans="2:20" x14ac:dyDescent="0.25">
      <c r="B258" s="8">
        <v>45383</v>
      </c>
      <c r="C258" s="8">
        <v>45383</v>
      </c>
      <c r="D258" s="9">
        <v>16180</v>
      </c>
      <c r="E258" s="10" t="s">
        <v>301</v>
      </c>
      <c r="F258" s="11" t="s">
        <v>185</v>
      </c>
      <c r="G258" s="11" t="s">
        <v>32</v>
      </c>
      <c r="H258" s="12"/>
      <c r="I258" s="12">
        <v>4</v>
      </c>
      <c r="J258" s="12">
        <v>41</v>
      </c>
      <c r="K258" s="13">
        <v>155</v>
      </c>
      <c r="L258" s="14">
        <f t="shared" si="3"/>
        <v>6355</v>
      </c>
      <c r="N258" s="15"/>
      <c r="P258" s="15"/>
      <c r="Q258" s="15"/>
      <c r="R258" s="16"/>
      <c r="S258" s="16"/>
      <c r="T258" s="16"/>
    </row>
    <row r="259" spans="2:20" x14ac:dyDescent="0.25">
      <c r="B259" s="8">
        <v>45383</v>
      </c>
      <c r="C259" s="8">
        <v>45383</v>
      </c>
      <c r="D259" s="9">
        <v>4556</v>
      </c>
      <c r="E259" s="10" t="s">
        <v>302</v>
      </c>
      <c r="F259" s="11" t="s">
        <v>15</v>
      </c>
      <c r="G259" s="11" t="s">
        <v>16</v>
      </c>
      <c r="H259" s="12"/>
      <c r="I259" s="12">
        <v>0</v>
      </c>
      <c r="J259" s="12">
        <v>355</v>
      </c>
      <c r="K259" s="13">
        <v>236</v>
      </c>
      <c r="L259" s="14">
        <f t="shared" si="3"/>
        <v>83780</v>
      </c>
      <c r="N259" s="15"/>
      <c r="P259" s="15"/>
      <c r="R259" s="16"/>
      <c r="S259" s="16"/>
      <c r="T259" s="16"/>
    </row>
    <row r="260" spans="2:20" x14ac:dyDescent="0.25">
      <c r="B260" s="8">
        <v>45383</v>
      </c>
      <c r="C260" s="8">
        <v>45383</v>
      </c>
      <c r="D260" s="9">
        <v>7616</v>
      </c>
      <c r="E260" s="10" t="s">
        <v>303</v>
      </c>
      <c r="F260" s="11" t="s">
        <v>185</v>
      </c>
      <c r="G260" s="11" t="s">
        <v>32</v>
      </c>
      <c r="H260" s="12"/>
      <c r="I260" s="12">
        <v>0</v>
      </c>
      <c r="J260" s="12">
        <v>155</v>
      </c>
      <c r="K260" s="13">
        <v>100</v>
      </c>
      <c r="L260" s="14">
        <f t="shared" si="3"/>
        <v>15500</v>
      </c>
      <c r="N260" s="15"/>
      <c r="P260" s="15"/>
      <c r="R260" s="16"/>
      <c r="S260" s="16"/>
      <c r="T260" s="16"/>
    </row>
    <row r="261" spans="2:20" x14ac:dyDescent="0.25">
      <c r="B261" s="8">
        <v>45383</v>
      </c>
      <c r="C261" s="8">
        <v>45383</v>
      </c>
      <c r="D261" s="9">
        <v>11680</v>
      </c>
      <c r="E261" s="10" t="s">
        <v>304</v>
      </c>
      <c r="F261" s="11" t="s">
        <v>102</v>
      </c>
      <c r="G261" s="11" t="s">
        <v>91</v>
      </c>
      <c r="H261" s="12"/>
      <c r="I261" s="12">
        <v>0</v>
      </c>
      <c r="J261" s="12">
        <v>17</v>
      </c>
      <c r="K261" s="13">
        <v>251.34</v>
      </c>
      <c r="L261" s="14">
        <f t="shared" si="3"/>
        <v>4272.78</v>
      </c>
      <c r="N261" s="15"/>
      <c r="P261" s="15"/>
      <c r="R261" s="16"/>
      <c r="S261" s="16"/>
      <c r="T261" s="16"/>
    </row>
    <row r="262" spans="2:20" x14ac:dyDescent="0.25">
      <c r="B262" s="8">
        <v>45383</v>
      </c>
      <c r="C262" s="8">
        <v>45383</v>
      </c>
      <c r="D262" s="9">
        <v>11628</v>
      </c>
      <c r="E262" s="10" t="s">
        <v>305</v>
      </c>
      <c r="F262" s="11" t="s">
        <v>102</v>
      </c>
      <c r="G262" s="11" t="s">
        <v>32</v>
      </c>
      <c r="H262" s="12"/>
      <c r="I262" s="12">
        <v>0</v>
      </c>
      <c r="J262" s="12">
        <v>17</v>
      </c>
      <c r="K262" s="13">
        <v>500</v>
      </c>
      <c r="L262" s="14">
        <f t="shared" si="3"/>
        <v>8500</v>
      </c>
      <c r="N262" s="15"/>
      <c r="P262" s="15"/>
      <c r="R262" s="16"/>
      <c r="S262" s="16"/>
      <c r="T262" s="16"/>
    </row>
    <row r="263" spans="2:20" x14ac:dyDescent="0.25">
      <c r="B263" s="8" t="s">
        <v>107</v>
      </c>
      <c r="C263" s="8" t="s">
        <v>107</v>
      </c>
      <c r="D263" s="9">
        <v>3769</v>
      </c>
      <c r="E263" s="10" t="s">
        <v>306</v>
      </c>
      <c r="F263" s="11" t="s">
        <v>102</v>
      </c>
      <c r="G263" s="11" t="s">
        <v>91</v>
      </c>
      <c r="H263" s="12"/>
      <c r="I263" s="12">
        <v>47</v>
      </c>
      <c r="J263" s="12">
        <v>183</v>
      </c>
      <c r="K263" s="13">
        <v>28.23</v>
      </c>
      <c r="L263" s="14">
        <f t="shared" si="3"/>
        <v>5166.09</v>
      </c>
      <c r="N263" s="15"/>
      <c r="P263" s="15"/>
      <c r="Q263" s="15"/>
      <c r="R263" s="16"/>
      <c r="S263" s="16"/>
      <c r="T263" s="16"/>
    </row>
    <row r="264" spans="2:20" x14ac:dyDescent="0.25">
      <c r="B264" s="8" t="s">
        <v>107</v>
      </c>
      <c r="C264" s="8" t="s">
        <v>107</v>
      </c>
      <c r="D264" s="9">
        <v>3774</v>
      </c>
      <c r="E264" s="10" t="s">
        <v>307</v>
      </c>
      <c r="F264" s="11" t="s">
        <v>102</v>
      </c>
      <c r="G264" s="11" t="s">
        <v>32</v>
      </c>
      <c r="H264" s="12"/>
      <c r="I264" s="12">
        <v>4</v>
      </c>
      <c r="J264" s="12">
        <v>169</v>
      </c>
      <c r="K264" s="13">
        <v>21.22</v>
      </c>
      <c r="L264" s="14">
        <f t="shared" si="3"/>
        <v>3586.18</v>
      </c>
      <c r="N264" s="15"/>
      <c r="P264" s="15"/>
      <c r="Q264" s="15"/>
      <c r="R264" s="16"/>
      <c r="S264" s="16"/>
      <c r="T264" s="16"/>
    </row>
    <row r="265" spans="2:20" x14ac:dyDescent="0.25">
      <c r="B265" s="8" t="s">
        <v>308</v>
      </c>
      <c r="C265" s="8" t="s">
        <v>308</v>
      </c>
      <c r="D265" s="9">
        <v>7795</v>
      </c>
      <c r="E265" s="10" t="s">
        <v>309</v>
      </c>
      <c r="F265" s="11" t="s">
        <v>102</v>
      </c>
      <c r="G265" s="11" t="s">
        <v>32</v>
      </c>
      <c r="H265" s="12"/>
      <c r="I265" s="12">
        <v>314</v>
      </c>
      <c r="J265" s="12">
        <v>584</v>
      </c>
      <c r="K265" s="13">
        <v>291.06</v>
      </c>
      <c r="L265" s="14">
        <f t="shared" si="3"/>
        <v>169979.04</v>
      </c>
      <c r="N265" s="15"/>
      <c r="P265" s="15"/>
      <c r="Q265" s="15"/>
      <c r="R265" s="16"/>
      <c r="S265" s="16"/>
      <c r="T265" s="16"/>
    </row>
    <row r="266" spans="2:20" x14ac:dyDescent="0.25">
      <c r="B266" s="8" t="s">
        <v>310</v>
      </c>
      <c r="C266" s="8" t="s">
        <v>310</v>
      </c>
      <c r="D266" s="9">
        <v>20923</v>
      </c>
      <c r="E266" s="10" t="s">
        <v>311</v>
      </c>
      <c r="F266" s="11" t="s">
        <v>82</v>
      </c>
      <c r="G266" s="11" t="s">
        <v>32</v>
      </c>
      <c r="H266" s="12"/>
      <c r="I266" s="12">
        <v>0</v>
      </c>
      <c r="J266" s="12">
        <v>171</v>
      </c>
      <c r="K266" s="13">
        <v>649</v>
      </c>
      <c r="L266" s="14">
        <f t="shared" si="3"/>
        <v>110979</v>
      </c>
      <c r="N266" s="15"/>
      <c r="P266" s="15"/>
      <c r="R266" s="16"/>
      <c r="S266" s="16"/>
      <c r="T266" s="16"/>
    </row>
    <row r="267" spans="2:20" x14ac:dyDescent="0.25">
      <c r="B267" s="8" t="s">
        <v>21</v>
      </c>
      <c r="C267" s="8" t="s">
        <v>21</v>
      </c>
      <c r="D267" s="9">
        <v>12622</v>
      </c>
      <c r="E267" s="10" t="s">
        <v>312</v>
      </c>
      <c r="F267" s="11" t="s">
        <v>15</v>
      </c>
      <c r="G267" s="11" t="s">
        <v>16</v>
      </c>
      <c r="H267" s="12">
        <v>20</v>
      </c>
      <c r="I267" s="12">
        <v>39</v>
      </c>
      <c r="J267" s="12">
        <v>25</v>
      </c>
      <c r="K267" s="13">
        <v>91.45</v>
      </c>
      <c r="L267" s="14">
        <f t="shared" si="3"/>
        <v>2286.25</v>
      </c>
      <c r="N267" s="15"/>
      <c r="P267" s="15"/>
      <c r="Q267" s="15"/>
      <c r="R267" s="16"/>
      <c r="S267" s="16"/>
      <c r="T267" s="16"/>
    </row>
    <row r="268" spans="2:20" x14ac:dyDescent="0.25">
      <c r="B268" s="8">
        <v>45383</v>
      </c>
      <c r="C268" s="8">
        <v>45383</v>
      </c>
      <c r="D268" s="9">
        <v>12217</v>
      </c>
      <c r="E268" s="10" t="s">
        <v>313</v>
      </c>
      <c r="F268" s="11" t="s">
        <v>102</v>
      </c>
      <c r="G268" s="11" t="s">
        <v>32</v>
      </c>
      <c r="H268" s="12"/>
      <c r="I268" s="12">
        <v>0</v>
      </c>
      <c r="J268" s="12">
        <v>274</v>
      </c>
      <c r="K268" s="13">
        <v>47.317999999999998</v>
      </c>
      <c r="L268" s="14">
        <f t="shared" si="3"/>
        <v>12965.132</v>
      </c>
      <c r="N268" s="15"/>
      <c r="P268" s="15"/>
      <c r="R268" s="16"/>
      <c r="S268" s="16"/>
      <c r="T268" s="16"/>
    </row>
    <row r="269" spans="2:20" x14ac:dyDescent="0.25">
      <c r="B269" s="8">
        <v>45303</v>
      </c>
      <c r="C269" s="8">
        <v>45303</v>
      </c>
      <c r="D269" s="9">
        <v>6402</v>
      </c>
      <c r="E269" s="10" t="s">
        <v>314</v>
      </c>
      <c r="F269" s="11" t="s">
        <v>102</v>
      </c>
      <c r="G269" s="11" t="s">
        <v>106</v>
      </c>
      <c r="H269" s="12"/>
      <c r="I269" s="12">
        <v>110</v>
      </c>
      <c r="J269" s="12">
        <v>279</v>
      </c>
      <c r="K269" s="13">
        <v>825</v>
      </c>
      <c r="L269" s="14">
        <f t="shared" si="3"/>
        <v>230175</v>
      </c>
      <c r="N269" s="15"/>
      <c r="P269" s="15"/>
      <c r="Q269" s="15"/>
      <c r="R269" s="16"/>
      <c r="S269" s="16"/>
      <c r="T269" s="16"/>
    </row>
    <row r="270" spans="2:20" x14ac:dyDescent="0.25">
      <c r="F270" s="1"/>
      <c r="K270" s="23"/>
      <c r="L270" s="24"/>
      <c r="R270" s="16"/>
      <c r="S270" s="16"/>
      <c r="T270" s="16"/>
    </row>
    <row r="271" spans="2:20" x14ac:dyDescent="0.25">
      <c r="F271" s="1"/>
      <c r="K271" s="23"/>
      <c r="L271" s="24">
        <f>SUM(L8:L270)</f>
        <v>6709016.9629999995</v>
      </c>
      <c r="P271" s="15"/>
      <c r="Q271" s="15"/>
      <c r="R271" s="16"/>
      <c r="S271" s="16"/>
      <c r="T271" s="16"/>
    </row>
    <row r="272" spans="2:20" x14ac:dyDescent="0.25">
      <c r="Q272" s="15"/>
      <c r="R272" s="16"/>
      <c r="S272" s="16"/>
      <c r="T272" s="16"/>
    </row>
    <row r="273" spans="1:20" x14ac:dyDescent="0.25">
      <c r="Q273" s="15"/>
      <c r="R273" s="16"/>
      <c r="S273" s="16"/>
      <c r="T273" s="16"/>
    </row>
    <row r="274" spans="1:20" x14ac:dyDescent="0.25">
      <c r="L274" s="24"/>
      <c r="R274" s="16"/>
      <c r="S274" s="16"/>
      <c r="T274" s="16"/>
    </row>
    <row r="275" spans="1:20" x14ac:dyDescent="0.25">
      <c r="R275" s="16"/>
      <c r="S275" s="16"/>
      <c r="T275" s="16"/>
    </row>
    <row r="276" spans="1:20" x14ac:dyDescent="0.25">
      <c r="R276" s="16"/>
      <c r="S276" s="16"/>
      <c r="T276" s="16"/>
    </row>
    <row r="277" spans="1:20" x14ac:dyDescent="0.25">
      <c r="R277" s="16"/>
      <c r="S277" s="16"/>
      <c r="T277" s="16"/>
    </row>
    <row r="278" spans="1:20" ht="45" x14ac:dyDescent="0.25">
      <c r="A278" s="25"/>
      <c r="B278" s="27" t="s">
        <v>315</v>
      </c>
      <c r="P278" s="15"/>
      <c r="R278" s="16"/>
      <c r="S278" s="16"/>
      <c r="T278" s="16"/>
    </row>
    <row r="279" spans="1:20" ht="15" customHeight="1" x14ac:dyDescent="0.25">
      <c r="A279" s="25"/>
      <c r="B279" s="28" t="s">
        <v>316</v>
      </c>
      <c r="C279" s="27"/>
      <c r="D279" s="27"/>
      <c r="E279" s="29" t="s">
        <v>317</v>
      </c>
      <c r="F279" s="29"/>
      <c r="G279" s="29"/>
      <c r="H279" s="27"/>
      <c r="I279" s="27"/>
      <c r="J279" s="29" t="s">
        <v>318</v>
      </c>
      <c r="K279" s="29"/>
      <c r="L279" s="29"/>
      <c r="P279" s="15"/>
    </row>
    <row r="280" spans="1:20" ht="15" customHeight="1" x14ac:dyDescent="0.25">
      <c r="C280" s="30"/>
      <c r="D280" s="30"/>
      <c r="E280" s="31" t="s">
        <v>319</v>
      </c>
      <c r="F280" s="31"/>
      <c r="G280" s="31"/>
      <c r="H280" s="30"/>
      <c r="I280" s="30"/>
      <c r="J280" s="31" t="s">
        <v>320</v>
      </c>
      <c r="K280" s="31"/>
      <c r="L280" s="31"/>
      <c r="P280" s="15"/>
    </row>
    <row r="281" spans="1:20" x14ac:dyDescent="0.25">
      <c r="E281" s="32"/>
      <c r="F281" s="32"/>
      <c r="P281" s="15"/>
    </row>
    <row r="282" spans="1:20" x14ac:dyDescent="0.25">
      <c r="P282" s="15"/>
    </row>
    <row r="283" spans="1:20" x14ac:dyDescent="0.25">
      <c r="P283" s="15"/>
    </row>
    <row r="284" spans="1:20" x14ac:dyDescent="0.25">
      <c r="P284" s="15"/>
    </row>
    <row r="285" spans="1:20" x14ac:dyDescent="0.25">
      <c r="P285" s="20"/>
    </row>
    <row r="287" spans="1:20" x14ac:dyDescent="0.25">
      <c r="P287" s="15"/>
    </row>
  </sheetData>
  <sheetProtection sheet="1" objects="1" scenarios="1"/>
  <mergeCells count="7">
    <mergeCell ref="E281:F281"/>
    <mergeCell ref="F3:L4"/>
    <mergeCell ref="F5:L5"/>
    <mergeCell ref="E279:G279"/>
    <mergeCell ref="J279:L279"/>
    <mergeCell ref="E280:G280"/>
    <mergeCell ref="J280:L280"/>
  </mergeCells>
  <conditionalFormatting sqref="D178:D199 D8:D48">
    <cfRule type="duplicateValues" dxfId="2" priority="3"/>
  </conditionalFormatting>
  <conditionalFormatting sqref="D257:D265">
    <cfRule type="duplicateValues" dxfId="1" priority="1"/>
  </conditionalFormatting>
  <conditionalFormatting sqref="D266:D269">
    <cfRule type="duplicateValues" dxfId="0" priority="2"/>
  </conditionalFormatting>
  <pageMargins left="0" right="0" top="0.25" bottom="0.75" header="0.3" footer="0.3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INV. MATERIAL GASTABLE ENE-2025</vt:lpstr>
      <vt:lpstr>'INV. MATERIAL GASTABLE ENE-2025'!Área_de_impresión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Jose Villabrille Mendez</dc:creator>
  <cp:lastModifiedBy>Francisco Jose Villabrille Mendez</cp:lastModifiedBy>
  <cp:lastPrinted>2025-02-14T19:27:27Z</cp:lastPrinted>
  <dcterms:created xsi:type="dcterms:W3CDTF">2025-02-14T19:25:02Z</dcterms:created>
  <dcterms:modified xsi:type="dcterms:W3CDTF">2025-02-14T19:29:22Z</dcterms:modified>
</cp:coreProperties>
</file>