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1\Desktop\"/>
    </mc:Choice>
  </mc:AlternateContent>
  <xr:revisionPtr revIDLastSave="0" documentId="8_{E481F236-F073-461B-9AE2-F4426471C262}" xr6:coauthVersionLast="47" xr6:coauthVersionMax="47" xr10:uidLastSave="{00000000-0000-0000-0000-000000000000}"/>
  <bookViews>
    <workbookView xWindow="-120" yWindow="-120" windowWidth="29040" windowHeight="15840" xr2:uid="{7CF92756-FD94-4632-ABF0-9F3D95D3EBF6}"/>
  </bookViews>
  <sheets>
    <sheet name="Inventario Almacen General" sheetId="1" r:id="rId1"/>
  </sheets>
  <definedNames>
    <definedName name="_xlnm._FilterDatabase" localSheetId="0" hidden="1">'Inventario Almacen General'!$B$7:$L$291</definedName>
    <definedName name="_xlnm.Print_Area" localSheetId="0">'Inventario Almacen General'!$A$1:$N$316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86" i="1" l="1"/>
  <c r="L287" i="1"/>
  <c r="L288" i="1"/>
  <c r="L289" i="1"/>
  <c r="L290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91" i="1"/>
  <c r="L254" i="1"/>
  <c r="L255" i="1"/>
  <c r="L256" i="1"/>
  <c r="L257" i="1"/>
  <c r="L258" i="1"/>
  <c r="L259" i="1"/>
  <c r="L260" i="1"/>
  <c r="L250" i="1"/>
  <c r="L251" i="1"/>
  <c r="L252" i="1"/>
  <c r="L253" i="1"/>
  <c r="L261" i="1"/>
  <c r="L262" i="1"/>
  <c r="L263" i="1"/>
  <c r="L264" i="1"/>
  <c r="L265" i="1"/>
  <c r="L266" i="1"/>
  <c r="L267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68" i="1"/>
  <c r="L269" i="1"/>
  <c r="L270" i="1"/>
  <c r="L271" i="1"/>
  <c r="L272" i="1"/>
  <c r="L8" i="1"/>
  <c r="L292" i="1" l="1"/>
</calcChain>
</file>

<file path=xl/sharedStrings.xml><?xml version="1.0" encoding="utf-8"?>
<sst xmlns="http://schemas.openxmlformats.org/spreadsheetml/2006/main" count="871" uniqueCount="322">
  <si>
    <t>PERIODO DE ADQUISICION</t>
  </si>
  <si>
    <t>FECHA DE REGISTRO</t>
  </si>
  <si>
    <t>CÓDIGO INSTITUCIONAL</t>
  </si>
  <si>
    <t>DESCRIPCIÓN DE ACTIVOS O BIEN</t>
  </si>
  <si>
    <t>CLASIFICACIÓN</t>
  </si>
  <si>
    <t>PRESENTACIÓN</t>
  </si>
  <si>
    <t>EXISTENCIA</t>
  </si>
  <si>
    <t>COSTO</t>
  </si>
  <si>
    <t xml:space="preserve">VALOR </t>
  </si>
  <si>
    <t>Aprobado por: Licdo. Blas Cruz Duran</t>
  </si>
  <si>
    <t xml:space="preserve">Encargado de Almacen General </t>
  </si>
  <si>
    <t>Administrador</t>
  </si>
  <si>
    <t>ENTRADA</t>
  </si>
  <si>
    <t>SALIDA</t>
  </si>
  <si>
    <t xml:space="preserve">                           Revisado por: Lic. Jose Francisco Villabrille</t>
  </si>
  <si>
    <t xml:space="preserve">                         Encargado de Contabilidad</t>
  </si>
  <si>
    <t>Mat. Gastable</t>
  </si>
  <si>
    <t>Unidad</t>
  </si>
  <si>
    <t>unidad</t>
  </si>
  <si>
    <t>Caja</t>
  </si>
  <si>
    <t xml:space="preserve">SERVILLETAS DESECHABLES </t>
  </si>
  <si>
    <t>TENEDORES DESECHABLES 25/1</t>
  </si>
  <si>
    <t>VASOS DESECHABLES # 3"</t>
  </si>
  <si>
    <t>VASOS DESECHABLES # 5"</t>
  </si>
  <si>
    <t>VASOS DESECHABLES # 7"</t>
  </si>
  <si>
    <t xml:space="preserve">VASOS DESECHABLES 4 OZ P/HABICHUELAS     </t>
  </si>
  <si>
    <t xml:space="preserve">PLATOS CON DIVISION </t>
  </si>
  <si>
    <t>VASOS DESECHABLES # 10"</t>
  </si>
  <si>
    <t>AMBIENTADOR GLADE</t>
  </si>
  <si>
    <t>DISPENSADOR DE FRAGANCIA</t>
  </si>
  <si>
    <t>JABON PARA FREGAR</t>
  </si>
  <si>
    <t>LANA DE BRILLO P/PISO</t>
  </si>
  <si>
    <t>LYSOL SPRAY DESIFECTANTE 19 ONZAS</t>
  </si>
  <si>
    <t>PAPEL DE BAÑO GRANDE</t>
  </si>
  <si>
    <t xml:space="preserve">PIEDRAS AMBIENTADORAS P/BAÑO       </t>
  </si>
  <si>
    <t>RECOGEDORES DE BASURA (PALITA)</t>
  </si>
  <si>
    <t>LIBRO DE CONTROL DE ENTRADA Y SALIDA DE EXPEDIENTE</t>
  </si>
  <si>
    <t>LIBRO DE COTEJO DIARIO DE MEDICAMENTOS DE LA UNIDAD</t>
  </si>
  <si>
    <t>LIBRO DE ENTREGA BIOPSIA PATOLOGICAS</t>
  </si>
  <si>
    <t>LIBRO DE INVENTARIO DE BANDEJA DE EMERGENCIAS OFTALMOLOGIA</t>
  </si>
  <si>
    <t>LIBRO DE RELACION DE RECORD ENVIADOS A ARCHIVOS</t>
  </si>
  <si>
    <t>LIBRO DEFUNCIONES GENERALES</t>
  </si>
  <si>
    <t>LIBRO DPTO DE NEUROCIRUGIA</t>
  </si>
  <si>
    <t>LIBRO ENTRADA DE SANGRE</t>
  </si>
  <si>
    <t>LIBRO ESTUDIO OCT</t>
  </si>
  <si>
    <t>LIBRO INMUNOCEROLOGIA</t>
  </si>
  <si>
    <t>LIBRO PARASITOLOGIA</t>
  </si>
  <si>
    <t>LIBRO REGISTRO DE CASOS DE INTERE CIENTIFICOS DE OFTALMOLOGIA</t>
  </si>
  <si>
    <t xml:space="preserve">LIBRO REGISTRO DE CONSERJERIA </t>
  </si>
  <si>
    <t>LIBRO REGISTRO DE EMERGENCIAS OFTALMOLOGICA</t>
  </si>
  <si>
    <t>LIBRO REGISTRO DE HEMATOLOGIA DE LABORATORIO</t>
  </si>
  <si>
    <t>LIBRO REGISTRO DE INGRESOS Y ESGRESO ENFERMERIA</t>
  </si>
  <si>
    <t>LIBRO REGISTRO DE LABORATORIO</t>
  </si>
  <si>
    <t>LIBRO REGISTRO DE PACIENTE NEUROCIRUGIA</t>
  </si>
  <si>
    <t>LIBRO REGISTRO DE QUIMICA CLINICA</t>
  </si>
  <si>
    <t>LIBRO REGISTRO PROCEDIMIENTO DE ANESTESICOS REALIZADOS</t>
  </si>
  <si>
    <t>LIBRO RESUMEN DE LA ATENCIONES POR EMERGENCIAS</t>
  </si>
  <si>
    <t>LIBRO SALIDA DE SANGRE</t>
  </si>
  <si>
    <t>LIBRO UROANALISIS</t>
  </si>
  <si>
    <t>LIBRO DE COTEJO DIARIO POR SERVICIO DE EQUIPO</t>
  </si>
  <si>
    <t>BATERIA TIPO D</t>
  </si>
  <si>
    <t>BATERIAS AA</t>
  </si>
  <si>
    <t>BATERIAS AAA</t>
  </si>
  <si>
    <t>CD EN BLANCO</t>
  </si>
  <si>
    <t>CINTA DE EMPAQUE</t>
  </si>
  <si>
    <t>CONTENEDORES (LITROS  DE DESECHOS CORTANTES)</t>
  </si>
  <si>
    <t>DVD EN BLANCO</t>
  </si>
  <si>
    <t>FUNDA CON AZA #51</t>
  </si>
  <si>
    <t>FUNDAS CON AZA #26</t>
  </si>
  <si>
    <t xml:space="preserve">PORTA CARNET TIPO YOYO             </t>
  </si>
  <si>
    <t>PORTA CD</t>
  </si>
  <si>
    <t>ARCHIVO ACORDEON</t>
  </si>
  <si>
    <t>ARMAZON PENDAFLEX 8 1/2 X 11</t>
  </si>
  <si>
    <t>BANDEJA PARA PARED PLASTICA</t>
  </si>
  <si>
    <t xml:space="preserve">CARPETA DE 3 ARGOLLAS 4" </t>
  </si>
  <si>
    <t>CARTUCHO DE CINTA</t>
  </si>
  <si>
    <t>CERA PARA CONTAR</t>
  </si>
  <si>
    <t>CINTA DE OFICINA</t>
  </si>
  <si>
    <t xml:space="preserve">CINTA PARA IMPRESORA </t>
  </si>
  <si>
    <t>CINTA PARA SUMADORA EPSON</t>
  </si>
  <si>
    <t xml:space="preserve">TABLILLA C/GANCHO DE PRESION 9 X 12 </t>
  </si>
  <si>
    <t>CLIPS BILLETERO (GDE)</t>
  </si>
  <si>
    <t>CLIPS BILLETERO (MED)</t>
  </si>
  <si>
    <t>CLIPS GRANDE 50MM</t>
  </si>
  <si>
    <t>CLIPS PARA CARNET</t>
  </si>
  <si>
    <t>CLIPS PEQUENO 33MM</t>
  </si>
  <si>
    <t>CORRECTOR LIQUIDO</t>
  </si>
  <si>
    <t xml:space="preserve">CRAYON BORRABLE AZUL     </t>
  </si>
  <si>
    <t xml:space="preserve">CRAYON BORRABLE NEGRO  </t>
  </si>
  <si>
    <t xml:space="preserve">DISPENSADOR DE CINTA ADHESIVA            </t>
  </si>
  <si>
    <t>GANCHO MACHO Y HEMBRA</t>
  </si>
  <si>
    <t>CERA BLANCA</t>
  </si>
  <si>
    <t>CERA PLASTICA</t>
  </si>
  <si>
    <t>CRITALIZADOR DE PISO</t>
  </si>
  <si>
    <t>GRAPA GRANDE 23/13</t>
  </si>
  <si>
    <t>GRAPA PEQUENA 26/6</t>
  </si>
  <si>
    <t>GRAPADORA DE OFICINA</t>
  </si>
  <si>
    <t>BOLIGRAFOS AZUL</t>
  </si>
  <si>
    <t>BOLIGRAFOS NEGROS</t>
  </si>
  <si>
    <t xml:space="preserve">LIBRETAS RAYADAS PEQUEÑA 5 X 8 </t>
  </si>
  <si>
    <t>MARCADORES DE CD</t>
  </si>
  <si>
    <t>MARCADORES DE PIZARRA</t>
  </si>
  <si>
    <t xml:space="preserve">MARCADOR PERMANENTE ROJO                            </t>
  </si>
  <si>
    <t xml:space="preserve">MARCADORES PERMANENTES AZUL                  </t>
  </si>
  <si>
    <t>PAPEL BOND 8 1/2 X 11</t>
  </si>
  <si>
    <t xml:space="preserve">PAPEL BOND 8 1/2 X 14  </t>
  </si>
  <si>
    <t>PAPEL TIMBRADO</t>
  </si>
  <si>
    <t>PERFORADORA 2 HOYOS</t>
  </si>
  <si>
    <t xml:space="preserve">PLANCHA VERTICAL DE VAPOR </t>
  </si>
  <si>
    <t>PORTA CLIPS MAGNETICO</t>
  </si>
  <si>
    <t xml:space="preserve">POST-IT 1.5 X 2 </t>
  </si>
  <si>
    <t xml:space="preserve">POST-IT 3X5   </t>
  </si>
  <si>
    <t>RECORD 300 PAGINAS</t>
  </si>
  <si>
    <t>RECORD 500 PAGINAS</t>
  </si>
  <si>
    <t>REGLA</t>
  </si>
  <si>
    <t xml:space="preserve">RESALTADORES </t>
  </si>
  <si>
    <t>RESMA DE PAPEL CARBON NEGRO</t>
  </si>
  <si>
    <t>ROLLO PAPEL/SUMADORA</t>
  </si>
  <si>
    <t>ROllO TERMICO PARA CAMPO VISUAL</t>
  </si>
  <si>
    <t>ROllOS DE 3 PULG 3 PARTE</t>
  </si>
  <si>
    <t>ROLLOS ETIQUETAS TERMICAS 2X1 2000/1</t>
  </si>
  <si>
    <t>ROllOS TERMICOS DE 2 1/4 X 120</t>
  </si>
  <si>
    <t>ROllOS TERMICOS DE 3 PULG</t>
  </si>
  <si>
    <t>SOBRE CARTA CON VENTANILLA</t>
  </si>
  <si>
    <t xml:space="preserve">SOBRES MANILA P/PLACA 10X13 TIMBRADOS </t>
  </si>
  <si>
    <t>TICKET PARA TURNO (2000/1) ROLLO</t>
  </si>
  <si>
    <t>TIJERA DE ACERO INOXIDABLE</t>
  </si>
  <si>
    <t>TINTA AZUL PARA SELLO</t>
  </si>
  <si>
    <t>PAPEL CONTINUO 9.5 X 5.5 2PC GDE</t>
  </si>
  <si>
    <t>BOLIGRAFOS ROJOS</t>
  </si>
  <si>
    <t xml:space="preserve">FICHAS DE PACIENTES </t>
  </si>
  <si>
    <t>TALONARIO SERVICIOS OFTALMOLOGICOS REPORTE DE ECOGRAFIA Y/Y BIO-OCULAR</t>
  </si>
  <si>
    <t>RECETARIO MEDICOS</t>
  </si>
  <si>
    <t>ROTULO DE SOLUCION</t>
  </si>
  <si>
    <t>TALONARIO ACTO DE RENOVACION EN CASO DE HABER FIRMADO EL CONSENTIMIENTO</t>
  </si>
  <si>
    <t>TALONARIO ANTES Y DESPUES DE CIRUGIA</t>
  </si>
  <si>
    <t xml:space="preserve">TALONARIO ASIGNACION DE TRABAJO AL PERSONAL DE ENFERMERIA </t>
  </si>
  <si>
    <t>TALONARIO AUTORIZACION DE CIRUGIA</t>
  </si>
  <si>
    <t xml:space="preserve">TALONARIO CHEQUEO PREQUIRURGICO </t>
  </si>
  <si>
    <t>TALONARIO CITA AVASTIN-LUCENTIS</t>
  </si>
  <si>
    <t>TALONARIO CONSEJERIA DE PACIENTES CON RESULTADOS VIH (-)</t>
  </si>
  <si>
    <t>TALONARIO CONSENTIMIENTO INFORMADO ANGIOGRAFIA FLUORESCENCIA AFG</t>
  </si>
  <si>
    <t>TALONARIO CONSENTIMIENTO INFORMADO ECOGRAFIA TRASESOFAGICA</t>
  </si>
  <si>
    <t>TALONARIO CONSENTIMIENTO INFORMADO PARA CIRUGIA CARDIOVASCULAR</t>
  </si>
  <si>
    <t>TALONARIO CONSENTIMIENTO INFORMADO PARA CIRUGIA DE ESTRABISMO</t>
  </si>
  <si>
    <t>TALONARIO CONSENTIMIENTO INFORMADO PARA CIRUGIA DE PTERIGION</t>
  </si>
  <si>
    <t>TALONARIO CONSENTIMIENTO INFORMADO PARA LA REALIZACION DE PROCEDIMIENTO INVASIVO MEDIANTE LA INYECCION INTRAVITREO DE AVASTIN (BEVACIZUMAB)</t>
  </si>
  <si>
    <t>TALONARIO CONSENTIMIENTO INFORMADO PARA REALIZAR PRUEBA Y DETECTAR ANTICUERPOS CONTRA EL VIRUS DE INMUNODEFICIENCIA HUMANA VIH, EN PERSONAS DISCAPACITADAS MENTAL Y FISICA</t>
  </si>
  <si>
    <t>TALONARIO CONSENTIMIENTO INFORMADO PARA TRASPLANTE RENAL DONATE VIVO</t>
  </si>
  <si>
    <t>TALONARIO CONSENTIMIENTO INFORMADO PROCEDIMIENTO INVASIVO DE CATETERISMO CARDIACO</t>
  </si>
  <si>
    <t>TALONARIO CONSENTIMIENTO INFORMADO PROTOCOLO VALIDO PARA PRUEBA DE ESFUERZO</t>
  </si>
  <si>
    <t>TALONARIO CONSENTIMIENTO INFROMADO PARA TRASPLANTE DE CORNEA O QUERATOPLASTIA PENETRANTE</t>
  </si>
  <si>
    <t>TALONARIO CONSUMO DE MEDICAMENTOS Y MATERIALES DE NEUROCIRUGIA</t>
  </si>
  <si>
    <t>TALONARIO CONSUMO DE MEDICAMENTOS Y MATERIALES DE TRASPLANTE RENAL</t>
  </si>
  <si>
    <t xml:space="preserve">TALONARIO CONTROL DE SEGUIMIENTO DE PACIENTE </t>
  </si>
  <si>
    <t>TALONARIO CONTROL MENSUAL DE ASISTENCIA PERSONAL DE ENFERMERIA</t>
  </si>
  <si>
    <t xml:space="preserve">BLOCK CONSENTIMIENTO INFORMADO PARA CIRUGIA DE CATARATAS </t>
  </si>
  <si>
    <t xml:space="preserve">TALONARIO DEPARTAMENTO DE ANESTESIOLOGIA SALA DE RECUPERACION </t>
  </si>
  <si>
    <t>TALONARIO DEPARTAMENTO DE ENFERMERIA</t>
  </si>
  <si>
    <t xml:space="preserve">TALONARIO DEPARTAMENTO DE GLAUCOMA ESTUDIOS ESPECIALES </t>
  </si>
  <si>
    <t>TALONARIO DEPARTAMENTO DE RETINA</t>
  </si>
  <si>
    <t>TALONARIO DESPACHO DE MEDICAMENTO POR PACIENTE</t>
  </si>
  <si>
    <t xml:space="preserve">TALONARIO DISTRIBUCION DIARIA DE ENFERMERIA </t>
  </si>
  <si>
    <t xml:space="preserve">TALONARIO DISTRIBUCION MENSUAL DE ENFERMERIA </t>
  </si>
  <si>
    <t xml:space="preserve">TALONARIO DUPLEX ARTERIAL DE MIEMBROS INFERIORES </t>
  </si>
  <si>
    <t xml:space="preserve">TALONARIO DUPLEX ARTERIAL DE MIEMBROS SUPERIORES </t>
  </si>
  <si>
    <t>TALONARIO DUPLEX RENAL RIÑON TRASPLANTADO</t>
  </si>
  <si>
    <t>TALONARIO ECOCARDIOGRAMA ESTRESS (DOBUTAMINA)</t>
  </si>
  <si>
    <t xml:space="preserve">TALONARIO ECODOPPLER (DUPLEX) VENOSO DE MIEMBROS INFERIORES </t>
  </si>
  <si>
    <t>TALONARIO SERVICIO DE OFTALMOLOGIA SALA DE RECUPERACION</t>
  </si>
  <si>
    <t>TALONARIO DE EMERGENCIA DE OFTALMOLOGIA</t>
  </si>
  <si>
    <t>TALONARIO REPORTE DE LASER</t>
  </si>
  <si>
    <t>TALONARIO ESQUEMA DE PROGRAMACION PARA TRASPLANTE RENAL</t>
  </si>
  <si>
    <t>TALONARIO ESQUEMAS</t>
  </si>
  <si>
    <t xml:space="preserve">TALONARIO ESTUDIO PRE-QUIRURGICO </t>
  </si>
  <si>
    <t>TALONARIO ESTUDIOS ESPECIALES OCT</t>
  </si>
  <si>
    <t>TALONARIO EVALUACION DIARIA</t>
  </si>
  <si>
    <t xml:space="preserve">TALONARIO ANALITICA PRE-QUIRURGICA </t>
  </si>
  <si>
    <t>BLOCK EVALUACION PEDIATRICA PRE-QUIRURGICA</t>
  </si>
  <si>
    <t>TALONARIO EVALUACION PRE-ANESTESICA</t>
  </si>
  <si>
    <t>TALONARIO EVALUACION PREOPERATIA - CARIOVASCULAR</t>
  </si>
  <si>
    <t>BLOCK CONSUMO DEL DEPARTAMENTO DE HEMODINAMIA Y CATETERISMO</t>
  </si>
  <si>
    <t>TALONARIO SERVICIO DE EMERGENCIA OFTALMOLOGIA</t>
  </si>
  <si>
    <t>TALONARIO GASES ARTERIALES</t>
  </si>
  <si>
    <t xml:space="preserve">TALONARIO HISTORIA CLINICA OFTALMOLOGIA </t>
  </si>
  <si>
    <t>TALONARIO HOJA DE ADMISION</t>
  </si>
  <si>
    <t xml:space="preserve">TALONARIO HOJA DE CONDICION </t>
  </si>
  <si>
    <t>TALONARIO HOJA DE CONTROL DE GLICEMIA</t>
  </si>
  <si>
    <t>TALONARIO HOJA DE TEMPERATURA</t>
  </si>
  <si>
    <t xml:space="preserve">TALONARIO HOJA DE VIGILEO </t>
  </si>
  <si>
    <t>TALONARIO KARDEX UCI</t>
  </si>
  <si>
    <t xml:space="preserve">BLOCK KARDEX MEDICAMENTOS DISPENSADOS POR EL PACIENTE </t>
  </si>
  <si>
    <t>TALONARIO MICROSCOPIA ESPECULAR</t>
  </si>
  <si>
    <t>TALONARIO NOTA DE ENFERMERIA</t>
  </si>
  <si>
    <t xml:space="preserve">TALONARIO ORDEN PRE-ANESTESICA PARA PACIENTES AMBULATORIOS </t>
  </si>
  <si>
    <t>TALONARIO ORDENES MEDICAS POST CATETERISMO</t>
  </si>
  <si>
    <t>TALONARIO PROCEDIMIENTO PATOLOGIA DE NEUROCIRUGIA</t>
  </si>
  <si>
    <t>TALONARIO PROGRAMA DE RETINOPATIA DE PREMATURIDAD</t>
  </si>
  <si>
    <t>TALONARIO PROTOCOLO DE NEGATIVA A TRANSFUCION SANGUINEA  PACIENTES TESTIGOS DE JEHOVA</t>
  </si>
  <si>
    <t>TALONARIO PROTOCOLO POST CATETERISMO</t>
  </si>
  <si>
    <t>TALONARIO PROTOCOLO QUIRURGICO</t>
  </si>
  <si>
    <t xml:space="preserve">TALONARIO PRUEBA DE ESFUERZO </t>
  </si>
  <si>
    <t>TALONARIO PRUEBA DE LENTES</t>
  </si>
  <si>
    <t>TALONARIO DE CALCULO DE LENTES</t>
  </si>
  <si>
    <t>TALONARIO RECIBO DE SANGRE</t>
  </si>
  <si>
    <t>TALONARIO REPORTE DE DIETA PACIENTE INGRESADO (NUTRICION)</t>
  </si>
  <si>
    <t>TALONARIO REPORTE DE ECOCARDIOGRAMA TRANSESOFAGICO Y TRIDIMENCIONAL</t>
  </si>
  <si>
    <t xml:space="preserve">TALONARIO REPORTE ECOCARDIOGRAFICO </t>
  </si>
  <si>
    <t>TALONARIO REPORTE QUIRURGICO</t>
  </si>
  <si>
    <t>TALONARIO RESIDENCIA DE ESTRABISMO HISTORIA CLINICA</t>
  </si>
  <si>
    <t>TALONARIO DE RADIOGRAFIA DEL TORAX</t>
  </si>
  <si>
    <t>TALONARIO RESUMEN DE ANALITICAS</t>
  </si>
  <si>
    <t>TALONARIO FORMULARIO PRE-FACTURACION SERVICIO DE HEMODIALISIS</t>
  </si>
  <si>
    <t xml:space="preserve">BLOCK SOLICITUD DE ANALISIS </t>
  </si>
  <si>
    <t>TALONARIO SOLICITUD DE COMPRA</t>
  </si>
  <si>
    <t xml:space="preserve">TALONARIO SOLICITUD DE EMPLEO </t>
  </si>
  <si>
    <t>TALONARIO SOLICITUD DE INTERCONSULTA</t>
  </si>
  <si>
    <t xml:space="preserve">TALONARIO SOLICITUD DE VACACIONES </t>
  </si>
  <si>
    <t>TALONARIO SOLICITUD PARA MEDICAMENTOS Y MATERIALES PARA PACIENTES CARDIOVASCULAR</t>
  </si>
  <si>
    <t>TALONARIO UNIDAD CUIDADOS INTENSIVOS</t>
  </si>
  <si>
    <t>TALONARIOS HISTORIA CLINICA  OFTALMOLOGIA PEDIATRICA</t>
  </si>
  <si>
    <t>TARJETAS DE CITA</t>
  </si>
  <si>
    <t>TALONARIO FORMULARIO DE EXCUSA, TARDANZA, PERMISO O INASISTENCIA</t>
  </si>
  <si>
    <t>TALONARIO LISTADO DE CONTROL DE CITA DIARIA</t>
  </si>
  <si>
    <t>TALONARIO CONSENTIMIENTO INFORMADO PARA FACO</t>
  </si>
  <si>
    <t xml:space="preserve">BLOCK FORMULARIO REPORTE DE CIRUGIA Y PROCEDIMIENTOS       </t>
  </si>
  <si>
    <t>BLOCK ORDEN DE TRABAJO OPTICA</t>
  </si>
  <si>
    <t>TALONARIO HISOTIA CLINICA EKG</t>
  </si>
  <si>
    <t>BATERIA ALCALINA 9 VOLTIO CUADRADA</t>
  </si>
  <si>
    <t>TALONARIO CONSENTIMIENTO INFORMADO PARA UNIDAD DE HEMODIALISIS</t>
  </si>
  <si>
    <t>TALONARIO DE EQUIPOS PERSONAL ENTRADO AL CENTRO</t>
  </si>
  <si>
    <t>VASOS DE CONO</t>
  </si>
  <si>
    <t>TALONARIO CONTROL DE CITA</t>
  </si>
  <si>
    <t>CARPETA DE 3 ARGOLLAS 2"</t>
  </si>
  <si>
    <t>CORAZONES ALCOCHADO Y SEDIGRAFIADO</t>
  </si>
  <si>
    <t xml:space="preserve">POST-IT 3X3 </t>
  </si>
  <si>
    <t>SACA GRAPA</t>
  </si>
  <si>
    <t>PLATOS DESECHABLES # 6"</t>
  </si>
  <si>
    <t>ETIQUETA PARA FOLDERS</t>
  </si>
  <si>
    <t>Desechables</t>
  </si>
  <si>
    <t>Higienizacion</t>
  </si>
  <si>
    <t>LIbros</t>
  </si>
  <si>
    <t>Suministros</t>
  </si>
  <si>
    <t>Equipo</t>
  </si>
  <si>
    <t>TALONARIO</t>
  </si>
  <si>
    <t>Paquetes</t>
  </si>
  <si>
    <t>Faldo</t>
  </si>
  <si>
    <t>UNIDAD</t>
  </si>
  <si>
    <t>GALON</t>
  </si>
  <si>
    <t>Galones</t>
  </si>
  <si>
    <t>ROLLO</t>
  </si>
  <si>
    <t>CAJA</t>
  </si>
  <si>
    <t>Resmas</t>
  </si>
  <si>
    <t>ATOMIZADOR</t>
  </si>
  <si>
    <t>BATERIA TIPO C</t>
  </si>
  <si>
    <t xml:space="preserve">MARCADORES PERMANENTES NEGROS    </t>
  </si>
  <si>
    <t>PORTA LAPIZ</t>
  </si>
  <si>
    <t>TALONARIO SERVICIO DE OFTALMOLOGIA HISTORIA CLINICA</t>
  </si>
  <si>
    <t>BLOCK DE BIOMICROSCOPIA</t>
  </si>
  <si>
    <t>TALONARIO LISTA VERIFICACION DE SEGURIDAD DE LA CIRUGIA</t>
  </si>
  <si>
    <t>TALONARIO UNIDAD DE HEMODIALISIS</t>
  </si>
  <si>
    <t xml:space="preserve">TALONARIOS DE EPICRISIS                           </t>
  </si>
  <si>
    <t>Preparado por: Roman Aquino</t>
  </si>
  <si>
    <t>BANDITAS ELASTICAS #18</t>
  </si>
  <si>
    <t xml:space="preserve">ESCOBA </t>
  </si>
  <si>
    <t>BORRADOR DE PIZARRA</t>
  </si>
  <si>
    <t>CINTA PARA IMPRESORA GRANDE</t>
  </si>
  <si>
    <t>CLIPS BILLETERO (PEQ)</t>
  </si>
  <si>
    <t>SACA PUNTA</t>
  </si>
  <si>
    <t>BLOCK HISTORIA CLINICA EN JUEGO</t>
  </si>
  <si>
    <t>TALONARIO PROTOCOLO PARA EVALUCION CARDIOVASCULAR</t>
  </si>
  <si>
    <t>BLOCK DE SOLICITUD DE MEDICAMENTOS Y MATERIALES GASTABLE</t>
  </si>
  <si>
    <t xml:space="preserve">TALONARIO SOLICITUD DE MENDICAMENTOS Y MATERIALES PARA PACIENTES DE HEMODIALISIS </t>
  </si>
  <si>
    <t>TALONARIO DE SIGNOS VITALES</t>
  </si>
  <si>
    <t>PAPEL TOALLA</t>
  </si>
  <si>
    <t>TALONARIO HOJA DE CONTROL DEPARTAMENTO DE GLAUCOMA</t>
  </si>
  <si>
    <t>DEPARTAMENTO DE ANESTESIOLOGIA / HOJA DE ANESTESIA</t>
  </si>
  <si>
    <t>FOLDER PENDAFLEX P/ARCHIVO 8 1/2 X 11</t>
  </si>
  <si>
    <t>TALONARIO CONSENTIMIENTO INFORMADO ANESTESIA GENERAL Y/O SEDACION CONCIENTE EN ADULTOS (NIÑOS, NIÑA Y ADOLESENTES)</t>
  </si>
  <si>
    <t>RECICIA DEESTRABISMO</t>
  </si>
  <si>
    <t xml:space="preserve">TALONARIO CONSENTIMIENTO INFORMADO PARA CIRUGIA DE EVISCERACION </t>
  </si>
  <si>
    <t>TALONARIO DESEMBOLSO DE CAJA</t>
  </si>
  <si>
    <t>HISTORIA CLINICA VIDEO EEG</t>
  </si>
  <si>
    <t>RECIBO DE INGRESO</t>
  </si>
  <si>
    <t>bolsas de cadaver</t>
  </si>
  <si>
    <t>CONSENTIMIENTO INFORMADO PROSEDIMIENTO INVACIVO DE CATETERISMO CARDIACO</t>
  </si>
  <si>
    <t>ACTO DE NEGACION DEL CONSENTIMIENTO</t>
  </si>
  <si>
    <t>PROCEDIMIENTO INVACIVO PARA CATETERES SUBCLAVIO</t>
  </si>
  <si>
    <t>UNIDAD DE ACTIVO FIJO ORDEN DE SERVICIO</t>
  </si>
  <si>
    <t>DEPARTAMENTO DE RETINA</t>
  </si>
  <si>
    <t>DUPLEX ARTERIAL RENALES</t>
  </si>
  <si>
    <t>UNIDADES CUIDADOS INTESIOS</t>
  </si>
  <si>
    <t>DEPARTAMENTO DE ANESTESIOLOGIA EVALUACION PRE- ANESTECIA</t>
  </si>
  <si>
    <t>DEPARTAMENTO DE ENFERMERIA KARDEX MEDICAMENTOS</t>
  </si>
  <si>
    <t>DEPARTAMENTO DE CORNEA HISTORIA CLINCA DE PRIMERA VEZ</t>
  </si>
  <si>
    <t>DEPARTAMENTO DE CORNEA HISTORIA CLINCA DE SEGUIMIENTO</t>
  </si>
  <si>
    <t>HOJA DE EVOLUCION DE ULCERA CORNEAL EMERGENCIA SEGUIMIENTO</t>
  </si>
  <si>
    <t>HOJA DE EVOLUCION DE ULCERA CORNEAL EMERGENCIA PRIMERA VEZ</t>
  </si>
  <si>
    <t>INSTRUCCIONES POT-CATETERISMO</t>
  </si>
  <si>
    <t>FORMULARIO DE MATERIALES GASTABLE QUIRULGICO A CONSIGNACION</t>
  </si>
  <si>
    <t>ESTADISTICAS QUIRULGICAS DE OFTALMOLOGIA Y NEUROLOGIA</t>
  </si>
  <si>
    <t>PATOLOGiA DE NEUROCIRUGIA</t>
  </si>
  <si>
    <t>REQUISITO PARA EVALUACION DE CARDIOLOGIA</t>
  </si>
  <si>
    <t>EVALUACION PREOPERATORIA CARDIO VASCULAR</t>
  </si>
  <si>
    <t>TALONATIO</t>
  </si>
  <si>
    <t>CERA LIQUIDA PARA PISO</t>
  </si>
  <si>
    <t>FAJA LUMBAR INDUSTRIAL (M)</t>
  </si>
  <si>
    <t>FAJA LUMBAR INDUSTRIAL (S)</t>
  </si>
  <si>
    <t>FAJA LUMBAR INDUSTRIAL (XL)</t>
  </si>
  <si>
    <t>TARJETA PVC-CR80 BLANCO</t>
  </si>
  <si>
    <t>CARPETA TIMBRADA</t>
  </si>
  <si>
    <t>TALONARIO EMERGENCIA DE OFTALMOLOGIA HOJA DE GASTOS</t>
  </si>
  <si>
    <t xml:space="preserve">SUAPES </t>
  </si>
  <si>
    <t>TALONARIO ORDEN DE SERVICIO SOCIAL</t>
  </si>
  <si>
    <t>CORRESPONDIENTE AL MES DE AGOSTO 2025</t>
  </si>
  <si>
    <t>CUCHARA DESECHABLES 25/1</t>
  </si>
  <si>
    <t>PLATOS DESECHABLES # 9"</t>
  </si>
  <si>
    <t xml:space="preserve">PLATOS SANCOCHEROS    </t>
  </si>
  <si>
    <t>LAPIZ DE CARBON</t>
  </si>
  <si>
    <t xml:space="preserve">PAPEL ALUMINIO 12" X 200                          </t>
  </si>
  <si>
    <t xml:space="preserve">FOLDERS 8 1/2 X 11     </t>
  </si>
  <si>
    <t>RELACIÓN DE INVENTARIO DE ALMACÉN MATERIAL GASTABLE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</si>
</sst>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5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64" fontId="0" fillId="0" borderId="2" xfId="0" applyNumberFormat="1" applyBorder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8"/>
    </xf>
    <xf numFmtId="0" fontId="0" fillId="0" borderId="0" xfId="0" applyAlignment="1">
      <alignment horizontal="left" vertical="center" wrapText="1" indent="19"/>
    </xf>
    <xf numFmtId="0" fontId="5" fillId="0" borderId="0" xfId="0" applyFont="1" applyAlignment="1">
      <alignment horizontal="left" vertical="center" wrapText="1" indent="19"/>
    </xf>
    <xf numFmtId="0" fontId="1" fillId="0" borderId="2" xfId="2" applyNumberFormat="1" applyFont="1" applyBorder="1" applyAlignment="1">
      <alignment horizontal="center" vertical="center"/>
    </xf>
    <xf numFmtId="0" fontId="1" fillId="0" borderId="3" xfId="2" applyNumberFormat="1" applyFont="1" applyBorder="1" applyAlignment="1">
      <alignment horizontal="center" vertical="center"/>
    </xf>
    <xf numFmtId="0" fontId="1" fillId="0" borderId="2" xfId="2" applyNumberFormat="1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4" fontId="5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3" fontId="0" fillId="0" borderId="4" xfId="1" applyFont="1" applyFill="1" applyBorder="1" applyAlignment="1">
      <alignment horizontal="right" vertical="center"/>
    </xf>
    <xf numFmtId="43" fontId="0" fillId="0" borderId="4" xfId="1" applyFont="1" applyFill="1" applyBorder="1" applyAlignment="1">
      <alignment vertical="center"/>
    </xf>
    <xf numFmtId="43" fontId="1" fillId="0" borderId="4" xfId="1" applyFont="1" applyFill="1" applyBorder="1" applyAlignment="1">
      <alignment horizontal="right" vertical="center"/>
    </xf>
    <xf numFmtId="43" fontId="1" fillId="0" borderId="4" xfId="1" applyFont="1" applyFill="1" applyBorder="1" applyAlignment="1">
      <alignment vertical="center"/>
    </xf>
    <xf numFmtId="43" fontId="0" fillId="0" borderId="5" xfId="1" applyFont="1" applyFill="1" applyBorder="1" applyAlignment="1">
      <alignment vertical="center"/>
    </xf>
    <xf numFmtId="4" fontId="1" fillId="0" borderId="4" xfId="2" applyNumberFormat="1" applyFont="1" applyBorder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 indent="19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 indent="29"/>
    </xf>
    <xf numFmtId="0" fontId="8" fillId="0" borderId="0" xfId="0" applyFont="1" applyAlignment="1">
      <alignment horizontal="left" vertical="center" wrapText="1" indent="19"/>
    </xf>
    <xf numFmtId="0" fontId="7" fillId="0" borderId="0" xfId="0" applyFont="1" applyAlignment="1">
      <alignment horizontal="left" vertical="center" wrapText="1" indent="18"/>
    </xf>
  </cellXfs>
  <cellStyles count="3">
    <cellStyle name="Millares" xfId="1" builtinId="3"/>
    <cellStyle name="Millares 2" xfId="2" xr:uid="{B101473D-1370-4363-9CA4-3D24671DD0E4}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130969</xdr:colOff>
      <xdr:row>1</xdr:row>
      <xdr:rowOff>52387</xdr:rowOff>
    </xdr:from>
    <xdr:to>
      <xdr:col>4</xdr:col>
      <xdr:colOff>2995611</xdr:colOff>
      <xdr:row>5</xdr:row>
      <xdr:rowOff>142874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2D7ECD2-0589-42E1-BC5C-0A22DA9E96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419" y="252412"/>
          <a:ext cx="5674517" cy="9096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1071562</xdr:colOff>
      <xdr:row>297</xdr:row>
      <xdr:rowOff>107156</xdr:rowOff>
    </xdr:from>
    <xdr:to>
      <xdr:col>11</xdr:col>
      <xdr:colOff>1512093</xdr:colOff>
      <xdr:row>301</xdr:row>
      <xdr:rowOff>59531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241967C-9F73-4E0A-85C0-9914F0598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56281" y="77140594"/>
          <a:ext cx="30003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2488406</xdr:colOff>
      <xdr:row>297</xdr:row>
      <xdr:rowOff>23812</xdr:rowOff>
    </xdr:from>
    <xdr:to>
      <xdr:col>6</xdr:col>
      <xdr:colOff>726282</xdr:colOff>
      <xdr:row>300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66C2E1-67ED-4680-9C33-AF047871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9844" y="69913500"/>
          <a:ext cx="2583657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95249</xdr:colOff>
      <xdr:row>296</xdr:row>
      <xdr:rowOff>47625</xdr:rowOff>
    </xdr:from>
    <xdr:to>
      <xdr:col>4</xdr:col>
      <xdr:colOff>950545</xdr:colOff>
      <xdr:row>301</xdr:row>
      <xdr:rowOff>214314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1BC8EC-DDE6-DDBC-A9A0-81A30895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" y="69734906"/>
          <a:ext cx="3665171" cy="117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214312</xdr:colOff>
      <xdr:row>300</xdr:row>
      <xdr:rowOff>1</xdr:rowOff>
    </xdr:from>
    <xdr:to>
      <xdr:col>4</xdr:col>
      <xdr:colOff>2024062</xdr:colOff>
      <xdr:row>308</xdr:row>
      <xdr:rowOff>135732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C2CBCFB-C767-4A4F-800C-92DA20374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77640657"/>
          <a:ext cx="1809750" cy="1754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47625</xdr:colOff>
      <xdr:row>299</xdr:row>
      <xdr:rowOff>107156</xdr:rowOff>
    </xdr:from>
    <xdr:to>
      <xdr:col>9</xdr:col>
      <xdr:colOff>114302</xdr:colOff>
      <xdr:row>306</xdr:row>
      <xdr:rowOff>134037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467CDEB-7CB9-421F-97D6-17D560EE9BD2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9443695" y="77233805"/>
          <a:ext cx="1443725" cy="206692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952500</xdr:colOff>
      <xdr:row>295</xdr:row>
      <xdr:rowOff>166688</xdr:rowOff>
    </xdr:from>
    <xdr:to>
      <xdr:col>13</xdr:col>
      <xdr:colOff>280988</xdr:colOff>
      <xdr:row>301</xdr:row>
      <xdr:rowOff>119062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9AEF63-1C41-494B-87AE-39A56893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7063" y="76795313"/>
          <a:ext cx="2007394" cy="1166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B2B64-BD54-467F-BF89-D9769FBDFBA0}">
  <sheetPr>
    <pageSetUpPr fitToPage="1"/>
  </sheetPr>
  <dimension ref="B3:N305"/>
  <sheetViews>
    <sheetView showGridLines="0" tabSelected="1" zoomScale="80" zoomScaleNormal="80" zoomScaleSheetLayoutView="71" workbookViewId="0">
      <pane ySplit="7" topLeftCell="A209" activePane="bottomLeft" state="frozen"/>
      <selection pane="bottomLeft" activeCell="F5" sqref="F5:L5"/>
    </sheetView>
  </sheetViews>
  <sheetFormatPr baseColWidth="10" defaultColWidth="9.140625" defaultRowHeight="15.75" x14ac:dyDescent="0.25"/>
  <cols>
    <col min="1" max="1" width="14" style="1" customWidth="1"/>
    <col min="2" max="2" width="13.140625" style="1" customWidth="1"/>
    <col min="3" max="3" width="13.85546875" style="1" customWidth="1"/>
    <col min="4" max="4" width="15" style="1" customWidth="1"/>
    <col min="5" max="5" width="47.7109375" style="1" customWidth="1"/>
    <col min="6" max="6" width="17.42578125" style="10" customWidth="1"/>
    <col min="7" max="9" width="15" style="1" customWidth="1"/>
    <col min="10" max="10" width="18" style="1" bestFit="1" customWidth="1"/>
    <col min="11" max="11" width="20.28515625" style="1" bestFit="1" customWidth="1"/>
    <col min="12" max="12" width="23.7109375" style="11" bestFit="1" customWidth="1"/>
    <col min="13" max="13" width="16.42578125" style="1" customWidth="1"/>
    <col min="14" max="14" width="17.85546875" style="1" bestFit="1" customWidth="1"/>
    <col min="15" max="16384" width="9.140625" style="1"/>
  </cols>
  <sheetData>
    <row r="3" spans="2:14" ht="15" x14ac:dyDescent="0.25">
      <c r="F3" s="38" t="s">
        <v>321</v>
      </c>
      <c r="G3" s="38"/>
      <c r="H3" s="38"/>
      <c r="I3" s="38"/>
      <c r="J3" s="38"/>
      <c r="K3" s="38"/>
      <c r="L3" s="38"/>
    </row>
    <row r="4" spans="2:14" ht="15" x14ac:dyDescent="0.25">
      <c r="F4" s="38"/>
      <c r="G4" s="38"/>
      <c r="H4" s="38"/>
      <c r="I4" s="38"/>
      <c r="J4" s="38"/>
      <c r="K4" s="38"/>
      <c r="L4" s="38"/>
    </row>
    <row r="5" spans="2:14" ht="18.75" x14ac:dyDescent="0.25">
      <c r="F5" s="39" t="s">
        <v>314</v>
      </c>
      <c r="G5" s="39"/>
      <c r="H5" s="39"/>
      <c r="I5" s="39"/>
      <c r="J5" s="39"/>
      <c r="K5" s="39"/>
      <c r="L5" s="39"/>
    </row>
    <row r="6" spans="2:14" x14ac:dyDescent="0.25">
      <c r="F6" s="2"/>
      <c r="G6" s="3"/>
      <c r="H6" s="3"/>
      <c r="I6" s="3"/>
      <c r="J6" s="3"/>
      <c r="K6" s="3"/>
      <c r="L6" s="4"/>
    </row>
    <row r="7" spans="2:14" ht="30" x14ac:dyDescent="0.25">
      <c r="B7" s="5" t="s">
        <v>0</v>
      </c>
      <c r="C7" s="5" t="s">
        <v>1</v>
      </c>
      <c r="D7" s="5" t="s">
        <v>2</v>
      </c>
      <c r="E7" s="5" t="s">
        <v>3</v>
      </c>
      <c r="F7" s="5" t="s">
        <v>4</v>
      </c>
      <c r="G7" s="5" t="s">
        <v>5</v>
      </c>
      <c r="H7" s="5" t="s">
        <v>12</v>
      </c>
      <c r="I7" s="5" t="s">
        <v>13</v>
      </c>
      <c r="J7" s="5" t="s">
        <v>6</v>
      </c>
      <c r="K7" s="28" t="s">
        <v>7</v>
      </c>
      <c r="L7" s="5" t="s">
        <v>8</v>
      </c>
      <c r="M7" s="31"/>
      <c r="N7" s="31"/>
    </row>
    <row r="8" spans="2:14" x14ac:dyDescent="0.25">
      <c r="B8" s="13">
        <v>45891</v>
      </c>
      <c r="C8" s="13">
        <v>45891</v>
      </c>
      <c r="D8" s="20">
        <v>3314</v>
      </c>
      <c r="E8" s="14" t="s">
        <v>315</v>
      </c>
      <c r="F8" s="16" t="s">
        <v>239</v>
      </c>
      <c r="G8" s="16" t="s">
        <v>245</v>
      </c>
      <c r="H8" s="6">
        <v>1800</v>
      </c>
      <c r="I8" s="6">
        <v>277</v>
      </c>
      <c r="J8" s="26">
        <v>1523</v>
      </c>
      <c r="K8" s="32">
        <v>49.914000000000001</v>
      </c>
      <c r="L8" s="7">
        <f>+K8*J8</f>
        <v>76019.021999999997</v>
      </c>
      <c r="N8" s="29"/>
    </row>
    <row r="9" spans="2:14" x14ac:dyDescent="0.25">
      <c r="B9" s="13">
        <v>45892</v>
      </c>
      <c r="C9" s="13">
        <v>45892</v>
      </c>
      <c r="D9" s="20">
        <v>10971</v>
      </c>
      <c r="E9" s="14" t="s">
        <v>316</v>
      </c>
      <c r="F9" s="16" t="s">
        <v>239</v>
      </c>
      <c r="G9" s="16" t="s">
        <v>245</v>
      </c>
      <c r="H9" s="6">
        <v>80</v>
      </c>
      <c r="I9" s="6">
        <v>31</v>
      </c>
      <c r="J9" s="26">
        <v>49</v>
      </c>
      <c r="K9" s="32">
        <v>129.80000000000001</v>
      </c>
      <c r="L9" s="7">
        <f t="shared" ref="L9:L72" si="0">+K9*J9</f>
        <v>6360.2000000000007</v>
      </c>
      <c r="N9" s="29"/>
    </row>
    <row r="10" spans="2:14" x14ac:dyDescent="0.25">
      <c r="B10" s="13">
        <v>45882</v>
      </c>
      <c r="C10" s="13">
        <v>45882</v>
      </c>
      <c r="D10" s="20">
        <v>3321</v>
      </c>
      <c r="E10" s="14" t="s">
        <v>317</v>
      </c>
      <c r="F10" s="16" t="s">
        <v>239</v>
      </c>
      <c r="G10" s="16" t="s">
        <v>245</v>
      </c>
      <c r="H10" s="6">
        <v>32</v>
      </c>
      <c r="I10" s="6">
        <v>21</v>
      </c>
      <c r="J10" s="26">
        <v>11</v>
      </c>
      <c r="K10" s="33">
        <v>2100</v>
      </c>
      <c r="L10" s="7">
        <f t="shared" si="0"/>
        <v>23100</v>
      </c>
      <c r="N10" s="29"/>
    </row>
    <row r="11" spans="2:14" x14ac:dyDescent="0.25">
      <c r="B11" s="13">
        <v>45889</v>
      </c>
      <c r="C11" s="13">
        <v>45889</v>
      </c>
      <c r="D11" s="20">
        <v>3323</v>
      </c>
      <c r="E11" s="14" t="s">
        <v>20</v>
      </c>
      <c r="F11" s="16" t="s">
        <v>239</v>
      </c>
      <c r="G11" s="16" t="s">
        <v>245</v>
      </c>
      <c r="H11" s="6">
        <v>150</v>
      </c>
      <c r="I11" s="6">
        <v>162</v>
      </c>
      <c r="J11" s="26">
        <v>202</v>
      </c>
      <c r="K11" s="32">
        <v>256.06</v>
      </c>
      <c r="L11" s="7">
        <f t="shared" si="0"/>
        <v>51724.12</v>
      </c>
      <c r="N11" s="29"/>
    </row>
    <row r="12" spans="2:14" x14ac:dyDescent="0.25">
      <c r="B12" s="13">
        <v>45892</v>
      </c>
      <c r="C12" s="13">
        <v>45892</v>
      </c>
      <c r="D12" s="20">
        <v>3326</v>
      </c>
      <c r="E12" s="14" t="s">
        <v>21</v>
      </c>
      <c r="F12" s="16" t="s">
        <v>239</v>
      </c>
      <c r="G12" s="16" t="s">
        <v>245</v>
      </c>
      <c r="H12" s="6">
        <v>1600</v>
      </c>
      <c r="I12" s="6">
        <v>157</v>
      </c>
      <c r="J12" s="26">
        <v>1783</v>
      </c>
      <c r="K12" s="32">
        <v>49.914000000000001</v>
      </c>
      <c r="L12" s="7">
        <f t="shared" si="0"/>
        <v>88996.661999999997</v>
      </c>
      <c r="N12" s="29"/>
    </row>
    <row r="13" spans="2:14" x14ac:dyDescent="0.25">
      <c r="B13" s="13">
        <v>45887</v>
      </c>
      <c r="C13" s="13">
        <v>45887</v>
      </c>
      <c r="D13" s="20">
        <v>3329</v>
      </c>
      <c r="E13" s="14" t="s">
        <v>22</v>
      </c>
      <c r="F13" s="16" t="s">
        <v>239</v>
      </c>
      <c r="G13" s="16" t="s">
        <v>245</v>
      </c>
      <c r="H13" s="6">
        <v>160</v>
      </c>
      <c r="I13" s="6">
        <v>139</v>
      </c>
      <c r="J13" s="26">
        <v>258</v>
      </c>
      <c r="K13" s="33">
        <v>66.08</v>
      </c>
      <c r="L13" s="7">
        <f t="shared" si="0"/>
        <v>17048.64</v>
      </c>
      <c r="N13" s="29"/>
    </row>
    <row r="14" spans="2:14" x14ac:dyDescent="0.25">
      <c r="B14" s="13">
        <v>45887</v>
      </c>
      <c r="C14" s="13">
        <v>45887</v>
      </c>
      <c r="D14" s="20">
        <v>3332</v>
      </c>
      <c r="E14" s="14" t="s">
        <v>23</v>
      </c>
      <c r="F14" s="16" t="s">
        <v>239</v>
      </c>
      <c r="G14" s="16" t="s">
        <v>245</v>
      </c>
      <c r="H14" s="6">
        <v>200</v>
      </c>
      <c r="I14" s="6">
        <v>346</v>
      </c>
      <c r="J14" s="26">
        <v>164</v>
      </c>
      <c r="K14" s="32">
        <v>102.66</v>
      </c>
      <c r="L14" s="7">
        <f t="shared" si="0"/>
        <v>16836.239999999998</v>
      </c>
      <c r="N14" s="29"/>
    </row>
    <row r="15" spans="2:14" x14ac:dyDescent="0.25">
      <c r="B15" s="13">
        <v>45892</v>
      </c>
      <c r="C15" s="13">
        <v>45892</v>
      </c>
      <c r="D15" s="20">
        <v>3334</v>
      </c>
      <c r="E15" s="14" t="s">
        <v>24</v>
      </c>
      <c r="F15" s="16" t="s">
        <v>239</v>
      </c>
      <c r="G15" s="16" t="s">
        <v>245</v>
      </c>
      <c r="H15" s="6">
        <v>250</v>
      </c>
      <c r="I15" s="6">
        <v>228</v>
      </c>
      <c r="J15" s="26">
        <v>240</v>
      </c>
      <c r="K15" s="32">
        <v>89.683999999999997</v>
      </c>
      <c r="L15" s="7">
        <f t="shared" si="0"/>
        <v>21524.16</v>
      </c>
      <c r="N15" s="29"/>
    </row>
    <row r="16" spans="2:14" x14ac:dyDescent="0.25">
      <c r="B16" s="13">
        <v>45892</v>
      </c>
      <c r="C16" s="13">
        <v>45892</v>
      </c>
      <c r="D16" s="20">
        <v>6107</v>
      </c>
      <c r="E16" s="14" t="s">
        <v>25</v>
      </c>
      <c r="F16" s="16" t="s">
        <v>239</v>
      </c>
      <c r="G16" s="16" t="s">
        <v>245</v>
      </c>
      <c r="H16" s="6">
        <v>60</v>
      </c>
      <c r="I16" s="6">
        <v>40</v>
      </c>
      <c r="J16" s="26">
        <v>93</v>
      </c>
      <c r="K16" s="32">
        <v>283.2</v>
      </c>
      <c r="L16" s="7">
        <f t="shared" si="0"/>
        <v>26337.599999999999</v>
      </c>
      <c r="N16" s="29"/>
    </row>
    <row r="17" spans="2:14" x14ac:dyDescent="0.25">
      <c r="B17" s="13">
        <v>45884</v>
      </c>
      <c r="C17" s="13">
        <v>45884</v>
      </c>
      <c r="D17" s="20">
        <v>5551</v>
      </c>
      <c r="E17" s="14" t="s">
        <v>26</v>
      </c>
      <c r="F17" s="16" t="s">
        <v>239</v>
      </c>
      <c r="G17" s="16" t="s">
        <v>246</v>
      </c>
      <c r="H17" s="6">
        <v>35</v>
      </c>
      <c r="I17" s="6">
        <v>30</v>
      </c>
      <c r="J17" s="26">
        <v>16</v>
      </c>
      <c r="K17" s="32">
        <v>2183</v>
      </c>
      <c r="L17" s="7">
        <f t="shared" si="0"/>
        <v>34928</v>
      </c>
      <c r="N17" s="29"/>
    </row>
    <row r="18" spans="2:14" x14ac:dyDescent="0.25">
      <c r="B18" s="13">
        <v>45892</v>
      </c>
      <c r="C18" s="13">
        <v>45892</v>
      </c>
      <c r="D18" s="20">
        <v>3328</v>
      </c>
      <c r="E18" s="14" t="s">
        <v>27</v>
      </c>
      <c r="F18" s="16" t="s">
        <v>239</v>
      </c>
      <c r="G18" s="16" t="s">
        <v>245</v>
      </c>
      <c r="H18" s="6">
        <v>700</v>
      </c>
      <c r="I18" s="6">
        <v>132</v>
      </c>
      <c r="J18" s="26">
        <v>677</v>
      </c>
      <c r="K18" s="33">
        <v>92.04</v>
      </c>
      <c r="L18" s="7">
        <f t="shared" si="0"/>
        <v>62311.08</v>
      </c>
      <c r="N18" s="29"/>
    </row>
    <row r="19" spans="2:14" x14ac:dyDescent="0.25">
      <c r="B19" s="13">
        <v>45809</v>
      </c>
      <c r="C19" s="13">
        <v>45809</v>
      </c>
      <c r="D19" s="20">
        <v>3593</v>
      </c>
      <c r="E19" s="14" t="s">
        <v>28</v>
      </c>
      <c r="F19" s="16" t="s">
        <v>240</v>
      </c>
      <c r="G19" s="16" t="s">
        <v>17</v>
      </c>
      <c r="H19" s="6"/>
      <c r="I19" s="6">
        <v>234</v>
      </c>
      <c r="J19" s="26">
        <v>316</v>
      </c>
      <c r="K19" s="33">
        <v>103.5</v>
      </c>
      <c r="L19" s="7">
        <f t="shared" si="0"/>
        <v>32706</v>
      </c>
      <c r="N19" s="29"/>
    </row>
    <row r="20" spans="2:14" x14ac:dyDescent="0.25">
      <c r="B20" s="13">
        <v>45809</v>
      </c>
      <c r="C20" s="13">
        <v>45809</v>
      </c>
      <c r="D20" s="20">
        <v>3338</v>
      </c>
      <c r="E20" s="14" t="s">
        <v>253</v>
      </c>
      <c r="F20" s="16" t="s">
        <v>240</v>
      </c>
      <c r="G20" s="16" t="s">
        <v>17</v>
      </c>
      <c r="H20" s="6"/>
      <c r="I20" s="6">
        <v>5</v>
      </c>
      <c r="J20" s="26">
        <v>154</v>
      </c>
      <c r="K20" s="32">
        <v>86.14</v>
      </c>
      <c r="L20" s="7">
        <f t="shared" si="0"/>
        <v>13265.56</v>
      </c>
      <c r="N20" s="29"/>
    </row>
    <row r="21" spans="2:14" x14ac:dyDescent="0.25">
      <c r="B21" s="13">
        <v>45748</v>
      </c>
      <c r="C21" s="13">
        <v>45748</v>
      </c>
      <c r="D21" s="20">
        <v>20369</v>
      </c>
      <c r="E21" s="14" t="s">
        <v>305</v>
      </c>
      <c r="F21" s="16" t="s">
        <v>240</v>
      </c>
      <c r="G21" s="16" t="s">
        <v>248</v>
      </c>
      <c r="H21" s="6"/>
      <c r="I21" s="6">
        <v>0</v>
      </c>
      <c r="J21" s="26">
        <v>6</v>
      </c>
      <c r="K21" s="33">
        <v>1416</v>
      </c>
      <c r="L21" s="7">
        <f t="shared" si="0"/>
        <v>8496</v>
      </c>
      <c r="N21" s="29"/>
    </row>
    <row r="22" spans="2:14" x14ac:dyDescent="0.25">
      <c r="B22" s="13">
        <v>45809</v>
      </c>
      <c r="C22" s="13">
        <v>45809</v>
      </c>
      <c r="D22" s="20">
        <v>11925</v>
      </c>
      <c r="E22" s="14" t="s">
        <v>29</v>
      </c>
      <c r="F22" s="16" t="s">
        <v>240</v>
      </c>
      <c r="G22" s="16" t="s">
        <v>247</v>
      </c>
      <c r="H22" s="6"/>
      <c r="I22" s="6">
        <v>0</v>
      </c>
      <c r="J22" s="26">
        <v>3</v>
      </c>
      <c r="K22" s="33">
        <v>2389.9699999999998</v>
      </c>
      <c r="L22" s="7">
        <f t="shared" si="0"/>
        <v>7169.91</v>
      </c>
      <c r="N22" s="29"/>
    </row>
    <row r="23" spans="2:14" x14ac:dyDescent="0.25">
      <c r="B23" s="13">
        <v>45809</v>
      </c>
      <c r="C23" s="13">
        <v>45809</v>
      </c>
      <c r="D23" s="20">
        <v>3339</v>
      </c>
      <c r="E23" s="14" t="s">
        <v>264</v>
      </c>
      <c r="F23" s="16" t="s">
        <v>240</v>
      </c>
      <c r="G23" s="16" t="s">
        <v>17</v>
      </c>
      <c r="H23" s="6"/>
      <c r="I23" s="6">
        <v>0</v>
      </c>
      <c r="J23" s="26">
        <v>59</v>
      </c>
      <c r="K23" s="32">
        <v>209</v>
      </c>
      <c r="L23" s="7">
        <f t="shared" si="0"/>
        <v>12331</v>
      </c>
      <c r="N23" s="29"/>
    </row>
    <row r="24" spans="2:14" x14ac:dyDescent="0.25">
      <c r="B24" s="13">
        <v>45809</v>
      </c>
      <c r="C24" s="13">
        <v>45809</v>
      </c>
      <c r="D24" s="20">
        <v>21154</v>
      </c>
      <c r="E24" s="14" t="s">
        <v>30</v>
      </c>
      <c r="F24" s="16" t="s">
        <v>240</v>
      </c>
      <c r="G24" s="16" t="s">
        <v>249</v>
      </c>
      <c r="H24" s="6"/>
      <c r="I24" s="6">
        <v>42</v>
      </c>
      <c r="J24" s="26">
        <v>12</v>
      </c>
      <c r="K24" s="32">
        <v>700</v>
      </c>
      <c r="L24" s="7">
        <f t="shared" si="0"/>
        <v>8400</v>
      </c>
      <c r="N24" s="29"/>
    </row>
    <row r="25" spans="2:14" x14ac:dyDescent="0.25">
      <c r="B25" s="13">
        <v>45809</v>
      </c>
      <c r="C25" s="13">
        <v>45809</v>
      </c>
      <c r="D25" s="20">
        <v>4666</v>
      </c>
      <c r="E25" s="14" t="s">
        <v>31</v>
      </c>
      <c r="F25" s="16" t="s">
        <v>240</v>
      </c>
      <c r="G25" s="16" t="s">
        <v>250</v>
      </c>
      <c r="H25" s="6"/>
      <c r="I25" s="6">
        <v>0</v>
      </c>
      <c r="J25" s="26">
        <v>3</v>
      </c>
      <c r="K25" s="33">
        <v>413</v>
      </c>
      <c r="L25" s="7">
        <f t="shared" si="0"/>
        <v>1239</v>
      </c>
      <c r="N25" s="29"/>
    </row>
    <row r="26" spans="2:14" x14ac:dyDescent="0.25">
      <c r="B26" s="13">
        <v>45809</v>
      </c>
      <c r="C26" s="13">
        <v>45809</v>
      </c>
      <c r="D26" s="20">
        <v>13650</v>
      </c>
      <c r="E26" s="14" t="s">
        <v>32</v>
      </c>
      <c r="F26" s="16" t="s">
        <v>240</v>
      </c>
      <c r="G26" s="16" t="s">
        <v>17</v>
      </c>
      <c r="H26" s="6"/>
      <c r="I26" s="6">
        <v>43</v>
      </c>
      <c r="J26" s="26">
        <v>10</v>
      </c>
      <c r="K26" s="33">
        <v>440</v>
      </c>
      <c r="L26" s="7">
        <f t="shared" si="0"/>
        <v>4400</v>
      </c>
      <c r="N26" s="29"/>
    </row>
    <row r="27" spans="2:14" x14ac:dyDescent="0.25">
      <c r="B27" s="13">
        <v>45888</v>
      </c>
      <c r="C27" s="13">
        <v>45888</v>
      </c>
      <c r="D27" s="20">
        <v>9874</v>
      </c>
      <c r="E27" s="14" t="s">
        <v>33</v>
      </c>
      <c r="F27" s="16" t="s">
        <v>240</v>
      </c>
      <c r="G27" s="16" t="s">
        <v>250</v>
      </c>
      <c r="H27" s="6">
        <v>1236</v>
      </c>
      <c r="I27" s="6">
        <v>1392</v>
      </c>
      <c r="J27" s="26">
        <v>420</v>
      </c>
      <c r="K27" s="33">
        <v>118</v>
      </c>
      <c r="L27" s="7">
        <f t="shared" si="0"/>
        <v>49560</v>
      </c>
      <c r="N27" s="29"/>
    </row>
    <row r="28" spans="2:14" x14ac:dyDescent="0.25">
      <c r="B28" s="13">
        <v>45809</v>
      </c>
      <c r="C28" s="13">
        <v>45809</v>
      </c>
      <c r="D28" s="20">
        <v>3340</v>
      </c>
      <c r="E28" s="14" t="s">
        <v>34</v>
      </c>
      <c r="F28" s="16" t="s">
        <v>240</v>
      </c>
      <c r="G28" s="16" t="s">
        <v>17</v>
      </c>
      <c r="H28" s="6"/>
      <c r="I28" s="6">
        <v>316</v>
      </c>
      <c r="J28" s="26">
        <v>578</v>
      </c>
      <c r="K28" s="32">
        <v>39.6</v>
      </c>
      <c r="L28" s="7">
        <f t="shared" si="0"/>
        <v>22888.799999999999</v>
      </c>
      <c r="N28" s="29"/>
    </row>
    <row r="29" spans="2:14" x14ac:dyDescent="0.25">
      <c r="B29" s="13">
        <v>45809</v>
      </c>
      <c r="C29" s="13">
        <v>45809</v>
      </c>
      <c r="D29" s="20">
        <v>13652</v>
      </c>
      <c r="E29" s="14" t="s">
        <v>35</v>
      </c>
      <c r="F29" s="16" t="s">
        <v>240</v>
      </c>
      <c r="G29" s="16" t="s">
        <v>247</v>
      </c>
      <c r="H29" s="6"/>
      <c r="I29" s="6">
        <v>0</v>
      </c>
      <c r="J29" s="26">
        <v>58</v>
      </c>
      <c r="K29" s="33">
        <v>115.64</v>
      </c>
      <c r="L29" s="7">
        <f t="shared" si="0"/>
        <v>6707.12</v>
      </c>
      <c r="N29" s="29"/>
    </row>
    <row r="30" spans="2:14" ht="30" x14ac:dyDescent="0.25">
      <c r="B30" s="13">
        <v>45809</v>
      </c>
      <c r="C30" s="13">
        <v>45809</v>
      </c>
      <c r="D30" s="20">
        <v>13477</v>
      </c>
      <c r="E30" s="14" t="s">
        <v>36</v>
      </c>
      <c r="F30" s="16" t="s">
        <v>241</v>
      </c>
      <c r="G30" s="16" t="s">
        <v>17</v>
      </c>
      <c r="H30" s="6"/>
      <c r="I30" s="6">
        <v>4</v>
      </c>
      <c r="J30" s="26">
        <v>2</v>
      </c>
      <c r="K30" s="33">
        <v>2124</v>
      </c>
      <c r="L30" s="7">
        <f t="shared" si="0"/>
        <v>4248</v>
      </c>
      <c r="N30" s="29"/>
    </row>
    <row r="31" spans="2:14" ht="30" x14ac:dyDescent="0.25">
      <c r="B31" s="13">
        <v>45809</v>
      </c>
      <c r="C31" s="13">
        <v>45809</v>
      </c>
      <c r="D31" s="20">
        <v>9150</v>
      </c>
      <c r="E31" s="14" t="s">
        <v>37</v>
      </c>
      <c r="F31" s="16" t="s">
        <v>241</v>
      </c>
      <c r="G31" s="16" t="s">
        <v>17</v>
      </c>
      <c r="H31" s="6"/>
      <c r="I31" s="6">
        <v>0</v>
      </c>
      <c r="J31" s="26">
        <v>4</v>
      </c>
      <c r="K31" s="32">
        <v>2714</v>
      </c>
      <c r="L31" s="7">
        <f t="shared" si="0"/>
        <v>10856</v>
      </c>
      <c r="N31" s="29"/>
    </row>
    <row r="32" spans="2:14" x14ac:dyDescent="0.25">
      <c r="B32" s="13">
        <v>45809</v>
      </c>
      <c r="C32" s="13">
        <v>45809</v>
      </c>
      <c r="D32" s="20">
        <v>16069</v>
      </c>
      <c r="E32" s="14" t="s">
        <v>38</v>
      </c>
      <c r="F32" s="16" t="s">
        <v>241</v>
      </c>
      <c r="G32" s="16" t="s">
        <v>17</v>
      </c>
      <c r="H32" s="6"/>
      <c r="I32" s="6">
        <v>0</v>
      </c>
      <c r="J32" s="26">
        <v>3</v>
      </c>
      <c r="K32" s="33">
        <v>2006</v>
      </c>
      <c r="L32" s="7">
        <f t="shared" si="0"/>
        <v>6018</v>
      </c>
      <c r="N32" s="29"/>
    </row>
    <row r="33" spans="2:14" ht="30" x14ac:dyDescent="0.25">
      <c r="B33" s="13">
        <v>45809</v>
      </c>
      <c r="C33" s="13">
        <v>45809</v>
      </c>
      <c r="D33" s="20">
        <v>21599</v>
      </c>
      <c r="E33" s="14" t="s">
        <v>39</v>
      </c>
      <c r="F33" s="16" t="s">
        <v>241</v>
      </c>
      <c r="G33" s="16" t="s">
        <v>17</v>
      </c>
      <c r="H33" s="6"/>
      <c r="I33" s="6">
        <v>0</v>
      </c>
      <c r="J33" s="26">
        <v>3</v>
      </c>
      <c r="K33" s="33">
        <v>1770</v>
      </c>
      <c r="L33" s="7">
        <f t="shared" si="0"/>
        <v>5310</v>
      </c>
      <c r="N33" s="29"/>
    </row>
    <row r="34" spans="2:14" ht="30" x14ac:dyDescent="0.25">
      <c r="B34" s="13">
        <v>45809</v>
      </c>
      <c r="C34" s="13">
        <v>45809</v>
      </c>
      <c r="D34" s="20">
        <v>21600</v>
      </c>
      <c r="E34" s="14" t="s">
        <v>40</v>
      </c>
      <c r="F34" s="16" t="s">
        <v>241</v>
      </c>
      <c r="G34" s="16" t="s">
        <v>17</v>
      </c>
      <c r="H34" s="6"/>
      <c r="I34" s="6">
        <v>0</v>
      </c>
      <c r="J34" s="26">
        <v>4</v>
      </c>
      <c r="K34" s="32">
        <v>1770</v>
      </c>
      <c r="L34" s="7">
        <f t="shared" si="0"/>
        <v>7080</v>
      </c>
      <c r="N34" s="29"/>
    </row>
    <row r="35" spans="2:14" x14ac:dyDescent="0.25">
      <c r="B35" s="13">
        <v>45809</v>
      </c>
      <c r="C35" s="13">
        <v>45809</v>
      </c>
      <c r="D35" s="20">
        <v>16068</v>
      </c>
      <c r="E35" s="14" t="s">
        <v>41</v>
      </c>
      <c r="F35" s="16" t="s">
        <v>241</v>
      </c>
      <c r="G35" s="16" t="s">
        <v>17</v>
      </c>
      <c r="H35" s="6"/>
      <c r="I35" s="6">
        <v>0</v>
      </c>
      <c r="J35" s="26">
        <v>5</v>
      </c>
      <c r="K35" s="32">
        <v>2500</v>
      </c>
      <c r="L35" s="7">
        <f t="shared" si="0"/>
        <v>12500</v>
      </c>
      <c r="N35" s="29"/>
    </row>
    <row r="36" spans="2:14" x14ac:dyDescent="0.25">
      <c r="B36" s="13">
        <v>45809</v>
      </c>
      <c r="C36" s="13">
        <v>45809</v>
      </c>
      <c r="D36" s="20">
        <v>165666</v>
      </c>
      <c r="E36" s="14" t="s">
        <v>42</v>
      </c>
      <c r="F36" s="16" t="s">
        <v>241</v>
      </c>
      <c r="G36" s="16" t="s">
        <v>17</v>
      </c>
      <c r="H36" s="6"/>
      <c r="I36" s="6">
        <v>0</v>
      </c>
      <c r="J36" s="26">
        <v>1</v>
      </c>
      <c r="K36" s="34">
        <v>1947</v>
      </c>
      <c r="L36" s="7">
        <f t="shared" si="0"/>
        <v>1947</v>
      </c>
      <c r="N36" s="29"/>
    </row>
    <row r="37" spans="2:14" x14ac:dyDescent="0.25">
      <c r="B37" s="13">
        <v>45809</v>
      </c>
      <c r="C37" s="13">
        <v>45809</v>
      </c>
      <c r="D37" s="20">
        <v>16070</v>
      </c>
      <c r="E37" s="14" t="s">
        <v>43</v>
      </c>
      <c r="F37" s="16" t="s">
        <v>241</v>
      </c>
      <c r="G37" s="16" t="s">
        <v>17</v>
      </c>
      <c r="H37" s="6"/>
      <c r="I37" s="6">
        <v>0</v>
      </c>
      <c r="J37" s="26">
        <v>1</v>
      </c>
      <c r="K37" s="32">
        <v>2006</v>
      </c>
      <c r="L37" s="7">
        <f t="shared" si="0"/>
        <v>2006</v>
      </c>
      <c r="N37" s="29"/>
    </row>
    <row r="38" spans="2:14" x14ac:dyDescent="0.25">
      <c r="B38" s="13">
        <v>45809</v>
      </c>
      <c r="C38" s="13">
        <v>45809</v>
      </c>
      <c r="D38" s="20">
        <v>16072</v>
      </c>
      <c r="E38" s="14" t="s">
        <v>44</v>
      </c>
      <c r="F38" s="16" t="s">
        <v>241</v>
      </c>
      <c r="G38" s="16" t="s">
        <v>17</v>
      </c>
      <c r="H38" s="6"/>
      <c r="I38" s="6">
        <v>0</v>
      </c>
      <c r="J38" s="26">
        <v>2</v>
      </c>
      <c r="K38" s="32">
        <v>1600</v>
      </c>
      <c r="L38" s="7">
        <f t="shared" si="0"/>
        <v>3200</v>
      </c>
      <c r="N38" s="29"/>
    </row>
    <row r="39" spans="2:14" x14ac:dyDescent="0.25">
      <c r="B39" s="13">
        <v>45809</v>
      </c>
      <c r="C39" s="13">
        <v>45809</v>
      </c>
      <c r="D39" s="20">
        <v>16073</v>
      </c>
      <c r="E39" s="14" t="s">
        <v>45</v>
      </c>
      <c r="F39" s="16" t="s">
        <v>241</v>
      </c>
      <c r="G39" s="16" t="s">
        <v>17</v>
      </c>
      <c r="H39" s="6"/>
      <c r="I39" s="6">
        <v>0</v>
      </c>
      <c r="J39" s="26">
        <v>3</v>
      </c>
      <c r="K39" s="33">
        <v>2124</v>
      </c>
      <c r="L39" s="7">
        <f t="shared" si="0"/>
        <v>6372</v>
      </c>
      <c r="N39" s="29"/>
    </row>
    <row r="40" spans="2:14" x14ac:dyDescent="0.25">
      <c r="B40" s="13">
        <v>45809</v>
      </c>
      <c r="C40" s="13">
        <v>45809</v>
      </c>
      <c r="D40" s="20">
        <v>16074</v>
      </c>
      <c r="E40" s="14" t="s">
        <v>46</v>
      </c>
      <c r="F40" s="16" t="s">
        <v>241</v>
      </c>
      <c r="G40" s="16" t="s">
        <v>17</v>
      </c>
      <c r="H40" s="6"/>
      <c r="I40" s="6">
        <v>0</v>
      </c>
      <c r="J40" s="26">
        <v>2</v>
      </c>
      <c r="K40" s="33">
        <v>1900</v>
      </c>
      <c r="L40" s="7">
        <f t="shared" si="0"/>
        <v>3800</v>
      </c>
      <c r="N40" s="29"/>
    </row>
    <row r="41" spans="2:14" ht="30" x14ac:dyDescent="0.25">
      <c r="B41" s="13">
        <v>45809</v>
      </c>
      <c r="C41" s="13">
        <v>45809</v>
      </c>
      <c r="D41" s="20">
        <v>16062</v>
      </c>
      <c r="E41" s="14" t="s">
        <v>47</v>
      </c>
      <c r="F41" s="16" t="s">
        <v>241</v>
      </c>
      <c r="G41" s="16" t="s">
        <v>17</v>
      </c>
      <c r="H41" s="6"/>
      <c r="I41" s="6">
        <v>0</v>
      </c>
      <c r="J41" s="26">
        <v>1</v>
      </c>
      <c r="K41" s="33">
        <v>2360</v>
      </c>
      <c r="L41" s="7">
        <f t="shared" si="0"/>
        <v>2360</v>
      </c>
      <c r="N41" s="29"/>
    </row>
    <row r="42" spans="2:14" x14ac:dyDescent="0.25">
      <c r="B42" s="13">
        <v>45809</v>
      </c>
      <c r="C42" s="13">
        <v>45809</v>
      </c>
      <c r="D42" s="20">
        <v>10026</v>
      </c>
      <c r="E42" s="14" t="s">
        <v>48</v>
      </c>
      <c r="F42" s="16" t="s">
        <v>241</v>
      </c>
      <c r="G42" s="16" t="s">
        <v>17</v>
      </c>
      <c r="H42" s="6"/>
      <c r="I42" s="6">
        <v>0</v>
      </c>
      <c r="J42" s="26">
        <v>11</v>
      </c>
      <c r="K42" s="33">
        <v>4012</v>
      </c>
      <c r="L42" s="7">
        <f t="shared" si="0"/>
        <v>44132</v>
      </c>
      <c r="N42" s="29"/>
    </row>
    <row r="43" spans="2:14" x14ac:dyDescent="0.25">
      <c r="B43" s="13">
        <v>45809</v>
      </c>
      <c r="C43" s="13">
        <v>45809</v>
      </c>
      <c r="D43" s="20">
        <v>16565</v>
      </c>
      <c r="E43" s="14" t="s">
        <v>49</v>
      </c>
      <c r="F43" s="16" t="s">
        <v>241</v>
      </c>
      <c r="G43" s="16" t="s">
        <v>17</v>
      </c>
      <c r="H43" s="6"/>
      <c r="I43" s="6">
        <v>0</v>
      </c>
      <c r="J43" s="26">
        <v>86</v>
      </c>
      <c r="K43" s="32">
        <v>2200</v>
      </c>
      <c r="L43" s="7">
        <f t="shared" si="0"/>
        <v>189200</v>
      </c>
      <c r="N43" s="29"/>
    </row>
    <row r="44" spans="2:14" ht="30" x14ac:dyDescent="0.25">
      <c r="B44" s="13">
        <v>45809</v>
      </c>
      <c r="C44" s="13">
        <v>45809</v>
      </c>
      <c r="D44" s="20">
        <v>16077</v>
      </c>
      <c r="E44" s="14" t="s">
        <v>50</v>
      </c>
      <c r="F44" s="16" t="s">
        <v>241</v>
      </c>
      <c r="G44" s="16" t="s">
        <v>17</v>
      </c>
      <c r="H44" s="6"/>
      <c r="I44" s="6">
        <v>0</v>
      </c>
      <c r="J44" s="26">
        <v>4</v>
      </c>
      <c r="K44" s="32">
        <v>1750</v>
      </c>
      <c r="L44" s="7">
        <f t="shared" si="0"/>
        <v>7000</v>
      </c>
      <c r="N44" s="29"/>
    </row>
    <row r="45" spans="2:14" ht="30" x14ac:dyDescent="0.25">
      <c r="B45" s="13">
        <v>45809</v>
      </c>
      <c r="C45" s="13">
        <v>45809</v>
      </c>
      <c r="D45" s="20">
        <v>20984</v>
      </c>
      <c r="E45" s="14" t="s">
        <v>51</v>
      </c>
      <c r="F45" s="16" t="s">
        <v>241</v>
      </c>
      <c r="G45" s="16" t="s">
        <v>17</v>
      </c>
      <c r="H45" s="6"/>
      <c r="I45" s="6">
        <v>0</v>
      </c>
      <c r="J45" s="26">
        <v>5</v>
      </c>
      <c r="K45" s="33">
        <v>1711</v>
      </c>
      <c r="L45" s="7">
        <f t="shared" si="0"/>
        <v>8555</v>
      </c>
      <c r="N45" s="29"/>
    </row>
    <row r="46" spans="2:14" x14ac:dyDescent="0.25">
      <c r="B46" s="13">
        <v>45809</v>
      </c>
      <c r="C46" s="13">
        <v>45809</v>
      </c>
      <c r="D46" s="20">
        <v>11532</v>
      </c>
      <c r="E46" s="14" t="s">
        <v>52</v>
      </c>
      <c r="F46" s="16" t="s">
        <v>241</v>
      </c>
      <c r="G46" s="16" t="s">
        <v>17</v>
      </c>
      <c r="H46" s="6"/>
      <c r="I46" s="6">
        <v>0</v>
      </c>
      <c r="J46" s="26">
        <v>10</v>
      </c>
      <c r="K46" s="33">
        <v>1900.35</v>
      </c>
      <c r="L46" s="7">
        <f t="shared" si="0"/>
        <v>19003.5</v>
      </c>
      <c r="N46" s="29"/>
    </row>
    <row r="47" spans="2:14" x14ac:dyDescent="0.25">
      <c r="B47" s="13">
        <v>45809</v>
      </c>
      <c r="C47" s="13">
        <v>45809</v>
      </c>
      <c r="D47" s="20">
        <v>21601</v>
      </c>
      <c r="E47" s="14" t="s">
        <v>53</v>
      </c>
      <c r="F47" s="16" t="s">
        <v>241</v>
      </c>
      <c r="G47" s="16" t="s">
        <v>17</v>
      </c>
      <c r="H47" s="6"/>
      <c r="I47" s="6">
        <v>0</v>
      </c>
      <c r="J47" s="26">
        <v>4</v>
      </c>
      <c r="K47" s="33">
        <v>1947</v>
      </c>
      <c r="L47" s="7">
        <f t="shared" si="0"/>
        <v>7788</v>
      </c>
      <c r="N47" s="29"/>
    </row>
    <row r="48" spans="2:14" x14ac:dyDescent="0.25">
      <c r="B48" s="13">
        <v>45809</v>
      </c>
      <c r="C48" s="13">
        <v>45809</v>
      </c>
      <c r="D48" s="20">
        <v>11533</v>
      </c>
      <c r="E48" s="14" t="s">
        <v>54</v>
      </c>
      <c r="F48" s="16" t="s">
        <v>241</v>
      </c>
      <c r="G48" s="16" t="s">
        <v>17</v>
      </c>
      <c r="H48" s="6"/>
      <c r="I48" s="6">
        <v>0</v>
      </c>
      <c r="J48" s="26">
        <v>5</v>
      </c>
      <c r="K48" s="33">
        <v>2360</v>
      </c>
      <c r="L48" s="7">
        <f t="shared" si="0"/>
        <v>11800</v>
      </c>
      <c r="N48" s="29"/>
    </row>
    <row r="49" spans="2:14" ht="30" x14ac:dyDescent="0.25">
      <c r="B49" s="13">
        <v>45809</v>
      </c>
      <c r="C49" s="13">
        <v>45809</v>
      </c>
      <c r="D49" s="20">
        <v>11098</v>
      </c>
      <c r="E49" s="14" t="s">
        <v>55</v>
      </c>
      <c r="F49" s="16" t="s">
        <v>241</v>
      </c>
      <c r="G49" s="16" t="s">
        <v>17</v>
      </c>
      <c r="H49" s="6"/>
      <c r="I49" s="6">
        <v>0</v>
      </c>
      <c r="J49" s="26">
        <v>9</v>
      </c>
      <c r="K49" s="33">
        <v>2360</v>
      </c>
      <c r="L49" s="7">
        <f t="shared" si="0"/>
        <v>21240</v>
      </c>
      <c r="N49" s="29"/>
    </row>
    <row r="50" spans="2:14" ht="30" x14ac:dyDescent="0.25">
      <c r="B50" s="13">
        <v>45809</v>
      </c>
      <c r="C50" s="13">
        <v>45809</v>
      </c>
      <c r="D50" s="20">
        <v>16076</v>
      </c>
      <c r="E50" s="14" t="s">
        <v>56</v>
      </c>
      <c r="F50" s="16" t="s">
        <v>241</v>
      </c>
      <c r="G50" s="16" t="s">
        <v>17</v>
      </c>
      <c r="H50" s="6"/>
      <c r="I50" s="6">
        <v>0</v>
      </c>
      <c r="J50" s="26">
        <v>4</v>
      </c>
      <c r="K50" s="33">
        <v>1770</v>
      </c>
      <c r="L50" s="7">
        <f t="shared" si="0"/>
        <v>7080</v>
      </c>
      <c r="N50" s="29"/>
    </row>
    <row r="51" spans="2:14" x14ac:dyDescent="0.25">
      <c r="B51" s="13">
        <v>45809</v>
      </c>
      <c r="C51" s="13">
        <v>45809</v>
      </c>
      <c r="D51" s="20">
        <v>11532</v>
      </c>
      <c r="E51" s="14" t="s">
        <v>57</v>
      </c>
      <c r="F51" s="16" t="s">
        <v>241</v>
      </c>
      <c r="G51" s="16" t="s">
        <v>17</v>
      </c>
      <c r="H51" s="6"/>
      <c r="I51" s="6">
        <v>0</v>
      </c>
      <c r="J51" s="26">
        <v>1</v>
      </c>
      <c r="K51" s="33">
        <v>1770</v>
      </c>
      <c r="L51" s="7">
        <f t="shared" si="0"/>
        <v>1770</v>
      </c>
      <c r="N51" s="29"/>
    </row>
    <row r="52" spans="2:14" x14ac:dyDescent="0.25">
      <c r="B52" s="13">
        <v>45809</v>
      </c>
      <c r="C52" s="13">
        <v>45809</v>
      </c>
      <c r="D52" s="20">
        <v>16081</v>
      </c>
      <c r="E52" s="14" t="s">
        <v>58</v>
      </c>
      <c r="F52" s="16" t="s">
        <v>241</v>
      </c>
      <c r="G52" s="16" t="s">
        <v>17</v>
      </c>
      <c r="H52" s="6"/>
      <c r="I52" s="6">
        <v>0</v>
      </c>
      <c r="J52" s="26">
        <v>4</v>
      </c>
      <c r="K52" s="33">
        <v>2006</v>
      </c>
      <c r="L52" s="7">
        <f t="shared" si="0"/>
        <v>8024</v>
      </c>
      <c r="N52" s="29"/>
    </row>
    <row r="53" spans="2:14" x14ac:dyDescent="0.25">
      <c r="B53" s="13">
        <v>45809</v>
      </c>
      <c r="C53" s="13">
        <v>45809</v>
      </c>
      <c r="D53" s="20">
        <v>9149</v>
      </c>
      <c r="E53" s="14" t="s">
        <v>59</v>
      </c>
      <c r="F53" s="16" t="s">
        <v>241</v>
      </c>
      <c r="G53" s="16" t="s">
        <v>17</v>
      </c>
      <c r="H53" s="6"/>
      <c r="I53" s="6">
        <v>0</v>
      </c>
      <c r="J53" s="26">
        <v>4</v>
      </c>
      <c r="K53" s="32">
        <v>2124</v>
      </c>
      <c r="L53" s="7">
        <f t="shared" si="0"/>
        <v>8496</v>
      </c>
      <c r="N53" s="29"/>
    </row>
    <row r="54" spans="2:14" x14ac:dyDescent="0.25">
      <c r="B54" s="13">
        <v>45809</v>
      </c>
      <c r="C54" s="13">
        <v>45809</v>
      </c>
      <c r="D54" s="20">
        <v>16091</v>
      </c>
      <c r="E54" s="14" t="s">
        <v>60</v>
      </c>
      <c r="F54" s="16" t="s">
        <v>16</v>
      </c>
      <c r="G54" s="16" t="s">
        <v>17</v>
      </c>
      <c r="H54" s="6"/>
      <c r="I54" s="6">
        <v>0</v>
      </c>
      <c r="J54" s="26">
        <v>20</v>
      </c>
      <c r="K54" s="33">
        <v>207.68</v>
      </c>
      <c r="L54" s="7">
        <f t="shared" si="0"/>
        <v>4153.6000000000004</v>
      </c>
      <c r="N54" s="29"/>
    </row>
    <row r="55" spans="2:14" x14ac:dyDescent="0.25">
      <c r="B55" s="13">
        <v>45870</v>
      </c>
      <c r="C55" s="13">
        <v>45870</v>
      </c>
      <c r="D55" s="20">
        <v>6121</v>
      </c>
      <c r="E55" s="14" t="s">
        <v>61</v>
      </c>
      <c r="F55" s="16" t="s">
        <v>16</v>
      </c>
      <c r="G55" s="16" t="s">
        <v>17</v>
      </c>
      <c r="H55" s="6">
        <v>2500</v>
      </c>
      <c r="I55" s="6">
        <v>635</v>
      </c>
      <c r="J55" s="26">
        <v>1877</v>
      </c>
      <c r="K55" s="32">
        <v>99.98</v>
      </c>
      <c r="L55" s="7">
        <f t="shared" si="0"/>
        <v>187662.46000000002</v>
      </c>
      <c r="N55" s="29"/>
    </row>
    <row r="56" spans="2:14" x14ac:dyDescent="0.25">
      <c r="B56" s="13">
        <v>45870</v>
      </c>
      <c r="C56" s="13">
        <v>45870</v>
      </c>
      <c r="D56" s="20">
        <v>6415</v>
      </c>
      <c r="E56" s="14" t="s">
        <v>62</v>
      </c>
      <c r="F56" s="16" t="s">
        <v>16</v>
      </c>
      <c r="G56" s="16" t="s">
        <v>17</v>
      </c>
      <c r="H56" s="6">
        <v>2500</v>
      </c>
      <c r="I56" s="6">
        <v>649</v>
      </c>
      <c r="J56" s="26">
        <v>1940</v>
      </c>
      <c r="K56" s="32">
        <v>99.98</v>
      </c>
      <c r="L56" s="7">
        <f t="shared" si="0"/>
        <v>193961.2</v>
      </c>
      <c r="N56" s="29"/>
    </row>
    <row r="57" spans="2:14" x14ac:dyDescent="0.25">
      <c r="B57" s="13">
        <v>45809</v>
      </c>
      <c r="C57" s="13">
        <v>45809</v>
      </c>
      <c r="D57" s="20">
        <v>12908</v>
      </c>
      <c r="E57" s="14" t="s">
        <v>254</v>
      </c>
      <c r="F57" s="16" t="s">
        <v>16</v>
      </c>
      <c r="G57" s="16" t="s">
        <v>247</v>
      </c>
      <c r="H57" s="6"/>
      <c r="I57" s="6">
        <v>4</v>
      </c>
      <c r="J57" s="26">
        <v>4</v>
      </c>
      <c r="K57" s="32">
        <v>121</v>
      </c>
      <c r="L57" s="7">
        <f t="shared" si="0"/>
        <v>484</v>
      </c>
      <c r="N57" s="29"/>
    </row>
    <row r="58" spans="2:14" x14ac:dyDescent="0.25">
      <c r="B58" s="13">
        <v>45809</v>
      </c>
      <c r="C58" s="13">
        <v>45809</v>
      </c>
      <c r="D58" s="20">
        <v>11065</v>
      </c>
      <c r="E58" s="14" t="s">
        <v>63</v>
      </c>
      <c r="F58" s="16" t="s">
        <v>16</v>
      </c>
      <c r="G58" s="16" t="s">
        <v>17</v>
      </c>
      <c r="H58" s="6"/>
      <c r="I58" s="6">
        <v>300</v>
      </c>
      <c r="J58" s="26">
        <v>2200</v>
      </c>
      <c r="K58" s="32">
        <v>14.16</v>
      </c>
      <c r="L58" s="7">
        <f t="shared" si="0"/>
        <v>31152</v>
      </c>
      <c r="N58" s="29"/>
    </row>
    <row r="59" spans="2:14" x14ac:dyDescent="0.25">
      <c r="B59" s="13">
        <v>45809</v>
      </c>
      <c r="C59" s="13">
        <v>45809</v>
      </c>
      <c r="D59" s="20">
        <v>5924</v>
      </c>
      <c r="E59" s="14" t="s">
        <v>64</v>
      </c>
      <c r="F59" s="16" t="s">
        <v>16</v>
      </c>
      <c r="G59" s="16" t="s">
        <v>18</v>
      </c>
      <c r="H59" s="6"/>
      <c r="I59" s="6">
        <v>11</v>
      </c>
      <c r="J59" s="26">
        <v>80</v>
      </c>
      <c r="K59" s="32">
        <v>180</v>
      </c>
      <c r="L59" s="7">
        <f t="shared" si="0"/>
        <v>14400</v>
      </c>
      <c r="N59" s="29"/>
    </row>
    <row r="60" spans="2:14" x14ac:dyDescent="0.25">
      <c r="B60" s="13">
        <v>45870</v>
      </c>
      <c r="C60" s="13">
        <v>45870</v>
      </c>
      <c r="D60" s="20">
        <v>16827</v>
      </c>
      <c r="E60" s="14" t="s">
        <v>65</v>
      </c>
      <c r="F60" s="16" t="s">
        <v>16</v>
      </c>
      <c r="G60" s="16" t="s">
        <v>17</v>
      </c>
      <c r="H60" s="6">
        <v>300</v>
      </c>
      <c r="I60" s="6">
        <v>24</v>
      </c>
      <c r="J60" s="26">
        <v>296</v>
      </c>
      <c r="K60" s="33">
        <v>763.93</v>
      </c>
      <c r="L60" s="7">
        <f t="shared" si="0"/>
        <v>226123.28</v>
      </c>
      <c r="N60" s="29"/>
    </row>
    <row r="61" spans="2:14" x14ac:dyDescent="0.25">
      <c r="B61" s="13">
        <v>45809</v>
      </c>
      <c r="C61" s="13">
        <v>45809</v>
      </c>
      <c r="D61" s="20">
        <v>6438</v>
      </c>
      <c r="E61" s="14" t="s">
        <v>66</v>
      </c>
      <c r="F61" s="16" t="s">
        <v>16</v>
      </c>
      <c r="G61" s="16" t="s">
        <v>17</v>
      </c>
      <c r="H61" s="6"/>
      <c r="I61" s="6">
        <v>300</v>
      </c>
      <c r="J61" s="26">
        <v>1450</v>
      </c>
      <c r="K61" s="33">
        <v>41.3</v>
      </c>
      <c r="L61" s="7">
        <f t="shared" si="0"/>
        <v>59884.999999999993</v>
      </c>
      <c r="N61" s="29"/>
    </row>
    <row r="62" spans="2:14" ht="30.75" customHeight="1" x14ac:dyDescent="0.25">
      <c r="B62" s="13">
        <v>45748</v>
      </c>
      <c r="C62" s="13">
        <v>45748</v>
      </c>
      <c r="D62" s="20">
        <v>16857</v>
      </c>
      <c r="E62" s="14" t="s">
        <v>306</v>
      </c>
      <c r="F62" s="16" t="s">
        <v>16</v>
      </c>
      <c r="G62" s="16" t="s">
        <v>17</v>
      </c>
      <c r="H62" s="6"/>
      <c r="I62" s="6">
        <v>0</v>
      </c>
      <c r="J62" s="26">
        <v>5</v>
      </c>
      <c r="K62" s="32">
        <v>542.79999999999995</v>
      </c>
      <c r="L62" s="7">
        <f t="shared" si="0"/>
        <v>2714</v>
      </c>
      <c r="N62" s="29"/>
    </row>
    <row r="63" spans="2:14" x14ac:dyDescent="0.25">
      <c r="B63" s="13">
        <v>45748</v>
      </c>
      <c r="C63" s="13">
        <v>45748</v>
      </c>
      <c r="D63" s="20">
        <v>18210</v>
      </c>
      <c r="E63" s="14" t="s">
        <v>307</v>
      </c>
      <c r="F63" s="16" t="s">
        <v>16</v>
      </c>
      <c r="G63" s="16" t="s">
        <v>17</v>
      </c>
      <c r="H63" s="6"/>
      <c r="I63" s="6">
        <v>0</v>
      </c>
      <c r="J63" s="26">
        <v>5</v>
      </c>
      <c r="K63" s="32">
        <v>542.79999999999995</v>
      </c>
      <c r="L63" s="7">
        <f t="shared" si="0"/>
        <v>2714</v>
      </c>
      <c r="N63" s="29"/>
    </row>
    <row r="64" spans="2:14" x14ac:dyDescent="0.25">
      <c r="B64" s="13">
        <v>45748</v>
      </c>
      <c r="C64" s="13">
        <v>45748</v>
      </c>
      <c r="D64" s="20">
        <v>16859</v>
      </c>
      <c r="E64" s="14" t="s">
        <v>308</v>
      </c>
      <c r="F64" s="16" t="s">
        <v>16</v>
      </c>
      <c r="G64" s="16" t="s">
        <v>17</v>
      </c>
      <c r="H64" s="6"/>
      <c r="I64" s="6">
        <v>0</v>
      </c>
      <c r="J64" s="26">
        <v>7</v>
      </c>
      <c r="K64" s="32">
        <v>542.79999999999995</v>
      </c>
      <c r="L64" s="7">
        <f t="shared" si="0"/>
        <v>3799.5999999999995</v>
      </c>
      <c r="N64" s="29"/>
    </row>
    <row r="65" spans="2:14" x14ac:dyDescent="0.25">
      <c r="B65" s="13">
        <v>45809</v>
      </c>
      <c r="C65" s="13">
        <v>45809</v>
      </c>
      <c r="D65" s="20">
        <v>11509</v>
      </c>
      <c r="E65" s="14" t="s">
        <v>67</v>
      </c>
      <c r="F65" s="16" t="s">
        <v>16</v>
      </c>
      <c r="G65" s="16" t="s">
        <v>17</v>
      </c>
      <c r="H65" s="6"/>
      <c r="I65" s="6">
        <v>5000</v>
      </c>
      <c r="J65" s="26">
        <v>1300</v>
      </c>
      <c r="K65" s="33">
        <v>1.1499999999999999</v>
      </c>
      <c r="L65" s="7">
        <f t="shared" si="0"/>
        <v>1494.9999999999998</v>
      </c>
      <c r="N65" s="29"/>
    </row>
    <row r="66" spans="2:14" x14ac:dyDescent="0.25">
      <c r="B66" s="13">
        <v>45809</v>
      </c>
      <c r="C66" s="13">
        <v>45809</v>
      </c>
      <c r="D66" s="20">
        <v>11508</v>
      </c>
      <c r="E66" s="14" t="s">
        <v>68</v>
      </c>
      <c r="F66" s="16" t="s">
        <v>16</v>
      </c>
      <c r="G66" s="16" t="s">
        <v>17</v>
      </c>
      <c r="H66" s="6"/>
      <c r="I66" s="6">
        <v>2300</v>
      </c>
      <c r="J66" s="26">
        <v>10200</v>
      </c>
      <c r="K66" s="33">
        <v>0.95</v>
      </c>
      <c r="L66" s="7">
        <f t="shared" si="0"/>
        <v>9690</v>
      </c>
      <c r="N66" s="29"/>
    </row>
    <row r="67" spans="2:14" x14ac:dyDescent="0.25">
      <c r="B67" s="13">
        <v>45809</v>
      </c>
      <c r="C67" s="13">
        <v>45809</v>
      </c>
      <c r="D67" s="20">
        <v>20450</v>
      </c>
      <c r="E67" s="14" t="s">
        <v>69</v>
      </c>
      <c r="F67" s="16" t="s">
        <v>16</v>
      </c>
      <c r="G67" s="16" t="s">
        <v>17</v>
      </c>
      <c r="H67" s="6"/>
      <c r="I67" s="6">
        <v>0</v>
      </c>
      <c r="J67" s="26">
        <v>500</v>
      </c>
      <c r="K67" s="33">
        <v>68.44</v>
      </c>
      <c r="L67" s="7">
        <f t="shared" si="0"/>
        <v>34220</v>
      </c>
      <c r="N67" s="29"/>
    </row>
    <row r="68" spans="2:14" x14ac:dyDescent="0.25">
      <c r="B68" s="13">
        <v>45809</v>
      </c>
      <c r="C68" s="13">
        <v>45809</v>
      </c>
      <c r="D68" s="20">
        <v>16133</v>
      </c>
      <c r="E68" s="14" t="s">
        <v>70</v>
      </c>
      <c r="F68" s="16" t="s">
        <v>16</v>
      </c>
      <c r="G68" s="16" t="s">
        <v>17</v>
      </c>
      <c r="H68" s="6"/>
      <c r="I68" s="6">
        <v>800</v>
      </c>
      <c r="J68" s="26">
        <v>2700</v>
      </c>
      <c r="K68" s="33">
        <v>2.2999999999999998</v>
      </c>
      <c r="L68" s="7">
        <f t="shared" si="0"/>
        <v>6209.9999999999991</v>
      </c>
      <c r="N68" s="29"/>
    </row>
    <row r="69" spans="2:14" x14ac:dyDescent="0.25">
      <c r="B69" s="13">
        <v>45809</v>
      </c>
      <c r="C69" s="13">
        <v>45809</v>
      </c>
      <c r="D69" s="20">
        <v>4654</v>
      </c>
      <c r="E69" s="14" t="s">
        <v>71</v>
      </c>
      <c r="F69" s="16" t="s">
        <v>242</v>
      </c>
      <c r="G69" s="16" t="s">
        <v>17</v>
      </c>
      <c r="H69" s="6"/>
      <c r="I69" s="6">
        <v>14</v>
      </c>
      <c r="J69" s="26">
        <v>93</v>
      </c>
      <c r="K69" s="32">
        <v>350</v>
      </c>
      <c r="L69" s="7">
        <f t="shared" si="0"/>
        <v>32550</v>
      </c>
      <c r="N69" s="29"/>
    </row>
    <row r="70" spans="2:14" x14ac:dyDescent="0.25">
      <c r="B70" s="13">
        <v>45809</v>
      </c>
      <c r="C70" s="13">
        <v>45809</v>
      </c>
      <c r="D70" s="20">
        <v>13766</v>
      </c>
      <c r="E70" s="14" t="s">
        <v>72</v>
      </c>
      <c r="F70" s="16" t="s">
        <v>242</v>
      </c>
      <c r="G70" s="16" t="s">
        <v>17</v>
      </c>
      <c r="H70" s="6"/>
      <c r="I70" s="6">
        <v>0</v>
      </c>
      <c r="J70" s="26">
        <v>8</v>
      </c>
      <c r="K70" s="32">
        <v>283.2</v>
      </c>
      <c r="L70" s="7">
        <f t="shared" si="0"/>
        <v>2265.6</v>
      </c>
      <c r="N70" s="29"/>
    </row>
    <row r="71" spans="2:14" x14ac:dyDescent="0.25">
      <c r="B71" s="13">
        <v>45809</v>
      </c>
      <c r="C71" s="13">
        <v>45809</v>
      </c>
      <c r="D71" s="20">
        <v>18474</v>
      </c>
      <c r="E71" s="14" t="s">
        <v>73</v>
      </c>
      <c r="F71" s="16" t="s">
        <v>242</v>
      </c>
      <c r="G71" s="16" t="s">
        <v>17</v>
      </c>
      <c r="H71" s="6"/>
      <c r="I71" s="6">
        <v>0</v>
      </c>
      <c r="J71" s="26">
        <v>2</v>
      </c>
      <c r="K71" s="33">
        <v>1087.96</v>
      </c>
      <c r="L71" s="7">
        <f t="shared" si="0"/>
        <v>2175.92</v>
      </c>
      <c r="N71" s="29"/>
    </row>
    <row r="72" spans="2:14" ht="33" customHeight="1" x14ac:dyDescent="0.25">
      <c r="B72" s="13">
        <v>45809</v>
      </c>
      <c r="C72" s="13">
        <v>45809</v>
      </c>
      <c r="D72" s="20">
        <v>6909</v>
      </c>
      <c r="E72" s="14" t="s">
        <v>263</v>
      </c>
      <c r="F72" s="16" t="s">
        <v>242</v>
      </c>
      <c r="G72" s="16" t="s">
        <v>19</v>
      </c>
      <c r="H72" s="6"/>
      <c r="I72" s="6">
        <v>1</v>
      </c>
      <c r="J72" s="26">
        <v>3</v>
      </c>
      <c r="K72" s="35">
        <v>60</v>
      </c>
      <c r="L72" s="7">
        <f t="shared" si="0"/>
        <v>180</v>
      </c>
      <c r="N72" s="29"/>
    </row>
    <row r="73" spans="2:14" ht="31.5" customHeight="1" x14ac:dyDescent="0.25">
      <c r="B73" s="13">
        <v>45809</v>
      </c>
      <c r="C73" s="13">
        <v>45809</v>
      </c>
      <c r="D73" s="20">
        <v>15037</v>
      </c>
      <c r="E73" s="14" t="s">
        <v>265</v>
      </c>
      <c r="F73" s="16" t="s">
        <v>242</v>
      </c>
      <c r="G73" s="16" t="s">
        <v>17</v>
      </c>
      <c r="H73" s="6"/>
      <c r="I73" s="6">
        <v>0</v>
      </c>
      <c r="J73" s="26">
        <v>1</v>
      </c>
      <c r="K73" s="33">
        <v>66.08</v>
      </c>
      <c r="L73" s="7">
        <f t="shared" ref="L73:L136" si="1">+K73*J73</f>
        <v>66.08</v>
      </c>
      <c r="N73" s="29"/>
    </row>
    <row r="74" spans="2:14" x14ac:dyDescent="0.25">
      <c r="B74" s="13">
        <v>45809</v>
      </c>
      <c r="C74" s="13">
        <v>45809</v>
      </c>
      <c r="D74" s="20">
        <v>18615</v>
      </c>
      <c r="E74" s="14" t="s">
        <v>74</v>
      </c>
      <c r="F74" s="16" t="s">
        <v>242</v>
      </c>
      <c r="G74" s="16" t="s">
        <v>17</v>
      </c>
      <c r="H74" s="6"/>
      <c r="I74" s="6">
        <v>8</v>
      </c>
      <c r="J74" s="26">
        <v>248</v>
      </c>
      <c r="K74" s="32">
        <v>457.84</v>
      </c>
      <c r="L74" s="7">
        <f t="shared" si="1"/>
        <v>113544.31999999999</v>
      </c>
      <c r="N74" s="29"/>
    </row>
    <row r="75" spans="2:14" x14ac:dyDescent="0.25">
      <c r="B75" s="13">
        <v>45809</v>
      </c>
      <c r="C75" s="13">
        <v>45809</v>
      </c>
      <c r="D75" s="20">
        <v>3751</v>
      </c>
      <c r="E75" s="14" t="s">
        <v>75</v>
      </c>
      <c r="F75" s="16" t="s">
        <v>242</v>
      </c>
      <c r="G75" s="16" t="s">
        <v>17</v>
      </c>
      <c r="H75" s="6"/>
      <c r="I75" s="6">
        <v>5</v>
      </c>
      <c r="J75" s="26">
        <v>102</v>
      </c>
      <c r="K75" s="32">
        <v>424.8</v>
      </c>
      <c r="L75" s="7">
        <f t="shared" si="1"/>
        <v>43329.599999999999</v>
      </c>
      <c r="N75" s="29"/>
    </row>
    <row r="76" spans="2:14" x14ac:dyDescent="0.25">
      <c r="B76" s="13">
        <v>45809</v>
      </c>
      <c r="C76" s="13">
        <v>45809</v>
      </c>
      <c r="D76" s="20">
        <v>11935</v>
      </c>
      <c r="E76" s="14" t="s">
        <v>76</v>
      </c>
      <c r="F76" s="16" t="s">
        <v>242</v>
      </c>
      <c r="G76" s="16" t="s">
        <v>17</v>
      </c>
      <c r="H76" s="6"/>
      <c r="I76" s="6">
        <v>7</v>
      </c>
      <c r="J76" s="26">
        <v>87</v>
      </c>
      <c r="K76" s="33">
        <v>40.119999999999997</v>
      </c>
      <c r="L76" s="7">
        <f t="shared" si="1"/>
        <v>3490.4399999999996</v>
      </c>
      <c r="N76" s="29"/>
    </row>
    <row r="77" spans="2:14" x14ac:dyDescent="0.25">
      <c r="B77" s="13">
        <v>45809</v>
      </c>
      <c r="C77" s="13">
        <v>45809</v>
      </c>
      <c r="D77" s="20">
        <v>5925</v>
      </c>
      <c r="E77" s="14" t="s">
        <v>77</v>
      </c>
      <c r="F77" s="16" t="s">
        <v>242</v>
      </c>
      <c r="G77" s="16" t="s">
        <v>17</v>
      </c>
      <c r="H77" s="6"/>
      <c r="I77" s="6">
        <v>16</v>
      </c>
      <c r="J77" s="26">
        <v>476</v>
      </c>
      <c r="K77" s="32">
        <v>49</v>
      </c>
      <c r="L77" s="7">
        <f t="shared" si="1"/>
        <v>23324</v>
      </c>
      <c r="N77" s="29"/>
    </row>
    <row r="78" spans="2:14" x14ac:dyDescent="0.25">
      <c r="B78" s="13">
        <v>45809</v>
      </c>
      <c r="C78" s="13">
        <v>45809</v>
      </c>
      <c r="D78" s="20">
        <v>18529</v>
      </c>
      <c r="E78" s="14" t="s">
        <v>78</v>
      </c>
      <c r="F78" s="16" t="s">
        <v>242</v>
      </c>
      <c r="G78" s="16" t="s">
        <v>18</v>
      </c>
      <c r="H78" s="6"/>
      <c r="I78" s="6">
        <v>8</v>
      </c>
      <c r="J78" s="26">
        <v>199</v>
      </c>
      <c r="K78" s="32">
        <v>531</v>
      </c>
      <c r="L78" s="7">
        <f t="shared" si="1"/>
        <v>105669</v>
      </c>
      <c r="N78" s="29"/>
    </row>
    <row r="79" spans="2:14" x14ac:dyDescent="0.25">
      <c r="B79" s="13">
        <v>45809</v>
      </c>
      <c r="C79" s="13">
        <v>45809</v>
      </c>
      <c r="D79" s="20">
        <v>16532</v>
      </c>
      <c r="E79" s="14" t="s">
        <v>266</v>
      </c>
      <c r="F79" s="16" t="s">
        <v>242</v>
      </c>
      <c r="G79" s="16" t="s">
        <v>18</v>
      </c>
      <c r="H79" s="6"/>
      <c r="I79" s="6">
        <v>2</v>
      </c>
      <c r="J79" s="26">
        <v>12</v>
      </c>
      <c r="K79" s="32">
        <v>572.29999999999995</v>
      </c>
      <c r="L79" s="7">
        <f t="shared" si="1"/>
        <v>6867.5999999999995</v>
      </c>
      <c r="N79" s="29"/>
    </row>
    <row r="80" spans="2:14" x14ac:dyDescent="0.25">
      <c r="B80" s="13">
        <v>45809</v>
      </c>
      <c r="C80" s="13">
        <v>45809</v>
      </c>
      <c r="D80" s="20">
        <v>9971</v>
      </c>
      <c r="E80" s="14" t="s">
        <v>79</v>
      </c>
      <c r="F80" s="16" t="s">
        <v>242</v>
      </c>
      <c r="G80" s="16" t="s">
        <v>17</v>
      </c>
      <c r="H80" s="6"/>
      <c r="I80" s="6">
        <v>0</v>
      </c>
      <c r="J80" s="26">
        <v>8</v>
      </c>
      <c r="K80" s="32">
        <v>47.87</v>
      </c>
      <c r="L80" s="7">
        <f t="shared" si="1"/>
        <v>382.96</v>
      </c>
      <c r="N80" s="29"/>
    </row>
    <row r="81" spans="2:14" x14ac:dyDescent="0.25">
      <c r="B81" s="13">
        <v>45809</v>
      </c>
      <c r="C81" s="13">
        <v>45809</v>
      </c>
      <c r="D81" s="20">
        <v>12973</v>
      </c>
      <c r="E81" s="14" t="s">
        <v>80</v>
      </c>
      <c r="F81" s="16" t="s">
        <v>242</v>
      </c>
      <c r="G81" s="16" t="s">
        <v>17</v>
      </c>
      <c r="H81" s="6"/>
      <c r="I81" s="6">
        <v>0</v>
      </c>
      <c r="J81" s="26">
        <v>51</v>
      </c>
      <c r="K81" s="32">
        <v>188.8</v>
      </c>
      <c r="L81" s="7">
        <f t="shared" si="1"/>
        <v>9628.8000000000011</v>
      </c>
      <c r="N81" s="29"/>
    </row>
    <row r="82" spans="2:14" x14ac:dyDescent="0.25">
      <c r="B82" s="13">
        <v>45809</v>
      </c>
      <c r="C82" s="13">
        <v>45809</v>
      </c>
      <c r="D82" s="20">
        <v>15720</v>
      </c>
      <c r="E82" s="14" t="s">
        <v>81</v>
      </c>
      <c r="F82" s="16" t="s">
        <v>242</v>
      </c>
      <c r="G82" s="16" t="s">
        <v>251</v>
      </c>
      <c r="H82" s="6"/>
      <c r="I82" s="6">
        <v>6</v>
      </c>
      <c r="J82" s="26">
        <v>184</v>
      </c>
      <c r="K82" s="33">
        <v>105.36</v>
      </c>
      <c r="L82" s="7">
        <f t="shared" si="1"/>
        <v>19386.240000000002</v>
      </c>
      <c r="N82" s="29"/>
    </row>
    <row r="83" spans="2:14" x14ac:dyDescent="0.25">
      <c r="B83" s="13">
        <v>45809</v>
      </c>
      <c r="C83" s="13">
        <v>45809</v>
      </c>
      <c r="D83" s="20">
        <v>15721</v>
      </c>
      <c r="E83" s="14" t="s">
        <v>82</v>
      </c>
      <c r="F83" s="16" t="s">
        <v>242</v>
      </c>
      <c r="G83" s="16" t="s">
        <v>251</v>
      </c>
      <c r="H83" s="6"/>
      <c r="I83" s="6">
        <v>3</v>
      </c>
      <c r="J83" s="26">
        <v>201</v>
      </c>
      <c r="K83" s="33">
        <v>97.94</v>
      </c>
      <c r="L83" s="7">
        <f t="shared" si="1"/>
        <v>19685.939999999999</v>
      </c>
      <c r="N83" s="29"/>
    </row>
    <row r="84" spans="2:14" x14ac:dyDescent="0.25">
      <c r="B84" s="13">
        <v>45809</v>
      </c>
      <c r="C84" s="13">
        <v>45809</v>
      </c>
      <c r="D84" s="20">
        <v>15722</v>
      </c>
      <c r="E84" s="14" t="s">
        <v>267</v>
      </c>
      <c r="F84" s="16" t="s">
        <v>242</v>
      </c>
      <c r="G84" s="16" t="s">
        <v>251</v>
      </c>
      <c r="H84" s="6"/>
      <c r="I84" s="6">
        <v>17</v>
      </c>
      <c r="J84" s="26">
        <v>55</v>
      </c>
      <c r="K84" s="33">
        <v>78.98</v>
      </c>
      <c r="L84" s="7">
        <f t="shared" si="1"/>
        <v>4343.9000000000005</v>
      </c>
      <c r="N84" s="29"/>
    </row>
    <row r="85" spans="2:14" x14ac:dyDescent="0.25">
      <c r="B85" s="13">
        <v>45809</v>
      </c>
      <c r="C85" s="13">
        <v>45809</v>
      </c>
      <c r="D85" s="20">
        <v>15652</v>
      </c>
      <c r="E85" s="14" t="s">
        <v>83</v>
      </c>
      <c r="F85" s="16" t="s">
        <v>242</v>
      </c>
      <c r="G85" s="16" t="s">
        <v>251</v>
      </c>
      <c r="H85" s="6"/>
      <c r="I85" s="6">
        <v>0</v>
      </c>
      <c r="J85" s="26">
        <v>24</v>
      </c>
      <c r="K85" s="33">
        <v>77.88</v>
      </c>
      <c r="L85" s="7">
        <f t="shared" si="1"/>
        <v>1869.12</v>
      </c>
      <c r="N85" s="29"/>
    </row>
    <row r="86" spans="2:14" x14ac:dyDescent="0.25">
      <c r="B86" s="13">
        <v>45809</v>
      </c>
      <c r="C86" s="13">
        <v>45809</v>
      </c>
      <c r="D86" s="20">
        <v>4656</v>
      </c>
      <c r="E86" s="14" t="s">
        <v>84</v>
      </c>
      <c r="F86" s="16" t="s">
        <v>242</v>
      </c>
      <c r="G86" s="16" t="s">
        <v>17</v>
      </c>
      <c r="H86" s="6"/>
      <c r="I86" s="6">
        <v>0</v>
      </c>
      <c r="J86" s="26">
        <v>11</v>
      </c>
      <c r="K86" s="34">
        <v>29.9</v>
      </c>
      <c r="L86" s="7">
        <f t="shared" si="1"/>
        <v>328.9</v>
      </c>
      <c r="N86" s="29"/>
    </row>
    <row r="87" spans="2:14" x14ac:dyDescent="0.25">
      <c r="B87" s="13">
        <v>45809</v>
      </c>
      <c r="C87" s="13">
        <v>45809</v>
      </c>
      <c r="D87" s="20">
        <v>16018</v>
      </c>
      <c r="E87" s="14" t="s">
        <v>85</v>
      </c>
      <c r="F87" s="16" t="s">
        <v>242</v>
      </c>
      <c r="G87" s="16" t="s">
        <v>251</v>
      </c>
      <c r="H87" s="6"/>
      <c r="I87" s="6">
        <v>31</v>
      </c>
      <c r="J87" s="26">
        <v>28</v>
      </c>
      <c r="K87" s="33">
        <v>9.25</v>
      </c>
      <c r="L87" s="7">
        <f t="shared" si="1"/>
        <v>259</v>
      </c>
      <c r="N87" s="29"/>
    </row>
    <row r="88" spans="2:14" x14ac:dyDescent="0.25">
      <c r="B88" s="13">
        <v>45809</v>
      </c>
      <c r="C88" s="13">
        <v>45809</v>
      </c>
      <c r="D88" s="20">
        <v>11837</v>
      </c>
      <c r="E88" s="14" t="s">
        <v>86</v>
      </c>
      <c r="F88" s="16" t="s">
        <v>242</v>
      </c>
      <c r="G88" s="16" t="s">
        <v>17</v>
      </c>
      <c r="H88" s="6"/>
      <c r="I88" s="6">
        <v>17</v>
      </c>
      <c r="J88" s="26">
        <v>783</v>
      </c>
      <c r="K88" s="32">
        <v>28.14</v>
      </c>
      <c r="L88" s="7">
        <f t="shared" si="1"/>
        <v>22033.62</v>
      </c>
      <c r="N88" s="29"/>
    </row>
    <row r="89" spans="2:14" x14ac:dyDescent="0.25">
      <c r="B89" s="13">
        <v>45809</v>
      </c>
      <c r="C89" s="13">
        <v>45809</v>
      </c>
      <c r="D89" s="20">
        <v>20927</v>
      </c>
      <c r="E89" s="14" t="s">
        <v>87</v>
      </c>
      <c r="F89" s="16" t="s">
        <v>242</v>
      </c>
      <c r="G89" s="16" t="s">
        <v>18</v>
      </c>
      <c r="H89" s="6"/>
      <c r="I89" s="6">
        <v>0</v>
      </c>
      <c r="J89" s="26">
        <v>25</v>
      </c>
      <c r="K89" s="32">
        <v>25.37</v>
      </c>
      <c r="L89" s="7">
        <f t="shared" si="1"/>
        <v>634.25</v>
      </c>
      <c r="N89" s="29"/>
    </row>
    <row r="90" spans="2:14" x14ac:dyDescent="0.25">
      <c r="B90" s="13">
        <v>45809</v>
      </c>
      <c r="C90" s="13">
        <v>45809</v>
      </c>
      <c r="D90" s="20">
        <v>20926</v>
      </c>
      <c r="E90" s="14" t="s">
        <v>88</v>
      </c>
      <c r="F90" s="16" t="s">
        <v>242</v>
      </c>
      <c r="G90" s="16" t="s">
        <v>18</v>
      </c>
      <c r="H90" s="6"/>
      <c r="I90" s="6">
        <v>0</v>
      </c>
      <c r="J90" s="26">
        <v>12</v>
      </c>
      <c r="K90" s="32">
        <v>25.37</v>
      </c>
      <c r="L90" s="7">
        <f t="shared" si="1"/>
        <v>304.44</v>
      </c>
      <c r="N90" s="29"/>
    </row>
    <row r="91" spans="2:14" x14ac:dyDescent="0.25">
      <c r="B91" s="13">
        <v>45809</v>
      </c>
      <c r="C91" s="13">
        <v>45809</v>
      </c>
      <c r="D91" s="20">
        <v>16041</v>
      </c>
      <c r="E91" s="14" t="s">
        <v>89</v>
      </c>
      <c r="F91" s="16" t="s">
        <v>242</v>
      </c>
      <c r="G91" s="16" t="s">
        <v>247</v>
      </c>
      <c r="H91" s="6"/>
      <c r="I91" s="6">
        <v>0</v>
      </c>
      <c r="J91" s="26">
        <v>39</v>
      </c>
      <c r="K91" s="33">
        <v>175.23</v>
      </c>
      <c r="L91" s="7">
        <f t="shared" si="1"/>
        <v>6833.9699999999993</v>
      </c>
      <c r="N91" s="29"/>
    </row>
    <row r="92" spans="2:14" x14ac:dyDescent="0.25">
      <c r="B92" s="13">
        <v>45809</v>
      </c>
      <c r="C92" s="13">
        <v>45809</v>
      </c>
      <c r="D92" s="20">
        <v>6908</v>
      </c>
      <c r="E92" s="14" t="s">
        <v>90</v>
      </c>
      <c r="F92" s="16" t="s">
        <v>242</v>
      </c>
      <c r="G92" s="16" t="s">
        <v>19</v>
      </c>
      <c r="H92" s="6"/>
      <c r="I92" s="6">
        <v>0</v>
      </c>
      <c r="J92" s="26">
        <v>1033</v>
      </c>
      <c r="K92" s="33">
        <v>60.6</v>
      </c>
      <c r="L92" s="7">
        <f t="shared" si="1"/>
        <v>62599.8</v>
      </c>
      <c r="N92" s="29"/>
    </row>
    <row r="93" spans="2:14" x14ac:dyDescent="0.25">
      <c r="B93" s="13">
        <v>45809</v>
      </c>
      <c r="C93" s="13">
        <v>45809</v>
      </c>
      <c r="D93" s="20">
        <v>20618</v>
      </c>
      <c r="E93" s="14" t="s">
        <v>91</v>
      </c>
      <c r="F93" s="16" t="s">
        <v>242</v>
      </c>
      <c r="G93" s="16" t="s">
        <v>248</v>
      </c>
      <c r="H93" s="6"/>
      <c r="I93" s="6">
        <v>0</v>
      </c>
      <c r="J93" s="26">
        <v>8</v>
      </c>
      <c r="K93" s="35">
        <v>177.6</v>
      </c>
      <c r="L93" s="7">
        <f t="shared" si="1"/>
        <v>1420.8</v>
      </c>
      <c r="N93" s="29"/>
    </row>
    <row r="94" spans="2:14" x14ac:dyDescent="0.25">
      <c r="B94" s="13">
        <v>45809</v>
      </c>
      <c r="C94" s="13">
        <v>45809</v>
      </c>
      <c r="D94" s="20">
        <v>20617</v>
      </c>
      <c r="E94" s="14" t="s">
        <v>92</v>
      </c>
      <c r="F94" s="16" t="s">
        <v>242</v>
      </c>
      <c r="G94" s="16" t="s">
        <v>248</v>
      </c>
      <c r="H94" s="6"/>
      <c r="I94" s="6">
        <v>0</v>
      </c>
      <c r="J94" s="26">
        <v>5</v>
      </c>
      <c r="K94" s="35">
        <v>3225</v>
      </c>
      <c r="L94" s="7">
        <f t="shared" si="1"/>
        <v>16125</v>
      </c>
      <c r="N94" s="29"/>
    </row>
    <row r="95" spans="2:14" x14ac:dyDescent="0.25">
      <c r="B95" s="13">
        <v>45809</v>
      </c>
      <c r="C95" s="13">
        <v>45809</v>
      </c>
      <c r="D95" s="20">
        <v>19329</v>
      </c>
      <c r="E95" s="14" t="s">
        <v>93</v>
      </c>
      <c r="F95" s="16" t="s">
        <v>242</v>
      </c>
      <c r="G95" s="16" t="s">
        <v>248</v>
      </c>
      <c r="H95" s="6"/>
      <c r="I95" s="6">
        <v>0</v>
      </c>
      <c r="J95" s="26">
        <v>8</v>
      </c>
      <c r="K95" s="35">
        <v>3025</v>
      </c>
      <c r="L95" s="7">
        <f t="shared" si="1"/>
        <v>24200</v>
      </c>
      <c r="N95" s="29"/>
    </row>
    <row r="96" spans="2:14" x14ac:dyDescent="0.25">
      <c r="B96" s="13">
        <v>45809</v>
      </c>
      <c r="C96" s="13">
        <v>45809</v>
      </c>
      <c r="D96" s="20">
        <v>21581</v>
      </c>
      <c r="E96" s="14" t="s">
        <v>94</v>
      </c>
      <c r="F96" s="16" t="s">
        <v>242</v>
      </c>
      <c r="G96" s="16" t="s">
        <v>251</v>
      </c>
      <c r="H96" s="6"/>
      <c r="I96" s="6">
        <v>0</v>
      </c>
      <c r="J96" s="26">
        <v>168</v>
      </c>
      <c r="K96" s="33">
        <v>59</v>
      </c>
      <c r="L96" s="7">
        <f t="shared" si="1"/>
        <v>9912</v>
      </c>
      <c r="N96" s="29"/>
    </row>
    <row r="97" spans="2:14" x14ac:dyDescent="0.25">
      <c r="B97" s="13">
        <v>45809</v>
      </c>
      <c r="C97" s="13">
        <v>45809</v>
      </c>
      <c r="D97" s="20">
        <v>4277</v>
      </c>
      <c r="E97" s="14" t="s">
        <v>95</v>
      </c>
      <c r="F97" s="16" t="s">
        <v>242</v>
      </c>
      <c r="G97" s="16" t="s">
        <v>251</v>
      </c>
      <c r="H97" s="6"/>
      <c r="I97" s="6">
        <v>23</v>
      </c>
      <c r="J97" s="26">
        <v>641</v>
      </c>
      <c r="K97" s="33">
        <v>94.4</v>
      </c>
      <c r="L97" s="7">
        <f t="shared" si="1"/>
        <v>60510.400000000001</v>
      </c>
      <c r="N97" s="29"/>
    </row>
    <row r="98" spans="2:14" x14ac:dyDescent="0.25">
      <c r="B98" s="13">
        <v>45809</v>
      </c>
      <c r="C98" s="13">
        <v>45809</v>
      </c>
      <c r="D98" s="20">
        <v>16051</v>
      </c>
      <c r="E98" s="14" t="s">
        <v>96</v>
      </c>
      <c r="F98" s="16" t="s">
        <v>242</v>
      </c>
      <c r="G98" s="16" t="s">
        <v>17</v>
      </c>
      <c r="H98" s="6"/>
      <c r="I98" s="6">
        <v>16</v>
      </c>
      <c r="J98" s="26">
        <v>93</v>
      </c>
      <c r="K98" s="32">
        <v>306.8</v>
      </c>
      <c r="L98" s="7">
        <f t="shared" si="1"/>
        <v>28532.400000000001</v>
      </c>
      <c r="N98" s="29"/>
    </row>
    <row r="99" spans="2:14" x14ac:dyDescent="0.25">
      <c r="B99" s="13">
        <v>45883</v>
      </c>
      <c r="C99" s="13">
        <v>45883</v>
      </c>
      <c r="D99" s="20">
        <v>4186</v>
      </c>
      <c r="E99" s="14" t="s">
        <v>97</v>
      </c>
      <c r="F99" s="16" t="s">
        <v>242</v>
      </c>
      <c r="G99" s="16" t="s">
        <v>17</v>
      </c>
      <c r="H99" s="6">
        <v>2041</v>
      </c>
      <c r="I99" s="6">
        <v>373</v>
      </c>
      <c r="J99" s="26">
        <v>1736</v>
      </c>
      <c r="K99" s="32">
        <v>5</v>
      </c>
      <c r="L99" s="7">
        <f t="shared" si="1"/>
        <v>8680</v>
      </c>
      <c r="N99" s="29"/>
    </row>
    <row r="100" spans="2:14" x14ac:dyDescent="0.25">
      <c r="B100" s="13">
        <v>45809</v>
      </c>
      <c r="C100" s="13">
        <v>45809</v>
      </c>
      <c r="D100" s="20">
        <v>3707</v>
      </c>
      <c r="E100" s="15" t="s">
        <v>98</v>
      </c>
      <c r="F100" s="16" t="s">
        <v>242</v>
      </c>
      <c r="G100" s="16" t="s">
        <v>17</v>
      </c>
      <c r="H100" s="6"/>
      <c r="I100" s="6">
        <v>102</v>
      </c>
      <c r="J100" s="26">
        <v>1147</v>
      </c>
      <c r="K100" s="32">
        <v>6.7</v>
      </c>
      <c r="L100" s="7">
        <f t="shared" si="1"/>
        <v>7684.9000000000005</v>
      </c>
      <c r="N100" s="29"/>
    </row>
    <row r="101" spans="2:14" ht="26.25" customHeight="1" x14ac:dyDescent="0.25">
      <c r="B101" s="13">
        <v>45883</v>
      </c>
      <c r="C101" s="13">
        <v>45883</v>
      </c>
      <c r="D101" s="20">
        <v>8524</v>
      </c>
      <c r="E101" s="14" t="s">
        <v>318</v>
      </c>
      <c r="F101" s="16" t="s">
        <v>242</v>
      </c>
      <c r="G101" s="16" t="s">
        <v>17</v>
      </c>
      <c r="H101" s="6">
        <v>600</v>
      </c>
      <c r="I101" s="6">
        <v>85</v>
      </c>
      <c r="J101" s="26">
        <v>515</v>
      </c>
      <c r="K101" s="32">
        <v>3.25</v>
      </c>
      <c r="L101" s="7">
        <f t="shared" si="1"/>
        <v>1673.75</v>
      </c>
      <c r="N101" s="29"/>
    </row>
    <row r="102" spans="2:14" x14ac:dyDescent="0.25">
      <c r="B102" s="13">
        <v>45809</v>
      </c>
      <c r="C102" s="13">
        <v>45809</v>
      </c>
      <c r="D102" s="20">
        <v>10563</v>
      </c>
      <c r="E102" s="14" t="s">
        <v>99</v>
      </c>
      <c r="F102" s="16" t="s">
        <v>242</v>
      </c>
      <c r="G102" s="16" t="s">
        <v>17</v>
      </c>
      <c r="H102" s="6"/>
      <c r="I102" s="6">
        <v>3</v>
      </c>
      <c r="J102" s="26">
        <v>77</v>
      </c>
      <c r="K102" s="33">
        <v>11.4</v>
      </c>
      <c r="L102" s="7">
        <f t="shared" si="1"/>
        <v>877.80000000000007</v>
      </c>
      <c r="N102" s="29"/>
    </row>
    <row r="103" spans="2:14" x14ac:dyDescent="0.25">
      <c r="B103" s="13">
        <v>45809</v>
      </c>
      <c r="C103" s="13">
        <v>45809</v>
      </c>
      <c r="D103" s="20">
        <v>6104</v>
      </c>
      <c r="E103" s="14" t="s">
        <v>100</v>
      </c>
      <c r="F103" s="16" t="s">
        <v>242</v>
      </c>
      <c r="G103" s="16" t="s">
        <v>17</v>
      </c>
      <c r="H103" s="6"/>
      <c r="I103" s="6">
        <v>100</v>
      </c>
      <c r="J103" s="26">
        <v>50</v>
      </c>
      <c r="K103" s="32">
        <v>34.81</v>
      </c>
      <c r="L103" s="7">
        <f t="shared" si="1"/>
        <v>1740.5</v>
      </c>
      <c r="N103" s="29"/>
    </row>
    <row r="104" spans="2:14" x14ac:dyDescent="0.25">
      <c r="B104" s="13">
        <v>45809</v>
      </c>
      <c r="C104" s="13">
        <v>45809</v>
      </c>
      <c r="D104" s="20">
        <v>15039</v>
      </c>
      <c r="E104" s="14" t="s">
        <v>101</v>
      </c>
      <c r="F104" s="16" t="s">
        <v>242</v>
      </c>
      <c r="G104" s="16" t="s">
        <v>17</v>
      </c>
      <c r="H104" s="6"/>
      <c r="I104" s="6">
        <v>10</v>
      </c>
      <c r="J104" s="26">
        <v>354</v>
      </c>
      <c r="K104" s="33">
        <v>39.9</v>
      </c>
      <c r="L104" s="7">
        <f t="shared" si="1"/>
        <v>14124.6</v>
      </c>
      <c r="N104" s="29"/>
    </row>
    <row r="105" spans="2:14" x14ac:dyDescent="0.25">
      <c r="B105" s="13">
        <v>45809</v>
      </c>
      <c r="C105" s="13">
        <v>45809</v>
      </c>
      <c r="D105" s="20">
        <v>20292</v>
      </c>
      <c r="E105" s="14" t="s">
        <v>102</v>
      </c>
      <c r="F105" s="16" t="s">
        <v>242</v>
      </c>
      <c r="G105" s="16" t="s">
        <v>17</v>
      </c>
      <c r="H105" s="6"/>
      <c r="I105" s="6">
        <v>2</v>
      </c>
      <c r="J105" s="26">
        <v>595</v>
      </c>
      <c r="K105" s="33">
        <v>28.32</v>
      </c>
      <c r="L105" s="7">
        <f t="shared" si="1"/>
        <v>16850.400000000001</v>
      </c>
      <c r="N105" s="29"/>
    </row>
    <row r="106" spans="2:14" x14ac:dyDescent="0.25">
      <c r="B106" s="13">
        <v>45809</v>
      </c>
      <c r="C106" s="13">
        <v>45809</v>
      </c>
      <c r="D106" s="20">
        <v>16679</v>
      </c>
      <c r="E106" s="14" t="s">
        <v>103</v>
      </c>
      <c r="F106" s="16" t="s">
        <v>242</v>
      </c>
      <c r="G106" s="16" t="s">
        <v>247</v>
      </c>
      <c r="H106" s="6"/>
      <c r="I106" s="6">
        <v>36</v>
      </c>
      <c r="J106" s="26">
        <v>264</v>
      </c>
      <c r="K106" s="33">
        <v>29.5</v>
      </c>
      <c r="L106" s="7">
        <f t="shared" si="1"/>
        <v>7788</v>
      </c>
      <c r="N106" s="29"/>
    </row>
    <row r="107" spans="2:14" x14ac:dyDescent="0.25">
      <c r="B107" s="13">
        <v>45809</v>
      </c>
      <c r="C107" s="13">
        <v>45809</v>
      </c>
      <c r="D107" s="20">
        <v>7489</v>
      </c>
      <c r="E107" s="14" t="s">
        <v>255</v>
      </c>
      <c r="F107" s="16" t="s">
        <v>242</v>
      </c>
      <c r="G107" s="16" t="s">
        <v>247</v>
      </c>
      <c r="H107" s="6"/>
      <c r="I107" s="6">
        <v>149</v>
      </c>
      <c r="J107" s="26">
        <v>227</v>
      </c>
      <c r="K107" s="33">
        <v>29.5</v>
      </c>
      <c r="L107" s="7">
        <f t="shared" si="1"/>
        <v>6696.5</v>
      </c>
      <c r="N107" s="29"/>
    </row>
    <row r="108" spans="2:14" x14ac:dyDescent="0.25">
      <c r="B108" s="13">
        <v>45888</v>
      </c>
      <c r="C108" s="13">
        <v>45888</v>
      </c>
      <c r="D108" s="20">
        <v>3771</v>
      </c>
      <c r="E108" s="14" t="s">
        <v>104</v>
      </c>
      <c r="F108" s="16" t="s">
        <v>242</v>
      </c>
      <c r="G108" s="16" t="s">
        <v>252</v>
      </c>
      <c r="H108" s="6">
        <v>1100</v>
      </c>
      <c r="I108" s="6">
        <v>379</v>
      </c>
      <c r="J108" s="26">
        <v>870</v>
      </c>
      <c r="K108" s="32">
        <v>171</v>
      </c>
      <c r="L108" s="7">
        <f t="shared" si="1"/>
        <v>148770</v>
      </c>
      <c r="N108" s="29"/>
    </row>
    <row r="109" spans="2:14" x14ac:dyDescent="0.25">
      <c r="B109" s="13">
        <v>45809</v>
      </c>
      <c r="C109" s="13">
        <v>45809</v>
      </c>
      <c r="D109" s="20">
        <v>9113</v>
      </c>
      <c r="E109" s="14" t="s">
        <v>105</v>
      </c>
      <c r="F109" s="16" t="s">
        <v>242</v>
      </c>
      <c r="G109" s="16" t="s">
        <v>252</v>
      </c>
      <c r="H109" s="6"/>
      <c r="I109" s="6">
        <v>1</v>
      </c>
      <c r="J109" s="26">
        <v>19</v>
      </c>
      <c r="K109" s="34">
        <v>237.18</v>
      </c>
      <c r="L109" s="7">
        <f t="shared" si="1"/>
        <v>4506.42</v>
      </c>
      <c r="N109" s="29"/>
    </row>
    <row r="110" spans="2:14" x14ac:dyDescent="0.25">
      <c r="B110" s="13">
        <v>45809</v>
      </c>
      <c r="C110" s="13">
        <v>45809</v>
      </c>
      <c r="D110" s="20">
        <v>4543</v>
      </c>
      <c r="E110" s="14" t="s">
        <v>106</v>
      </c>
      <c r="F110" s="16" t="s">
        <v>242</v>
      </c>
      <c r="G110" s="16" t="s">
        <v>252</v>
      </c>
      <c r="H110" s="6">
        <v>30</v>
      </c>
      <c r="I110" s="6">
        <v>3</v>
      </c>
      <c r="J110" s="26">
        <v>28</v>
      </c>
      <c r="K110" s="33">
        <v>708</v>
      </c>
      <c r="L110" s="7">
        <f t="shared" si="1"/>
        <v>19824</v>
      </c>
      <c r="N110" s="29"/>
    </row>
    <row r="111" spans="2:14" x14ac:dyDescent="0.25">
      <c r="B111" s="13">
        <v>45809</v>
      </c>
      <c r="C111" s="13">
        <v>45809</v>
      </c>
      <c r="D111" s="20">
        <v>8138</v>
      </c>
      <c r="E111" s="14" t="s">
        <v>107</v>
      </c>
      <c r="F111" s="16" t="s">
        <v>242</v>
      </c>
      <c r="G111" s="16" t="s">
        <v>17</v>
      </c>
      <c r="H111" s="6"/>
      <c r="I111" s="6">
        <v>0</v>
      </c>
      <c r="J111" s="26">
        <v>22</v>
      </c>
      <c r="K111" s="32">
        <v>239.54</v>
      </c>
      <c r="L111" s="7">
        <f t="shared" si="1"/>
        <v>5269.88</v>
      </c>
      <c r="N111" s="29"/>
    </row>
    <row r="112" spans="2:14" x14ac:dyDescent="0.25">
      <c r="B112" s="13">
        <v>45809</v>
      </c>
      <c r="C112" s="13">
        <v>45809</v>
      </c>
      <c r="D112" s="20">
        <v>19045</v>
      </c>
      <c r="E112" s="14" t="s">
        <v>108</v>
      </c>
      <c r="F112" s="16" t="s">
        <v>243</v>
      </c>
      <c r="G112" s="16" t="s">
        <v>17</v>
      </c>
      <c r="H112" s="6"/>
      <c r="I112" s="6">
        <v>0</v>
      </c>
      <c r="J112" s="26">
        <v>1</v>
      </c>
      <c r="K112" s="33">
        <v>23600</v>
      </c>
      <c r="L112" s="7">
        <f t="shared" si="1"/>
        <v>23600</v>
      </c>
      <c r="N112" s="29"/>
    </row>
    <row r="113" spans="2:14" x14ac:dyDescent="0.25">
      <c r="B113" s="13">
        <v>45809</v>
      </c>
      <c r="C113" s="13">
        <v>45809</v>
      </c>
      <c r="D113" s="20">
        <v>14780</v>
      </c>
      <c r="E113" s="14" t="s">
        <v>109</v>
      </c>
      <c r="F113" s="16" t="s">
        <v>242</v>
      </c>
      <c r="G113" s="16" t="s">
        <v>17</v>
      </c>
      <c r="H113" s="6"/>
      <c r="I113" s="6">
        <v>2</v>
      </c>
      <c r="J113" s="26">
        <v>51</v>
      </c>
      <c r="K113" s="33">
        <v>50</v>
      </c>
      <c r="L113" s="7">
        <f t="shared" si="1"/>
        <v>2550</v>
      </c>
      <c r="N113" s="29"/>
    </row>
    <row r="114" spans="2:14" x14ac:dyDescent="0.25">
      <c r="B114" s="13">
        <v>45809</v>
      </c>
      <c r="C114" s="13">
        <v>45809</v>
      </c>
      <c r="D114" s="20">
        <v>11469</v>
      </c>
      <c r="E114" s="14" t="s">
        <v>256</v>
      </c>
      <c r="F114" s="16" t="s">
        <v>242</v>
      </c>
      <c r="G114" s="16" t="s">
        <v>17</v>
      </c>
      <c r="H114" s="6"/>
      <c r="I114" s="6">
        <v>0</v>
      </c>
      <c r="J114" s="26">
        <v>48</v>
      </c>
      <c r="K114" s="33">
        <v>53.1</v>
      </c>
      <c r="L114" s="7">
        <f t="shared" si="1"/>
        <v>2548.8000000000002</v>
      </c>
      <c r="N114" s="29"/>
    </row>
    <row r="115" spans="2:14" x14ac:dyDescent="0.25">
      <c r="B115" s="13">
        <v>45809</v>
      </c>
      <c r="C115" s="13">
        <v>45809</v>
      </c>
      <c r="D115" s="20">
        <v>3770</v>
      </c>
      <c r="E115" s="14" t="s">
        <v>110</v>
      </c>
      <c r="F115" s="16" t="s">
        <v>242</v>
      </c>
      <c r="G115" s="16" t="s">
        <v>17</v>
      </c>
      <c r="H115" s="6"/>
      <c r="I115" s="6">
        <v>16</v>
      </c>
      <c r="J115" s="26">
        <v>1099</v>
      </c>
      <c r="K115" s="33">
        <v>41.73</v>
      </c>
      <c r="L115" s="7">
        <f t="shared" si="1"/>
        <v>45861.27</v>
      </c>
      <c r="N115" s="29"/>
    </row>
    <row r="116" spans="2:14" x14ac:dyDescent="0.25">
      <c r="B116" s="13">
        <v>45809</v>
      </c>
      <c r="C116" s="13">
        <v>45809</v>
      </c>
      <c r="D116" s="20">
        <v>7486</v>
      </c>
      <c r="E116" s="14" t="s">
        <v>111</v>
      </c>
      <c r="F116" s="16" t="s">
        <v>242</v>
      </c>
      <c r="G116" s="16" t="s">
        <v>17</v>
      </c>
      <c r="H116" s="6"/>
      <c r="I116" s="6">
        <v>25</v>
      </c>
      <c r="J116" s="26">
        <v>272</v>
      </c>
      <c r="K116" s="33">
        <v>18.63</v>
      </c>
      <c r="L116" s="7">
        <f t="shared" si="1"/>
        <v>5067.3599999999997</v>
      </c>
      <c r="N116" s="29"/>
    </row>
    <row r="117" spans="2:14" x14ac:dyDescent="0.25">
      <c r="B117" s="13">
        <v>45809</v>
      </c>
      <c r="C117" s="13">
        <v>45809</v>
      </c>
      <c r="D117" s="20">
        <v>3762</v>
      </c>
      <c r="E117" s="14" t="s">
        <v>112</v>
      </c>
      <c r="F117" s="16" t="s">
        <v>242</v>
      </c>
      <c r="G117" s="16" t="s">
        <v>17</v>
      </c>
      <c r="H117" s="6"/>
      <c r="I117" s="6">
        <v>1</v>
      </c>
      <c r="J117" s="26">
        <v>273</v>
      </c>
      <c r="K117" s="33">
        <v>154.38</v>
      </c>
      <c r="L117" s="7">
        <f t="shared" si="1"/>
        <v>42145.74</v>
      </c>
      <c r="N117" s="29"/>
    </row>
    <row r="118" spans="2:14" x14ac:dyDescent="0.25">
      <c r="B118" s="13">
        <v>45809</v>
      </c>
      <c r="C118" s="13">
        <v>45809</v>
      </c>
      <c r="D118" s="20">
        <v>3763</v>
      </c>
      <c r="E118" s="14" t="s">
        <v>113</v>
      </c>
      <c r="F118" s="16" t="s">
        <v>242</v>
      </c>
      <c r="G118" s="16" t="s">
        <v>17</v>
      </c>
      <c r="H118" s="6"/>
      <c r="I118" s="6">
        <v>6</v>
      </c>
      <c r="J118" s="26">
        <v>271</v>
      </c>
      <c r="K118" s="32">
        <v>280.83999999999997</v>
      </c>
      <c r="L118" s="7">
        <f t="shared" si="1"/>
        <v>76107.64</v>
      </c>
      <c r="N118" s="29"/>
    </row>
    <row r="119" spans="2:14" x14ac:dyDescent="0.25">
      <c r="B119" s="13">
        <v>45809</v>
      </c>
      <c r="C119" s="13">
        <v>45809</v>
      </c>
      <c r="D119" s="20">
        <v>6681</v>
      </c>
      <c r="E119" s="14" t="s">
        <v>114</v>
      </c>
      <c r="F119" s="16" t="s">
        <v>242</v>
      </c>
      <c r="G119" s="16" t="s">
        <v>17</v>
      </c>
      <c r="H119" s="6"/>
      <c r="I119" s="6">
        <v>2</v>
      </c>
      <c r="J119" s="26">
        <v>6</v>
      </c>
      <c r="K119" s="33">
        <v>7.04</v>
      </c>
      <c r="L119" s="7">
        <f t="shared" si="1"/>
        <v>42.24</v>
      </c>
      <c r="N119" s="29"/>
    </row>
    <row r="120" spans="2:14" x14ac:dyDescent="0.25">
      <c r="B120" s="13">
        <v>45809</v>
      </c>
      <c r="C120" s="13">
        <v>45809</v>
      </c>
      <c r="D120" s="20">
        <v>6099</v>
      </c>
      <c r="E120" s="14" t="s">
        <v>115</v>
      </c>
      <c r="F120" s="16" t="s">
        <v>242</v>
      </c>
      <c r="G120" s="16" t="s">
        <v>17</v>
      </c>
      <c r="H120" s="6"/>
      <c r="I120" s="6">
        <v>53</v>
      </c>
      <c r="J120" s="26">
        <v>1037</v>
      </c>
      <c r="K120" s="34">
        <v>19.056999999999999</v>
      </c>
      <c r="L120" s="7">
        <f t="shared" si="1"/>
        <v>19762.108999999997</v>
      </c>
      <c r="N120" s="29"/>
    </row>
    <row r="121" spans="2:14" x14ac:dyDescent="0.25">
      <c r="B121" s="13">
        <v>45809</v>
      </c>
      <c r="C121" s="13">
        <v>45809</v>
      </c>
      <c r="D121" s="20">
        <v>8310</v>
      </c>
      <c r="E121" s="14" t="s">
        <v>116</v>
      </c>
      <c r="F121" s="16" t="s">
        <v>242</v>
      </c>
      <c r="G121" s="16" t="s">
        <v>17</v>
      </c>
      <c r="H121" s="6"/>
      <c r="I121" s="6">
        <v>0</v>
      </c>
      <c r="J121" s="26">
        <v>9</v>
      </c>
      <c r="K121" s="33">
        <v>153.53</v>
      </c>
      <c r="L121" s="7">
        <f t="shared" si="1"/>
        <v>1381.77</v>
      </c>
      <c r="N121" s="29"/>
    </row>
    <row r="122" spans="2:14" x14ac:dyDescent="0.25">
      <c r="B122" s="13">
        <v>45809</v>
      </c>
      <c r="C122" s="13">
        <v>45809</v>
      </c>
      <c r="D122" s="20">
        <v>20294</v>
      </c>
      <c r="E122" s="14" t="s">
        <v>117</v>
      </c>
      <c r="F122" s="16" t="s">
        <v>242</v>
      </c>
      <c r="G122" s="16" t="s">
        <v>250</v>
      </c>
      <c r="H122" s="6"/>
      <c r="I122" s="6">
        <v>0</v>
      </c>
      <c r="J122" s="26">
        <v>765</v>
      </c>
      <c r="K122" s="33">
        <v>70.8</v>
      </c>
      <c r="L122" s="7">
        <f t="shared" si="1"/>
        <v>54162</v>
      </c>
      <c r="N122" s="29"/>
    </row>
    <row r="123" spans="2:14" x14ac:dyDescent="0.25">
      <c r="B123" s="13">
        <v>45809</v>
      </c>
      <c r="C123" s="13">
        <v>45809</v>
      </c>
      <c r="D123" s="20">
        <v>19130</v>
      </c>
      <c r="E123" s="14" t="s">
        <v>118</v>
      </c>
      <c r="F123" s="16" t="s">
        <v>242</v>
      </c>
      <c r="G123" s="16" t="s">
        <v>17</v>
      </c>
      <c r="H123" s="6"/>
      <c r="I123" s="6">
        <v>0</v>
      </c>
      <c r="J123" s="26">
        <v>210</v>
      </c>
      <c r="K123" s="33">
        <v>1200</v>
      </c>
      <c r="L123" s="7">
        <f t="shared" si="1"/>
        <v>252000</v>
      </c>
      <c r="N123" s="29"/>
    </row>
    <row r="124" spans="2:14" x14ac:dyDescent="0.25">
      <c r="B124" s="13">
        <v>45809</v>
      </c>
      <c r="C124" s="13">
        <v>45809</v>
      </c>
      <c r="D124" s="20">
        <v>12196</v>
      </c>
      <c r="E124" s="14" t="s">
        <v>119</v>
      </c>
      <c r="F124" s="16" t="s">
        <v>242</v>
      </c>
      <c r="G124" s="16" t="s">
        <v>17</v>
      </c>
      <c r="H124" s="6"/>
      <c r="I124" s="6">
        <v>0</v>
      </c>
      <c r="J124" s="26">
        <v>240</v>
      </c>
      <c r="K124" s="33">
        <v>36.700000000000003</v>
      </c>
      <c r="L124" s="7">
        <f t="shared" si="1"/>
        <v>8808</v>
      </c>
      <c r="N124" s="29"/>
    </row>
    <row r="125" spans="2:14" x14ac:dyDescent="0.25">
      <c r="B125" s="13">
        <v>45809</v>
      </c>
      <c r="C125" s="13">
        <v>45809</v>
      </c>
      <c r="D125" s="20">
        <v>14928</v>
      </c>
      <c r="E125" s="14" t="s">
        <v>120</v>
      </c>
      <c r="F125" s="16" t="s">
        <v>242</v>
      </c>
      <c r="G125" s="16" t="s">
        <v>17</v>
      </c>
      <c r="H125" s="6"/>
      <c r="I125" s="6">
        <v>109</v>
      </c>
      <c r="J125" s="26">
        <v>166</v>
      </c>
      <c r="K125" s="35">
        <v>487.34</v>
      </c>
      <c r="L125" s="7">
        <f t="shared" si="1"/>
        <v>80898.44</v>
      </c>
      <c r="N125" s="29"/>
    </row>
    <row r="126" spans="2:14" x14ac:dyDescent="0.25">
      <c r="B126" s="13">
        <v>45809</v>
      </c>
      <c r="C126" s="13">
        <v>45809</v>
      </c>
      <c r="D126" s="20">
        <v>4340</v>
      </c>
      <c r="E126" s="14" t="s">
        <v>121</v>
      </c>
      <c r="F126" s="16" t="s">
        <v>242</v>
      </c>
      <c r="G126" s="16" t="s">
        <v>17</v>
      </c>
      <c r="H126" s="6"/>
      <c r="I126" s="6">
        <v>0</v>
      </c>
      <c r="J126" s="26">
        <v>500</v>
      </c>
      <c r="K126" s="32">
        <v>18.053999999999998</v>
      </c>
      <c r="L126" s="7">
        <f t="shared" si="1"/>
        <v>9027</v>
      </c>
      <c r="N126" s="29"/>
    </row>
    <row r="127" spans="2:14" x14ac:dyDescent="0.25">
      <c r="B127" s="13">
        <v>45809</v>
      </c>
      <c r="C127" s="13">
        <v>45809</v>
      </c>
      <c r="D127" s="20">
        <v>3773</v>
      </c>
      <c r="E127" s="14" t="s">
        <v>122</v>
      </c>
      <c r="F127" s="16" t="s">
        <v>242</v>
      </c>
      <c r="G127" s="16" t="s">
        <v>17</v>
      </c>
      <c r="H127" s="6"/>
      <c r="I127" s="6">
        <v>300</v>
      </c>
      <c r="J127" s="26">
        <v>628</v>
      </c>
      <c r="K127" s="32">
        <v>50.15</v>
      </c>
      <c r="L127" s="7">
        <f t="shared" si="1"/>
        <v>31494.2</v>
      </c>
      <c r="N127" s="29"/>
    </row>
    <row r="128" spans="2:14" x14ac:dyDescent="0.25">
      <c r="B128" s="13">
        <v>45809</v>
      </c>
      <c r="C128" s="13">
        <v>45809</v>
      </c>
      <c r="D128" s="20">
        <v>14851</v>
      </c>
      <c r="E128" s="14" t="s">
        <v>268</v>
      </c>
      <c r="F128" s="16" t="s">
        <v>242</v>
      </c>
      <c r="G128" s="16" t="s">
        <v>17</v>
      </c>
      <c r="H128" s="6"/>
      <c r="I128" s="6">
        <v>2</v>
      </c>
      <c r="J128" s="26">
        <v>94</v>
      </c>
      <c r="K128" s="32">
        <v>34.22</v>
      </c>
      <c r="L128" s="7">
        <f t="shared" si="1"/>
        <v>3216.68</v>
      </c>
      <c r="N128" s="29"/>
    </row>
    <row r="129" spans="2:14" x14ac:dyDescent="0.25">
      <c r="B129" s="13">
        <v>45809</v>
      </c>
      <c r="C129" s="13">
        <v>45809</v>
      </c>
      <c r="D129" s="20">
        <v>7619</v>
      </c>
      <c r="E129" s="14" t="s">
        <v>123</v>
      </c>
      <c r="F129" s="16" t="s">
        <v>242</v>
      </c>
      <c r="G129" s="16" t="s">
        <v>17</v>
      </c>
      <c r="H129" s="6"/>
      <c r="I129" s="6">
        <v>7500</v>
      </c>
      <c r="J129" s="26">
        <v>2385</v>
      </c>
      <c r="K129" s="33">
        <v>5.6</v>
      </c>
      <c r="L129" s="7">
        <f t="shared" si="1"/>
        <v>13356</v>
      </c>
      <c r="N129" s="29"/>
    </row>
    <row r="130" spans="2:14" x14ac:dyDescent="0.25">
      <c r="B130" s="13">
        <v>45809</v>
      </c>
      <c r="C130" s="13">
        <v>45809</v>
      </c>
      <c r="D130" s="20">
        <v>4549</v>
      </c>
      <c r="E130" s="14" t="s">
        <v>124</v>
      </c>
      <c r="F130" s="16" t="s">
        <v>242</v>
      </c>
      <c r="G130" s="16" t="s">
        <v>17</v>
      </c>
      <c r="H130" s="6"/>
      <c r="I130" s="6">
        <v>100</v>
      </c>
      <c r="J130" s="26">
        <v>1</v>
      </c>
      <c r="K130" s="32">
        <v>20.059999999999999</v>
      </c>
      <c r="L130" s="7">
        <f t="shared" si="1"/>
        <v>20.059999999999999</v>
      </c>
      <c r="N130" s="29"/>
    </row>
    <row r="131" spans="2:14" x14ac:dyDescent="0.25">
      <c r="B131" s="13">
        <v>45748</v>
      </c>
      <c r="C131" s="13">
        <v>45748</v>
      </c>
      <c r="D131" s="20">
        <v>17566</v>
      </c>
      <c r="E131" s="14" t="s">
        <v>309</v>
      </c>
      <c r="F131" s="16" t="s">
        <v>242</v>
      </c>
      <c r="G131" s="16" t="s">
        <v>17</v>
      </c>
      <c r="H131" s="6"/>
      <c r="I131" s="6">
        <v>0</v>
      </c>
      <c r="J131" s="26">
        <v>1000</v>
      </c>
      <c r="K131" s="32">
        <v>6.4</v>
      </c>
      <c r="L131" s="7">
        <f t="shared" si="1"/>
        <v>6400</v>
      </c>
      <c r="N131" s="29"/>
    </row>
    <row r="132" spans="2:14" x14ac:dyDescent="0.25">
      <c r="B132" s="13">
        <v>45809</v>
      </c>
      <c r="C132" s="13">
        <v>45809</v>
      </c>
      <c r="D132" s="20">
        <v>14835</v>
      </c>
      <c r="E132" s="14" t="s">
        <v>125</v>
      </c>
      <c r="F132" s="16" t="s">
        <v>242</v>
      </c>
      <c r="G132" s="16" t="s">
        <v>250</v>
      </c>
      <c r="H132" s="6"/>
      <c r="I132" s="6">
        <v>10</v>
      </c>
      <c r="J132" s="26">
        <v>288</v>
      </c>
      <c r="K132" s="35">
        <v>215</v>
      </c>
      <c r="L132" s="7">
        <f t="shared" si="1"/>
        <v>61920</v>
      </c>
      <c r="N132" s="29"/>
    </row>
    <row r="133" spans="2:14" x14ac:dyDescent="0.25">
      <c r="B133" s="13">
        <v>45809</v>
      </c>
      <c r="C133" s="13">
        <v>45809</v>
      </c>
      <c r="D133" s="20">
        <v>21533</v>
      </c>
      <c r="E133" s="14" t="s">
        <v>126</v>
      </c>
      <c r="F133" s="16" t="s">
        <v>242</v>
      </c>
      <c r="G133" s="16" t="s">
        <v>17</v>
      </c>
      <c r="H133" s="6"/>
      <c r="I133" s="6">
        <v>7</v>
      </c>
      <c r="J133" s="26">
        <v>159</v>
      </c>
      <c r="K133" s="35">
        <v>236</v>
      </c>
      <c r="L133" s="7">
        <f t="shared" si="1"/>
        <v>37524</v>
      </c>
      <c r="N133" s="29"/>
    </row>
    <row r="134" spans="2:14" x14ac:dyDescent="0.25">
      <c r="B134" s="13">
        <v>45809</v>
      </c>
      <c r="C134" s="13">
        <v>45809</v>
      </c>
      <c r="D134" s="20">
        <v>3775</v>
      </c>
      <c r="E134" s="14" t="s">
        <v>127</v>
      </c>
      <c r="F134" s="16" t="s">
        <v>242</v>
      </c>
      <c r="G134" s="16" t="s">
        <v>17</v>
      </c>
      <c r="H134" s="6"/>
      <c r="I134" s="6">
        <v>1</v>
      </c>
      <c r="J134" s="26">
        <v>352</v>
      </c>
      <c r="K134" s="33">
        <v>20.16</v>
      </c>
      <c r="L134" s="7">
        <f t="shared" si="1"/>
        <v>7096.32</v>
      </c>
      <c r="N134" s="29"/>
    </row>
    <row r="135" spans="2:14" x14ac:dyDescent="0.25">
      <c r="B135" s="13">
        <v>45809</v>
      </c>
      <c r="C135" s="13">
        <v>45809</v>
      </c>
      <c r="D135" s="20">
        <v>18352</v>
      </c>
      <c r="E135" s="14" t="s">
        <v>128</v>
      </c>
      <c r="F135" s="16" t="s">
        <v>242</v>
      </c>
      <c r="G135" s="16" t="s">
        <v>19</v>
      </c>
      <c r="H135" s="6"/>
      <c r="I135" s="6">
        <v>3</v>
      </c>
      <c r="J135" s="26">
        <v>4</v>
      </c>
      <c r="K135" s="34">
        <v>1480</v>
      </c>
      <c r="L135" s="7">
        <f t="shared" si="1"/>
        <v>5920</v>
      </c>
      <c r="N135" s="29"/>
    </row>
    <row r="136" spans="2:14" x14ac:dyDescent="0.25">
      <c r="B136" s="13">
        <v>45866</v>
      </c>
      <c r="C136" s="13">
        <v>45866</v>
      </c>
      <c r="D136" s="20">
        <v>16011</v>
      </c>
      <c r="E136" s="14" t="s">
        <v>310</v>
      </c>
      <c r="F136" s="16" t="s">
        <v>242</v>
      </c>
      <c r="G136" s="16" t="s">
        <v>17</v>
      </c>
      <c r="H136" s="6"/>
      <c r="I136" s="6">
        <v>1200</v>
      </c>
      <c r="J136" s="26">
        <v>2300</v>
      </c>
      <c r="K136" s="32">
        <v>38.82</v>
      </c>
      <c r="L136" s="7">
        <f t="shared" si="1"/>
        <v>89286</v>
      </c>
      <c r="N136" s="29"/>
    </row>
    <row r="137" spans="2:14" x14ac:dyDescent="0.25">
      <c r="B137" s="13">
        <v>45809</v>
      </c>
      <c r="C137" s="13">
        <v>45809</v>
      </c>
      <c r="D137" s="20">
        <v>7491</v>
      </c>
      <c r="E137" s="14" t="s">
        <v>129</v>
      </c>
      <c r="F137" s="16" t="s">
        <v>242</v>
      </c>
      <c r="G137" s="16" t="s">
        <v>17</v>
      </c>
      <c r="H137" s="6"/>
      <c r="I137" s="6">
        <v>627</v>
      </c>
      <c r="J137" s="26">
        <v>1</v>
      </c>
      <c r="K137" s="32">
        <v>18.68</v>
      </c>
      <c r="L137" s="7">
        <f t="shared" ref="L137:L200" si="2">+K137*J137</f>
        <v>18.68</v>
      </c>
      <c r="N137" s="29"/>
    </row>
    <row r="138" spans="2:14" x14ac:dyDescent="0.25">
      <c r="B138" s="13">
        <v>45809</v>
      </c>
      <c r="C138" s="13">
        <v>45809</v>
      </c>
      <c r="D138" s="20">
        <v>16045</v>
      </c>
      <c r="E138" s="14" t="s">
        <v>130</v>
      </c>
      <c r="F138" s="16" t="s">
        <v>244</v>
      </c>
      <c r="G138" s="16" t="s">
        <v>17</v>
      </c>
      <c r="H138" s="6"/>
      <c r="I138" s="6">
        <v>0</v>
      </c>
      <c r="J138" s="26">
        <v>2097</v>
      </c>
      <c r="K138" s="33">
        <v>38</v>
      </c>
      <c r="L138" s="7">
        <f t="shared" si="2"/>
        <v>79686</v>
      </c>
      <c r="N138" s="29"/>
    </row>
    <row r="139" spans="2:14" ht="30" x14ac:dyDescent="0.25">
      <c r="B139" s="13">
        <v>45809</v>
      </c>
      <c r="C139" s="13">
        <v>45809</v>
      </c>
      <c r="D139" s="20">
        <v>19283</v>
      </c>
      <c r="E139" s="14" t="s">
        <v>131</v>
      </c>
      <c r="F139" s="16" t="s">
        <v>244</v>
      </c>
      <c r="G139" s="16" t="s">
        <v>17</v>
      </c>
      <c r="H139" s="6"/>
      <c r="I139" s="6">
        <v>0</v>
      </c>
      <c r="J139" s="26">
        <v>2</v>
      </c>
      <c r="K139" s="32">
        <v>40</v>
      </c>
      <c r="L139" s="7">
        <f t="shared" si="2"/>
        <v>80</v>
      </c>
      <c r="N139" s="29"/>
    </row>
    <row r="140" spans="2:14" x14ac:dyDescent="0.25">
      <c r="B140" s="13">
        <v>45809</v>
      </c>
      <c r="C140" s="13">
        <v>45809</v>
      </c>
      <c r="D140" s="20">
        <v>9979</v>
      </c>
      <c r="E140" s="14" t="s">
        <v>132</v>
      </c>
      <c r="F140" s="16" t="s">
        <v>244</v>
      </c>
      <c r="G140" s="16" t="s">
        <v>17</v>
      </c>
      <c r="H140" s="6"/>
      <c r="I140" s="6">
        <v>275</v>
      </c>
      <c r="J140" s="26">
        <v>240</v>
      </c>
      <c r="K140" s="33">
        <v>29.24</v>
      </c>
      <c r="L140" s="7">
        <f t="shared" si="2"/>
        <v>7017.5999999999995</v>
      </c>
      <c r="N140" s="29"/>
    </row>
    <row r="141" spans="2:14" x14ac:dyDescent="0.25">
      <c r="B141" s="13">
        <v>45809</v>
      </c>
      <c r="C141" s="13">
        <v>45809</v>
      </c>
      <c r="D141" s="20">
        <v>9794</v>
      </c>
      <c r="E141" s="14" t="s">
        <v>133</v>
      </c>
      <c r="F141" s="16" t="s">
        <v>244</v>
      </c>
      <c r="G141" s="16" t="s">
        <v>17</v>
      </c>
      <c r="H141" s="6"/>
      <c r="I141" s="6">
        <v>500</v>
      </c>
      <c r="J141" s="26">
        <v>21600</v>
      </c>
      <c r="K141" s="32">
        <v>3.62</v>
      </c>
      <c r="L141" s="7">
        <f t="shared" si="2"/>
        <v>78192</v>
      </c>
      <c r="N141" s="29"/>
    </row>
    <row r="142" spans="2:14" ht="30" x14ac:dyDescent="0.25">
      <c r="B142" s="13">
        <v>45809</v>
      </c>
      <c r="C142" s="13">
        <v>45809</v>
      </c>
      <c r="D142" s="20">
        <v>16182</v>
      </c>
      <c r="E142" s="14" t="s">
        <v>257</v>
      </c>
      <c r="F142" s="16" t="s">
        <v>244</v>
      </c>
      <c r="G142" s="16" t="s">
        <v>17</v>
      </c>
      <c r="H142" s="6"/>
      <c r="I142" s="6">
        <v>0</v>
      </c>
      <c r="J142" s="26">
        <v>17</v>
      </c>
      <c r="K142" s="33">
        <v>230.2</v>
      </c>
      <c r="L142" s="7">
        <f t="shared" si="2"/>
        <v>3913.3999999999996</v>
      </c>
      <c r="N142" s="29"/>
    </row>
    <row r="143" spans="2:14" ht="30" x14ac:dyDescent="0.25">
      <c r="B143" s="13">
        <v>45809</v>
      </c>
      <c r="C143" s="13">
        <v>45809</v>
      </c>
      <c r="D143" s="20">
        <v>16145</v>
      </c>
      <c r="E143" s="14" t="s">
        <v>134</v>
      </c>
      <c r="F143" s="16" t="s">
        <v>244</v>
      </c>
      <c r="G143" s="16" t="s">
        <v>17</v>
      </c>
      <c r="H143" s="6"/>
      <c r="I143" s="6">
        <v>0</v>
      </c>
      <c r="J143" s="26">
        <v>57</v>
      </c>
      <c r="K143" s="32">
        <v>240</v>
      </c>
      <c r="L143" s="7">
        <f t="shared" si="2"/>
        <v>13680</v>
      </c>
      <c r="N143" s="29"/>
    </row>
    <row r="144" spans="2:14" x14ac:dyDescent="0.25">
      <c r="B144" s="13">
        <v>45809</v>
      </c>
      <c r="C144" s="13">
        <v>45809</v>
      </c>
      <c r="D144" s="20">
        <v>16148</v>
      </c>
      <c r="E144" s="14" t="s">
        <v>135</v>
      </c>
      <c r="F144" s="16" t="s">
        <v>244</v>
      </c>
      <c r="G144" s="16" t="s">
        <v>17</v>
      </c>
      <c r="H144" s="6"/>
      <c r="I144" s="6">
        <v>0</v>
      </c>
      <c r="J144" s="26">
        <v>5</v>
      </c>
      <c r="K144" s="32">
        <v>240</v>
      </c>
      <c r="L144" s="7">
        <f t="shared" si="2"/>
        <v>1200</v>
      </c>
      <c r="N144" s="29"/>
    </row>
    <row r="145" spans="2:14" ht="30" x14ac:dyDescent="0.25">
      <c r="B145" s="13">
        <v>45809</v>
      </c>
      <c r="C145" s="13">
        <v>45809</v>
      </c>
      <c r="D145" s="20">
        <v>16259</v>
      </c>
      <c r="E145" s="14" t="s">
        <v>136</v>
      </c>
      <c r="F145" s="16" t="s">
        <v>244</v>
      </c>
      <c r="G145" s="16" t="s">
        <v>17</v>
      </c>
      <c r="H145" s="6"/>
      <c r="I145" s="6">
        <v>0</v>
      </c>
      <c r="J145" s="26">
        <v>7</v>
      </c>
      <c r="K145" s="33">
        <v>120</v>
      </c>
      <c r="L145" s="7">
        <f t="shared" si="2"/>
        <v>840</v>
      </c>
      <c r="N145" s="29"/>
    </row>
    <row r="146" spans="2:14" x14ac:dyDescent="0.25">
      <c r="B146" s="13">
        <v>45809</v>
      </c>
      <c r="C146" s="13">
        <v>45809</v>
      </c>
      <c r="D146" s="20">
        <v>16151</v>
      </c>
      <c r="E146" s="14" t="s">
        <v>137</v>
      </c>
      <c r="F146" s="16" t="s">
        <v>244</v>
      </c>
      <c r="G146" s="16" t="s">
        <v>17</v>
      </c>
      <c r="H146" s="6"/>
      <c r="I146" s="6">
        <v>0</v>
      </c>
      <c r="J146" s="26">
        <v>50</v>
      </c>
      <c r="K146" s="33">
        <v>120</v>
      </c>
      <c r="L146" s="7">
        <f t="shared" si="2"/>
        <v>6000</v>
      </c>
      <c r="N146" s="29"/>
    </row>
    <row r="147" spans="2:14" x14ac:dyDescent="0.25">
      <c r="B147" s="13">
        <v>45809</v>
      </c>
      <c r="C147" s="13">
        <v>45809</v>
      </c>
      <c r="D147" s="20">
        <v>16156</v>
      </c>
      <c r="E147" s="14" t="s">
        <v>138</v>
      </c>
      <c r="F147" s="16" t="s">
        <v>244</v>
      </c>
      <c r="G147" s="16" t="s">
        <v>17</v>
      </c>
      <c r="H147" s="6"/>
      <c r="I147" s="6">
        <v>0</v>
      </c>
      <c r="J147" s="26">
        <v>49</v>
      </c>
      <c r="K147" s="32">
        <v>123.9</v>
      </c>
      <c r="L147" s="7">
        <f t="shared" si="2"/>
        <v>6071.1</v>
      </c>
      <c r="N147" s="29"/>
    </row>
    <row r="148" spans="2:14" x14ac:dyDescent="0.25">
      <c r="B148" s="13">
        <v>45809</v>
      </c>
      <c r="C148" s="13">
        <v>45809</v>
      </c>
      <c r="D148" s="20">
        <v>21603</v>
      </c>
      <c r="E148" s="14" t="s">
        <v>139</v>
      </c>
      <c r="F148" s="16" t="s">
        <v>244</v>
      </c>
      <c r="G148" s="16" t="s">
        <v>17</v>
      </c>
      <c r="H148" s="6"/>
      <c r="I148" s="6">
        <v>0</v>
      </c>
      <c r="J148" s="26">
        <v>200</v>
      </c>
      <c r="K148" s="34">
        <v>24.2</v>
      </c>
      <c r="L148" s="7">
        <f t="shared" si="2"/>
        <v>4840</v>
      </c>
      <c r="N148" s="29"/>
    </row>
    <row r="149" spans="2:14" ht="30" x14ac:dyDescent="0.25">
      <c r="B149" s="13">
        <v>45809</v>
      </c>
      <c r="C149" s="13">
        <v>45809</v>
      </c>
      <c r="D149" s="20">
        <v>13476</v>
      </c>
      <c r="E149" s="14" t="s">
        <v>140</v>
      </c>
      <c r="F149" s="16" t="s">
        <v>244</v>
      </c>
      <c r="G149" s="16" t="s">
        <v>17</v>
      </c>
      <c r="H149" s="6"/>
      <c r="I149" s="6">
        <v>0</v>
      </c>
      <c r="J149" s="26">
        <v>27</v>
      </c>
      <c r="K149" s="33">
        <v>120</v>
      </c>
      <c r="L149" s="7">
        <f t="shared" si="2"/>
        <v>3240</v>
      </c>
      <c r="N149" s="29"/>
    </row>
    <row r="150" spans="2:14" ht="30" x14ac:dyDescent="0.25">
      <c r="B150" s="13">
        <v>45809</v>
      </c>
      <c r="C150" s="13">
        <v>45809</v>
      </c>
      <c r="D150" s="20">
        <v>12530</v>
      </c>
      <c r="E150" s="14" t="s">
        <v>141</v>
      </c>
      <c r="F150" s="16" t="s">
        <v>244</v>
      </c>
      <c r="G150" s="16" t="s">
        <v>17</v>
      </c>
      <c r="H150" s="6"/>
      <c r="I150" s="6">
        <v>4</v>
      </c>
      <c r="J150" s="26">
        <v>51</v>
      </c>
      <c r="K150" s="33">
        <v>180</v>
      </c>
      <c r="L150" s="7">
        <f t="shared" si="2"/>
        <v>9180</v>
      </c>
      <c r="N150" s="29"/>
    </row>
    <row r="151" spans="2:14" ht="30" x14ac:dyDescent="0.25">
      <c r="B151" s="13">
        <v>45809</v>
      </c>
      <c r="C151" s="13">
        <v>45809</v>
      </c>
      <c r="D151" s="20">
        <v>12531</v>
      </c>
      <c r="E151" s="14" t="s">
        <v>142</v>
      </c>
      <c r="F151" s="16" t="s">
        <v>244</v>
      </c>
      <c r="G151" s="16" t="s">
        <v>17</v>
      </c>
      <c r="H151" s="6"/>
      <c r="I151" s="6">
        <v>0</v>
      </c>
      <c r="J151" s="26">
        <v>170</v>
      </c>
      <c r="K151" s="33">
        <v>240</v>
      </c>
      <c r="L151" s="7">
        <f t="shared" si="2"/>
        <v>40800</v>
      </c>
      <c r="N151" s="29"/>
    </row>
    <row r="152" spans="2:14" ht="30" x14ac:dyDescent="0.25">
      <c r="B152" s="13">
        <v>45809</v>
      </c>
      <c r="C152" s="13">
        <v>45809</v>
      </c>
      <c r="D152" s="20">
        <v>10589</v>
      </c>
      <c r="E152" s="14" t="s">
        <v>143</v>
      </c>
      <c r="F152" s="16" t="s">
        <v>244</v>
      </c>
      <c r="G152" s="16" t="s">
        <v>17</v>
      </c>
      <c r="H152" s="6"/>
      <c r="I152" s="6">
        <v>0</v>
      </c>
      <c r="J152" s="26">
        <v>46</v>
      </c>
      <c r="K152" s="32">
        <v>283.2</v>
      </c>
      <c r="L152" s="7">
        <f t="shared" si="2"/>
        <v>13027.199999999999</v>
      </c>
      <c r="N152" s="29"/>
    </row>
    <row r="153" spans="2:14" ht="30" x14ac:dyDescent="0.25">
      <c r="B153" s="13">
        <v>45809</v>
      </c>
      <c r="C153" s="13">
        <v>45809</v>
      </c>
      <c r="D153" s="20">
        <v>10604</v>
      </c>
      <c r="E153" s="14" t="s">
        <v>144</v>
      </c>
      <c r="F153" s="16" t="s">
        <v>244</v>
      </c>
      <c r="G153" s="16" t="s">
        <v>17</v>
      </c>
      <c r="H153" s="6"/>
      <c r="I153" s="6">
        <v>0</v>
      </c>
      <c r="J153" s="26">
        <v>91</v>
      </c>
      <c r="K153" s="33">
        <v>240</v>
      </c>
      <c r="L153" s="7">
        <f t="shared" si="2"/>
        <v>21840</v>
      </c>
      <c r="N153" s="29"/>
    </row>
    <row r="154" spans="2:14" ht="30" x14ac:dyDescent="0.25">
      <c r="B154" s="13">
        <v>45809</v>
      </c>
      <c r="C154" s="13">
        <v>45809</v>
      </c>
      <c r="D154" s="20">
        <v>21597</v>
      </c>
      <c r="E154" s="14" t="s">
        <v>145</v>
      </c>
      <c r="F154" s="16" t="s">
        <v>244</v>
      </c>
      <c r="G154" s="16" t="s">
        <v>17</v>
      </c>
      <c r="H154" s="6"/>
      <c r="I154" s="6">
        <v>5</v>
      </c>
      <c r="J154" s="26">
        <v>105</v>
      </c>
      <c r="K154" s="32">
        <v>180</v>
      </c>
      <c r="L154" s="7">
        <f t="shared" si="2"/>
        <v>18900</v>
      </c>
      <c r="N154" s="29"/>
    </row>
    <row r="155" spans="2:14" ht="60" x14ac:dyDescent="0.25">
      <c r="B155" s="13">
        <v>45809</v>
      </c>
      <c r="C155" s="13">
        <v>45809</v>
      </c>
      <c r="D155" s="20">
        <v>11425</v>
      </c>
      <c r="E155" s="14" t="s">
        <v>146</v>
      </c>
      <c r="F155" s="16" t="s">
        <v>244</v>
      </c>
      <c r="G155" s="16" t="s">
        <v>17</v>
      </c>
      <c r="H155" s="6"/>
      <c r="I155" s="6">
        <v>0</v>
      </c>
      <c r="J155" s="26">
        <v>217</v>
      </c>
      <c r="K155" s="32">
        <v>224.2</v>
      </c>
      <c r="L155" s="7">
        <f t="shared" si="2"/>
        <v>48651.399999999994</v>
      </c>
      <c r="N155" s="29"/>
    </row>
    <row r="156" spans="2:14" ht="75" x14ac:dyDescent="0.25">
      <c r="B156" s="13">
        <v>45809</v>
      </c>
      <c r="C156" s="13">
        <v>45809</v>
      </c>
      <c r="D156" s="20">
        <v>10582</v>
      </c>
      <c r="E156" s="14" t="s">
        <v>147</v>
      </c>
      <c r="F156" s="16" t="s">
        <v>244</v>
      </c>
      <c r="G156" s="16" t="s">
        <v>17</v>
      </c>
      <c r="H156" s="6"/>
      <c r="I156" s="6">
        <v>0</v>
      </c>
      <c r="J156" s="26">
        <v>122</v>
      </c>
      <c r="K156" s="32">
        <v>240</v>
      </c>
      <c r="L156" s="7">
        <f t="shared" si="2"/>
        <v>29280</v>
      </c>
      <c r="N156" s="29"/>
    </row>
    <row r="157" spans="2:14" ht="30" x14ac:dyDescent="0.25">
      <c r="B157" s="13">
        <v>45809</v>
      </c>
      <c r="C157" s="13">
        <v>45809</v>
      </c>
      <c r="D157" s="20">
        <v>10583</v>
      </c>
      <c r="E157" s="14" t="s">
        <v>148</v>
      </c>
      <c r="F157" s="16" t="s">
        <v>244</v>
      </c>
      <c r="G157" s="16" t="s">
        <v>17</v>
      </c>
      <c r="H157" s="6"/>
      <c r="I157" s="6">
        <v>0</v>
      </c>
      <c r="J157" s="26">
        <v>36</v>
      </c>
      <c r="K157" s="33">
        <v>240</v>
      </c>
      <c r="L157" s="7">
        <f t="shared" si="2"/>
        <v>8640</v>
      </c>
      <c r="N157" s="29"/>
    </row>
    <row r="158" spans="2:14" ht="45" x14ac:dyDescent="0.25">
      <c r="B158" s="13">
        <v>45809</v>
      </c>
      <c r="C158" s="13">
        <v>45809</v>
      </c>
      <c r="D158" s="20">
        <v>10592</v>
      </c>
      <c r="E158" s="14" t="s">
        <v>149</v>
      </c>
      <c r="F158" s="16" t="s">
        <v>244</v>
      </c>
      <c r="G158" s="16" t="s">
        <v>17</v>
      </c>
      <c r="H158" s="6"/>
      <c r="I158" s="6">
        <v>0</v>
      </c>
      <c r="J158" s="26">
        <v>7</v>
      </c>
      <c r="K158" s="33">
        <v>240</v>
      </c>
      <c r="L158" s="7">
        <f t="shared" si="2"/>
        <v>1680</v>
      </c>
      <c r="N158" s="29"/>
    </row>
    <row r="159" spans="2:14" ht="30" x14ac:dyDescent="0.25">
      <c r="B159" s="13">
        <v>45809</v>
      </c>
      <c r="C159" s="13">
        <v>45809</v>
      </c>
      <c r="D159" s="20">
        <v>10256</v>
      </c>
      <c r="E159" s="14" t="s">
        <v>150</v>
      </c>
      <c r="F159" s="16" t="s">
        <v>244</v>
      </c>
      <c r="G159" s="16" t="s">
        <v>17</v>
      </c>
      <c r="H159" s="6"/>
      <c r="I159" s="6">
        <v>0</v>
      </c>
      <c r="J159" s="26">
        <v>41</v>
      </c>
      <c r="K159" s="32">
        <v>240</v>
      </c>
      <c r="L159" s="7">
        <f t="shared" si="2"/>
        <v>9840</v>
      </c>
      <c r="N159" s="29"/>
    </row>
    <row r="160" spans="2:14" ht="45" x14ac:dyDescent="0.25">
      <c r="B160" s="13">
        <v>45809</v>
      </c>
      <c r="C160" s="13">
        <v>45809</v>
      </c>
      <c r="D160" s="20">
        <v>21598</v>
      </c>
      <c r="E160" s="14" t="s">
        <v>151</v>
      </c>
      <c r="F160" s="16" t="s">
        <v>244</v>
      </c>
      <c r="G160" s="16" t="s">
        <v>17</v>
      </c>
      <c r="H160" s="6"/>
      <c r="I160" s="6">
        <v>0</v>
      </c>
      <c r="J160" s="26">
        <v>29</v>
      </c>
      <c r="K160" s="32">
        <v>180</v>
      </c>
      <c r="L160" s="7">
        <f t="shared" si="2"/>
        <v>5220</v>
      </c>
      <c r="N160" s="29"/>
    </row>
    <row r="161" spans="2:14" ht="30" x14ac:dyDescent="0.25">
      <c r="B161" s="13">
        <v>45809</v>
      </c>
      <c r="C161" s="13">
        <v>45809</v>
      </c>
      <c r="D161" s="20">
        <v>16600</v>
      </c>
      <c r="E161" s="14" t="s">
        <v>152</v>
      </c>
      <c r="F161" s="16" t="s">
        <v>244</v>
      </c>
      <c r="G161" s="16" t="s">
        <v>17</v>
      </c>
      <c r="H161" s="6"/>
      <c r="I161" s="6">
        <v>0</v>
      </c>
      <c r="J161" s="26">
        <v>11</v>
      </c>
      <c r="K161" s="33">
        <v>220</v>
      </c>
      <c r="L161" s="7">
        <f t="shared" si="2"/>
        <v>2420</v>
      </c>
      <c r="N161" s="29"/>
    </row>
    <row r="162" spans="2:14" ht="30" x14ac:dyDescent="0.25">
      <c r="B162" s="13">
        <v>45809</v>
      </c>
      <c r="C162" s="13">
        <v>45809</v>
      </c>
      <c r="D162" s="20">
        <v>12361</v>
      </c>
      <c r="E162" s="14" t="s">
        <v>153</v>
      </c>
      <c r="F162" s="16" t="s">
        <v>244</v>
      </c>
      <c r="G162" s="16" t="s">
        <v>17</v>
      </c>
      <c r="H162" s="6"/>
      <c r="I162" s="6">
        <v>0</v>
      </c>
      <c r="J162" s="26">
        <v>36</v>
      </c>
      <c r="K162" s="33">
        <v>220</v>
      </c>
      <c r="L162" s="7">
        <f t="shared" si="2"/>
        <v>7920</v>
      </c>
      <c r="N162" s="29"/>
    </row>
    <row r="163" spans="2:14" ht="30" x14ac:dyDescent="0.25">
      <c r="B163" s="13">
        <v>45809</v>
      </c>
      <c r="C163" s="13">
        <v>45809</v>
      </c>
      <c r="D163" s="20">
        <v>12813</v>
      </c>
      <c r="E163" s="14" t="s">
        <v>154</v>
      </c>
      <c r="F163" s="16" t="s">
        <v>244</v>
      </c>
      <c r="G163" s="16" t="s">
        <v>17</v>
      </c>
      <c r="H163" s="6"/>
      <c r="I163" s="6">
        <v>0</v>
      </c>
      <c r="J163" s="26">
        <v>20</v>
      </c>
      <c r="K163" s="32">
        <v>230</v>
      </c>
      <c r="L163" s="7">
        <f t="shared" si="2"/>
        <v>4600</v>
      </c>
      <c r="N163" s="29"/>
    </row>
    <row r="164" spans="2:14" ht="30" x14ac:dyDescent="0.25">
      <c r="B164" s="13">
        <v>45809</v>
      </c>
      <c r="C164" s="13">
        <v>45809</v>
      </c>
      <c r="D164" s="20">
        <v>13657</v>
      </c>
      <c r="E164" s="14" t="s">
        <v>155</v>
      </c>
      <c r="F164" s="16" t="s">
        <v>244</v>
      </c>
      <c r="G164" s="16" t="s">
        <v>17</v>
      </c>
      <c r="H164" s="6"/>
      <c r="I164" s="6">
        <v>0</v>
      </c>
      <c r="J164" s="26">
        <v>5</v>
      </c>
      <c r="K164" s="32">
        <v>120</v>
      </c>
      <c r="L164" s="7">
        <f t="shared" si="2"/>
        <v>600</v>
      </c>
      <c r="N164" s="29"/>
    </row>
    <row r="165" spans="2:14" x14ac:dyDescent="0.25">
      <c r="B165" s="13">
        <v>45809</v>
      </c>
      <c r="C165" s="13">
        <v>45809</v>
      </c>
      <c r="D165" s="20">
        <v>4534</v>
      </c>
      <c r="E165" s="14" t="s">
        <v>258</v>
      </c>
      <c r="F165" s="16" t="s">
        <v>244</v>
      </c>
      <c r="G165" s="16" t="s">
        <v>17</v>
      </c>
      <c r="H165" s="6"/>
      <c r="I165" s="6">
        <v>0</v>
      </c>
      <c r="J165" s="26">
        <v>40</v>
      </c>
      <c r="K165" s="33">
        <v>135.69999999999999</v>
      </c>
      <c r="L165" s="7">
        <f t="shared" si="2"/>
        <v>5428</v>
      </c>
      <c r="N165" s="29"/>
    </row>
    <row r="166" spans="2:14" ht="30" x14ac:dyDescent="0.25">
      <c r="B166" s="13">
        <v>45809</v>
      </c>
      <c r="C166" s="13">
        <v>45809</v>
      </c>
      <c r="D166" s="20">
        <v>21596</v>
      </c>
      <c r="E166" s="14" t="s">
        <v>156</v>
      </c>
      <c r="F166" s="16" t="s">
        <v>244</v>
      </c>
      <c r="G166" s="16" t="s">
        <v>17</v>
      </c>
      <c r="H166" s="6"/>
      <c r="I166" s="6">
        <v>0</v>
      </c>
      <c r="J166" s="26">
        <v>83</v>
      </c>
      <c r="K166" s="32">
        <v>275</v>
      </c>
      <c r="L166" s="7">
        <f t="shared" si="2"/>
        <v>22825</v>
      </c>
      <c r="N166" s="29"/>
    </row>
    <row r="167" spans="2:14" ht="30" x14ac:dyDescent="0.25">
      <c r="B167" s="13">
        <v>45809</v>
      </c>
      <c r="C167" s="13">
        <v>45809</v>
      </c>
      <c r="D167" s="20">
        <v>15804</v>
      </c>
      <c r="E167" s="14" t="s">
        <v>157</v>
      </c>
      <c r="F167" s="16" t="s">
        <v>244</v>
      </c>
      <c r="G167" s="16" t="s">
        <v>17</v>
      </c>
      <c r="H167" s="6"/>
      <c r="I167" s="6">
        <v>4</v>
      </c>
      <c r="J167" s="26">
        <v>182</v>
      </c>
      <c r="K167" s="33">
        <v>120</v>
      </c>
      <c r="L167" s="7">
        <f t="shared" si="2"/>
        <v>21840</v>
      </c>
      <c r="N167" s="29"/>
    </row>
    <row r="168" spans="2:14" x14ac:dyDescent="0.25">
      <c r="B168" s="13">
        <v>45809</v>
      </c>
      <c r="C168" s="13">
        <v>45809</v>
      </c>
      <c r="D168" s="20">
        <v>16601</v>
      </c>
      <c r="E168" s="14" t="s">
        <v>158</v>
      </c>
      <c r="F168" s="16" t="s">
        <v>244</v>
      </c>
      <c r="G168" s="16" t="s">
        <v>17</v>
      </c>
      <c r="H168" s="6"/>
      <c r="I168" s="6">
        <v>0</v>
      </c>
      <c r="J168" s="26">
        <v>2</v>
      </c>
      <c r="K168" s="32">
        <v>120</v>
      </c>
      <c r="L168" s="7">
        <f t="shared" si="2"/>
        <v>240</v>
      </c>
      <c r="N168" s="29"/>
    </row>
    <row r="169" spans="2:14" ht="30" x14ac:dyDescent="0.25">
      <c r="B169" s="13">
        <v>45809</v>
      </c>
      <c r="C169" s="13">
        <v>45809</v>
      </c>
      <c r="D169" s="20">
        <v>18378</v>
      </c>
      <c r="E169" s="14" t="s">
        <v>159</v>
      </c>
      <c r="F169" s="16" t="s">
        <v>244</v>
      </c>
      <c r="G169" s="16" t="s">
        <v>17</v>
      </c>
      <c r="H169" s="6"/>
      <c r="I169" s="6">
        <v>0</v>
      </c>
      <c r="J169" s="26">
        <v>507</v>
      </c>
      <c r="K169" s="32">
        <v>120</v>
      </c>
      <c r="L169" s="7">
        <f t="shared" si="2"/>
        <v>60840</v>
      </c>
      <c r="N169" s="29"/>
    </row>
    <row r="170" spans="2:14" x14ac:dyDescent="0.25">
      <c r="B170" s="13">
        <v>45809</v>
      </c>
      <c r="C170" s="13">
        <v>45809</v>
      </c>
      <c r="D170" s="20">
        <v>16536</v>
      </c>
      <c r="E170" s="14" t="s">
        <v>160</v>
      </c>
      <c r="F170" s="16" t="s">
        <v>244</v>
      </c>
      <c r="G170" s="16" t="s">
        <v>17</v>
      </c>
      <c r="H170" s="6"/>
      <c r="I170" s="6">
        <v>0</v>
      </c>
      <c r="J170" s="26">
        <v>17</v>
      </c>
      <c r="K170" s="33">
        <v>120</v>
      </c>
      <c r="L170" s="7">
        <f t="shared" si="2"/>
        <v>2040</v>
      </c>
      <c r="N170" s="29"/>
    </row>
    <row r="171" spans="2:14" ht="30" x14ac:dyDescent="0.25">
      <c r="B171" s="13">
        <v>45809</v>
      </c>
      <c r="C171" s="13">
        <v>45809</v>
      </c>
      <c r="D171" s="20">
        <v>18681</v>
      </c>
      <c r="E171" s="14" t="s">
        <v>161</v>
      </c>
      <c r="F171" s="16" t="s">
        <v>244</v>
      </c>
      <c r="G171" s="16" t="s">
        <v>17</v>
      </c>
      <c r="H171" s="6"/>
      <c r="I171" s="6">
        <v>3</v>
      </c>
      <c r="J171" s="26">
        <v>92</v>
      </c>
      <c r="K171" s="32">
        <v>180</v>
      </c>
      <c r="L171" s="7">
        <f t="shared" si="2"/>
        <v>16560</v>
      </c>
      <c r="N171" s="29"/>
    </row>
    <row r="172" spans="2:14" x14ac:dyDescent="0.25">
      <c r="B172" s="13">
        <v>45809</v>
      </c>
      <c r="C172" s="13">
        <v>45809</v>
      </c>
      <c r="D172" s="20">
        <v>7613</v>
      </c>
      <c r="E172" s="14" t="s">
        <v>162</v>
      </c>
      <c r="F172" s="16" t="s">
        <v>244</v>
      </c>
      <c r="G172" s="16" t="s">
        <v>17</v>
      </c>
      <c r="H172" s="6"/>
      <c r="I172" s="6">
        <v>9</v>
      </c>
      <c r="J172" s="26">
        <v>28</v>
      </c>
      <c r="K172" s="33">
        <v>180</v>
      </c>
      <c r="L172" s="7">
        <f t="shared" si="2"/>
        <v>5040</v>
      </c>
      <c r="N172" s="29"/>
    </row>
    <row r="173" spans="2:14" ht="30" x14ac:dyDescent="0.25">
      <c r="B173" s="13">
        <v>45809</v>
      </c>
      <c r="C173" s="13">
        <v>45809</v>
      </c>
      <c r="D173" s="20">
        <v>7615</v>
      </c>
      <c r="E173" s="14" t="s">
        <v>163</v>
      </c>
      <c r="F173" s="16" t="s">
        <v>244</v>
      </c>
      <c r="G173" s="16" t="s">
        <v>17</v>
      </c>
      <c r="H173" s="6"/>
      <c r="I173" s="6">
        <v>2</v>
      </c>
      <c r="J173" s="26">
        <v>23</v>
      </c>
      <c r="K173" s="33">
        <v>180</v>
      </c>
      <c r="L173" s="7">
        <f t="shared" si="2"/>
        <v>4140</v>
      </c>
      <c r="N173" s="29"/>
    </row>
    <row r="174" spans="2:14" ht="30" x14ac:dyDescent="0.25">
      <c r="B174" s="13">
        <v>45809</v>
      </c>
      <c r="C174" s="13">
        <v>45809</v>
      </c>
      <c r="D174" s="20">
        <v>7955</v>
      </c>
      <c r="E174" s="14" t="s">
        <v>164</v>
      </c>
      <c r="F174" s="16" t="s">
        <v>244</v>
      </c>
      <c r="G174" s="16" t="s">
        <v>17</v>
      </c>
      <c r="H174" s="6"/>
      <c r="I174" s="6">
        <v>0</v>
      </c>
      <c r="J174" s="26">
        <v>67</v>
      </c>
      <c r="K174" s="32">
        <v>180</v>
      </c>
      <c r="L174" s="7">
        <f t="shared" si="2"/>
        <v>12060</v>
      </c>
      <c r="N174" s="29"/>
    </row>
    <row r="175" spans="2:14" ht="30" x14ac:dyDescent="0.25">
      <c r="B175" s="13">
        <v>45809</v>
      </c>
      <c r="C175" s="13">
        <v>45809</v>
      </c>
      <c r="D175" s="20">
        <v>7957</v>
      </c>
      <c r="E175" s="14" t="s">
        <v>165</v>
      </c>
      <c r="F175" s="16" t="s">
        <v>244</v>
      </c>
      <c r="G175" s="16" t="s">
        <v>17</v>
      </c>
      <c r="H175" s="6"/>
      <c r="I175" s="6">
        <v>0</v>
      </c>
      <c r="J175" s="26">
        <v>25</v>
      </c>
      <c r="K175" s="34">
        <v>180</v>
      </c>
      <c r="L175" s="7">
        <f t="shared" si="2"/>
        <v>4500</v>
      </c>
      <c r="N175" s="29"/>
    </row>
    <row r="176" spans="2:14" x14ac:dyDescent="0.25">
      <c r="B176" s="13">
        <v>45809</v>
      </c>
      <c r="C176" s="13">
        <v>45809</v>
      </c>
      <c r="D176" s="20">
        <v>7956</v>
      </c>
      <c r="E176" s="14" t="s">
        <v>166</v>
      </c>
      <c r="F176" s="16" t="s">
        <v>244</v>
      </c>
      <c r="G176" s="16" t="s">
        <v>17</v>
      </c>
      <c r="H176" s="6"/>
      <c r="I176" s="6">
        <v>0</v>
      </c>
      <c r="J176" s="26">
        <v>7</v>
      </c>
      <c r="K176" s="32">
        <v>180</v>
      </c>
      <c r="L176" s="7">
        <f t="shared" si="2"/>
        <v>1260</v>
      </c>
      <c r="N176" s="29"/>
    </row>
    <row r="177" spans="2:14" ht="30" x14ac:dyDescent="0.25">
      <c r="B177" s="13">
        <v>45809</v>
      </c>
      <c r="C177" s="13">
        <v>45809</v>
      </c>
      <c r="D177" s="20">
        <v>7958</v>
      </c>
      <c r="E177" s="14" t="s">
        <v>167</v>
      </c>
      <c r="F177" s="16" t="s">
        <v>244</v>
      </c>
      <c r="G177" s="16" t="s">
        <v>17</v>
      </c>
      <c r="H177" s="6"/>
      <c r="I177" s="6">
        <v>0</v>
      </c>
      <c r="J177" s="26">
        <v>15</v>
      </c>
      <c r="K177" s="33">
        <v>180</v>
      </c>
      <c r="L177" s="7">
        <f t="shared" si="2"/>
        <v>2700</v>
      </c>
      <c r="N177" s="29"/>
    </row>
    <row r="178" spans="2:14" ht="30" x14ac:dyDescent="0.25">
      <c r="B178" s="13">
        <v>45809</v>
      </c>
      <c r="C178" s="13">
        <v>45809</v>
      </c>
      <c r="D178" s="20">
        <v>7953</v>
      </c>
      <c r="E178" s="14" t="s">
        <v>168</v>
      </c>
      <c r="F178" s="16" t="s">
        <v>244</v>
      </c>
      <c r="G178" s="16" t="s">
        <v>17</v>
      </c>
      <c r="H178" s="6"/>
      <c r="I178" s="6">
        <v>0</v>
      </c>
      <c r="J178" s="26">
        <v>20</v>
      </c>
      <c r="K178" s="33">
        <v>180</v>
      </c>
      <c r="L178" s="7">
        <f t="shared" si="2"/>
        <v>3600</v>
      </c>
      <c r="N178" s="29"/>
    </row>
    <row r="179" spans="2:14" ht="30" x14ac:dyDescent="0.25">
      <c r="B179" s="13">
        <v>45748</v>
      </c>
      <c r="C179" s="13">
        <v>45748</v>
      </c>
      <c r="D179" s="20">
        <v>16179</v>
      </c>
      <c r="E179" s="14" t="s">
        <v>311</v>
      </c>
      <c r="F179" s="16" t="s">
        <v>244</v>
      </c>
      <c r="G179" s="16" t="s">
        <v>17</v>
      </c>
      <c r="H179" s="6"/>
      <c r="I179" s="6">
        <v>4</v>
      </c>
      <c r="J179" s="26">
        <v>31</v>
      </c>
      <c r="K179" s="32">
        <v>180</v>
      </c>
      <c r="L179" s="7">
        <f t="shared" si="2"/>
        <v>5580</v>
      </c>
      <c r="N179" s="29"/>
    </row>
    <row r="180" spans="2:14" ht="30" x14ac:dyDescent="0.25">
      <c r="B180" s="13">
        <v>45809</v>
      </c>
      <c r="C180" s="13">
        <v>45809</v>
      </c>
      <c r="D180" s="20">
        <v>16284</v>
      </c>
      <c r="E180" s="14" t="s">
        <v>169</v>
      </c>
      <c r="F180" s="16" t="s">
        <v>244</v>
      </c>
      <c r="G180" s="16" t="s">
        <v>17</v>
      </c>
      <c r="H180" s="6"/>
      <c r="I180" s="6">
        <v>0</v>
      </c>
      <c r="J180" s="26">
        <v>84</v>
      </c>
      <c r="K180" s="32">
        <v>215</v>
      </c>
      <c r="L180" s="7">
        <f t="shared" si="2"/>
        <v>18060</v>
      </c>
      <c r="N180" s="29"/>
    </row>
    <row r="181" spans="2:14" x14ac:dyDescent="0.25">
      <c r="B181" s="13">
        <v>45809</v>
      </c>
      <c r="C181" s="13">
        <v>45809</v>
      </c>
      <c r="D181" s="20">
        <v>18521</v>
      </c>
      <c r="E181" s="14" t="s">
        <v>170</v>
      </c>
      <c r="F181" s="16" t="s">
        <v>244</v>
      </c>
      <c r="G181" s="16" t="s">
        <v>17</v>
      </c>
      <c r="H181" s="6"/>
      <c r="I181" s="6">
        <v>7</v>
      </c>
      <c r="J181" s="26">
        <v>54</v>
      </c>
      <c r="K181" s="32">
        <v>125</v>
      </c>
      <c r="L181" s="7">
        <f t="shared" si="2"/>
        <v>6750</v>
      </c>
      <c r="N181" s="29"/>
    </row>
    <row r="182" spans="2:14" x14ac:dyDescent="0.25">
      <c r="B182" s="13">
        <v>45809</v>
      </c>
      <c r="C182" s="13">
        <v>45809</v>
      </c>
      <c r="D182" s="20">
        <v>9948</v>
      </c>
      <c r="E182" s="14" t="s">
        <v>171</v>
      </c>
      <c r="F182" s="16" t="s">
        <v>244</v>
      </c>
      <c r="G182" s="16" t="s">
        <v>17</v>
      </c>
      <c r="H182" s="6"/>
      <c r="I182" s="6">
        <v>0</v>
      </c>
      <c r="J182" s="26">
        <v>48</v>
      </c>
      <c r="K182" s="32">
        <v>115</v>
      </c>
      <c r="L182" s="7">
        <f t="shared" si="2"/>
        <v>5520</v>
      </c>
      <c r="N182" s="29"/>
    </row>
    <row r="183" spans="2:14" ht="30" x14ac:dyDescent="0.25">
      <c r="B183" s="13">
        <v>45809</v>
      </c>
      <c r="C183" s="13">
        <v>45809</v>
      </c>
      <c r="D183" s="20">
        <v>16194</v>
      </c>
      <c r="E183" s="14" t="s">
        <v>172</v>
      </c>
      <c r="F183" s="16" t="s">
        <v>244</v>
      </c>
      <c r="G183" s="16" t="s">
        <v>17</v>
      </c>
      <c r="H183" s="6"/>
      <c r="I183" s="6">
        <v>0</v>
      </c>
      <c r="J183" s="26">
        <v>3</v>
      </c>
      <c r="K183" s="32">
        <v>120</v>
      </c>
      <c r="L183" s="7">
        <f t="shared" si="2"/>
        <v>360</v>
      </c>
      <c r="N183" s="29"/>
    </row>
    <row r="184" spans="2:14" x14ac:dyDescent="0.25">
      <c r="B184" s="13">
        <v>45809</v>
      </c>
      <c r="C184" s="13">
        <v>45809</v>
      </c>
      <c r="D184" s="20">
        <v>16193</v>
      </c>
      <c r="E184" s="14" t="s">
        <v>173</v>
      </c>
      <c r="F184" s="16" t="s">
        <v>244</v>
      </c>
      <c r="G184" s="16" t="s">
        <v>17</v>
      </c>
      <c r="H184" s="6"/>
      <c r="I184" s="6">
        <v>0</v>
      </c>
      <c r="J184" s="26">
        <v>94</v>
      </c>
      <c r="K184" s="33">
        <v>120</v>
      </c>
      <c r="L184" s="7">
        <f t="shared" si="2"/>
        <v>11280</v>
      </c>
      <c r="N184" s="29"/>
    </row>
    <row r="185" spans="2:14" x14ac:dyDescent="0.25">
      <c r="B185" s="13">
        <v>45809</v>
      </c>
      <c r="C185" s="13">
        <v>45809</v>
      </c>
      <c r="D185" s="20">
        <v>16190</v>
      </c>
      <c r="E185" s="14" t="s">
        <v>174</v>
      </c>
      <c r="F185" s="16" t="s">
        <v>244</v>
      </c>
      <c r="G185" s="16" t="s">
        <v>17</v>
      </c>
      <c r="H185" s="6"/>
      <c r="I185" s="6">
        <v>0</v>
      </c>
      <c r="J185" s="26">
        <v>64</v>
      </c>
      <c r="K185" s="34">
        <v>180</v>
      </c>
      <c r="L185" s="7">
        <f t="shared" si="2"/>
        <v>11520</v>
      </c>
      <c r="N185" s="29"/>
    </row>
    <row r="186" spans="2:14" x14ac:dyDescent="0.25">
      <c r="B186" s="13">
        <v>45809</v>
      </c>
      <c r="C186" s="13">
        <v>45809</v>
      </c>
      <c r="D186" s="20">
        <v>16229</v>
      </c>
      <c r="E186" s="14" t="s">
        <v>175</v>
      </c>
      <c r="F186" s="16" t="s">
        <v>244</v>
      </c>
      <c r="G186" s="16" t="s">
        <v>17</v>
      </c>
      <c r="H186" s="6"/>
      <c r="I186" s="6">
        <v>0</v>
      </c>
      <c r="J186" s="26">
        <v>2</v>
      </c>
      <c r="K186" s="32">
        <v>40</v>
      </c>
      <c r="L186" s="7">
        <f t="shared" si="2"/>
        <v>80</v>
      </c>
      <c r="N186" s="29"/>
    </row>
    <row r="187" spans="2:14" x14ac:dyDescent="0.25">
      <c r="B187" s="13">
        <v>45809</v>
      </c>
      <c r="C187" s="13">
        <v>45809</v>
      </c>
      <c r="D187" s="20">
        <v>9949</v>
      </c>
      <c r="E187" s="14" t="s">
        <v>176</v>
      </c>
      <c r="F187" s="16" t="s">
        <v>244</v>
      </c>
      <c r="G187" s="16" t="s">
        <v>17</v>
      </c>
      <c r="H187" s="6"/>
      <c r="I187" s="6">
        <v>0</v>
      </c>
      <c r="J187" s="26">
        <v>1</v>
      </c>
      <c r="K187" s="33">
        <v>280</v>
      </c>
      <c r="L187" s="7">
        <f t="shared" si="2"/>
        <v>280</v>
      </c>
      <c r="N187" s="29"/>
    </row>
    <row r="188" spans="2:14" x14ac:dyDescent="0.25">
      <c r="B188" s="13">
        <v>45809</v>
      </c>
      <c r="C188" s="13">
        <v>45809</v>
      </c>
      <c r="D188" s="20">
        <v>20998</v>
      </c>
      <c r="E188" s="14" t="s">
        <v>177</v>
      </c>
      <c r="F188" s="16" t="s">
        <v>244</v>
      </c>
      <c r="G188" s="16" t="s">
        <v>17</v>
      </c>
      <c r="H188" s="6"/>
      <c r="I188" s="6">
        <v>0</v>
      </c>
      <c r="J188" s="26">
        <v>61</v>
      </c>
      <c r="K188" s="33">
        <v>79.06</v>
      </c>
      <c r="L188" s="7">
        <f t="shared" si="2"/>
        <v>4822.66</v>
      </c>
      <c r="N188" s="29"/>
    </row>
    <row r="189" spans="2:14" x14ac:dyDescent="0.25">
      <c r="B189" s="13">
        <v>45809</v>
      </c>
      <c r="C189" s="13">
        <v>45809</v>
      </c>
      <c r="D189" s="20">
        <v>16199</v>
      </c>
      <c r="E189" s="14" t="s">
        <v>178</v>
      </c>
      <c r="F189" s="16" t="s">
        <v>244</v>
      </c>
      <c r="G189" s="16" t="s">
        <v>17</v>
      </c>
      <c r="H189" s="6"/>
      <c r="I189" s="6">
        <v>0</v>
      </c>
      <c r="J189" s="26">
        <v>42</v>
      </c>
      <c r="K189" s="32">
        <v>147.5</v>
      </c>
      <c r="L189" s="7">
        <f t="shared" si="2"/>
        <v>6195</v>
      </c>
      <c r="N189" s="29"/>
    </row>
    <row r="190" spans="2:14" x14ac:dyDescent="0.25">
      <c r="B190" s="13">
        <v>45809</v>
      </c>
      <c r="C190" s="13">
        <v>45809</v>
      </c>
      <c r="D190" s="20">
        <v>16198</v>
      </c>
      <c r="E190" s="14" t="s">
        <v>179</v>
      </c>
      <c r="F190" s="16" t="s">
        <v>244</v>
      </c>
      <c r="G190" s="16" t="s">
        <v>17</v>
      </c>
      <c r="H190" s="6"/>
      <c r="I190" s="6">
        <v>0</v>
      </c>
      <c r="J190" s="26">
        <v>4</v>
      </c>
      <c r="K190" s="32">
        <v>180</v>
      </c>
      <c r="L190" s="7">
        <f t="shared" si="2"/>
        <v>720</v>
      </c>
      <c r="N190" s="29"/>
    </row>
    <row r="191" spans="2:14" ht="30" x14ac:dyDescent="0.25">
      <c r="B191" s="13">
        <v>45809</v>
      </c>
      <c r="C191" s="13">
        <v>45809</v>
      </c>
      <c r="D191" s="20">
        <v>11050</v>
      </c>
      <c r="E191" s="14" t="s">
        <v>180</v>
      </c>
      <c r="F191" s="16" t="s">
        <v>244</v>
      </c>
      <c r="G191" s="16" t="s">
        <v>17</v>
      </c>
      <c r="H191" s="6"/>
      <c r="I191" s="6">
        <v>0</v>
      </c>
      <c r="J191" s="26">
        <v>41</v>
      </c>
      <c r="K191" s="32">
        <v>120</v>
      </c>
      <c r="L191" s="7">
        <f t="shared" si="2"/>
        <v>4920</v>
      </c>
      <c r="N191" s="29"/>
    </row>
    <row r="192" spans="2:14" ht="30" x14ac:dyDescent="0.25">
      <c r="B192" s="13">
        <v>45809</v>
      </c>
      <c r="C192" s="13">
        <v>45809</v>
      </c>
      <c r="D192" s="20">
        <v>16166</v>
      </c>
      <c r="E192" s="14" t="s">
        <v>181</v>
      </c>
      <c r="F192" s="16" t="s">
        <v>244</v>
      </c>
      <c r="G192" s="16" t="s">
        <v>17</v>
      </c>
      <c r="H192" s="6"/>
      <c r="I192" s="6">
        <v>0</v>
      </c>
      <c r="J192" s="26">
        <v>70</v>
      </c>
      <c r="K192" s="34">
        <v>330.4</v>
      </c>
      <c r="L192" s="7">
        <f t="shared" si="2"/>
        <v>23128</v>
      </c>
      <c r="N192" s="29"/>
    </row>
    <row r="193" spans="2:14" ht="30" x14ac:dyDescent="0.25">
      <c r="B193" s="13">
        <v>45809</v>
      </c>
      <c r="C193" s="13">
        <v>45809</v>
      </c>
      <c r="D193" s="20">
        <v>16281</v>
      </c>
      <c r="E193" s="14" t="s">
        <v>182</v>
      </c>
      <c r="F193" s="16" t="s">
        <v>244</v>
      </c>
      <c r="G193" s="16" t="s">
        <v>17</v>
      </c>
      <c r="H193" s="6"/>
      <c r="I193" s="6">
        <v>4</v>
      </c>
      <c r="J193" s="26">
        <v>95</v>
      </c>
      <c r="K193" s="33">
        <v>180</v>
      </c>
      <c r="L193" s="7">
        <f t="shared" si="2"/>
        <v>17100</v>
      </c>
      <c r="N193" s="29"/>
    </row>
    <row r="194" spans="2:14" x14ac:dyDescent="0.25">
      <c r="B194" s="13">
        <v>45809</v>
      </c>
      <c r="C194" s="13">
        <v>45809</v>
      </c>
      <c r="D194" s="20">
        <v>16204</v>
      </c>
      <c r="E194" s="14" t="s">
        <v>183</v>
      </c>
      <c r="F194" s="16" t="s">
        <v>244</v>
      </c>
      <c r="G194" s="16" t="s">
        <v>17</v>
      </c>
      <c r="H194" s="6"/>
      <c r="I194" s="6">
        <v>5</v>
      </c>
      <c r="J194" s="26">
        <v>105</v>
      </c>
      <c r="K194" s="33">
        <v>120</v>
      </c>
      <c r="L194" s="7">
        <f t="shared" si="2"/>
        <v>12600</v>
      </c>
      <c r="N194" s="29"/>
    </row>
    <row r="195" spans="2:14" x14ac:dyDescent="0.25">
      <c r="B195" s="13">
        <v>45809</v>
      </c>
      <c r="C195" s="13">
        <v>45809</v>
      </c>
      <c r="D195" s="20">
        <v>16206</v>
      </c>
      <c r="E195" s="14" t="s">
        <v>269</v>
      </c>
      <c r="F195" s="16" t="s">
        <v>244</v>
      </c>
      <c r="G195" s="16" t="s">
        <v>17</v>
      </c>
      <c r="H195" s="6"/>
      <c r="I195" s="6">
        <v>0</v>
      </c>
      <c r="J195" s="26">
        <v>152</v>
      </c>
      <c r="K195" s="33">
        <v>253.7</v>
      </c>
      <c r="L195" s="7">
        <f t="shared" si="2"/>
        <v>38562.400000000001</v>
      </c>
      <c r="N195" s="29"/>
    </row>
    <row r="196" spans="2:14" x14ac:dyDescent="0.25">
      <c r="B196" s="13">
        <v>45809</v>
      </c>
      <c r="C196" s="13">
        <v>45809</v>
      </c>
      <c r="D196" s="20">
        <v>16207</v>
      </c>
      <c r="E196" s="14" t="s">
        <v>184</v>
      </c>
      <c r="F196" s="16" t="s">
        <v>244</v>
      </c>
      <c r="G196" s="16" t="s">
        <v>17</v>
      </c>
      <c r="H196" s="6"/>
      <c r="I196" s="6">
        <v>0</v>
      </c>
      <c r="J196" s="26">
        <v>7</v>
      </c>
      <c r="K196" s="35">
        <v>120</v>
      </c>
      <c r="L196" s="7">
        <f t="shared" si="2"/>
        <v>840</v>
      </c>
      <c r="N196" s="29"/>
    </row>
    <row r="197" spans="2:14" x14ac:dyDescent="0.25">
      <c r="B197" s="13">
        <v>45809</v>
      </c>
      <c r="C197" s="13">
        <v>45809</v>
      </c>
      <c r="D197" s="20">
        <v>16210</v>
      </c>
      <c r="E197" s="14" t="s">
        <v>185</v>
      </c>
      <c r="F197" s="16" t="s">
        <v>244</v>
      </c>
      <c r="G197" s="16" t="s">
        <v>17</v>
      </c>
      <c r="H197" s="6"/>
      <c r="I197" s="6">
        <v>0</v>
      </c>
      <c r="J197" s="26">
        <v>37</v>
      </c>
      <c r="K197" s="32">
        <v>120</v>
      </c>
      <c r="L197" s="7">
        <f t="shared" si="2"/>
        <v>4440</v>
      </c>
      <c r="N197" s="29"/>
    </row>
    <row r="198" spans="2:14" x14ac:dyDescent="0.25">
      <c r="B198" s="13">
        <v>45809</v>
      </c>
      <c r="C198" s="13">
        <v>45809</v>
      </c>
      <c r="D198" s="20">
        <v>16212</v>
      </c>
      <c r="E198" s="14" t="s">
        <v>186</v>
      </c>
      <c r="F198" s="16" t="s">
        <v>244</v>
      </c>
      <c r="G198" s="16" t="s">
        <v>17</v>
      </c>
      <c r="H198" s="6"/>
      <c r="I198" s="6">
        <v>0</v>
      </c>
      <c r="J198" s="26">
        <v>51</v>
      </c>
      <c r="K198" s="32">
        <v>180</v>
      </c>
      <c r="L198" s="7">
        <f t="shared" si="2"/>
        <v>9180</v>
      </c>
      <c r="N198" s="29"/>
    </row>
    <row r="199" spans="2:14" x14ac:dyDescent="0.25">
      <c r="B199" s="13">
        <v>45809</v>
      </c>
      <c r="C199" s="13">
        <v>45809</v>
      </c>
      <c r="D199" s="20">
        <v>16171</v>
      </c>
      <c r="E199" s="14" t="s">
        <v>187</v>
      </c>
      <c r="F199" s="16" t="s">
        <v>244</v>
      </c>
      <c r="G199" s="16" t="s">
        <v>17</v>
      </c>
      <c r="H199" s="6"/>
      <c r="I199" s="6">
        <v>0</v>
      </c>
      <c r="J199" s="26">
        <v>8</v>
      </c>
      <c r="K199" s="32">
        <v>120</v>
      </c>
      <c r="L199" s="7">
        <f t="shared" si="2"/>
        <v>960</v>
      </c>
      <c r="N199" s="29"/>
    </row>
    <row r="200" spans="2:14" x14ac:dyDescent="0.25">
      <c r="B200" s="13">
        <v>45809</v>
      </c>
      <c r="C200" s="13">
        <v>45809</v>
      </c>
      <c r="D200" s="20">
        <v>16217</v>
      </c>
      <c r="E200" s="14" t="s">
        <v>188</v>
      </c>
      <c r="F200" s="16" t="s">
        <v>244</v>
      </c>
      <c r="G200" s="16" t="s">
        <v>17</v>
      </c>
      <c r="H200" s="6"/>
      <c r="I200" s="6">
        <v>6</v>
      </c>
      <c r="J200" s="26">
        <v>85</v>
      </c>
      <c r="K200" s="33">
        <v>115</v>
      </c>
      <c r="L200" s="7">
        <f t="shared" si="2"/>
        <v>9775</v>
      </c>
      <c r="N200" s="29"/>
    </row>
    <row r="201" spans="2:14" x14ac:dyDescent="0.25">
      <c r="B201" s="13">
        <v>45809</v>
      </c>
      <c r="C201" s="13">
        <v>45809</v>
      </c>
      <c r="D201" s="20">
        <v>16219</v>
      </c>
      <c r="E201" s="14" t="s">
        <v>189</v>
      </c>
      <c r="F201" s="16" t="s">
        <v>244</v>
      </c>
      <c r="G201" s="16" t="s">
        <v>17</v>
      </c>
      <c r="H201" s="6"/>
      <c r="I201" s="6">
        <v>0</v>
      </c>
      <c r="J201" s="26">
        <v>3</v>
      </c>
      <c r="K201" s="33">
        <v>180</v>
      </c>
      <c r="L201" s="7">
        <f t="shared" ref="L201:L272" si="3">+K201*J201</f>
        <v>540</v>
      </c>
      <c r="N201" s="29"/>
    </row>
    <row r="202" spans="2:14" x14ac:dyDescent="0.25">
      <c r="B202" s="13">
        <v>45809</v>
      </c>
      <c r="C202" s="13">
        <v>45809</v>
      </c>
      <c r="D202" s="20">
        <v>15807</v>
      </c>
      <c r="E202" s="14" t="s">
        <v>190</v>
      </c>
      <c r="F202" s="16" t="s">
        <v>244</v>
      </c>
      <c r="G202" s="16" t="s">
        <v>17</v>
      </c>
      <c r="H202" s="6"/>
      <c r="I202" s="6">
        <v>0</v>
      </c>
      <c r="J202" s="26">
        <v>26</v>
      </c>
      <c r="K202" s="33">
        <v>135.69999999999999</v>
      </c>
      <c r="L202" s="7">
        <f t="shared" si="3"/>
        <v>3528.2</v>
      </c>
      <c r="N202" s="29"/>
    </row>
    <row r="203" spans="2:14" ht="30" x14ac:dyDescent="0.25">
      <c r="B203" s="13">
        <v>45809</v>
      </c>
      <c r="C203" s="13">
        <v>45809</v>
      </c>
      <c r="D203" s="20">
        <v>4364</v>
      </c>
      <c r="E203" s="14" t="s">
        <v>191</v>
      </c>
      <c r="F203" s="16" t="s">
        <v>244</v>
      </c>
      <c r="G203" s="16" t="s">
        <v>17</v>
      </c>
      <c r="H203" s="6"/>
      <c r="I203" s="6">
        <v>2</v>
      </c>
      <c r="J203" s="26">
        <v>10</v>
      </c>
      <c r="K203" s="33">
        <v>135.69999999999999</v>
      </c>
      <c r="L203" s="7">
        <f t="shared" si="3"/>
        <v>1357</v>
      </c>
      <c r="N203" s="29"/>
    </row>
    <row r="204" spans="2:14" ht="30" x14ac:dyDescent="0.25">
      <c r="B204" s="13">
        <v>45809</v>
      </c>
      <c r="C204" s="13">
        <v>45809</v>
      </c>
      <c r="D204" s="20">
        <v>16902</v>
      </c>
      <c r="E204" s="14" t="s">
        <v>259</v>
      </c>
      <c r="F204" s="16" t="s">
        <v>244</v>
      </c>
      <c r="G204" s="16" t="s">
        <v>17</v>
      </c>
      <c r="H204" s="6"/>
      <c r="I204" s="6">
        <v>0</v>
      </c>
      <c r="J204" s="26">
        <v>51</v>
      </c>
      <c r="K204" s="33">
        <v>180</v>
      </c>
      <c r="L204" s="7">
        <f t="shared" si="3"/>
        <v>9180</v>
      </c>
      <c r="N204" s="29"/>
    </row>
    <row r="205" spans="2:14" x14ac:dyDescent="0.25">
      <c r="B205" s="13">
        <v>45809</v>
      </c>
      <c r="C205" s="13">
        <v>45809</v>
      </c>
      <c r="D205" s="20">
        <v>16226</v>
      </c>
      <c r="E205" s="14" t="s">
        <v>192</v>
      </c>
      <c r="F205" s="16" t="s">
        <v>244</v>
      </c>
      <c r="G205" s="16" t="s">
        <v>17</v>
      </c>
      <c r="H205" s="6"/>
      <c r="I205" s="6">
        <v>0</v>
      </c>
      <c r="J205" s="26">
        <v>5</v>
      </c>
      <c r="K205" s="33">
        <v>40</v>
      </c>
      <c r="L205" s="7">
        <f t="shared" si="3"/>
        <v>200</v>
      </c>
      <c r="N205" s="29"/>
    </row>
    <row r="206" spans="2:14" x14ac:dyDescent="0.25">
      <c r="B206" s="13">
        <v>45809</v>
      </c>
      <c r="C206" s="13">
        <v>45809</v>
      </c>
      <c r="D206" s="20">
        <v>16227</v>
      </c>
      <c r="E206" s="14" t="s">
        <v>193</v>
      </c>
      <c r="F206" s="16" t="s">
        <v>244</v>
      </c>
      <c r="G206" s="16" t="s">
        <v>17</v>
      </c>
      <c r="H206" s="6"/>
      <c r="I206" s="6">
        <v>0</v>
      </c>
      <c r="J206" s="26">
        <v>45</v>
      </c>
      <c r="K206" s="32">
        <v>123.9</v>
      </c>
      <c r="L206" s="7">
        <f t="shared" si="3"/>
        <v>5575.5</v>
      </c>
      <c r="N206" s="29"/>
    </row>
    <row r="207" spans="2:14" ht="30" x14ac:dyDescent="0.25">
      <c r="B207" s="13">
        <v>45809</v>
      </c>
      <c r="C207" s="13">
        <v>45809</v>
      </c>
      <c r="D207" s="20">
        <v>16235</v>
      </c>
      <c r="E207" s="14" t="s">
        <v>194</v>
      </c>
      <c r="F207" s="16" t="s">
        <v>244</v>
      </c>
      <c r="G207" s="16" t="s">
        <v>17</v>
      </c>
      <c r="H207" s="6"/>
      <c r="I207" s="6">
        <v>0</v>
      </c>
      <c r="J207" s="26">
        <v>2</v>
      </c>
      <c r="K207" s="32">
        <v>180</v>
      </c>
      <c r="L207" s="7">
        <f t="shared" si="3"/>
        <v>360</v>
      </c>
      <c r="N207" s="29"/>
    </row>
    <row r="208" spans="2:14" x14ac:dyDescent="0.25">
      <c r="B208" s="13">
        <v>45809</v>
      </c>
      <c r="C208" s="13">
        <v>45809</v>
      </c>
      <c r="D208" s="20">
        <v>16236</v>
      </c>
      <c r="E208" s="14" t="s">
        <v>195</v>
      </c>
      <c r="F208" s="16" t="s">
        <v>244</v>
      </c>
      <c r="G208" s="16" t="s">
        <v>17</v>
      </c>
      <c r="H208" s="6"/>
      <c r="I208" s="6">
        <v>0</v>
      </c>
      <c r="J208" s="26">
        <v>76</v>
      </c>
      <c r="K208" s="35">
        <v>180</v>
      </c>
      <c r="L208" s="7">
        <f t="shared" si="3"/>
        <v>13680</v>
      </c>
      <c r="N208" s="29"/>
    </row>
    <row r="209" spans="2:14" ht="30" x14ac:dyDescent="0.25">
      <c r="B209" s="13">
        <v>45809</v>
      </c>
      <c r="C209" s="13">
        <v>45809</v>
      </c>
      <c r="D209" s="20">
        <v>16243</v>
      </c>
      <c r="E209" s="14" t="s">
        <v>196</v>
      </c>
      <c r="F209" s="16" t="s">
        <v>244</v>
      </c>
      <c r="G209" s="16" t="s">
        <v>17</v>
      </c>
      <c r="H209" s="6"/>
      <c r="I209" s="6">
        <v>0</v>
      </c>
      <c r="J209" s="26">
        <v>73</v>
      </c>
      <c r="K209" s="32">
        <v>180</v>
      </c>
      <c r="L209" s="7">
        <f t="shared" si="3"/>
        <v>13140</v>
      </c>
      <c r="N209" s="29"/>
    </row>
    <row r="210" spans="2:14" ht="30" x14ac:dyDescent="0.25">
      <c r="B210" s="13">
        <v>45809</v>
      </c>
      <c r="C210" s="13">
        <v>45809</v>
      </c>
      <c r="D210" s="20">
        <v>16244</v>
      </c>
      <c r="E210" s="14" t="s">
        <v>197</v>
      </c>
      <c r="F210" s="16" t="s">
        <v>244</v>
      </c>
      <c r="G210" s="16" t="s">
        <v>17</v>
      </c>
      <c r="H210" s="6"/>
      <c r="I210" s="6">
        <v>0</v>
      </c>
      <c r="J210" s="26">
        <v>15</v>
      </c>
      <c r="K210" s="32">
        <v>120</v>
      </c>
      <c r="L210" s="7">
        <f t="shared" si="3"/>
        <v>1800</v>
      </c>
      <c r="N210" s="29"/>
    </row>
    <row r="211" spans="2:14" ht="45" x14ac:dyDescent="0.25">
      <c r="B211" s="13">
        <v>45809</v>
      </c>
      <c r="C211" s="13">
        <v>45809</v>
      </c>
      <c r="D211" s="20">
        <v>16245</v>
      </c>
      <c r="E211" s="14" t="s">
        <v>198</v>
      </c>
      <c r="F211" s="16" t="s">
        <v>244</v>
      </c>
      <c r="G211" s="16" t="s">
        <v>17</v>
      </c>
      <c r="H211" s="6"/>
      <c r="I211" s="6">
        <v>0</v>
      </c>
      <c r="J211" s="26">
        <v>83</v>
      </c>
      <c r="K211" s="32">
        <v>240</v>
      </c>
      <c r="L211" s="7">
        <f t="shared" si="3"/>
        <v>19920</v>
      </c>
      <c r="N211" s="29"/>
    </row>
    <row r="212" spans="2:14" ht="30" x14ac:dyDescent="0.25">
      <c r="B212" s="13">
        <v>45809</v>
      </c>
      <c r="C212" s="13">
        <v>45809</v>
      </c>
      <c r="D212" s="20">
        <v>16247</v>
      </c>
      <c r="E212" s="14" t="s">
        <v>270</v>
      </c>
      <c r="F212" s="16" t="s">
        <v>244</v>
      </c>
      <c r="G212" s="16" t="s">
        <v>17</v>
      </c>
      <c r="H212" s="6"/>
      <c r="I212" s="6">
        <v>0</v>
      </c>
      <c r="J212" s="26">
        <v>29</v>
      </c>
      <c r="K212" s="32">
        <v>180</v>
      </c>
      <c r="L212" s="7">
        <f t="shared" si="3"/>
        <v>5220</v>
      </c>
      <c r="N212" s="29"/>
    </row>
    <row r="213" spans="2:14" ht="30" customHeight="1" x14ac:dyDescent="0.25">
      <c r="B213" s="13">
        <v>45809</v>
      </c>
      <c r="C213" s="13">
        <v>45809</v>
      </c>
      <c r="D213" s="20">
        <v>16248</v>
      </c>
      <c r="E213" s="14" t="s">
        <v>199</v>
      </c>
      <c r="F213" s="16" t="s">
        <v>244</v>
      </c>
      <c r="G213" s="16" t="s">
        <v>17</v>
      </c>
      <c r="H213" s="6"/>
      <c r="I213" s="6">
        <v>0</v>
      </c>
      <c r="J213" s="26">
        <v>29</v>
      </c>
      <c r="K213" s="32">
        <v>120</v>
      </c>
      <c r="L213" s="7">
        <f t="shared" si="3"/>
        <v>3480</v>
      </c>
      <c r="N213" s="29"/>
    </row>
    <row r="214" spans="2:14" ht="29.25" customHeight="1" x14ac:dyDescent="0.25">
      <c r="B214" s="13">
        <v>45809</v>
      </c>
      <c r="C214" s="13">
        <v>45809</v>
      </c>
      <c r="D214" s="20">
        <v>16249</v>
      </c>
      <c r="E214" s="14" t="s">
        <v>200</v>
      </c>
      <c r="F214" s="16" t="s">
        <v>244</v>
      </c>
      <c r="G214" s="16" t="s">
        <v>17</v>
      </c>
      <c r="H214" s="6"/>
      <c r="I214" s="6">
        <v>2</v>
      </c>
      <c r="J214" s="26">
        <v>42</v>
      </c>
      <c r="K214" s="32">
        <v>259.60000000000002</v>
      </c>
      <c r="L214" s="7">
        <f t="shared" si="3"/>
        <v>10903.2</v>
      </c>
      <c r="N214" s="29"/>
    </row>
    <row r="215" spans="2:14" x14ac:dyDescent="0.25">
      <c r="B215" s="13">
        <v>45809</v>
      </c>
      <c r="C215" s="13">
        <v>45809</v>
      </c>
      <c r="D215" s="20">
        <v>16258</v>
      </c>
      <c r="E215" s="14" t="s">
        <v>201</v>
      </c>
      <c r="F215" s="16" t="s">
        <v>244</v>
      </c>
      <c r="G215" s="16" t="s">
        <v>17</v>
      </c>
      <c r="H215" s="6"/>
      <c r="I215" s="6">
        <v>0</v>
      </c>
      <c r="J215" s="26">
        <v>3</v>
      </c>
      <c r="K215" s="33">
        <v>120</v>
      </c>
      <c r="L215" s="7">
        <f t="shared" si="3"/>
        <v>360</v>
      </c>
      <c r="N215" s="29"/>
    </row>
    <row r="216" spans="2:14" x14ac:dyDescent="0.25">
      <c r="B216" s="13">
        <v>45809</v>
      </c>
      <c r="C216" s="13">
        <v>45809</v>
      </c>
      <c r="D216" s="20">
        <v>18408</v>
      </c>
      <c r="E216" s="14" t="s">
        <v>202</v>
      </c>
      <c r="F216" s="16" t="s">
        <v>244</v>
      </c>
      <c r="G216" s="16" t="s">
        <v>17</v>
      </c>
      <c r="H216" s="6"/>
      <c r="I216" s="6">
        <v>13</v>
      </c>
      <c r="J216" s="26">
        <v>341</v>
      </c>
      <c r="K216" s="32">
        <v>40</v>
      </c>
      <c r="L216" s="7">
        <f t="shared" si="3"/>
        <v>13640</v>
      </c>
      <c r="N216" s="29"/>
    </row>
    <row r="217" spans="2:14" x14ac:dyDescent="0.25">
      <c r="B217" s="13">
        <v>45809</v>
      </c>
      <c r="C217" s="13">
        <v>45809</v>
      </c>
      <c r="D217" s="20">
        <v>20999</v>
      </c>
      <c r="E217" s="14" t="s">
        <v>203</v>
      </c>
      <c r="F217" s="16" t="s">
        <v>244</v>
      </c>
      <c r="G217" s="16" t="s">
        <v>17</v>
      </c>
      <c r="H217" s="6"/>
      <c r="I217" s="6">
        <v>0</v>
      </c>
      <c r="J217" s="26">
        <v>160</v>
      </c>
      <c r="K217" s="32">
        <v>79.06</v>
      </c>
      <c r="L217" s="7">
        <f t="shared" si="3"/>
        <v>12649.6</v>
      </c>
      <c r="N217" s="29"/>
    </row>
    <row r="218" spans="2:14" x14ac:dyDescent="0.25">
      <c r="B218" s="13">
        <v>45809</v>
      </c>
      <c r="C218" s="13">
        <v>45809</v>
      </c>
      <c r="D218" s="20">
        <v>16260</v>
      </c>
      <c r="E218" s="14" t="s">
        <v>204</v>
      </c>
      <c r="F218" s="16" t="s">
        <v>244</v>
      </c>
      <c r="G218" s="16" t="s">
        <v>17</v>
      </c>
      <c r="H218" s="6"/>
      <c r="I218" s="6">
        <v>5</v>
      </c>
      <c r="J218" s="26">
        <v>45</v>
      </c>
      <c r="K218" s="32">
        <v>120</v>
      </c>
      <c r="L218" s="7">
        <f t="shared" si="3"/>
        <v>5400</v>
      </c>
      <c r="N218" s="29"/>
    </row>
    <row r="219" spans="2:14" ht="30" x14ac:dyDescent="0.25">
      <c r="B219" s="13">
        <v>45809</v>
      </c>
      <c r="C219" s="13">
        <v>45809</v>
      </c>
      <c r="D219" s="20">
        <v>21608</v>
      </c>
      <c r="E219" s="14" t="s">
        <v>205</v>
      </c>
      <c r="F219" s="16" t="s">
        <v>244</v>
      </c>
      <c r="G219" s="16" t="s">
        <v>17</v>
      </c>
      <c r="H219" s="6"/>
      <c r="I219" s="6">
        <v>0</v>
      </c>
      <c r="J219" s="26">
        <v>149</v>
      </c>
      <c r="K219" s="33">
        <v>230</v>
      </c>
      <c r="L219" s="7">
        <f t="shared" si="3"/>
        <v>34270</v>
      </c>
      <c r="N219" s="29"/>
    </row>
    <row r="220" spans="2:14" ht="30" x14ac:dyDescent="0.25">
      <c r="B220" s="13">
        <v>45809</v>
      </c>
      <c r="C220" s="13">
        <v>45809</v>
      </c>
      <c r="D220" s="20">
        <v>4598</v>
      </c>
      <c r="E220" s="14" t="s">
        <v>206</v>
      </c>
      <c r="F220" s="16" t="s">
        <v>244</v>
      </c>
      <c r="G220" s="16" t="s">
        <v>17</v>
      </c>
      <c r="H220" s="6"/>
      <c r="I220" s="6">
        <v>0</v>
      </c>
      <c r="J220" s="26">
        <v>7</v>
      </c>
      <c r="K220" s="35">
        <v>40</v>
      </c>
      <c r="L220" s="7">
        <f t="shared" si="3"/>
        <v>280</v>
      </c>
      <c r="N220" s="29"/>
    </row>
    <row r="221" spans="2:14" x14ac:dyDescent="0.25">
      <c r="B221" s="13">
        <v>45809</v>
      </c>
      <c r="C221" s="13">
        <v>45809</v>
      </c>
      <c r="D221" s="20">
        <v>19267</v>
      </c>
      <c r="E221" s="14" t="s">
        <v>207</v>
      </c>
      <c r="F221" s="16" t="s">
        <v>244</v>
      </c>
      <c r="G221" s="16" t="s">
        <v>17</v>
      </c>
      <c r="H221" s="6"/>
      <c r="I221" s="6">
        <v>0</v>
      </c>
      <c r="J221" s="26">
        <v>112</v>
      </c>
      <c r="K221" s="33">
        <v>40</v>
      </c>
      <c r="L221" s="7">
        <f t="shared" si="3"/>
        <v>4480</v>
      </c>
      <c r="N221" s="29"/>
    </row>
    <row r="222" spans="2:14" x14ac:dyDescent="0.25">
      <c r="B222" s="13">
        <v>45809</v>
      </c>
      <c r="C222" s="13">
        <v>45809</v>
      </c>
      <c r="D222" s="20">
        <v>16268</v>
      </c>
      <c r="E222" s="14" t="s">
        <v>208</v>
      </c>
      <c r="F222" s="16" t="s">
        <v>244</v>
      </c>
      <c r="G222" s="16" t="s">
        <v>17</v>
      </c>
      <c r="H222" s="6"/>
      <c r="I222" s="6">
        <v>10</v>
      </c>
      <c r="J222" s="26">
        <v>47</v>
      </c>
      <c r="K222" s="33">
        <v>180</v>
      </c>
      <c r="L222" s="7">
        <f t="shared" si="3"/>
        <v>8460</v>
      </c>
      <c r="N222" s="29"/>
    </row>
    <row r="223" spans="2:14" ht="30" x14ac:dyDescent="0.25">
      <c r="B223" s="13">
        <v>45809</v>
      </c>
      <c r="C223" s="13">
        <v>45809</v>
      </c>
      <c r="D223" s="20">
        <v>16272</v>
      </c>
      <c r="E223" s="14" t="s">
        <v>209</v>
      </c>
      <c r="F223" s="16" t="s">
        <v>244</v>
      </c>
      <c r="G223" s="16" t="s">
        <v>17</v>
      </c>
      <c r="H223" s="6"/>
      <c r="I223" s="6">
        <v>0</v>
      </c>
      <c r="J223" s="26">
        <v>80</v>
      </c>
      <c r="K223" s="33">
        <v>141.6</v>
      </c>
      <c r="L223" s="7">
        <f t="shared" si="3"/>
        <v>11328</v>
      </c>
      <c r="N223" s="29"/>
    </row>
    <row r="224" spans="2:14" x14ac:dyDescent="0.25">
      <c r="B224" s="13">
        <v>45809</v>
      </c>
      <c r="C224" s="13">
        <v>45809</v>
      </c>
      <c r="D224" s="20">
        <v>20996</v>
      </c>
      <c r="E224" s="14" t="s">
        <v>210</v>
      </c>
      <c r="F224" s="16" t="s">
        <v>244</v>
      </c>
      <c r="G224" s="16" t="s">
        <v>17</v>
      </c>
      <c r="H224" s="6"/>
      <c r="I224" s="6">
        <v>8</v>
      </c>
      <c r="J224" s="26">
        <v>28</v>
      </c>
      <c r="K224" s="33">
        <v>142.6</v>
      </c>
      <c r="L224" s="7">
        <f t="shared" si="3"/>
        <v>3992.7999999999997</v>
      </c>
      <c r="N224" s="29"/>
    </row>
    <row r="225" spans="2:14" x14ac:dyDescent="0.25">
      <c r="B225" s="13">
        <v>45809</v>
      </c>
      <c r="C225" s="13">
        <v>45809</v>
      </c>
      <c r="D225" s="20">
        <v>16274</v>
      </c>
      <c r="E225" s="14" t="s">
        <v>211</v>
      </c>
      <c r="F225" s="16" t="s">
        <v>244</v>
      </c>
      <c r="G225" s="16" t="s">
        <v>17</v>
      </c>
      <c r="H225" s="6"/>
      <c r="I225" s="6">
        <v>0</v>
      </c>
      <c r="J225" s="26">
        <v>6</v>
      </c>
      <c r="K225" s="33">
        <v>180</v>
      </c>
      <c r="L225" s="7">
        <f t="shared" si="3"/>
        <v>1080</v>
      </c>
      <c r="N225" s="29"/>
    </row>
    <row r="226" spans="2:14" ht="30" x14ac:dyDescent="0.25">
      <c r="B226" s="13">
        <v>45809</v>
      </c>
      <c r="C226" s="13">
        <v>45809</v>
      </c>
      <c r="D226" s="20">
        <v>16209</v>
      </c>
      <c r="E226" s="14" t="s">
        <v>212</v>
      </c>
      <c r="F226" s="16" t="s">
        <v>244</v>
      </c>
      <c r="G226" s="16" t="s">
        <v>17</v>
      </c>
      <c r="H226" s="6"/>
      <c r="I226" s="6">
        <v>0</v>
      </c>
      <c r="J226" s="26">
        <v>13</v>
      </c>
      <c r="K226" s="32">
        <v>75</v>
      </c>
      <c r="L226" s="7">
        <f t="shared" si="3"/>
        <v>975</v>
      </c>
      <c r="N226" s="29"/>
    </row>
    <row r="227" spans="2:14" x14ac:dyDescent="0.25">
      <c r="B227" s="13">
        <v>45809</v>
      </c>
      <c r="C227" s="13">
        <v>45809</v>
      </c>
      <c r="D227" s="20">
        <v>16288</v>
      </c>
      <c r="E227" s="14" t="s">
        <v>213</v>
      </c>
      <c r="F227" s="16" t="s">
        <v>244</v>
      </c>
      <c r="G227" s="16" t="s">
        <v>17</v>
      </c>
      <c r="H227" s="6"/>
      <c r="I227" s="6">
        <v>0</v>
      </c>
      <c r="J227" s="26">
        <v>43</v>
      </c>
      <c r="K227" s="32">
        <v>236</v>
      </c>
      <c r="L227" s="7">
        <f t="shared" si="3"/>
        <v>10148</v>
      </c>
      <c r="N227" s="29"/>
    </row>
    <row r="228" spans="2:14" x14ac:dyDescent="0.25">
      <c r="B228" s="13">
        <v>45809</v>
      </c>
      <c r="C228" s="13">
        <v>45809</v>
      </c>
      <c r="D228" s="20">
        <v>9877</v>
      </c>
      <c r="E228" s="14" t="s">
        <v>214</v>
      </c>
      <c r="F228" s="16" t="s">
        <v>244</v>
      </c>
      <c r="G228" s="16" t="s">
        <v>17</v>
      </c>
      <c r="H228" s="6"/>
      <c r="I228" s="6">
        <v>0</v>
      </c>
      <c r="J228" s="26">
        <v>110</v>
      </c>
      <c r="K228" s="32">
        <v>95</v>
      </c>
      <c r="L228" s="7">
        <f t="shared" si="3"/>
        <v>10450</v>
      </c>
      <c r="N228" s="29"/>
    </row>
    <row r="229" spans="2:14" x14ac:dyDescent="0.25">
      <c r="B229" s="13">
        <v>45809</v>
      </c>
      <c r="C229" s="13">
        <v>45809</v>
      </c>
      <c r="D229" s="20">
        <v>16279</v>
      </c>
      <c r="E229" s="14" t="s">
        <v>215</v>
      </c>
      <c r="F229" s="16" t="s">
        <v>244</v>
      </c>
      <c r="G229" s="16" t="s">
        <v>17</v>
      </c>
      <c r="H229" s="6"/>
      <c r="I229" s="6">
        <v>0</v>
      </c>
      <c r="J229" s="26">
        <v>1</v>
      </c>
      <c r="K229" s="33">
        <v>120</v>
      </c>
      <c r="L229" s="7">
        <f t="shared" si="3"/>
        <v>120</v>
      </c>
      <c r="N229" s="29"/>
    </row>
    <row r="230" spans="2:14" x14ac:dyDescent="0.25">
      <c r="B230" s="13">
        <v>45809</v>
      </c>
      <c r="C230" s="13">
        <v>45809</v>
      </c>
      <c r="D230" s="20">
        <v>16289</v>
      </c>
      <c r="E230" s="14" t="s">
        <v>216</v>
      </c>
      <c r="F230" s="16" t="s">
        <v>244</v>
      </c>
      <c r="G230" s="16" t="s">
        <v>17</v>
      </c>
      <c r="H230" s="6"/>
      <c r="I230" s="6">
        <v>2</v>
      </c>
      <c r="J230" s="26">
        <v>21</v>
      </c>
      <c r="K230" s="32">
        <v>180</v>
      </c>
      <c r="L230" s="7">
        <f t="shared" si="3"/>
        <v>3780</v>
      </c>
      <c r="N230" s="29"/>
    </row>
    <row r="231" spans="2:14" ht="30" x14ac:dyDescent="0.25">
      <c r="B231" s="13">
        <v>45809</v>
      </c>
      <c r="C231" s="13">
        <v>45809</v>
      </c>
      <c r="D231" s="20">
        <v>16286</v>
      </c>
      <c r="E231" s="14" t="s">
        <v>271</v>
      </c>
      <c r="F231" s="16" t="s">
        <v>244</v>
      </c>
      <c r="G231" s="16" t="s">
        <v>17</v>
      </c>
      <c r="H231" s="6"/>
      <c r="I231" s="6">
        <v>18</v>
      </c>
      <c r="J231" s="26">
        <v>119</v>
      </c>
      <c r="K231" s="32">
        <v>194.7</v>
      </c>
      <c r="L231" s="7">
        <f t="shared" si="3"/>
        <v>23169.3</v>
      </c>
      <c r="N231" s="29"/>
    </row>
    <row r="232" spans="2:14" ht="30" x14ac:dyDescent="0.25">
      <c r="B232" s="13">
        <v>45866</v>
      </c>
      <c r="C232" s="13">
        <v>45866</v>
      </c>
      <c r="D232" s="20">
        <v>12965</v>
      </c>
      <c r="E232" s="14" t="s">
        <v>272</v>
      </c>
      <c r="F232" s="16" t="s">
        <v>244</v>
      </c>
      <c r="G232" s="16" t="s">
        <v>17</v>
      </c>
      <c r="H232" s="6"/>
      <c r="I232" s="6">
        <v>0</v>
      </c>
      <c r="J232" s="26">
        <v>175</v>
      </c>
      <c r="K232" s="33">
        <v>371.7</v>
      </c>
      <c r="L232" s="7">
        <f t="shared" si="3"/>
        <v>65047.5</v>
      </c>
      <c r="N232" s="29"/>
    </row>
    <row r="233" spans="2:14" x14ac:dyDescent="0.25">
      <c r="B233" s="13">
        <v>45809</v>
      </c>
      <c r="C233" s="13">
        <v>45809</v>
      </c>
      <c r="D233" s="20">
        <v>16287</v>
      </c>
      <c r="E233" s="14" t="s">
        <v>217</v>
      </c>
      <c r="F233" s="16" t="s">
        <v>244</v>
      </c>
      <c r="G233" s="16" t="s">
        <v>17</v>
      </c>
      <c r="H233" s="6"/>
      <c r="I233" s="6">
        <v>2</v>
      </c>
      <c r="J233" s="26">
        <v>16</v>
      </c>
      <c r="K233" s="33">
        <v>141.6</v>
      </c>
      <c r="L233" s="7">
        <f t="shared" si="3"/>
        <v>2265.6</v>
      </c>
      <c r="N233" s="29"/>
    </row>
    <row r="234" spans="2:14" ht="30" x14ac:dyDescent="0.25">
      <c r="B234" s="13">
        <v>45809</v>
      </c>
      <c r="C234" s="13">
        <v>45809</v>
      </c>
      <c r="D234" s="20">
        <v>16294</v>
      </c>
      <c r="E234" s="14" t="s">
        <v>218</v>
      </c>
      <c r="F234" s="16" t="s">
        <v>244</v>
      </c>
      <c r="G234" s="16" t="s">
        <v>17</v>
      </c>
      <c r="H234" s="6"/>
      <c r="I234" s="6">
        <v>0</v>
      </c>
      <c r="J234" s="26">
        <v>46</v>
      </c>
      <c r="K234" s="33">
        <v>212.4</v>
      </c>
      <c r="L234" s="7">
        <f t="shared" si="3"/>
        <v>9770.4</v>
      </c>
      <c r="N234" s="29"/>
    </row>
    <row r="235" spans="2:14" x14ac:dyDescent="0.25">
      <c r="B235" s="13">
        <v>45809</v>
      </c>
      <c r="C235" s="13">
        <v>45809</v>
      </c>
      <c r="D235" s="20">
        <v>16297</v>
      </c>
      <c r="E235" s="14" t="s">
        <v>219</v>
      </c>
      <c r="F235" s="16" t="s">
        <v>244</v>
      </c>
      <c r="G235" s="16" t="s">
        <v>17</v>
      </c>
      <c r="H235" s="6"/>
      <c r="I235" s="6">
        <v>2</v>
      </c>
      <c r="J235" s="26">
        <v>182</v>
      </c>
      <c r="K235" s="32">
        <v>230</v>
      </c>
      <c r="L235" s="7">
        <f t="shared" si="3"/>
        <v>41860</v>
      </c>
      <c r="N235" s="29"/>
    </row>
    <row r="236" spans="2:14" x14ac:dyDescent="0.25">
      <c r="B236" s="13">
        <v>45809</v>
      </c>
      <c r="C236" s="13">
        <v>45809</v>
      </c>
      <c r="D236" s="20">
        <v>12533</v>
      </c>
      <c r="E236" s="14" t="s">
        <v>260</v>
      </c>
      <c r="F236" s="16" t="s">
        <v>244</v>
      </c>
      <c r="G236" s="16" t="s">
        <v>17</v>
      </c>
      <c r="H236" s="6"/>
      <c r="I236" s="6">
        <v>0</v>
      </c>
      <c r="J236" s="26">
        <v>137</v>
      </c>
      <c r="K236" s="33">
        <v>180</v>
      </c>
      <c r="L236" s="7">
        <f t="shared" si="3"/>
        <v>24660</v>
      </c>
      <c r="N236" s="29"/>
    </row>
    <row r="237" spans="2:14" x14ac:dyDescent="0.25">
      <c r="B237" s="13">
        <v>45809</v>
      </c>
      <c r="C237" s="13">
        <v>45809</v>
      </c>
      <c r="D237" s="20">
        <v>16192</v>
      </c>
      <c r="E237" s="14" t="s">
        <v>261</v>
      </c>
      <c r="F237" s="16" t="s">
        <v>244</v>
      </c>
      <c r="G237" s="16" t="s">
        <v>17</v>
      </c>
      <c r="H237" s="6"/>
      <c r="I237" s="6">
        <v>3</v>
      </c>
      <c r="J237" s="26">
        <v>39</v>
      </c>
      <c r="K237" s="33">
        <v>190</v>
      </c>
      <c r="L237" s="7">
        <f t="shared" si="3"/>
        <v>7410</v>
      </c>
      <c r="N237" s="29"/>
    </row>
    <row r="238" spans="2:14" ht="30" x14ac:dyDescent="0.25">
      <c r="B238" s="13">
        <v>45809</v>
      </c>
      <c r="C238" s="13">
        <v>45809</v>
      </c>
      <c r="D238" s="20">
        <v>16207</v>
      </c>
      <c r="E238" s="14" t="s">
        <v>220</v>
      </c>
      <c r="F238" s="16" t="s">
        <v>244</v>
      </c>
      <c r="G238" s="16" t="s">
        <v>17</v>
      </c>
      <c r="H238" s="6"/>
      <c r="I238" s="6">
        <v>0</v>
      </c>
      <c r="J238" s="26">
        <v>22</v>
      </c>
      <c r="K238" s="33">
        <v>230</v>
      </c>
      <c r="L238" s="7">
        <f t="shared" si="3"/>
        <v>5060</v>
      </c>
      <c r="N238" s="29"/>
    </row>
    <row r="239" spans="2:14" x14ac:dyDescent="0.25">
      <c r="B239" s="13">
        <v>45809</v>
      </c>
      <c r="C239" s="13">
        <v>45809</v>
      </c>
      <c r="D239" s="20">
        <v>4385</v>
      </c>
      <c r="E239" s="14" t="s">
        <v>221</v>
      </c>
      <c r="F239" s="16" t="s">
        <v>244</v>
      </c>
      <c r="G239" s="16" t="s">
        <v>17</v>
      </c>
      <c r="H239" s="6"/>
      <c r="I239" s="6">
        <v>0</v>
      </c>
      <c r="J239" s="26">
        <v>18000</v>
      </c>
      <c r="K239" s="32">
        <v>3</v>
      </c>
      <c r="L239" s="7">
        <f t="shared" si="3"/>
        <v>54000</v>
      </c>
      <c r="N239" s="29"/>
    </row>
    <row r="240" spans="2:14" ht="30" x14ac:dyDescent="0.25">
      <c r="B240" s="13">
        <v>45809</v>
      </c>
      <c r="C240" s="13">
        <v>45809</v>
      </c>
      <c r="D240" s="20">
        <v>16203</v>
      </c>
      <c r="E240" s="14" t="s">
        <v>222</v>
      </c>
      <c r="F240" s="16" t="s">
        <v>244</v>
      </c>
      <c r="G240" s="16" t="s">
        <v>17</v>
      </c>
      <c r="H240" s="6"/>
      <c r="I240" s="6">
        <v>0</v>
      </c>
      <c r="J240" s="26">
        <v>66</v>
      </c>
      <c r="K240" s="32">
        <v>75</v>
      </c>
      <c r="L240" s="7">
        <f t="shared" si="3"/>
        <v>4950</v>
      </c>
      <c r="N240" s="29"/>
    </row>
    <row r="241" spans="2:14" x14ac:dyDescent="0.25">
      <c r="B241" s="13">
        <v>45809</v>
      </c>
      <c r="C241" s="13">
        <v>45809</v>
      </c>
      <c r="D241" s="20">
        <v>18766</v>
      </c>
      <c r="E241" s="14" t="s">
        <v>223</v>
      </c>
      <c r="F241" s="16" t="s">
        <v>244</v>
      </c>
      <c r="G241" s="16" t="s">
        <v>17</v>
      </c>
      <c r="H241" s="6"/>
      <c r="I241" s="6">
        <v>0</v>
      </c>
      <c r="J241" s="26">
        <v>63</v>
      </c>
      <c r="K241" s="33">
        <v>120</v>
      </c>
      <c r="L241" s="7">
        <f t="shared" si="3"/>
        <v>7560</v>
      </c>
      <c r="N241" s="29"/>
    </row>
    <row r="242" spans="2:14" x14ac:dyDescent="0.25">
      <c r="B242" s="13">
        <v>45809</v>
      </c>
      <c r="C242" s="13">
        <v>45809</v>
      </c>
      <c r="D242" s="20">
        <v>15612</v>
      </c>
      <c r="E242" s="14" t="s">
        <v>273</v>
      </c>
      <c r="F242" s="16" t="s">
        <v>244</v>
      </c>
      <c r="G242" s="16" t="s">
        <v>17</v>
      </c>
      <c r="H242" s="6"/>
      <c r="I242" s="6">
        <v>0</v>
      </c>
      <c r="J242" s="26">
        <v>86</v>
      </c>
      <c r="K242" s="35">
        <v>180</v>
      </c>
      <c r="L242" s="7">
        <f t="shared" si="3"/>
        <v>15480</v>
      </c>
      <c r="N242" s="29"/>
    </row>
    <row r="243" spans="2:14" ht="30" x14ac:dyDescent="0.25">
      <c r="B243" s="13">
        <v>45809</v>
      </c>
      <c r="C243" s="13">
        <v>45809</v>
      </c>
      <c r="D243" s="20">
        <v>14365</v>
      </c>
      <c r="E243" s="14" t="s">
        <v>224</v>
      </c>
      <c r="F243" s="16" t="s">
        <v>244</v>
      </c>
      <c r="G243" s="16" t="s">
        <v>17</v>
      </c>
      <c r="H243" s="6"/>
      <c r="I243" s="6">
        <v>4</v>
      </c>
      <c r="J243" s="26">
        <v>10</v>
      </c>
      <c r="K243" s="33">
        <v>429.52</v>
      </c>
      <c r="L243" s="7">
        <f t="shared" si="3"/>
        <v>4295.2</v>
      </c>
      <c r="N243" s="29"/>
    </row>
    <row r="244" spans="2:14" ht="30" x14ac:dyDescent="0.25">
      <c r="B244" s="13">
        <v>45809</v>
      </c>
      <c r="C244" s="13">
        <v>45809</v>
      </c>
      <c r="D244" s="20">
        <v>21627</v>
      </c>
      <c r="E244" s="14" t="s">
        <v>225</v>
      </c>
      <c r="F244" s="16" t="s">
        <v>244</v>
      </c>
      <c r="G244" s="16" t="s">
        <v>17</v>
      </c>
      <c r="H244" s="6"/>
      <c r="I244" s="6">
        <v>0</v>
      </c>
      <c r="J244" s="26">
        <v>100</v>
      </c>
      <c r="K244" s="33">
        <v>200.6</v>
      </c>
      <c r="L244" s="7">
        <f t="shared" si="3"/>
        <v>20060</v>
      </c>
      <c r="N244" s="29"/>
    </row>
    <row r="245" spans="2:14" x14ac:dyDescent="0.25">
      <c r="B245" s="13">
        <v>45809</v>
      </c>
      <c r="C245" s="13">
        <v>45809</v>
      </c>
      <c r="D245" s="20">
        <v>21626</v>
      </c>
      <c r="E245" s="14" t="s">
        <v>226</v>
      </c>
      <c r="F245" s="16" t="s">
        <v>244</v>
      </c>
      <c r="G245" s="16" t="s">
        <v>17</v>
      </c>
      <c r="H245" s="6"/>
      <c r="I245" s="6">
        <v>0</v>
      </c>
      <c r="J245" s="26">
        <v>150</v>
      </c>
      <c r="K245" s="32">
        <v>188.8</v>
      </c>
      <c r="L245" s="7">
        <f t="shared" si="3"/>
        <v>28320</v>
      </c>
      <c r="N245" s="29"/>
    </row>
    <row r="246" spans="2:14" x14ac:dyDescent="0.25">
      <c r="B246" s="13">
        <v>45809</v>
      </c>
      <c r="C246" s="13">
        <v>45809</v>
      </c>
      <c r="D246" s="20">
        <v>19190</v>
      </c>
      <c r="E246" s="14" t="s">
        <v>227</v>
      </c>
      <c r="F246" s="16" t="s">
        <v>244</v>
      </c>
      <c r="G246" s="16" t="s">
        <v>17</v>
      </c>
      <c r="H246" s="6"/>
      <c r="I246" s="6">
        <v>0</v>
      </c>
      <c r="J246" s="26">
        <v>20</v>
      </c>
      <c r="K246" s="32">
        <v>147.5</v>
      </c>
      <c r="L246" s="7">
        <f t="shared" si="3"/>
        <v>2950</v>
      </c>
      <c r="N246" s="29"/>
    </row>
    <row r="247" spans="2:14" x14ac:dyDescent="0.25">
      <c r="B247" s="13">
        <v>45809</v>
      </c>
      <c r="C247" s="13">
        <v>45809</v>
      </c>
      <c r="D247" s="20">
        <v>3768</v>
      </c>
      <c r="E247" s="14" t="s">
        <v>228</v>
      </c>
      <c r="F247" s="16" t="s">
        <v>16</v>
      </c>
      <c r="G247" s="16" t="s">
        <v>17</v>
      </c>
      <c r="H247" s="6"/>
      <c r="I247" s="6">
        <v>0</v>
      </c>
      <c r="J247" s="26">
        <v>115</v>
      </c>
      <c r="K247" s="33">
        <v>495.6</v>
      </c>
      <c r="L247" s="7">
        <f t="shared" si="3"/>
        <v>56994</v>
      </c>
      <c r="N247" s="29"/>
    </row>
    <row r="248" spans="2:14" ht="30" x14ac:dyDescent="0.25">
      <c r="B248" s="13">
        <v>45809</v>
      </c>
      <c r="C248" s="13">
        <v>45809</v>
      </c>
      <c r="D248" s="20">
        <v>12568</v>
      </c>
      <c r="E248" s="14" t="s">
        <v>229</v>
      </c>
      <c r="F248" s="16" t="s">
        <v>242</v>
      </c>
      <c r="G248" s="16" t="s">
        <v>304</v>
      </c>
      <c r="H248" s="6"/>
      <c r="I248" s="6">
        <v>0</v>
      </c>
      <c r="J248" s="26">
        <v>88</v>
      </c>
      <c r="K248" s="32">
        <v>240</v>
      </c>
      <c r="L248" s="7">
        <f t="shared" si="3"/>
        <v>21120</v>
      </c>
      <c r="N248" s="29"/>
    </row>
    <row r="249" spans="2:14" ht="30" x14ac:dyDescent="0.25">
      <c r="B249" s="13">
        <v>45809</v>
      </c>
      <c r="C249" s="13">
        <v>45809</v>
      </c>
      <c r="D249" s="20">
        <v>12354</v>
      </c>
      <c r="E249" s="14" t="s">
        <v>230</v>
      </c>
      <c r="F249" s="16" t="s">
        <v>244</v>
      </c>
      <c r="G249" s="16" t="s">
        <v>17</v>
      </c>
      <c r="H249" s="6"/>
      <c r="I249" s="6">
        <v>0</v>
      </c>
      <c r="J249" s="26">
        <v>6</v>
      </c>
      <c r="K249" s="32">
        <v>120</v>
      </c>
      <c r="L249" s="7">
        <f t="shared" si="3"/>
        <v>720</v>
      </c>
      <c r="N249" s="29"/>
    </row>
    <row r="250" spans="2:14" x14ac:dyDescent="0.25">
      <c r="B250" s="13">
        <v>45809</v>
      </c>
      <c r="C250" s="13">
        <v>45809</v>
      </c>
      <c r="D250" s="20">
        <v>4556</v>
      </c>
      <c r="E250" s="14" t="s">
        <v>231</v>
      </c>
      <c r="F250" s="16" t="s">
        <v>239</v>
      </c>
      <c r="G250" s="16" t="s">
        <v>245</v>
      </c>
      <c r="H250" s="6"/>
      <c r="I250" s="6">
        <v>200</v>
      </c>
      <c r="J250" s="26">
        <v>10</v>
      </c>
      <c r="K250" s="33">
        <v>236</v>
      </c>
      <c r="L250" s="7">
        <f t="shared" si="3"/>
        <v>2360</v>
      </c>
      <c r="N250" s="29"/>
    </row>
    <row r="251" spans="2:14" x14ac:dyDescent="0.25">
      <c r="B251" s="13">
        <v>45809</v>
      </c>
      <c r="C251" s="13">
        <v>45809</v>
      </c>
      <c r="D251" s="20">
        <v>7616</v>
      </c>
      <c r="E251" s="14" t="s">
        <v>232</v>
      </c>
      <c r="F251" s="16" t="s">
        <v>244</v>
      </c>
      <c r="G251" s="16" t="s">
        <v>17</v>
      </c>
      <c r="H251" s="6"/>
      <c r="I251" s="6">
        <v>23</v>
      </c>
      <c r="J251" s="26">
        <v>31</v>
      </c>
      <c r="K251" s="32">
        <v>100</v>
      </c>
      <c r="L251" s="7">
        <f t="shared" si="3"/>
        <v>3100</v>
      </c>
      <c r="N251" s="29"/>
    </row>
    <row r="252" spans="2:14" x14ac:dyDescent="0.25">
      <c r="B252" s="13">
        <v>45809</v>
      </c>
      <c r="C252" s="13">
        <v>45809</v>
      </c>
      <c r="D252" s="20">
        <v>11680</v>
      </c>
      <c r="E252" s="14" t="s">
        <v>233</v>
      </c>
      <c r="F252" s="16" t="s">
        <v>242</v>
      </c>
      <c r="G252" s="16" t="s">
        <v>18</v>
      </c>
      <c r="H252" s="6"/>
      <c r="I252" s="6">
        <v>0</v>
      </c>
      <c r="J252" s="26">
        <v>17</v>
      </c>
      <c r="K252" s="32">
        <v>251.34</v>
      </c>
      <c r="L252" s="7">
        <f t="shared" si="3"/>
        <v>4272.78</v>
      </c>
      <c r="N252" s="29"/>
    </row>
    <row r="253" spans="2:14" x14ac:dyDescent="0.25">
      <c r="B253" s="13">
        <v>45809</v>
      </c>
      <c r="C253" s="13">
        <v>45809</v>
      </c>
      <c r="D253" s="20">
        <v>11628</v>
      </c>
      <c r="E253" s="14" t="s">
        <v>234</v>
      </c>
      <c r="F253" s="16" t="s">
        <v>242</v>
      </c>
      <c r="G253" s="16" t="s">
        <v>17</v>
      </c>
      <c r="H253" s="6"/>
      <c r="I253" s="6">
        <v>0</v>
      </c>
      <c r="J253" s="26">
        <v>17</v>
      </c>
      <c r="K253" s="32">
        <v>500</v>
      </c>
      <c r="L253" s="7">
        <f t="shared" si="3"/>
        <v>8500</v>
      </c>
      <c r="N253" s="29"/>
    </row>
    <row r="254" spans="2:14" x14ac:dyDescent="0.25">
      <c r="B254" s="13">
        <v>45809</v>
      </c>
      <c r="C254" s="13">
        <v>45809</v>
      </c>
      <c r="D254" s="20">
        <v>3769</v>
      </c>
      <c r="E254" s="14" t="s">
        <v>235</v>
      </c>
      <c r="F254" s="16" t="s">
        <v>242</v>
      </c>
      <c r="G254" s="16" t="s">
        <v>18</v>
      </c>
      <c r="H254" s="6"/>
      <c r="I254" s="6">
        <v>84</v>
      </c>
      <c r="J254" s="26">
        <v>239</v>
      </c>
      <c r="K254" s="33">
        <v>28.23</v>
      </c>
      <c r="L254" s="7">
        <f t="shared" si="3"/>
        <v>6746.97</v>
      </c>
      <c r="N254" s="29"/>
    </row>
    <row r="255" spans="2:14" x14ac:dyDescent="0.25">
      <c r="B255" s="13">
        <v>45809</v>
      </c>
      <c r="C255" s="13">
        <v>45809</v>
      </c>
      <c r="D255" s="20">
        <v>3774</v>
      </c>
      <c r="E255" s="14" t="s">
        <v>236</v>
      </c>
      <c r="F255" s="16" t="s">
        <v>242</v>
      </c>
      <c r="G255" s="16" t="s">
        <v>17</v>
      </c>
      <c r="H255" s="6"/>
      <c r="I255" s="6">
        <v>8</v>
      </c>
      <c r="J255" s="26">
        <v>230</v>
      </c>
      <c r="K255" s="32">
        <v>21.22</v>
      </c>
      <c r="L255" s="7">
        <f t="shared" si="3"/>
        <v>4880.5999999999995</v>
      </c>
      <c r="N255" s="29"/>
    </row>
    <row r="256" spans="2:14" x14ac:dyDescent="0.25">
      <c r="B256" s="13">
        <v>45870</v>
      </c>
      <c r="C256" s="13">
        <v>45870</v>
      </c>
      <c r="D256" s="20">
        <v>7795</v>
      </c>
      <c r="E256" s="14" t="s">
        <v>274</v>
      </c>
      <c r="F256" s="16" t="s">
        <v>242</v>
      </c>
      <c r="G256" s="16" t="s">
        <v>17</v>
      </c>
      <c r="H256" s="6">
        <v>120</v>
      </c>
      <c r="I256" s="6">
        <v>270</v>
      </c>
      <c r="J256" s="26">
        <v>98</v>
      </c>
      <c r="K256" s="34">
        <v>291.06</v>
      </c>
      <c r="L256" s="7">
        <f t="shared" si="3"/>
        <v>28523.88</v>
      </c>
      <c r="N256" s="29"/>
    </row>
    <row r="257" spans="2:14" x14ac:dyDescent="0.25">
      <c r="B257" s="13">
        <v>45882</v>
      </c>
      <c r="C257" s="13">
        <v>45882</v>
      </c>
      <c r="D257" s="20">
        <v>20923</v>
      </c>
      <c r="E257" s="14" t="s">
        <v>319</v>
      </c>
      <c r="F257" s="16" t="s">
        <v>16</v>
      </c>
      <c r="G257" s="16" t="s">
        <v>17</v>
      </c>
      <c r="H257" s="6">
        <v>200</v>
      </c>
      <c r="I257" s="6">
        <v>36</v>
      </c>
      <c r="J257" s="26">
        <v>164</v>
      </c>
      <c r="K257" s="32">
        <v>649</v>
      </c>
      <c r="L257" s="7">
        <f t="shared" si="3"/>
        <v>106436</v>
      </c>
      <c r="N257" s="29"/>
    </row>
    <row r="258" spans="2:14" x14ac:dyDescent="0.25">
      <c r="B258" s="13">
        <v>45809</v>
      </c>
      <c r="C258" s="13">
        <v>45809</v>
      </c>
      <c r="D258" s="20">
        <v>12622</v>
      </c>
      <c r="E258" s="14" t="s">
        <v>237</v>
      </c>
      <c r="F258" s="16" t="s">
        <v>239</v>
      </c>
      <c r="G258" s="16" t="s">
        <v>245</v>
      </c>
      <c r="H258" s="6">
        <v>70</v>
      </c>
      <c r="I258" s="6">
        <v>36</v>
      </c>
      <c r="J258" s="26">
        <v>40</v>
      </c>
      <c r="K258" s="32">
        <v>91.45</v>
      </c>
      <c r="L258" s="7">
        <f t="shared" si="3"/>
        <v>3658</v>
      </c>
      <c r="N258" s="29"/>
    </row>
    <row r="259" spans="2:14" x14ac:dyDescent="0.25">
      <c r="B259" s="13">
        <v>45809</v>
      </c>
      <c r="C259" s="13">
        <v>45809</v>
      </c>
      <c r="D259" s="20">
        <v>12217</v>
      </c>
      <c r="E259" s="14" t="s">
        <v>238</v>
      </c>
      <c r="F259" s="16" t="s">
        <v>242</v>
      </c>
      <c r="G259" s="16" t="s">
        <v>17</v>
      </c>
      <c r="H259" s="6"/>
      <c r="I259" s="6">
        <v>23</v>
      </c>
      <c r="J259" s="26">
        <v>123</v>
      </c>
      <c r="K259" s="32">
        <v>47.317999999999998</v>
      </c>
      <c r="L259" s="7">
        <f t="shared" si="3"/>
        <v>5820.1139999999996</v>
      </c>
      <c r="N259" s="29"/>
    </row>
    <row r="260" spans="2:14" ht="30" x14ac:dyDescent="0.25">
      <c r="B260" s="13">
        <v>45809</v>
      </c>
      <c r="C260" s="13">
        <v>45809</v>
      </c>
      <c r="D260" s="20">
        <v>18378</v>
      </c>
      <c r="E260" s="23" t="s">
        <v>275</v>
      </c>
      <c r="F260" s="24" t="s">
        <v>244</v>
      </c>
      <c r="G260" s="24" t="s">
        <v>17</v>
      </c>
      <c r="H260" s="6"/>
      <c r="I260" s="6">
        <v>0</v>
      </c>
      <c r="J260" s="27">
        <v>75</v>
      </c>
      <c r="K260" s="36">
        <v>220</v>
      </c>
      <c r="L260" s="7">
        <f t="shared" si="3"/>
        <v>16500</v>
      </c>
      <c r="N260" s="29"/>
    </row>
    <row r="261" spans="2:14" ht="30" x14ac:dyDescent="0.25">
      <c r="B261" s="13">
        <v>45809</v>
      </c>
      <c r="C261" s="13">
        <v>45809</v>
      </c>
      <c r="D261" s="20">
        <v>21094</v>
      </c>
      <c r="E261" s="14" t="s">
        <v>276</v>
      </c>
      <c r="F261" s="16" t="s">
        <v>242</v>
      </c>
      <c r="G261" s="16" t="s">
        <v>304</v>
      </c>
      <c r="H261" s="6"/>
      <c r="I261" s="6">
        <v>0</v>
      </c>
      <c r="J261" s="26">
        <v>16</v>
      </c>
      <c r="K261" s="33">
        <v>292</v>
      </c>
      <c r="L261" s="7">
        <f t="shared" si="3"/>
        <v>4672</v>
      </c>
      <c r="N261" s="29"/>
    </row>
    <row r="262" spans="2:14" x14ac:dyDescent="0.25">
      <c r="B262" s="13">
        <v>45809</v>
      </c>
      <c r="C262" s="13">
        <v>45809</v>
      </c>
      <c r="D262" s="20">
        <v>4658</v>
      </c>
      <c r="E262" s="14" t="s">
        <v>277</v>
      </c>
      <c r="F262" s="16" t="s">
        <v>242</v>
      </c>
      <c r="G262" s="16" t="s">
        <v>251</v>
      </c>
      <c r="H262" s="6"/>
      <c r="I262" s="6">
        <v>0</v>
      </c>
      <c r="J262" s="26">
        <v>45</v>
      </c>
      <c r="K262" s="33">
        <v>429.48</v>
      </c>
      <c r="L262" s="7">
        <f t="shared" si="3"/>
        <v>19326.600000000002</v>
      </c>
      <c r="N262" s="29"/>
    </row>
    <row r="263" spans="2:14" ht="45" x14ac:dyDescent="0.25">
      <c r="B263" s="13">
        <v>45809</v>
      </c>
      <c r="C263" s="13">
        <v>45809</v>
      </c>
      <c r="D263" s="20">
        <v>10597</v>
      </c>
      <c r="E263" s="14" t="s">
        <v>278</v>
      </c>
      <c r="F263" s="16" t="s">
        <v>244</v>
      </c>
      <c r="G263" s="16" t="s">
        <v>17</v>
      </c>
      <c r="H263" s="6"/>
      <c r="I263" s="6">
        <v>3</v>
      </c>
      <c r="J263" s="26">
        <v>18</v>
      </c>
      <c r="K263" s="33">
        <v>240</v>
      </c>
      <c r="L263" s="7">
        <f t="shared" si="3"/>
        <v>4320</v>
      </c>
      <c r="N263" s="29"/>
    </row>
    <row r="264" spans="2:14" x14ac:dyDescent="0.25">
      <c r="B264" s="13">
        <v>45888</v>
      </c>
      <c r="C264" s="13">
        <v>45888</v>
      </c>
      <c r="D264" s="20">
        <v>6402</v>
      </c>
      <c r="E264" s="14" t="s">
        <v>320</v>
      </c>
      <c r="F264" s="16" t="s">
        <v>242</v>
      </c>
      <c r="G264" s="16" t="s">
        <v>19</v>
      </c>
      <c r="H264" s="6">
        <v>106</v>
      </c>
      <c r="I264" s="6">
        <v>83</v>
      </c>
      <c r="J264" s="26">
        <v>23</v>
      </c>
      <c r="K264" s="32">
        <v>1080</v>
      </c>
      <c r="L264" s="7">
        <f t="shared" si="3"/>
        <v>24840</v>
      </c>
      <c r="N264" s="29"/>
    </row>
    <row r="265" spans="2:14" x14ac:dyDescent="0.25">
      <c r="B265" s="13">
        <v>45867</v>
      </c>
      <c r="C265" s="13">
        <v>45867</v>
      </c>
      <c r="D265" s="20">
        <v>3341</v>
      </c>
      <c r="E265" s="14" t="s">
        <v>312</v>
      </c>
      <c r="F265" s="16" t="s">
        <v>240</v>
      </c>
      <c r="G265" s="16" t="s">
        <v>17</v>
      </c>
      <c r="H265" s="6"/>
      <c r="I265" s="6">
        <v>0</v>
      </c>
      <c r="J265" s="26">
        <v>100</v>
      </c>
      <c r="K265" s="33">
        <v>178</v>
      </c>
      <c r="L265" s="7">
        <f t="shared" si="3"/>
        <v>17800</v>
      </c>
      <c r="N265" s="29"/>
    </row>
    <row r="266" spans="2:14" x14ac:dyDescent="0.25">
      <c r="B266" s="13">
        <v>45748</v>
      </c>
      <c r="C266" s="13">
        <v>45748</v>
      </c>
      <c r="D266" s="20">
        <v>22479</v>
      </c>
      <c r="E266" s="14" t="s">
        <v>313</v>
      </c>
      <c r="F266" s="16" t="s">
        <v>242</v>
      </c>
      <c r="G266" s="16" t="s">
        <v>304</v>
      </c>
      <c r="H266" s="6"/>
      <c r="I266" s="6">
        <v>0</v>
      </c>
      <c r="J266" s="26">
        <v>450</v>
      </c>
      <c r="K266" s="32">
        <v>0</v>
      </c>
      <c r="L266" s="7">
        <f t="shared" si="3"/>
        <v>0</v>
      </c>
      <c r="N266" s="29"/>
    </row>
    <row r="267" spans="2:14" x14ac:dyDescent="0.25">
      <c r="B267" s="13">
        <v>45809</v>
      </c>
      <c r="C267" s="13">
        <v>45809</v>
      </c>
      <c r="D267" s="20">
        <v>21594</v>
      </c>
      <c r="E267" s="14" t="s">
        <v>279</v>
      </c>
      <c r="F267" s="16" t="s">
        <v>16</v>
      </c>
      <c r="G267" s="16" t="s">
        <v>17</v>
      </c>
      <c r="H267" s="6"/>
      <c r="I267" s="6">
        <v>0</v>
      </c>
      <c r="J267" s="26">
        <v>25</v>
      </c>
      <c r="K267" s="32">
        <v>280</v>
      </c>
      <c r="L267" s="7">
        <f t="shared" si="3"/>
        <v>7000</v>
      </c>
      <c r="N267" s="29"/>
    </row>
    <row r="268" spans="2:14" ht="30" x14ac:dyDescent="0.25">
      <c r="B268" s="13">
        <v>45809</v>
      </c>
      <c r="C268" s="13">
        <v>45809</v>
      </c>
      <c r="D268" s="20">
        <v>11418</v>
      </c>
      <c r="E268" s="14" t="s">
        <v>280</v>
      </c>
      <c r="F268" s="16" t="s">
        <v>244</v>
      </c>
      <c r="G268" s="16" t="s">
        <v>17</v>
      </c>
      <c r="H268" s="6"/>
      <c r="I268" s="6">
        <v>0</v>
      </c>
      <c r="J268" s="26">
        <v>60</v>
      </c>
      <c r="K268" s="34">
        <v>240</v>
      </c>
      <c r="L268" s="7">
        <f t="shared" si="3"/>
        <v>14400</v>
      </c>
      <c r="N268" s="29"/>
    </row>
    <row r="269" spans="2:14" x14ac:dyDescent="0.25">
      <c r="B269" s="13">
        <v>45809</v>
      </c>
      <c r="C269" s="13">
        <v>45809</v>
      </c>
      <c r="D269" s="20">
        <v>14568</v>
      </c>
      <c r="E269" s="14" t="s">
        <v>281</v>
      </c>
      <c r="F269" s="16" t="s">
        <v>244</v>
      </c>
      <c r="G269" s="16" t="s">
        <v>17</v>
      </c>
      <c r="H269" s="6"/>
      <c r="I269" s="6">
        <v>0</v>
      </c>
      <c r="J269" s="26">
        <v>94</v>
      </c>
      <c r="K269" s="34">
        <v>75</v>
      </c>
      <c r="L269" s="7">
        <f t="shared" si="3"/>
        <v>7050</v>
      </c>
      <c r="N269" s="29"/>
    </row>
    <row r="270" spans="2:14" x14ac:dyDescent="0.25">
      <c r="B270" s="13">
        <v>45809</v>
      </c>
      <c r="C270" s="13">
        <v>45809</v>
      </c>
      <c r="D270" s="20">
        <v>8273</v>
      </c>
      <c r="E270" s="14" t="s">
        <v>282</v>
      </c>
      <c r="F270" s="16" t="s">
        <v>244</v>
      </c>
      <c r="G270" s="25" t="s">
        <v>17</v>
      </c>
      <c r="H270" s="6"/>
      <c r="I270" s="6">
        <v>0</v>
      </c>
      <c r="J270" s="26">
        <v>50</v>
      </c>
      <c r="K270" s="37">
        <v>289</v>
      </c>
      <c r="L270" s="7">
        <f t="shared" si="3"/>
        <v>14450</v>
      </c>
      <c r="N270" s="29"/>
    </row>
    <row r="271" spans="2:14" x14ac:dyDescent="0.25">
      <c r="B271" s="13">
        <v>45809</v>
      </c>
      <c r="C271" s="13">
        <v>45809</v>
      </c>
      <c r="D271" s="20">
        <v>9219</v>
      </c>
      <c r="E271" s="14" t="s">
        <v>283</v>
      </c>
      <c r="F271" s="16" t="s">
        <v>244</v>
      </c>
      <c r="G271" s="25" t="s">
        <v>17</v>
      </c>
      <c r="H271" s="6"/>
      <c r="I271" s="6">
        <v>0</v>
      </c>
      <c r="J271" s="26">
        <v>45</v>
      </c>
      <c r="K271" s="37">
        <v>150</v>
      </c>
      <c r="L271" s="7">
        <f t="shared" si="3"/>
        <v>6750</v>
      </c>
      <c r="N271" s="29"/>
    </row>
    <row r="272" spans="2:14" x14ac:dyDescent="0.25">
      <c r="B272" s="13">
        <v>45809</v>
      </c>
      <c r="C272" s="13">
        <v>45809</v>
      </c>
      <c r="D272" s="20">
        <v>16707</v>
      </c>
      <c r="E272" s="14" t="s">
        <v>284</v>
      </c>
      <c r="F272" s="16" t="s">
        <v>242</v>
      </c>
      <c r="G272" s="25" t="s">
        <v>17</v>
      </c>
      <c r="H272" s="6"/>
      <c r="I272" s="6">
        <v>0</v>
      </c>
      <c r="J272" s="26">
        <v>250</v>
      </c>
      <c r="K272" s="37">
        <v>2250</v>
      </c>
      <c r="L272" s="7">
        <f t="shared" si="3"/>
        <v>562500</v>
      </c>
      <c r="N272" s="29"/>
    </row>
    <row r="273" spans="2:14" ht="30" x14ac:dyDescent="0.25">
      <c r="B273" s="13">
        <v>45809</v>
      </c>
      <c r="C273" s="13">
        <v>45809</v>
      </c>
      <c r="D273" s="20">
        <v>18303</v>
      </c>
      <c r="E273" s="14" t="s">
        <v>285</v>
      </c>
      <c r="F273" s="16" t="s">
        <v>244</v>
      </c>
      <c r="G273" s="25" t="s">
        <v>247</v>
      </c>
      <c r="H273" s="6"/>
      <c r="I273" s="6">
        <v>0</v>
      </c>
      <c r="J273" s="26">
        <v>21</v>
      </c>
      <c r="K273" s="37">
        <v>250</v>
      </c>
      <c r="L273" s="7">
        <f t="shared" ref="L273:L291" si="4">+K273*J273</f>
        <v>5250</v>
      </c>
      <c r="N273" s="29"/>
    </row>
    <row r="274" spans="2:14" x14ac:dyDescent="0.25">
      <c r="B274" s="13">
        <v>45809</v>
      </c>
      <c r="C274" s="13">
        <v>45809</v>
      </c>
      <c r="D274" s="21">
        <v>15345</v>
      </c>
      <c r="E274" s="14" t="s">
        <v>286</v>
      </c>
      <c r="F274" s="16" t="s">
        <v>244</v>
      </c>
      <c r="G274" s="25" t="s">
        <v>17</v>
      </c>
      <c r="H274" s="6"/>
      <c r="I274" s="6">
        <v>0</v>
      </c>
      <c r="J274" s="26">
        <v>9</v>
      </c>
      <c r="K274" s="37">
        <v>245</v>
      </c>
      <c r="L274" s="7">
        <f t="shared" si="4"/>
        <v>2205</v>
      </c>
      <c r="N274" s="29"/>
    </row>
    <row r="275" spans="2:14" ht="30" x14ac:dyDescent="0.25">
      <c r="B275" s="13">
        <v>45809</v>
      </c>
      <c r="C275" s="13">
        <v>45809</v>
      </c>
      <c r="D275" s="20">
        <v>16402</v>
      </c>
      <c r="E275" s="1" t="s">
        <v>287</v>
      </c>
      <c r="F275" s="16" t="s">
        <v>244</v>
      </c>
      <c r="G275" s="25" t="s">
        <v>17</v>
      </c>
      <c r="H275" s="6"/>
      <c r="I275" s="6">
        <v>0</v>
      </c>
      <c r="J275" s="26">
        <v>13</v>
      </c>
      <c r="K275" s="37">
        <v>281.14999999999998</v>
      </c>
      <c r="L275" s="7">
        <f t="shared" si="4"/>
        <v>3654.95</v>
      </c>
      <c r="N275" s="29"/>
    </row>
    <row r="276" spans="2:14" x14ac:dyDescent="0.25">
      <c r="B276" s="13">
        <v>45809</v>
      </c>
      <c r="C276" s="13">
        <v>45809</v>
      </c>
      <c r="D276" s="20">
        <v>18913</v>
      </c>
      <c r="E276" s="14" t="s">
        <v>288</v>
      </c>
      <c r="F276" s="16" t="s">
        <v>244</v>
      </c>
      <c r="G276" s="25" t="s">
        <v>17</v>
      </c>
      <c r="H276" s="6"/>
      <c r="I276" s="6">
        <v>0</v>
      </c>
      <c r="J276" s="26">
        <v>130</v>
      </c>
      <c r="K276" s="37">
        <v>290</v>
      </c>
      <c r="L276" s="7">
        <f t="shared" si="4"/>
        <v>37700</v>
      </c>
      <c r="N276" s="29"/>
    </row>
    <row r="277" spans="2:14" x14ac:dyDescent="0.25">
      <c r="B277" s="13">
        <v>45809</v>
      </c>
      <c r="C277" s="13">
        <v>45809</v>
      </c>
      <c r="D277" s="20">
        <v>12158</v>
      </c>
      <c r="E277" s="14" t="s">
        <v>289</v>
      </c>
      <c r="F277" s="16" t="s">
        <v>244</v>
      </c>
      <c r="G277" s="25" t="s">
        <v>17</v>
      </c>
      <c r="H277" s="6"/>
      <c r="I277" s="6">
        <v>0</v>
      </c>
      <c r="J277" s="26">
        <v>44</v>
      </c>
      <c r="K277" s="37">
        <v>280</v>
      </c>
      <c r="L277" s="7">
        <f t="shared" si="4"/>
        <v>12320</v>
      </c>
      <c r="N277" s="29"/>
    </row>
    <row r="278" spans="2:14" x14ac:dyDescent="0.25">
      <c r="B278" s="13">
        <v>45809</v>
      </c>
      <c r="C278" s="13">
        <v>45809</v>
      </c>
      <c r="D278" s="20">
        <v>9125</v>
      </c>
      <c r="E278" s="14" t="s">
        <v>290</v>
      </c>
      <c r="F278" s="16" t="s">
        <v>244</v>
      </c>
      <c r="G278" s="25" t="s">
        <v>17</v>
      </c>
      <c r="H278" s="6"/>
      <c r="I278" s="6">
        <v>0</v>
      </c>
      <c r="J278" s="26">
        <v>55</v>
      </c>
      <c r="K278" s="37">
        <v>289</v>
      </c>
      <c r="L278" s="7">
        <f t="shared" si="4"/>
        <v>15895</v>
      </c>
      <c r="N278" s="29"/>
    </row>
    <row r="279" spans="2:14" x14ac:dyDescent="0.25">
      <c r="B279" s="13">
        <v>45809</v>
      </c>
      <c r="C279" s="13">
        <v>45809</v>
      </c>
      <c r="D279" s="20">
        <v>16033</v>
      </c>
      <c r="E279" s="14" t="s">
        <v>291</v>
      </c>
      <c r="F279" s="16" t="s">
        <v>244</v>
      </c>
      <c r="G279" s="25" t="s">
        <v>17</v>
      </c>
      <c r="H279" s="6"/>
      <c r="I279" s="6">
        <v>0</v>
      </c>
      <c r="J279" s="26">
        <v>130</v>
      </c>
      <c r="K279" s="37">
        <v>300</v>
      </c>
      <c r="L279" s="7">
        <f t="shared" si="4"/>
        <v>39000</v>
      </c>
      <c r="N279" s="29"/>
    </row>
    <row r="280" spans="2:14" ht="30" x14ac:dyDescent="0.25">
      <c r="B280" s="13">
        <v>45809</v>
      </c>
      <c r="C280" s="13">
        <v>45809</v>
      </c>
      <c r="D280" s="20">
        <v>16031</v>
      </c>
      <c r="E280" s="14" t="s">
        <v>292</v>
      </c>
      <c r="F280" s="16" t="s">
        <v>242</v>
      </c>
      <c r="G280" s="25" t="s">
        <v>17</v>
      </c>
      <c r="H280" s="6"/>
      <c r="I280" s="6">
        <v>0</v>
      </c>
      <c r="J280" s="26">
        <v>90</v>
      </c>
      <c r="K280" s="37">
        <v>290</v>
      </c>
      <c r="L280" s="7">
        <f t="shared" si="4"/>
        <v>26100</v>
      </c>
      <c r="N280" s="29"/>
    </row>
    <row r="281" spans="2:14" ht="30" x14ac:dyDescent="0.25">
      <c r="B281" s="13">
        <v>45809</v>
      </c>
      <c r="C281" s="13">
        <v>45809</v>
      </c>
      <c r="D281" s="20">
        <v>16058</v>
      </c>
      <c r="E281" s="14" t="s">
        <v>293</v>
      </c>
      <c r="F281" s="16" t="s">
        <v>244</v>
      </c>
      <c r="G281" s="25" t="s">
        <v>17</v>
      </c>
      <c r="H281" s="6"/>
      <c r="I281" s="6">
        <v>0</v>
      </c>
      <c r="J281" s="26">
        <v>2</v>
      </c>
      <c r="K281" s="37">
        <v>350</v>
      </c>
      <c r="L281" s="7">
        <f t="shared" si="4"/>
        <v>700</v>
      </c>
      <c r="N281" s="29"/>
    </row>
    <row r="282" spans="2:14" ht="30" x14ac:dyDescent="0.25">
      <c r="B282" s="13">
        <v>45809</v>
      </c>
      <c r="C282" s="13">
        <v>45809</v>
      </c>
      <c r="D282" s="22">
        <v>9967</v>
      </c>
      <c r="E282" s="14" t="s">
        <v>294</v>
      </c>
      <c r="F282" s="16" t="s">
        <v>244</v>
      </c>
      <c r="G282" s="25" t="s">
        <v>17</v>
      </c>
      <c r="H282" s="6"/>
      <c r="I282" s="6">
        <v>0</v>
      </c>
      <c r="J282" s="26">
        <v>150</v>
      </c>
      <c r="K282" s="37">
        <v>289</v>
      </c>
      <c r="L282" s="7">
        <f t="shared" si="4"/>
        <v>43350</v>
      </c>
      <c r="N282" s="29"/>
    </row>
    <row r="283" spans="2:14" ht="30" x14ac:dyDescent="0.25">
      <c r="B283" s="13">
        <v>45809</v>
      </c>
      <c r="C283" s="13">
        <v>45809</v>
      </c>
      <c r="D283" s="22">
        <v>16083</v>
      </c>
      <c r="E283" s="14" t="s">
        <v>295</v>
      </c>
      <c r="F283" s="16" t="s">
        <v>244</v>
      </c>
      <c r="G283" s="25" t="s">
        <v>17</v>
      </c>
      <c r="H283" s="6"/>
      <c r="I283" s="6">
        <v>0</v>
      </c>
      <c r="J283" s="26">
        <v>180</v>
      </c>
      <c r="K283" s="37">
        <v>289</v>
      </c>
      <c r="L283" s="7">
        <f t="shared" si="4"/>
        <v>52020</v>
      </c>
      <c r="N283" s="29"/>
    </row>
    <row r="284" spans="2:14" ht="30" x14ac:dyDescent="0.25">
      <c r="B284" s="13">
        <v>45809</v>
      </c>
      <c r="C284" s="13">
        <v>45809</v>
      </c>
      <c r="D284" s="22">
        <v>3451</v>
      </c>
      <c r="E284" s="14" t="s">
        <v>296</v>
      </c>
      <c r="F284" s="16" t="s">
        <v>244</v>
      </c>
      <c r="G284" s="25" t="s">
        <v>17</v>
      </c>
      <c r="H284" s="6"/>
      <c r="I284" s="6">
        <v>0</v>
      </c>
      <c r="J284" s="26">
        <v>120</v>
      </c>
      <c r="K284" s="37">
        <v>289</v>
      </c>
      <c r="L284" s="7">
        <f t="shared" si="4"/>
        <v>34680</v>
      </c>
      <c r="N284" s="29"/>
    </row>
    <row r="285" spans="2:14" ht="30" x14ac:dyDescent="0.25">
      <c r="B285" s="13">
        <v>45809</v>
      </c>
      <c r="C285" s="13">
        <v>45809</v>
      </c>
      <c r="D285" s="22">
        <v>11125</v>
      </c>
      <c r="E285" s="14" t="s">
        <v>297</v>
      </c>
      <c r="F285" s="16" t="s">
        <v>244</v>
      </c>
      <c r="G285" s="25" t="s">
        <v>17</v>
      </c>
      <c r="H285" s="6"/>
      <c r="I285" s="6">
        <v>0</v>
      </c>
      <c r="J285" s="26">
        <v>120</v>
      </c>
      <c r="K285" s="37">
        <v>289</v>
      </c>
      <c r="L285" s="7">
        <f t="shared" si="4"/>
        <v>34680</v>
      </c>
      <c r="N285" s="29"/>
    </row>
    <row r="286" spans="2:14" x14ac:dyDescent="0.25">
      <c r="B286" s="13">
        <v>45809</v>
      </c>
      <c r="C286" s="13">
        <v>45809</v>
      </c>
      <c r="D286" s="22">
        <v>11463</v>
      </c>
      <c r="E286" s="14" t="s">
        <v>298</v>
      </c>
      <c r="F286" s="16" t="s">
        <v>244</v>
      </c>
      <c r="G286" s="25" t="s">
        <v>17</v>
      </c>
      <c r="H286" s="6"/>
      <c r="I286" s="6">
        <v>0</v>
      </c>
      <c r="J286" s="26">
        <v>50</v>
      </c>
      <c r="K286" s="37">
        <v>289</v>
      </c>
      <c r="L286" s="7">
        <f t="shared" si="4"/>
        <v>14450</v>
      </c>
      <c r="N286" s="29"/>
    </row>
    <row r="287" spans="2:14" ht="30" x14ac:dyDescent="0.25">
      <c r="B287" s="13">
        <v>45809</v>
      </c>
      <c r="C287" s="13">
        <v>45809</v>
      </c>
      <c r="D287" s="22">
        <v>17659</v>
      </c>
      <c r="E287" s="14" t="s">
        <v>299</v>
      </c>
      <c r="F287" s="16" t="s">
        <v>244</v>
      </c>
      <c r="G287" s="25" t="s">
        <v>17</v>
      </c>
      <c r="H287" s="6"/>
      <c r="I287" s="6">
        <v>0</v>
      </c>
      <c r="J287" s="26">
        <v>20</v>
      </c>
      <c r="K287" s="37">
        <v>289</v>
      </c>
      <c r="L287" s="7">
        <f t="shared" si="4"/>
        <v>5780</v>
      </c>
      <c r="N287" s="29"/>
    </row>
    <row r="288" spans="2:14" ht="30" x14ac:dyDescent="0.25">
      <c r="B288" s="13">
        <v>45809</v>
      </c>
      <c r="C288" s="13">
        <v>45809</v>
      </c>
      <c r="D288" s="22">
        <v>9874</v>
      </c>
      <c r="E288" s="14" t="s">
        <v>300</v>
      </c>
      <c r="F288" s="16" t="s">
        <v>244</v>
      </c>
      <c r="G288" s="25" t="s">
        <v>17</v>
      </c>
      <c r="H288" s="6"/>
      <c r="I288" s="6">
        <v>0</v>
      </c>
      <c r="J288" s="26">
        <v>27</v>
      </c>
      <c r="K288" s="37">
        <v>279</v>
      </c>
      <c r="L288" s="7">
        <f t="shared" si="4"/>
        <v>7533</v>
      </c>
      <c r="N288" s="29"/>
    </row>
    <row r="289" spans="2:14" x14ac:dyDescent="0.25">
      <c r="B289" s="13">
        <v>45809</v>
      </c>
      <c r="C289" s="13">
        <v>45809</v>
      </c>
      <c r="D289" s="22">
        <v>17364</v>
      </c>
      <c r="E289" s="14" t="s">
        <v>301</v>
      </c>
      <c r="F289" s="16" t="s">
        <v>244</v>
      </c>
      <c r="G289" s="25" t="s">
        <v>17</v>
      </c>
      <c r="H289" s="6"/>
      <c r="I289" s="6">
        <v>0</v>
      </c>
      <c r="J289" s="26">
        <v>30</v>
      </c>
      <c r="K289" s="37">
        <v>186</v>
      </c>
      <c r="L289" s="7">
        <f t="shared" si="4"/>
        <v>5580</v>
      </c>
      <c r="N289" s="29"/>
    </row>
    <row r="290" spans="2:14" x14ac:dyDescent="0.25">
      <c r="B290" s="13">
        <v>45809</v>
      </c>
      <c r="C290" s="13">
        <v>45809</v>
      </c>
      <c r="D290" s="22">
        <v>8274</v>
      </c>
      <c r="E290" s="14" t="s">
        <v>302</v>
      </c>
      <c r="F290" s="16" t="s">
        <v>242</v>
      </c>
      <c r="G290" s="25" t="s">
        <v>17</v>
      </c>
      <c r="H290" s="6"/>
      <c r="I290" s="6">
        <v>0</v>
      </c>
      <c r="J290" s="26">
        <v>158</v>
      </c>
      <c r="K290" s="37">
        <v>200</v>
      </c>
      <c r="L290" s="7">
        <f t="shared" si="4"/>
        <v>31600</v>
      </c>
      <c r="N290" s="29"/>
    </row>
    <row r="291" spans="2:14" x14ac:dyDescent="0.25">
      <c r="B291" s="13">
        <v>45809</v>
      </c>
      <c r="C291" s="13">
        <v>45809</v>
      </c>
      <c r="D291" s="22">
        <v>16140</v>
      </c>
      <c r="E291" s="14" t="s">
        <v>303</v>
      </c>
      <c r="F291" s="16" t="s">
        <v>242</v>
      </c>
      <c r="G291" s="25" t="s">
        <v>17</v>
      </c>
      <c r="H291" s="6"/>
      <c r="I291" s="6">
        <v>0</v>
      </c>
      <c r="J291" s="26">
        <v>40</v>
      </c>
      <c r="K291" s="37">
        <v>300</v>
      </c>
      <c r="L291" s="7">
        <f t="shared" si="4"/>
        <v>12000</v>
      </c>
      <c r="N291" s="29"/>
    </row>
    <row r="292" spans="2:14" x14ac:dyDescent="0.25">
      <c r="F292" s="1"/>
      <c r="L292" s="7">
        <f>SUM(L8:L291)</f>
        <v>6165452.8669999996</v>
      </c>
      <c r="M292" s="30"/>
      <c r="N292" s="30"/>
    </row>
    <row r="293" spans="2:14" x14ac:dyDescent="0.25">
      <c r="F293" s="1"/>
    </row>
    <row r="294" spans="2:14" x14ac:dyDescent="0.25">
      <c r="F294" s="1"/>
    </row>
    <row r="295" spans="2:14" x14ac:dyDescent="0.25">
      <c r="F295" s="1"/>
    </row>
    <row r="296" spans="2:14" x14ac:dyDescent="0.25">
      <c r="F296" s="1"/>
    </row>
    <row r="297" spans="2:14" x14ac:dyDescent="0.25">
      <c r="F297" s="1"/>
    </row>
    <row r="298" spans="2:14" x14ac:dyDescent="0.25">
      <c r="F298" s="1"/>
    </row>
    <row r="299" spans="2:14" x14ac:dyDescent="0.25">
      <c r="F299" s="1"/>
    </row>
    <row r="300" spans="2:14" x14ac:dyDescent="0.25">
      <c r="F300" s="1"/>
    </row>
    <row r="301" spans="2:14" x14ac:dyDescent="0.25">
      <c r="F301" s="1"/>
      <c r="J301" s="18"/>
      <c r="K301" s="18"/>
      <c r="L301" s="19"/>
    </row>
    <row r="302" spans="2:14" ht="18" customHeight="1" x14ac:dyDescent="0.25">
      <c r="E302" s="45" t="s">
        <v>14</v>
      </c>
      <c r="F302" s="45"/>
      <c r="G302" s="45"/>
      <c r="H302" s="12"/>
      <c r="J302" s="18"/>
      <c r="K302" s="18"/>
      <c r="L302" s="19"/>
    </row>
    <row r="303" spans="2:14" ht="15" x14ac:dyDescent="0.25">
      <c r="B303" s="40" t="s">
        <v>262</v>
      </c>
      <c r="C303" s="40"/>
      <c r="D303" s="40"/>
      <c r="E303" s="45"/>
      <c r="F303" s="45"/>
      <c r="G303" s="45"/>
      <c r="H303" s="12"/>
      <c r="I303" s="8"/>
      <c r="J303" s="41" t="s">
        <v>9</v>
      </c>
      <c r="K303" s="41"/>
      <c r="L303" s="41"/>
    </row>
    <row r="304" spans="2:14" ht="15" x14ac:dyDescent="0.25">
      <c r="B304" s="42" t="s">
        <v>10</v>
      </c>
      <c r="C304" s="42"/>
      <c r="D304" s="42"/>
      <c r="E304" s="43" t="s">
        <v>15</v>
      </c>
      <c r="F304" s="43"/>
      <c r="G304" s="43"/>
      <c r="H304" s="12"/>
      <c r="I304" s="9"/>
      <c r="J304" s="44" t="s">
        <v>11</v>
      </c>
      <c r="K304" s="44"/>
      <c r="L304" s="44"/>
    </row>
    <row r="305" spans="5:12" x14ac:dyDescent="0.25">
      <c r="E305" s="17"/>
      <c r="F305" s="17"/>
      <c r="G305" s="17"/>
      <c r="J305" s="18"/>
      <c r="K305" s="18"/>
      <c r="L305" s="19"/>
    </row>
  </sheetData>
  <sheetProtection sheet="1" objects="1" scenarios="1"/>
  <autoFilter ref="B7:L291" xr:uid="{29249F27-FCE5-4576-9CAE-49FB81BB49AB}"/>
  <mergeCells count="8">
    <mergeCell ref="F3:L4"/>
    <mergeCell ref="F5:L5"/>
    <mergeCell ref="B303:D303"/>
    <mergeCell ref="J303:L303"/>
    <mergeCell ref="B304:D304"/>
    <mergeCell ref="E304:G304"/>
    <mergeCell ref="J304:L304"/>
    <mergeCell ref="E302:G303"/>
  </mergeCells>
  <conditionalFormatting sqref="D180:D200 D8:D45">
    <cfRule type="duplicateValues" dxfId="3" priority="4"/>
  </conditionalFormatting>
  <conditionalFormatting sqref="D262:D270">
    <cfRule type="duplicateValues" dxfId="2" priority="2"/>
  </conditionalFormatting>
  <conditionalFormatting sqref="D271:D278">
    <cfRule type="duplicateValues" dxfId="1" priority="3"/>
  </conditionalFormatting>
  <conditionalFormatting sqref="D279:D281">
    <cfRule type="duplicateValues" dxfId="0" priority="1"/>
  </conditionalFormatting>
  <pageMargins left="0.25" right="0.25" top="0.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Almacen General</vt:lpstr>
      <vt:lpstr>'Inventario Almacen General'!Área_de_impresión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Branlis  Cuevas Bobadilla</dc:creator>
  <cp:lastModifiedBy>Francisco Jose Villabrille Mendez</cp:lastModifiedBy>
  <cp:lastPrinted>2025-09-03T14:47:17Z</cp:lastPrinted>
  <dcterms:created xsi:type="dcterms:W3CDTF">2023-12-06T12:37:59Z</dcterms:created>
  <dcterms:modified xsi:type="dcterms:W3CDTF">2025-09-03T14:49:08Z</dcterms:modified>
</cp:coreProperties>
</file>