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BE0309B5-74EA-4D05-A48E-96A5012F9AA4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General'!$B$7:$L$297</definedName>
    <definedName name="_xlnm.Print_Area" localSheetId="0">'Inventario Almacen General'!$A$1:$N$325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2" i="1" l="1"/>
  <c r="L293" i="1"/>
  <c r="L294" i="1"/>
  <c r="L295" i="1"/>
  <c r="L296" i="1"/>
  <c r="L288" i="1" l="1"/>
  <c r="L289" i="1"/>
  <c r="L290" i="1"/>
  <c r="L291" i="1"/>
  <c r="L297" i="1"/>
  <c r="L286" i="1" l="1"/>
  <c r="L287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54" i="1"/>
  <c r="L255" i="1"/>
  <c r="L256" i="1"/>
  <c r="L257" i="1"/>
  <c r="L258" i="1"/>
  <c r="L259" i="1"/>
  <c r="L260" i="1"/>
  <c r="L250" i="1"/>
  <c r="L251" i="1"/>
  <c r="L252" i="1"/>
  <c r="L253" i="1"/>
  <c r="L261" i="1"/>
  <c r="L262" i="1"/>
  <c r="L263" i="1"/>
  <c r="L264" i="1"/>
  <c r="L265" i="1"/>
  <c r="L266" i="1"/>
  <c r="L26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68" i="1"/>
  <c r="L269" i="1"/>
  <c r="L270" i="1"/>
  <c r="L271" i="1"/>
  <c r="L272" i="1"/>
  <c r="L8" i="1"/>
  <c r="L298" i="1" l="1"/>
</calcChain>
</file>

<file path=xl/sharedStrings.xml><?xml version="1.0" encoding="utf-8"?>
<sst xmlns="http://schemas.openxmlformats.org/spreadsheetml/2006/main" count="891" uniqueCount="329">
  <si>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</si>
  <si>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</si>
  <si>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</si>
  <si>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</si>
  <si>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</si>
  <si>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</si>
  <si>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</si>
  <si>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</si>
  <si>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</si>
  <si>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 xml:space="preserve">Encargado de Almacen General </t>
  </si>
  <si>
    <t>ENTRADA</t>
  </si>
  <si>
    <t>SALIDA</t>
  </si>
  <si>
    <t>Mat. Gastable</t>
  </si>
  <si>
    <t>Unidad</t>
  </si>
  <si>
    <t>unidad</t>
  </si>
  <si>
    <t>Caja</t>
  </si>
  <si>
    <t xml:space="preserve">SERVILLETAS DESECHABLES </t>
  </si>
  <si>
    <t>TENEDORES DESECHABLES 25/1</t>
  </si>
  <si>
    <t>VASOS DESECHABLES # 3"</t>
  </si>
  <si>
    <t>VASOS DESECHABLES # 5"</t>
  </si>
  <si>
    <t xml:space="preserve">VASOS DESECHABLES 4 OZ P/HABICHUELAS     </t>
  </si>
  <si>
    <t xml:space="preserve">PLATOS CON DIVISION </t>
  </si>
  <si>
    <t>VASOS DESECHABLES # 10"</t>
  </si>
  <si>
    <t>AMBIENTADOR GLADE</t>
  </si>
  <si>
    <t>DISPENSADOR DE FRAGANCIA</t>
  </si>
  <si>
    <t>JABON PARA FREGAR</t>
  </si>
  <si>
    <t>LANA DE BRILLO P/PISO</t>
  </si>
  <si>
    <t>PAPEL DE BAÑO GRANDE</t>
  </si>
  <si>
    <t xml:space="preserve">PIEDRAS AMBIENTADORAS P/BAÑO       </t>
  </si>
  <si>
    <t>RECOGEDORES DE BASURA (PALITA)</t>
  </si>
  <si>
    <t>LIBRO DE CONTROL DE ENTRADA Y SALIDA DE EXPEDIENTE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</si>
  <si>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</si>
  <si>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</si>
  <si>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</si>
  <si>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</si>
  <si>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</si>
  <si>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</si>
  <si>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</si>
  <si>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</si>
  <si>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</si>
  <si>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</si>
  <si>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</si>
  <si>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</si>
  <si>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</si>
  <si>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</si>
  <si>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</si>
  <si>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</si>
  <si>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</si>
  <si>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</si>
  <si>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</si>
  <si>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</si>
  <si>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</si>
  <si>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</si>
  <si>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</si>
  <si>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</si>
  <si>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BATERIAS AA</t>
  </si>
  <si>
    <t>BATERIAS AAA</t>
  </si>
  <si>
    <t>CD EN BLANCO</t>
  </si>
  <si>
    <t>CINTA DE EMPAQUE</t>
  </si>
  <si>
    <t>CONTENEDORES (LITROS  DE DESECHOS CORTANTES)</t>
  </si>
  <si>
    <t>DVD EN BLANCO</t>
  </si>
  <si>
    <t>FUNDA CON AZA #51</t>
  </si>
  <si>
    <t>FUNDAS CON AZA #26</t>
  </si>
  <si>
    <t xml:space="preserve">PORTA CARNET TIPO YOYO             </t>
  </si>
  <si>
    <t>PORTA CD</t>
  </si>
  <si>
    <t>ARCHIVO ACORDEON</t>
  </si>
  <si>
    <t>ARMAZON PENDAFLEX 8 1/2 X 11</t>
  </si>
  <si>
    <t>BANDEJA PARA PARED PLASTICA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</si>
  <si>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</si>
  <si>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</si>
  <si>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</si>
  <si>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</si>
  <si>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</si>
  <si>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</si>
  <si>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</si>
  <si>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</si>
  <si>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CLIPS BILLETERO (MED)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</si>
  <si>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</si>
  <si>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</si>
  <si>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</si>
  <si>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</si>
  <si>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</si>
  <si>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</si>
  <si>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</si>
  <si>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</si>
  <si>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</si>
  <si>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</si>
  <si>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</si>
  <si>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</si>
  <si>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</si>
  <si>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</si>
  <si>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</si>
  <si>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</si>
  <si>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</si>
  <si>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</si>
  <si>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</si>
  <si>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</si>
  <si>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</si>
  <si>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 xml:space="preserve">PAPEL BOND 8 1/2 X 14  </t>
  </si>
  <si>
    <t>PAPEL TIMBRADO</t>
  </si>
  <si>
    <t>PERFORADORA 2 HOYOS</t>
  </si>
  <si>
    <t xml:space="preserve">PLANCHA VERTICAL DE VAPOR </t>
  </si>
  <si>
    <t>PORTA CLIPS MAGNETICO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</si>
  <si>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</si>
  <si>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</si>
  <si>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</si>
  <si>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</si>
  <si>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</si>
  <si>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</si>
  <si>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</si>
  <si>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</si>
  <si>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</si>
  <si>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TERMICOS DE 2 1/4 X 120</t>
  </si>
  <si>
    <t>ROllOS TERMICOS DE 3 PULG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</si>
  <si>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</si>
  <si>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</si>
  <si>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</si>
  <si>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</si>
  <si>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</si>
  <si>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</si>
  <si>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</si>
  <si>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</si>
  <si>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 SERVICIOS OFTALMOLOGICOS REPORTE DE ECOGRAFIA Y/Y BIO-OCULAR</t>
  </si>
  <si>
    <t>ROTULO DE SOLUCION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</si>
  <si>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</si>
  <si>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</si>
  <si>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</si>
  <si>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</si>
  <si>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</si>
  <si>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</si>
  <si>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</si>
  <si>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</si>
  <si>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</si>
  <si>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</si>
  <si>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</si>
  <si>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</si>
  <si>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</si>
  <si>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</si>
  <si>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</si>
  <si>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</si>
  <si>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</si>
  <si>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</si>
  <si>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</si>
  <si>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</si>
  <si>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</si>
  <si>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</si>
  <si>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</si>
  <si>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</si>
  <si>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</si>
  <si>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</si>
  <si>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</si>
  <si>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</si>
  <si>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</si>
  <si>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</si>
  <si>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</si>
  <si>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</si>
  <si>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</si>
  <si>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</si>
  <si>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</si>
  <si>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</si>
  <si>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</si>
  <si>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</si>
  <si>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</si>
  <si>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</si>
  <si>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</si>
  <si>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</si>
  <si>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</si>
  <si>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</si>
  <si>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</si>
  <si>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</si>
  <si>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</si>
  <si>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</si>
  <si>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</si>
  <si>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</si>
  <si>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</si>
  <si>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</si>
  <si>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</si>
  <si>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</si>
  <si>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</si>
  <si>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</si>
  <si>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</si>
  <si>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</si>
  <si>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</si>
  <si>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</si>
  <si>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</si>
  <si>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</si>
  <si>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</si>
  <si>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</si>
  <si>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</si>
  <si>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</si>
  <si>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</si>
  <si>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</si>
  <si>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</si>
  <si>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</si>
  <si>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</si>
  <si>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</si>
  <si>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</si>
  <si>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</si>
  <si>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</si>
  <si>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</si>
  <si>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</si>
  <si>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</si>
  <si>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</si>
  <si>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</si>
  <si>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</si>
  <si>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</si>
  <si>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</si>
  <si>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</si>
  <si>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</si>
  <si>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</si>
  <si>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</si>
  <si>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</si>
  <si>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</si>
  <si>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</si>
  <si>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CONSENTIMIENTO INFORMADO PARA FACO</t>
  </si>
  <si>
    <t xml:space="preserve">BLOCK FORMULARIO REPORTE DE CIRUGIA Y PROCEDIMIENTOS       </t>
  </si>
  <si>
    <t>BLOCK ORDEN DE TRABAJO OPTICA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</si>
  <si>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</si>
  <si>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</si>
  <si>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</si>
  <si>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</si>
  <si>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</si>
  <si>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</si>
  <si>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</si>
  <si>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</si>
  <si>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</si>
  <si>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SACA GRAPA</t>
  </si>
  <si>
    <t>PLATOS DESECHABLES # 6"</t>
  </si>
  <si>
    <t>ETIQUETA PARA FOLDERS</t>
  </si>
  <si>
    <t>Desechables</t>
  </si>
  <si>
    <t>Higienizacion</t>
  </si>
  <si>
    <t>LIbros</t>
  </si>
  <si>
    <t>Suministros</t>
  </si>
  <si>
    <t>Equipo</t>
  </si>
  <si>
    <t>TALONARIO</t>
  </si>
  <si>
    <t>Paquetes</t>
  </si>
  <si>
    <t>Faldo</t>
  </si>
  <si>
    <t>UNIDAD</t>
  </si>
  <si>
    <t>GALON</t>
  </si>
  <si>
    <t>Galones</t>
  </si>
  <si>
    <t>ROLLO</t>
  </si>
  <si>
    <t>CAJA</t>
  </si>
  <si>
    <t>Resmas</t>
  </si>
  <si>
    <t>ATOMIZADOR</t>
  </si>
  <si>
    <t xml:space="preserve">MARCADORES PERMANENTES NEGROS    </t>
  </si>
  <si>
    <t>PORTA LAPIZ</t>
  </si>
  <si>
    <t>TALONARIO SERVICIO DE OFTALMOLOGIA HISTORIA CLINICA</t>
  </si>
  <si>
    <t>BLOCK DE BIOMICROSCOPIA</t>
  </si>
  <si>
    <t>TALONARIO LISTA VERIFICACION DE SEGURIDAD DE LA CIRUGIA</t>
  </si>
  <si>
    <t>TALONARIO UNIDAD DE HEMODIALISIS</t>
  </si>
  <si>
    <t xml:space="preserve">TALONARIOS DE EPICRISIS                           </t>
  </si>
  <si>
    <t>Preparado por: Roman Aquino</t>
  </si>
  <si>
    <t>BANDITAS ELASTICAS #18</t>
  </si>
  <si>
    <t xml:space="preserve">ESCOBA </t>
  </si>
  <si>
    <t>BORRADOR DE PIZARRA</t>
  </si>
  <si>
    <t>CINTA PARA IMPRESORA GRANDE</t>
  </si>
  <si>
    <t>CLIPS BILLETERO (PEQ)</t>
  </si>
  <si>
    <t>SACA PUNTA</t>
  </si>
  <si>
    <t>BLOCK HISTORIA CLINICA EN JUEGO</t>
  </si>
  <si>
    <t>TALONARIO PROTOCOLO PARA EVALUCION CARDIOVASCULAR</t>
  </si>
  <si>
    <t>BLOCK DE SOLICITUD DE MEDICAMENTOS Y MATERIALES GASTABLE</t>
  </si>
  <si>
    <t xml:space="preserve">TALONARIO SOLICITUD DE MENDICAMENTOS Y MATERIALES PARA PACIENTES DE HEMODIALISIS </t>
  </si>
  <si>
    <t>TALONARIO DE SIGNOS VITALES</t>
  </si>
  <si>
    <t>PAPEL TOALLA</t>
  </si>
  <si>
    <t>TALONARIO HOJA DE CONTROL DEPARTAMENTO DE GLAUCOMA</t>
  </si>
  <si>
    <t>DEPARTAMENTO DE ANESTESIOLOGIA / HOJA DE ANESTESIA</t>
  </si>
  <si>
    <t>FOLDER PENDAFLEX P/ARCHIVO 8 1/2 X 11</t>
  </si>
  <si>
    <t>TALONARIO CONSENTIMIENTO INFORMADO ANESTESIA GENERAL Y/O SEDACION CONCIENTE EN ADULTOS (NIÑOS, NIÑA Y ADOLESENTES)</t>
  </si>
  <si>
    <t>RECICIA DEESTRABISMO</t>
  </si>
  <si>
    <t xml:space="preserve">TALONARIO CONSENTIMIENTO INFORMADO PARA CIRUGIA DE EVISCERACION </t>
  </si>
  <si>
    <t>TALONARIO DESEMBOLSO DE CAJA</t>
  </si>
  <si>
    <t>HISTORIA CLINICA VIDEO EEG</t>
  </si>
  <si>
    <t>RECIBO DE INGRESO</t>
  </si>
  <si>
    <t>bolsas de cadaver</t>
  </si>
  <si>
    <t>CONSENTIMIENTO INFORMADO PROSEDIMIENTO INVACIVO DE CATETERISMO CARDIACO</t>
  </si>
  <si>
    <t>ACTO DE NEGACION DEL CONSENTIMIENTO</t>
  </si>
  <si>
    <t>PROCEDIMIENTO INVACIVO PARA CATETERES SUBCLAVIO</t>
  </si>
  <si>
    <t>UNIDAD DE ACTIVO FIJO ORDEN DE SERVICIO</t>
  </si>
  <si>
    <t>DEPARTAMENTO DE RETINA</t>
  </si>
  <si>
    <t>DUPLEX ARTERIAL RENALES</t>
  </si>
  <si>
    <t>UNIDADES CUIDADOS INTESIOS</t>
  </si>
  <si>
    <t>DEPARTAMENTO DE ANESTESIOLOGIA EVALUACION PRE- ANESTECIA</t>
  </si>
  <si>
    <t>DEPARTAMENTO DE ENFERMERIA KARDEX MEDICAMENTOS</t>
  </si>
  <si>
    <t>DEPARTAMENTO DE CORNEA HISTORIA CLINCA DE PRIMERA VEZ</t>
  </si>
  <si>
    <t>DEPARTAMENTO DE CORNEA HISTORIA CLINCA DE SEGUIMIENTO</t>
  </si>
  <si>
    <t>HOJA DE EVOLUCION DE ULCERA CORNEAL EMERGENCIA SEGUIMIENTO</t>
  </si>
  <si>
    <t>HOJA DE EVOLUCION DE ULCERA CORNEAL EMERGENCIA PRIMERA VEZ</t>
  </si>
  <si>
    <t>INSTRUCCIONES POT-CATETERISMO</t>
  </si>
  <si>
    <t>FORMULARIO DE MATERIALES GASTABLE QUIRULGICO A CONSIGNACION</t>
  </si>
  <si>
    <t>ESTADISTICAS QUIRULGICAS DE OFTALMOLOGIA Y NEUROLOGIA</t>
  </si>
  <si>
    <t>PATOLOGiA DE NEUROCIRUGIA</t>
  </si>
  <si>
    <t>REQUISITO PARA EVALUACION DE CARDIOLOGIA</t>
  </si>
  <si>
    <t>EVALUACION PREOPERATORIA CARDIO VASCULAR</t>
  </si>
  <si>
    <t>TALONATIO</t>
  </si>
  <si>
    <t>CERA LIQUIDA PARA PISO</t>
  </si>
  <si>
    <t>FAJA LUMBAR INDUSTRIAL (M)</t>
  </si>
  <si>
    <t>FAJA LUMBAR INDUSTRIAL (S)</t>
  </si>
  <si>
    <t>FAJA LUMBAR INDUSTRIAL (XL)</t>
  </si>
  <si>
    <t>TALONARIO EMERGENCIA DE OFTALMOLOGIA HOJA DE GASTOS</t>
  </si>
  <si>
    <t xml:space="preserve">SUAPES </t>
  </si>
  <si>
    <t>TALONARIO ORDEN DE SERVICIO SOCIAL</t>
  </si>
  <si>
    <t>CUCHARA DESECHABLES 25/1</t>
  </si>
  <si>
    <t>PLATOS DESECHABLES # 9"</t>
  </si>
  <si>
    <t>LAPIZ DE CARBON</t>
  </si>
  <si>
    <t xml:space="preserve">PAPEL ALUMINIO 12" X 200                          </t>
  </si>
  <si>
    <t xml:space="preserve">FOLDERS 8 1/2 X 11     </t>
  </si>
  <si>
    <t>0/09/2025</t>
  </si>
  <si>
    <t>FOLDER ROJO PALPITIUM</t>
  </si>
  <si>
    <t>BRILLO P/FREGAR FINO (LA MAQUINA)</t>
  </si>
  <si>
    <t xml:space="preserve">BRILLO P/FREGAR GRUESO </t>
  </si>
  <si>
    <t>BRILLO VERDE</t>
  </si>
  <si>
    <t>BRILLO VERDE C/ESPONJA</t>
  </si>
  <si>
    <t>LYSOL SPRAY DESIFECTANTE 19 ONZAS</t>
  </si>
  <si>
    <t xml:space="preserve">PAPEL BOND 8 1/2 X 11  </t>
  </si>
  <si>
    <t>ROLLOS ETIQUETAS TERMICAS 2X1 2000/1</t>
  </si>
  <si>
    <t>SACA PUNTA ELECTRICO</t>
  </si>
  <si>
    <t>RECETARIO MEDICOS</t>
  </si>
  <si>
    <t xml:space="preserve">PIZARRA DE CORCHO Y BORRABLE 60"X90"  </t>
  </si>
  <si>
    <t>CORRESPONDIENTE AL MES DE NOVIEMBRE 2025</t>
  </si>
  <si>
    <t xml:space="preserve">PLATOS SANCOCHEROS    </t>
  </si>
  <si>
    <t>VASOS DESECHABLES # 7"</t>
  </si>
  <si>
    <t>DESGRASANTE MULTIUSO</t>
  </si>
  <si>
    <t>ROllOS DE 3 PULG 3 PARTE</t>
  </si>
  <si>
    <t>TALONARIO PARA REFRACCION</t>
  </si>
  <si>
    <t>RELACIÓN DE INVENTARIO DE ALMACÉN GENERAL</t>
  </si>
  <si>
    <t xml:space="preserve">   Aprobado por: Licdo. Blas Cruz Duran</t>
  </si>
  <si>
    <t xml:space="preserve">                                         Administrador</t>
  </si>
  <si>
    <t xml:space="preserve">                                   Revisado por: Lic. Jose Francisco Villabrille</t>
  </si>
  <si>
    <t xml:space="preserve">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</si>
</sst>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8"/>
    </xf>
    <xf numFmtId="0" fontId="0" fillId="0" borderId="0" xfId="0" applyAlignment="1">
      <alignment horizontal="left" vertical="center" wrapText="1" indent="19"/>
    </xf>
    <xf numFmtId="0" fontId="5" fillId="0" borderId="0" xfId="0" applyFont="1" applyAlignment="1">
      <alignment horizontal="left" vertical="center" wrapText="1" indent="19"/>
    </xf>
    <xf numFmtId="0" fontId="1" fillId="0" borderId="2" xfId="2" applyNumberFormat="1" applyFont="1" applyBorder="1" applyAlignment="1">
      <alignment horizontal="center" vertical="center"/>
    </xf>
    <xf numFmtId="43" fontId="0" fillId="0" borderId="2" xfId="1" applyFont="1" applyFill="1" applyBorder="1" applyAlignment="1">
      <alignment vertical="center"/>
    </xf>
    <xf numFmtId="43" fontId="1" fillId="0" borderId="2" xfId="1" applyFont="1" applyFill="1" applyBorder="1" applyAlignment="1">
      <alignment horizontal="right" vertical="center"/>
    </xf>
    <xf numFmtId="43" fontId="1" fillId="0" borderId="2" xfId="1" applyFont="1" applyFill="1" applyBorder="1" applyAlignment="1">
      <alignment vertical="center"/>
    </xf>
    <xf numFmtId="0" fontId="1" fillId="0" borderId="3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3" fontId="0" fillId="0" borderId="3" xfId="1" applyFont="1" applyFill="1" applyBorder="1" applyAlignment="1">
      <alignment vertical="center"/>
    </xf>
    <xf numFmtId="4" fontId="1" fillId="0" borderId="2" xfId="2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9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left" vertical="center" wrapText="1" indent="19"/>
    </xf>
    <xf numFmtId="0" fontId="7" fillId="0" borderId="0" xfId="0" applyFont="1" applyAlignment="1">
      <alignment horizontal="left" vertical="center" wrapText="1" indent="18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464343</xdr:colOff>
      <xdr:row>298</xdr:row>
      <xdr:rowOff>178594</xdr:rowOff>
    </xdr:from>
    <xdr:to>
      <xdr:col>11</xdr:col>
      <xdr:colOff>904874</xdr:colOff>
      <xdr:row>302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1967C-9F73-4E0A-85C0-9914F059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9062" y="77057250"/>
          <a:ext cx="3000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2524124</xdr:colOff>
      <xdr:row>297</xdr:row>
      <xdr:rowOff>95251</xdr:rowOff>
    </xdr:from>
    <xdr:to>
      <xdr:col>6</xdr:col>
      <xdr:colOff>762000</xdr:colOff>
      <xdr:row>301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66C2E1-67ED-4680-9C33-AF047871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2687" y="76771501"/>
          <a:ext cx="2583657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571499</xdr:colOff>
      <xdr:row>298</xdr:row>
      <xdr:rowOff>0</xdr:rowOff>
    </xdr:from>
    <xdr:to>
      <xdr:col>4</xdr:col>
      <xdr:colOff>498107</xdr:colOff>
      <xdr:row>301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BC8EC-DDE6-DDBC-A9A0-81A30895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76878656"/>
          <a:ext cx="3665171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130969</xdr:colOff>
      <xdr:row>297</xdr:row>
      <xdr:rowOff>35718</xdr:rowOff>
    </xdr:from>
    <xdr:to>
      <xdr:col>4</xdr:col>
      <xdr:colOff>1940719</xdr:colOff>
      <xdr:row>305</xdr:row>
      <xdr:rowOff>195261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10EB0C-DB19-45B2-B695-CBA1618F3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532" y="76711968"/>
          <a:ext cx="1809750" cy="1754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190503</xdr:colOff>
      <xdr:row>298</xdr:row>
      <xdr:rowOff>130969</xdr:rowOff>
    </xdr:from>
    <xdr:to>
      <xdr:col>9</xdr:col>
      <xdr:colOff>257180</xdr:colOff>
      <xdr:row>305</xdr:row>
      <xdr:rowOff>145943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C09F102-7E26-4C3D-BEE1-B92792E7F482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9604433" y="76680164"/>
          <a:ext cx="1408006" cy="2066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976312</xdr:colOff>
      <xdr:row>298</xdr:row>
      <xdr:rowOff>190500</xdr:rowOff>
    </xdr:from>
    <xdr:to>
      <xdr:col>13</xdr:col>
      <xdr:colOff>304800</xdr:colOff>
      <xdr:row>304</xdr:row>
      <xdr:rowOff>109537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607A7B2-548D-4057-A48B-9474870D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0875" y="77069156"/>
          <a:ext cx="2007394" cy="1121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311"/>
  <sheetViews>
    <sheetView showGridLines="0" tabSelected="1" zoomScale="80" zoomScaleNormal="80" zoomScaleSheetLayoutView="71" workbookViewId="0">
      <pane ySplit="7" topLeftCell="A230" activePane="bottomLeft" state="frozen"/>
      <selection pane="bottomLeft" activeCell="E312" sqref="E312"/>
    </sheetView>
  </sheetViews>
  <sheetFormatPr baseColWidth="10" defaultColWidth="9.140625" defaultRowHeight="15.75" x14ac:dyDescent="0.25"/>
  <cols>
    <col min="1" max="1" width="14" style="1" customWidth="1"/>
    <col min="2" max="2" width="13.1406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3" width="16.42578125" style="1" customWidth="1"/>
    <col min="14" max="14" width="17.85546875" style="1" bestFit="1" customWidth="1"/>
    <col min="15" max="16384" width="9.140625" style="1"/>
  </cols>
  <sheetData>
    <row r="3" spans="2:14" ht="15" x14ac:dyDescent="0.25">
      <c r="F3" s="37" t="s">
        <v>324</v>
      </c>
      <c r="G3" s="37"/>
      <c r="H3" s="37"/>
      <c r="I3" s="37"/>
      <c r="J3" s="37"/>
      <c r="K3" s="37"/>
      <c r="L3" s="37"/>
    </row>
    <row r="4" spans="2:14" ht="15" x14ac:dyDescent="0.25">
      <c r="F4" s="37"/>
      <c r="G4" s="37"/>
      <c r="H4" s="37"/>
      <c r="I4" s="37"/>
      <c r="J4" s="37"/>
      <c r="K4" s="37"/>
      <c r="L4" s="37"/>
    </row>
    <row r="5" spans="2:14" ht="18.75" x14ac:dyDescent="0.25">
      <c r="F5" s="38" t="s">
        <v>318</v>
      </c>
      <c r="G5" s="38"/>
      <c r="H5" s="38"/>
      <c r="I5" s="38"/>
      <c r="J5" s="38"/>
      <c r="K5" s="38"/>
      <c r="L5" s="38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10</v>
      </c>
      <c r="I7" s="5" t="s">
        <v>11</v>
      </c>
      <c r="J7" s="5" t="s">
        <v>6</v>
      </c>
      <c r="K7" s="5" t="s">
        <v>7</v>
      </c>
      <c r="L7" s="5" t="s">
        <v>8</v>
      </c>
      <c r="M7" s="34"/>
      <c r="N7" s="34"/>
    </row>
    <row r="8" spans="2:14" x14ac:dyDescent="0.25">
      <c r="B8" s="14">
        <v>45891</v>
      </c>
      <c r="C8" s="14">
        <v>45891</v>
      </c>
      <c r="D8" s="21">
        <v>3314</v>
      </c>
      <c r="E8" s="15" t="s">
        <v>301</v>
      </c>
      <c r="F8" s="17" t="s">
        <v>229</v>
      </c>
      <c r="G8" s="17" t="s">
        <v>235</v>
      </c>
      <c r="H8" s="6">
        <v>360</v>
      </c>
      <c r="I8" s="6">
        <v>243</v>
      </c>
      <c r="J8" s="32">
        <v>593</v>
      </c>
      <c r="K8" s="7">
        <v>49.914000000000001</v>
      </c>
      <c r="L8" s="8">
        <f>+K8*J8</f>
        <v>29599.002</v>
      </c>
      <c r="N8" s="35"/>
    </row>
    <row r="9" spans="2:14" x14ac:dyDescent="0.25">
      <c r="B9" s="14">
        <v>45961</v>
      </c>
      <c r="C9" s="14">
        <v>45961</v>
      </c>
      <c r="D9" s="21">
        <v>10971</v>
      </c>
      <c r="E9" s="15" t="s">
        <v>302</v>
      </c>
      <c r="F9" s="17" t="s">
        <v>229</v>
      </c>
      <c r="G9" s="17" t="s">
        <v>235</v>
      </c>
      <c r="H9" s="6">
        <v>20</v>
      </c>
      <c r="I9" s="6">
        <v>50</v>
      </c>
      <c r="J9" s="32">
        <v>8</v>
      </c>
      <c r="K9" s="7">
        <v>129.80000000000001</v>
      </c>
      <c r="L9" s="8">
        <f t="shared" ref="L9:L72" si="0">+K9*J9</f>
        <v>1038.4000000000001</v>
      </c>
      <c r="N9" s="35"/>
    </row>
    <row r="10" spans="2:14" x14ac:dyDescent="0.25">
      <c r="B10" s="14">
        <v>45960</v>
      </c>
      <c r="C10" s="14">
        <v>45960</v>
      </c>
      <c r="D10" s="21">
        <v>3321</v>
      </c>
      <c r="E10" s="15" t="s">
        <v>319</v>
      </c>
      <c r="F10" s="17" t="s">
        <v>229</v>
      </c>
      <c r="G10" s="17" t="s">
        <v>235</v>
      </c>
      <c r="H10" s="6">
        <v>20</v>
      </c>
      <c r="I10" s="6">
        <v>12</v>
      </c>
      <c r="J10" s="32">
        <v>8</v>
      </c>
      <c r="K10" s="7">
        <v>2100</v>
      </c>
      <c r="L10" s="8">
        <f t="shared" si="0"/>
        <v>16800</v>
      </c>
      <c r="N10" s="35"/>
    </row>
    <row r="11" spans="2:14" x14ac:dyDescent="0.25">
      <c r="B11" s="14" t="s">
        <v>306</v>
      </c>
      <c r="C11" s="14" t="s">
        <v>306</v>
      </c>
      <c r="D11" s="21">
        <v>3323</v>
      </c>
      <c r="E11" s="15" t="s">
        <v>16</v>
      </c>
      <c r="F11" s="17" t="s">
        <v>229</v>
      </c>
      <c r="G11" s="17" t="s">
        <v>235</v>
      </c>
      <c r="H11" s="6">
        <v>330</v>
      </c>
      <c r="I11" s="6">
        <v>68</v>
      </c>
      <c r="J11" s="32">
        <v>580</v>
      </c>
      <c r="K11" s="7">
        <v>256.06</v>
      </c>
      <c r="L11" s="8">
        <f t="shared" si="0"/>
        <v>148514.79999999999</v>
      </c>
      <c r="N11" s="35"/>
    </row>
    <row r="12" spans="2:14" x14ac:dyDescent="0.25">
      <c r="B12" s="14">
        <v>45892</v>
      </c>
      <c r="C12" s="14">
        <v>45892</v>
      </c>
      <c r="D12" s="21">
        <v>3326</v>
      </c>
      <c r="E12" s="15" t="s">
        <v>17</v>
      </c>
      <c r="F12" s="17" t="s">
        <v>229</v>
      </c>
      <c r="G12" s="17" t="s">
        <v>235</v>
      </c>
      <c r="H12" s="6"/>
      <c r="I12" s="6">
        <v>32</v>
      </c>
      <c r="J12" s="32">
        <v>1538</v>
      </c>
      <c r="K12" s="22">
        <v>49.914000000000001</v>
      </c>
      <c r="L12" s="8">
        <f t="shared" si="0"/>
        <v>76767.732000000004</v>
      </c>
      <c r="N12" s="35"/>
    </row>
    <row r="13" spans="2:14" x14ac:dyDescent="0.25">
      <c r="B13" s="14">
        <v>45904</v>
      </c>
      <c r="C13" s="14">
        <v>45904</v>
      </c>
      <c r="D13" s="21">
        <v>3329</v>
      </c>
      <c r="E13" s="15" t="s">
        <v>18</v>
      </c>
      <c r="F13" s="17" t="s">
        <v>229</v>
      </c>
      <c r="G13" s="17" t="s">
        <v>235</v>
      </c>
      <c r="H13" s="6"/>
      <c r="I13" s="6">
        <v>39</v>
      </c>
      <c r="J13" s="32">
        <v>154</v>
      </c>
      <c r="K13" s="7">
        <v>66.08</v>
      </c>
      <c r="L13" s="8">
        <f t="shared" si="0"/>
        <v>10176.32</v>
      </c>
      <c r="N13" s="35"/>
    </row>
    <row r="14" spans="2:14" x14ac:dyDescent="0.25">
      <c r="B14" s="14">
        <v>45957</v>
      </c>
      <c r="C14" s="14">
        <v>45957</v>
      </c>
      <c r="D14" s="21">
        <v>3332</v>
      </c>
      <c r="E14" s="15" t="s">
        <v>19</v>
      </c>
      <c r="F14" s="17" t="s">
        <v>229</v>
      </c>
      <c r="G14" s="17" t="s">
        <v>235</v>
      </c>
      <c r="H14" s="6"/>
      <c r="I14" s="6">
        <v>107</v>
      </c>
      <c r="J14" s="32">
        <v>244</v>
      </c>
      <c r="K14" s="7">
        <v>102.66</v>
      </c>
      <c r="L14" s="8">
        <f t="shared" si="0"/>
        <v>25049.040000000001</v>
      </c>
      <c r="N14" s="35"/>
    </row>
    <row r="15" spans="2:14" x14ac:dyDescent="0.25">
      <c r="B15" s="14">
        <v>45967</v>
      </c>
      <c r="C15" s="14">
        <v>45967</v>
      </c>
      <c r="D15" s="21">
        <v>3334</v>
      </c>
      <c r="E15" s="15" t="s">
        <v>320</v>
      </c>
      <c r="F15" s="17" t="s">
        <v>229</v>
      </c>
      <c r="G15" s="17" t="s">
        <v>235</v>
      </c>
      <c r="H15" s="6">
        <v>2000</v>
      </c>
      <c r="I15" s="6">
        <v>604</v>
      </c>
      <c r="J15" s="32">
        <v>1396</v>
      </c>
      <c r="K15" s="7">
        <v>33.200000000000003</v>
      </c>
      <c r="L15" s="8">
        <f t="shared" si="0"/>
        <v>46347.200000000004</v>
      </c>
      <c r="N15" s="35"/>
    </row>
    <row r="16" spans="2:14" x14ac:dyDescent="0.25">
      <c r="B16" s="14">
        <v>45957</v>
      </c>
      <c r="C16" s="14">
        <v>45957</v>
      </c>
      <c r="D16" s="21">
        <v>6107</v>
      </c>
      <c r="E16" s="15" t="s">
        <v>20</v>
      </c>
      <c r="F16" s="17" t="s">
        <v>229</v>
      </c>
      <c r="G16" s="17" t="s">
        <v>235</v>
      </c>
      <c r="H16" s="6">
        <v>90</v>
      </c>
      <c r="I16" s="6">
        <v>62</v>
      </c>
      <c r="J16" s="32">
        <v>81</v>
      </c>
      <c r="K16" s="22">
        <v>283.2</v>
      </c>
      <c r="L16" s="8">
        <f t="shared" si="0"/>
        <v>22939.200000000001</v>
      </c>
      <c r="N16" s="35"/>
    </row>
    <row r="17" spans="2:14" x14ac:dyDescent="0.25">
      <c r="B17" s="14">
        <v>45967</v>
      </c>
      <c r="C17" s="14">
        <v>45967</v>
      </c>
      <c r="D17" s="21">
        <v>5551</v>
      </c>
      <c r="E17" s="15" t="s">
        <v>21</v>
      </c>
      <c r="F17" s="17" t="s">
        <v>229</v>
      </c>
      <c r="G17" s="17" t="s">
        <v>236</v>
      </c>
      <c r="H17" s="6">
        <v>75</v>
      </c>
      <c r="I17" s="6">
        <v>38</v>
      </c>
      <c r="J17" s="32">
        <v>56</v>
      </c>
      <c r="K17" s="22">
        <v>2183</v>
      </c>
      <c r="L17" s="8">
        <f t="shared" si="0"/>
        <v>122248</v>
      </c>
      <c r="N17" s="35"/>
    </row>
    <row r="18" spans="2:14" x14ac:dyDescent="0.25">
      <c r="B18" s="14">
        <v>45916</v>
      </c>
      <c r="C18" s="14">
        <v>45916</v>
      </c>
      <c r="D18" s="21">
        <v>3328</v>
      </c>
      <c r="E18" s="15" t="s">
        <v>22</v>
      </c>
      <c r="F18" s="17" t="s">
        <v>229</v>
      </c>
      <c r="G18" s="17" t="s">
        <v>235</v>
      </c>
      <c r="H18" s="6"/>
      <c r="I18" s="6">
        <v>100</v>
      </c>
      <c r="J18" s="32">
        <v>314</v>
      </c>
      <c r="K18" s="7">
        <v>92.04</v>
      </c>
      <c r="L18" s="8">
        <f t="shared" si="0"/>
        <v>28900.560000000001</v>
      </c>
      <c r="N18" s="35"/>
    </row>
    <row r="19" spans="2:14" x14ac:dyDescent="0.25">
      <c r="B19" s="14">
        <v>45952</v>
      </c>
      <c r="C19" s="14">
        <v>45952</v>
      </c>
      <c r="D19" s="21">
        <v>3593</v>
      </c>
      <c r="E19" s="15" t="s">
        <v>23</v>
      </c>
      <c r="F19" s="17" t="s">
        <v>230</v>
      </c>
      <c r="G19" s="17" t="s">
        <v>13</v>
      </c>
      <c r="H19" s="6"/>
      <c r="I19" s="6">
        <v>245</v>
      </c>
      <c r="J19" s="32">
        <v>618</v>
      </c>
      <c r="K19" s="7">
        <v>169.5</v>
      </c>
      <c r="L19" s="8">
        <f t="shared" si="0"/>
        <v>104751</v>
      </c>
      <c r="N19" s="35"/>
    </row>
    <row r="20" spans="2:14" x14ac:dyDescent="0.25">
      <c r="B20" s="14">
        <v>45809</v>
      </c>
      <c r="C20" s="14">
        <v>45809</v>
      </c>
      <c r="D20" s="21">
        <v>3338</v>
      </c>
      <c r="E20" s="15" t="s">
        <v>243</v>
      </c>
      <c r="F20" s="17" t="s">
        <v>230</v>
      </c>
      <c r="G20" s="17" t="s">
        <v>13</v>
      </c>
      <c r="H20" s="6"/>
      <c r="I20" s="6">
        <v>1</v>
      </c>
      <c r="J20" s="32">
        <v>148</v>
      </c>
      <c r="K20" s="22">
        <v>86.14</v>
      </c>
      <c r="L20" s="8">
        <f t="shared" si="0"/>
        <v>12748.72</v>
      </c>
      <c r="N20" s="35"/>
    </row>
    <row r="21" spans="2:14" x14ac:dyDescent="0.25">
      <c r="B21" s="14">
        <v>45932</v>
      </c>
      <c r="C21" s="14">
        <v>45932</v>
      </c>
      <c r="D21" s="21">
        <v>17006</v>
      </c>
      <c r="E21" s="15" t="s">
        <v>308</v>
      </c>
      <c r="F21" s="17" t="s">
        <v>230</v>
      </c>
      <c r="G21" s="17" t="s">
        <v>237</v>
      </c>
      <c r="H21" s="6"/>
      <c r="I21" s="6">
        <v>0</v>
      </c>
      <c r="J21" s="32">
        <v>350</v>
      </c>
      <c r="K21" s="7">
        <v>45</v>
      </c>
      <c r="L21" s="8">
        <f t="shared" si="0"/>
        <v>15750</v>
      </c>
      <c r="N21" s="35"/>
    </row>
    <row r="22" spans="2:14" x14ac:dyDescent="0.25">
      <c r="B22" s="14">
        <v>45932</v>
      </c>
      <c r="C22" s="14">
        <v>45932</v>
      </c>
      <c r="D22" s="21">
        <v>4219</v>
      </c>
      <c r="E22" s="15" t="s">
        <v>309</v>
      </c>
      <c r="F22" s="17" t="s">
        <v>230</v>
      </c>
      <c r="G22" s="17" t="s">
        <v>237</v>
      </c>
      <c r="H22" s="6"/>
      <c r="I22" s="6">
        <v>0</v>
      </c>
      <c r="J22" s="32">
        <v>50</v>
      </c>
      <c r="K22" s="7">
        <v>80</v>
      </c>
      <c r="L22" s="8">
        <f t="shared" si="0"/>
        <v>4000</v>
      </c>
      <c r="N22" s="35"/>
    </row>
    <row r="23" spans="2:14" x14ac:dyDescent="0.25">
      <c r="B23" s="14">
        <v>45932</v>
      </c>
      <c r="C23" s="14">
        <v>45932</v>
      </c>
      <c r="D23" s="21">
        <v>15854</v>
      </c>
      <c r="E23" s="15" t="s">
        <v>310</v>
      </c>
      <c r="F23" s="17" t="s">
        <v>230</v>
      </c>
      <c r="G23" s="17" t="s">
        <v>13</v>
      </c>
      <c r="H23" s="6"/>
      <c r="I23" s="6">
        <v>3</v>
      </c>
      <c r="J23" s="32">
        <v>337</v>
      </c>
      <c r="K23" s="22">
        <v>40</v>
      </c>
      <c r="L23" s="8">
        <f t="shared" si="0"/>
        <v>13480</v>
      </c>
      <c r="N23" s="35"/>
    </row>
    <row r="24" spans="2:14" x14ac:dyDescent="0.25">
      <c r="B24" s="14">
        <v>45932</v>
      </c>
      <c r="C24" s="14">
        <v>45932</v>
      </c>
      <c r="D24" s="21">
        <v>4218</v>
      </c>
      <c r="E24" s="15" t="s">
        <v>311</v>
      </c>
      <c r="F24" s="17" t="s">
        <v>230</v>
      </c>
      <c r="G24" s="17" t="s">
        <v>13</v>
      </c>
      <c r="H24" s="6"/>
      <c r="I24" s="6">
        <v>2</v>
      </c>
      <c r="J24" s="32">
        <v>338</v>
      </c>
      <c r="K24" s="22">
        <v>60</v>
      </c>
      <c r="L24" s="8">
        <f t="shared" si="0"/>
        <v>20280</v>
      </c>
      <c r="N24" s="35"/>
    </row>
    <row r="25" spans="2:14" x14ac:dyDescent="0.25">
      <c r="B25" s="14">
        <v>45748</v>
      </c>
      <c r="C25" s="14">
        <v>45748</v>
      </c>
      <c r="D25" s="21">
        <v>20369</v>
      </c>
      <c r="E25" s="15" t="s">
        <v>294</v>
      </c>
      <c r="F25" s="17" t="s">
        <v>230</v>
      </c>
      <c r="G25" s="17" t="s">
        <v>238</v>
      </c>
      <c r="H25" s="6"/>
      <c r="I25" s="6">
        <v>0</v>
      </c>
      <c r="J25" s="32">
        <v>6</v>
      </c>
      <c r="K25" s="7">
        <v>1416</v>
      </c>
      <c r="L25" s="8">
        <f t="shared" si="0"/>
        <v>8496</v>
      </c>
      <c r="N25" s="35"/>
    </row>
    <row r="26" spans="2:14" x14ac:dyDescent="0.25">
      <c r="B26" s="14">
        <v>45964</v>
      </c>
      <c r="C26" s="14">
        <v>45964</v>
      </c>
      <c r="D26" s="21">
        <v>19205</v>
      </c>
      <c r="E26" s="15" t="s">
        <v>321</v>
      </c>
      <c r="F26" s="17" t="s">
        <v>230</v>
      </c>
      <c r="G26" s="17" t="s">
        <v>238</v>
      </c>
      <c r="H26" s="6">
        <v>60</v>
      </c>
      <c r="I26" s="6">
        <v>0</v>
      </c>
      <c r="J26" s="32">
        <v>60</v>
      </c>
      <c r="K26" s="7">
        <v>125</v>
      </c>
      <c r="L26" s="8">
        <f t="shared" si="0"/>
        <v>7500</v>
      </c>
      <c r="N26" s="35"/>
    </row>
    <row r="27" spans="2:14" x14ac:dyDescent="0.25">
      <c r="B27" s="14">
        <v>45809</v>
      </c>
      <c r="C27" s="14">
        <v>45809</v>
      </c>
      <c r="D27" s="21">
        <v>11925</v>
      </c>
      <c r="E27" s="15" t="s">
        <v>24</v>
      </c>
      <c r="F27" s="17" t="s">
        <v>230</v>
      </c>
      <c r="G27" s="17" t="s">
        <v>237</v>
      </c>
      <c r="H27" s="6"/>
      <c r="I27" s="6">
        <v>0</v>
      </c>
      <c r="J27" s="32">
        <v>3</v>
      </c>
      <c r="K27" s="22">
        <v>2389.9699999999998</v>
      </c>
      <c r="L27" s="8">
        <f t="shared" si="0"/>
        <v>7169.91</v>
      </c>
      <c r="N27" s="35"/>
    </row>
    <row r="28" spans="2:14" x14ac:dyDescent="0.25">
      <c r="B28" s="14">
        <v>45809</v>
      </c>
      <c r="C28" s="14">
        <v>45809</v>
      </c>
      <c r="D28" s="21">
        <v>3339</v>
      </c>
      <c r="E28" s="15" t="s">
        <v>253</v>
      </c>
      <c r="F28" s="17" t="s">
        <v>230</v>
      </c>
      <c r="G28" s="17" t="s">
        <v>13</v>
      </c>
      <c r="H28" s="6"/>
      <c r="I28" s="6">
        <v>1</v>
      </c>
      <c r="J28" s="32">
        <v>23</v>
      </c>
      <c r="K28" s="22">
        <v>209</v>
      </c>
      <c r="L28" s="8">
        <f t="shared" si="0"/>
        <v>4807</v>
      </c>
      <c r="N28" s="35"/>
    </row>
    <row r="29" spans="2:14" x14ac:dyDescent="0.25">
      <c r="B29" s="14">
        <v>45967</v>
      </c>
      <c r="C29" s="14">
        <v>45967</v>
      </c>
      <c r="D29" s="21">
        <v>21154</v>
      </c>
      <c r="E29" s="15" t="s">
        <v>25</v>
      </c>
      <c r="F29" s="17" t="s">
        <v>230</v>
      </c>
      <c r="G29" s="17" t="s">
        <v>239</v>
      </c>
      <c r="H29" s="6">
        <v>200</v>
      </c>
      <c r="I29" s="6">
        <v>30</v>
      </c>
      <c r="J29" s="32">
        <v>178</v>
      </c>
      <c r="K29" s="22">
        <v>125</v>
      </c>
      <c r="L29" s="8">
        <f t="shared" si="0"/>
        <v>22250</v>
      </c>
      <c r="N29" s="35"/>
    </row>
    <row r="30" spans="2:14" x14ac:dyDescent="0.25">
      <c r="B30" s="14">
        <v>45809</v>
      </c>
      <c r="C30" s="14">
        <v>45809</v>
      </c>
      <c r="D30" s="21">
        <v>4666</v>
      </c>
      <c r="E30" s="15" t="s">
        <v>26</v>
      </c>
      <c r="F30" s="17" t="s">
        <v>230</v>
      </c>
      <c r="G30" s="17" t="s">
        <v>240</v>
      </c>
      <c r="H30" s="6"/>
      <c r="I30" s="6">
        <v>0</v>
      </c>
      <c r="J30" s="32">
        <v>3</v>
      </c>
      <c r="K30" s="7">
        <v>413</v>
      </c>
      <c r="L30" s="8">
        <f t="shared" si="0"/>
        <v>1239</v>
      </c>
      <c r="N30" s="35"/>
    </row>
    <row r="31" spans="2:14" x14ac:dyDescent="0.25">
      <c r="B31" s="14">
        <v>45952</v>
      </c>
      <c r="C31" s="14">
        <v>45952</v>
      </c>
      <c r="D31" s="21">
        <v>13650</v>
      </c>
      <c r="E31" s="15" t="s">
        <v>312</v>
      </c>
      <c r="F31" s="17" t="s">
        <v>230</v>
      </c>
      <c r="G31" s="17" t="s">
        <v>13</v>
      </c>
      <c r="H31" s="6"/>
      <c r="I31" s="6">
        <v>59</v>
      </c>
      <c r="J31" s="32">
        <v>216</v>
      </c>
      <c r="K31" s="22">
        <v>455.5</v>
      </c>
      <c r="L31" s="8">
        <f t="shared" si="0"/>
        <v>98388</v>
      </c>
      <c r="N31" s="35"/>
    </row>
    <row r="32" spans="2:14" x14ac:dyDescent="0.25">
      <c r="B32" s="14">
        <v>45981</v>
      </c>
      <c r="C32" s="14">
        <v>45981</v>
      </c>
      <c r="D32" s="21">
        <v>9874</v>
      </c>
      <c r="E32" s="15" t="s">
        <v>27</v>
      </c>
      <c r="F32" s="17" t="s">
        <v>230</v>
      </c>
      <c r="G32" s="17" t="s">
        <v>240</v>
      </c>
      <c r="H32" s="6">
        <v>1692</v>
      </c>
      <c r="I32" s="6">
        <v>1416</v>
      </c>
      <c r="J32" s="32">
        <v>900</v>
      </c>
      <c r="K32" s="22">
        <v>118</v>
      </c>
      <c r="L32" s="8">
        <f t="shared" si="0"/>
        <v>106200</v>
      </c>
      <c r="N32" s="35"/>
    </row>
    <row r="33" spans="2:14" x14ac:dyDescent="0.25">
      <c r="B33" s="14">
        <v>45952</v>
      </c>
      <c r="C33" s="14">
        <v>45952</v>
      </c>
      <c r="D33" s="21">
        <v>3340</v>
      </c>
      <c r="E33" s="15" t="s">
        <v>28</v>
      </c>
      <c r="F33" s="17" t="s">
        <v>230</v>
      </c>
      <c r="G33" s="17" t="s">
        <v>13</v>
      </c>
      <c r="H33" s="6"/>
      <c r="I33" s="6">
        <v>708</v>
      </c>
      <c r="J33" s="32">
        <v>1522</v>
      </c>
      <c r="K33" s="7">
        <v>40.799999999999997</v>
      </c>
      <c r="L33" s="8">
        <f t="shared" si="0"/>
        <v>62097.599999999999</v>
      </c>
      <c r="N33" s="35"/>
    </row>
    <row r="34" spans="2:14" x14ac:dyDescent="0.25">
      <c r="B34" s="14">
        <v>45809</v>
      </c>
      <c r="C34" s="14">
        <v>45809</v>
      </c>
      <c r="D34" s="21">
        <v>13652</v>
      </c>
      <c r="E34" s="15" t="s">
        <v>29</v>
      </c>
      <c r="F34" s="17" t="s">
        <v>230</v>
      </c>
      <c r="G34" s="17" t="s">
        <v>237</v>
      </c>
      <c r="H34" s="6"/>
      <c r="I34" s="6">
        <v>0</v>
      </c>
      <c r="J34" s="32">
        <v>46</v>
      </c>
      <c r="K34" s="22">
        <v>115.64</v>
      </c>
      <c r="L34" s="8">
        <f t="shared" si="0"/>
        <v>5319.44</v>
      </c>
      <c r="N34" s="35"/>
    </row>
    <row r="35" spans="2:14" ht="30" x14ac:dyDescent="0.25">
      <c r="B35" s="14">
        <v>45809</v>
      </c>
      <c r="C35" s="14">
        <v>45809</v>
      </c>
      <c r="D35" s="21">
        <v>13477</v>
      </c>
      <c r="E35" s="15" t="s">
        <v>30</v>
      </c>
      <c r="F35" s="17" t="s">
        <v>231</v>
      </c>
      <c r="G35" s="17" t="s">
        <v>13</v>
      </c>
      <c r="H35" s="6"/>
      <c r="I35" s="6">
        <v>0</v>
      </c>
      <c r="J35" s="32">
        <v>2</v>
      </c>
      <c r="K35" s="22">
        <v>2124</v>
      </c>
      <c r="L35" s="8">
        <f t="shared" si="0"/>
        <v>4248</v>
      </c>
      <c r="N35" s="35"/>
    </row>
    <row r="36" spans="2:14" ht="30" x14ac:dyDescent="0.25">
      <c r="B36" s="14">
        <v>45809</v>
      </c>
      <c r="C36" s="14">
        <v>45809</v>
      </c>
      <c r="D36" s="21">
        <v>9150</v>
      </c>
      <c r="E36" s="15" t="s">
        <v>31</v>
      </c>
      <c r="F36" s="17" t="s">
        <v>231</v>
      </c>
      <c r="G36" s="17" t="s">
        <v>13</v>
      </c>
      <c r="H36" s="6"/>
      <c r="I36" s="6">
        <v>0</v>
      </c>
      <c r="J36" s="32">
        <v>4</v>
      </c>
      <c r="K36" s="7">
        <v>2714</v>
      </c>
      <c r="L36" s="8">
        <f t="shared" si="0"/>
        <v>10856</v>
      </c>
      <c r="N36" s="35"/>
    </row>
    <row r="37" spans="2:14" x14ac:dyDescent="0.25">
      <c r="B37" s="14">
        <v>45809</v>
      </c>
      <c r="C37" s="14">
        <v>45809</v>
      </c>
      <c r="D37" s="21">
        <v>16069</v>
      </c>
      <c r="E37" s="15" t="s">
        <v>32</v>
      </c>
      <c r="F37" s="17" t="s">
        <v>231</v>
      </c>
      <c r="G37" s="17" t="s">
        <v>13</v>
      </c>
      <c r="H37" s="6"/>
      <c r="I37" s="6">
        <v>0</v>
      </c>
      <c r="J37" s="32">
        <v>3</v>
      </c>
      <c r="K37" s="7">
        <v>2006</v>
      </c>
      <c r="L37" s="8">
        <f t="shared" si="0"/>
        <v>6018</v>
      </c>
      <c r="N37" s="35"/>
    </row>
    <row r="38" spans="2:14" ht="30" x14ac:dyDescent="0.25">
      <c r="B38" s="14">
        <v>45809</v>
      </c>
      <c r="C38" s="14">
        <v>45809</v>
      </c>
      <c r="D38" s="21">
        <v>21599</v>
      </c>
      <c r="E38" s="15" t="s">
        <v>33</v>
      </c>
      <c r="F38" s="17" t="s">
        <v>231</v>
      </c>
      <c r="G38" s="17" t="s">
        <v>13</v>
      </c>
      <c r="H38" s="6"/>
      <c r="I38" s="6">
        <v>0</v>
      </c>
      <c r="J38" s="32">
        <v>3</v>
      </c>
      <c r="K38" s="23">
        <v>1770</v>
      </c>
      <c r="L38" s="8">
        <f t="shared" si="0"/>
        <v>5310</v>
      </c>
      <c r="N38" s="35"/>
    </row>
    <row r="39" spans="2:14" ht="30" x14ac:dyDescent="0.25">
      <c r="B39" s="14">
        <v>45809</v>
      </c>
      <c r="C39" s="14">
        <v>45809</v>
      </c>
      <c r="D39" s="21">
        <v>21600</v>
      </c>
      <c r="E39" s="15" t="s">
        <v>34</v>
      </c>
      <c r="F39" s="17" t="s">
        <v>231</v>
      </c>
      <c r="G39" s="17" t="s">
        <v>13</v>
      </c>
      <c r="H39" s="6"/>
      <c r="I39" s="6">
        <v>0</v>
      </c>
      <c r="J39" s="32">
        <v>4</v>
      </c>
      <c r="K39" s="7">
        <v>1770</v>
      </c>
      <c r="L39" s="8">
        <f t="shared" si="0"/>
        <v>7080</v>
      </c>
      <c r="N39" s="35"/>
    </row>
    <row r="40" spans="2:14" x14ac:dyDescent="0.25">
      <c r="B40" s="14">
        <v>45809</v>
      </c>
      <c r="C40" s="14">
        <v>45809</v>
      </c>
      <c r="D40" s="21">
        <v>16068</v>
      </c>
      <c r="E40" s="15" t="s">
        <v>35</v>
      </c>
      <c r="F40" s="17" t="s">
        <v>231</v>
      </c>
      <c r="G40" s="17" t="s">
        <v>13</v>
      </c>
      <c r="H40" s="6"/>
      <c r="I40" s="6">
        <v>0</v>
      </c>
      <c r="J40" s="32">
        <v>5</v>
      </c>
      <c r="K40" s="7">
        <v>2500</v>
      </c>
      <c r="L40" s="8">
        <f t="shared" si="0"/>
        <v>12500</v>
      </c>
      <c r="N40" s="35"/>
    </row>
    <row r="41" spans="2:14" x14ac:dyDescent="0.25">
      <c r="B41" s="14">
        <v>45809</v>
      </c>
      <c r="C41" s="14">
        <v>45809</v>
      </c>
      <c r="D41" s="21">
        <v>165666</v>
      </c>
      <c r="E41" s="15" t="s">
        <v>36</v>
      </c>
      <c r="F41" s="17" t="s">
        <v>231</v>
      </c>
      <c r="G41" s="17" t="s">
        <v>13</v>
      </c>
      <c r="H41" s="6"/>
      <c r="I41" s="6">
        <v>0</v>
      </c>
      <c r="J41" s="32">
        <v>1</v>
      </c>
      <c r="K41" s="22">
        <v>1947</v>
      </c>
      <c r="L41" s="8">
        <f t="shared" si="0"/>
        <v>1947</v>
      </c>
      <c r="N41" s="35"/>
    </row>
    <row r="42" spans="2:14" x14ac:dyDescent="0.25">
      <c r="B42" s="14">
        <v>45809</v>
      </c>
      <c r="C42" s="14">
        <v>45809</v>
      </c>
      <c r="D42" s="21">
        <v>16070</v>
      </c>
      <c r="E42" s="15" t="s">
        <v>37</v>
      </c>
      <c r="F42" s="17" t="s">
        <v>231</v>
      </c>
      <c r="G42" s="17" t="s">
        <v>13</v>
      </c>
      <c r="H42" s="6"/>
      <c r="I42" s="6">
        <v>0</v>
      </c>
      <c r="J42" s="32">
        <v>1</v>
      </c>
      <c r="K42" s="22">
        <v>2006</v>
      </c>
      <c r="L42" s="8">
        <f t="shared" si="0"/>
        <v>2006</v>
      </c>
      <c r="N42" s="35"/>
    </row>
    <row r="43" spans="2:14" x14ac:dyDescent="0.25">
      <c r="B43" s="14">
        <v>45809</v>
      </c>
      <c r="C43" s="14">
        <v>45809</v>
      </c>
      <c r="D43" s="21">
        <v>16072</v>
      </c>
      <c r="E43" s="15" t="s">
        <v>38</v>
      </c>
      <c r="F43" s="17" t="s">
        <v>231</v>
      </c>
      <c r="G43" s="17" t="s">
        <v>13</v>
      </c>
      <c r="H43" s="6"/>
      <c r="I43" s="6">
        <v>0</v>
      </c>
      <c r="J43" s="32">
        <v>2</v>
      </c>
      <c r="K43" s="22">
        <v>1600</v>
      </c>
      <c r="L43" s="8">
        <f t="shared" si="0"/>
        <v>3200</v>
      </c>
      <c r="N43" s="35"/>
    </row>
    <row r="44" spans="2:14" x14ac:dyDescent="0.25">
      <c r="B44" s="14">
        <v>45809</v>
      </c>
      <c r="C44" s="14">
        <v>45809</v>
      </c>
      <c r="D44" s="21">
        <v>16073</v>
      </c>
      <c r="E44" s="15" t="s">
        <v>39</v>
      </c>
      <c r="F44" s="17" t="s">
        <v>231</v>
      </c>
      <c r="G44" s="17" t="s">
        <v>13</v>
      </c>
      <c r="H44" s="6"/>
      <c r="I44" s="6">
        <v>0</v>
      </c>
      <c r="J44" s="32">
        <v>3</v>
      </c>
      <c r="K44" s="22">
        <v>2124</v>
      </c>
      <c r="L44" s="8">
        <f t="shared" si="0"/>
        <v>6372</v>
      </c>
      <c r="N44" s="35"/>
    </row>
    <row r="45" spans="2:14" x14ac:dyDescent="0.25">
      <c r="B45" s="14">
        <v>45809</v>
      </c>
      <c r="C45" s="14">
        <v>45809</v>
      </c>
      <c r="D45" s="21">
        <v>16074</v>
      </c>
      <c r="E45" s="15" t="s">
        <v>40</v>
      </c>
      <c r="F45" s="17" t="s">
        <v>231</v>
      </c>
      <c r="G45" s="17" t="s">
        <v>13</v>
      </c>
      <c r="H45" s="6"/>
      <c r="I45" s="6">
        <v>0</v>
      </c>
      <c r="J45" s="32">
        <v>2</v>
      </c>
      <c r="K45" s="7">
        <v>1900</v>
      </c>
      <c r="L45" s="8">
        <f t="shared" si="0"/>
        <v>3800</v>
      </c>
      <c r="N45" s="35"/>
    </row>
    <row r="46" spans="2:14" ht="30" x14ac:dyDescent="0.25">
      <c r="B46" s="14">
        <v>45809</v>
      </c>
      <c r="C46" s="14">
        <v>45809</v>
      </c>
      <c r="D46" s="21">
        <v>16062</v>
      </c>
      <c r="E46" s="15" t="s">
        <v>41</v>
      </c>
      <c r="F46" s="17" t="s">
        <v>231</v>
      </c>
      <c r="G46" s="17" t="s">
        <v>13</v>
      </c>
      <c r="H46" s="6"/>
      <c r="I46" s="6">
        <v>0</v>
      </c>
      <c r="J46" s="32">
        <v>1</v>
      </c>
      <c r="K46" s="7">
        <v>2360</v>
      </c>
      <c r="L46" s="8">
        <f t="shared" si="0"/>
        <v>2360</v>
      </c>
      <c r="N46" s="35"/>
    </row>
    <row r="47" spans="2:14" x14ac:dyDescent="0.25">
      <c r="B47" s="14">
        <v>45809</v>
      </c>
      <c r="C47" s="14">
        <v>45809</v>
      </c>
      <c r="D47" s="21">
        <v>10026</v>
      </c>
      <c r="E47" s="15" t="s">
        <v>42</v>
      </c>
      <c r="F47" s="17" t="s">
        <v>231</v>
      </c>
      <c r="G47" s="17" t="s">
        <v>13</v>
      </c>
      <c r="H47" s="6"/>
      <c r="I47" s="6">
        <v>0</v>
      </c>
      <c r="J47" s="32">
        <v>11</v>
      </c>
      <c r="K47" s="22">
        <v>4012</v>
      </c>
      <c r="L47" s="8">
        <f t="shared" si="0"/>
        <v>44132</v>
      </c>
      <c r="N47" s="35"/>
    </row>
    <row r="48" spans="2:14" x14ac:dyDescent="0.25">
      <c r="B48" s="14">
        <v>45809</v>
      </c>
      <c r="C48" s="14">
        <v>45809</v>
      </c>
      <c r="D48" s="21">
        <v>16565</v>
      </c>
      <c r="E48" s="15" t="s">
        <v>43</v>
      </c>
      <c r="F48" s="17" t="s">
        <v>231</v>
      </c>
      <c r="G48" s="17" t="s">
        <v>13</v>
      </c>
      <c r="H48" s="6"/>
      <c r="I48" s="6">
        <v>5</v>
      </c>
      <c r="J48" s="32">
        <v>81</v>
      </c>
      <c r="K48" s="22">
        <v>2200</v>
      </c>
      <c r="L48" s="8">
        <f t="shared" si="0"/>
        <v>178200</v>
      </c>
      <c r="N48" s="35"/>
    </row>
    <row r="49" spans="2:14" ht="30" x14ac:dyDescent="0.25">
      <c r="B49" s="14">
        <v>45809</v>
      </c>
      <c r="C49" s="14">
        <v>45809</v>
      </c>
      <c r="D49" s="21">
        <v>16077</v>
      </c>
      <c r="E49" s="15" t="s">
        <v>44</v>
      </c>
      <c r="F49" s="17" t="s">
        <v>231</v>
      </c>
      <c r="G49" s="17" t="s">
        <v>13</v>
      </c>
      <c r="H49" s="6"/>
      <c r="I49" s="6">
        <v>0</v>
      </c>
      <c r="J49" s="32">
        <v>4</v>
      </c>
      <c r="K49" s="22">
        <v>1750</v>
      </c>
      <c r="L49" s="8">
        <f t="shared" si="0"/>
        <v>7000</v>
      </c>
      <c r="N49" s="35"/>
    </row>
    <row r="50" spans="2:14" ht="30" x14ac:dyDescent="0.25">
      <c r="B50" s="14">
        <v>45809</v>
      </c>
      <c r="C50" s="14">
        <v>45809</v>
      </c>
      <c r="D50" s="21">
        <v>20984</v>
      </c>
      <c r="E50" s="15" t="s">
        <v>45</v>
      </c>
      <c r="F50" s="17" t="s">
        <v>231</v>
      </c>
      <c r="G50" s="17" t="s">
        <v>13</v>
      </c>
      <c r="H50" s="6"/>
      <c r="I50" s="6">
        <v>0</v>
      </c>
      <c r="J50" s="32">
        <v>5</v>
      </c>
      <c r="K50" s="22">
        <v>1711</v>
      </c>
      <c r="L50" s="8">
        <f t="shared" si="0"/>
        <v>8555</v>
      </c>
      <c r="N50" s="35"/>
    </row>
    <row r="51" spans="2:14" x14ac:dyDescent="0.25">
      <c r="B51" s="14">
        <v>45809</v>
      </c>
      <c r="C51" s="14">
        <v>45809</v>
      </c>
      <c r="D51" s="21">
        <v>11532</v>
      </c>
      <c r="E51" s="15" t="s">
        <v>46</v>
      </c>
      <c r="F51" s="17" t="s">
        <v>231</v>
      </c>
      <c r="G51" s="17" t="s">
        <v>13</v>
      </c>
      <c r="H51" s="6"/>
      <c r="I51" s="6">
        <v>0</v>
      </c>
      <c r="J51" s="32">
        <v>10</v>
      </c>
      <c r="K51" s="22">
        <v>1900.35</v>
      </c>
      <c r="L51" s="8">
        <f t="shared" si="0"/>
        <v>19003.5</v>
      </c>
      <c r="N51" s="35"/>
    </row>
    <row r="52" spans="2:14" x14ac:dyDescent="0.25">
      <c r="B52" s="14">
        <v>45809</v>
      </c>
      <c r="C52" s="14">
        <v>45809</v>
      </c>
      <c r="D52" s="21">
        <v>21601</v>
      </c>
      <c r="E52" s="15" t="s">
        <v>47</v>
      </c>
      <c r="F52" s="17" t="s">
        <v>231</v>
      </c>
      <c r="G52" s="17" t="s">
        <v>13</v>
      </c>
      <c r="H52" s="6"/>
      <c r="I52" s="6">
        <v>0</v>
      </c>
      <c r="J52" s="32">
        <v>4</v>
      </c>
      <c r="K52" s="22">
        <v>1947</v>
      </c>
      <c r="L52" s="8">
        <f t="shared" si="0"/>
        <v>7788</v>
      </c>
      <c r="N52" s="35"/>
    </row>
    <row r="53" spans="2:14" x14ac:dyDescent="0.25">
      <c r="B53" s="14">
        <v>45809</v>
      </c>
      <c r="C53" s="14">
        <v>45809</v>
      </c>
      <c r="D53" s="21">
        <v>11533</v>
      </c>
      <c r="E53" s="15" t="s">
        <v>48</v>
      </c>
      <c r="F53" s="17" t="s">
        <v>231</v>
      </c>
      <c r="G53" s="17" t="s">
        <v>13</v>
      </c>
      <c r="H53" s="6"/>
      <c r="I53" s="6">
        <v>0</v>
      </c>
      <c r="J53" s="32">
        <v>5</v>
      </c>
      <c r="K53" s="22">
        <v>2360</v>
      </c>
      <c r="L53" s="8">
        <f t="shared" si="0"/>
        <v>11800</v>
      </c>
      <c r="N53" s="35"/>
    </row>
    <row r="54" spans="2:14" ht="30" x14ac:dyDescent="0.25">
      <c r="B54" s="14">
        <v>45809</v>
      </c>
      <c r="C54" s="14">
        <v>45809</v>
      </c>
      <c r="D54" s="21">
        <v>11098</v>
      </c>
      <c r="E54" s="15" t="s">
        <v>49</v>
      </c>
      <c r="F54" s="17" t="s">
        <v>231</v>
      </c>
      <c r="G54" s="17" t="s">
        <v>13</v>
      </c>
      <c r="H54" s="6"/>
      <c r="I54" s="6">
        <v>0</v>
      </c>
      <c r="J54" s="32">
        <v>9</v>
      </c>
      <c r="K54" s="22">
        <v>2360</v>
      </c>
      <c r="L54" s="8">
        <f t="shared" si="0"/>
        <v>21240</v>
      </c>
      <c r="N54" s="35"/>
    </row>
    <row r="55" spans="2:14" ht="30" x14ac:dyDescent="0.25">
      <c r="B55" s="14">
        <v>45809</v>
      </c>
      <c r="C55" s="14">
        <v>45809</v>
      </c>
      <c r="D55" s="21">
        <v>16076</v>
      </c>
      <c r="E55" s="15" t="s">
        <v>50</v>
      </c>
      <c r="F55" s="17" t="s">
        <v>231</v>
      </c>
      <c r="G55" s="17" t="s">
        <v>13</v>
      </c>
      <c r="H55" s="6"/>
      <c r="I55" s="6">
        <v>0</v>
      </c>
      <c r="J55" s="32">
        <v>4</v>
      </c>
      <c r="K55" s="7">
        <v>1770</v>
      </c>
      <c r="L55" s="8">
        <f t="shared" si="0"/>
        <v>7080</v>
      </c>
      <c r="N55" s="35"/>
    </row>
    <row r="56" spans="2:14" x14ac:dyDescent="0.25">
      <c r="B56" s="14">
        <v>45809</v>
      </c>
      <c r="C56" s="14">
        <v>45809</v>
      </c>
      <c r="D56" s="21">
        <v>11532</v>
      </c>
      <c r="E56" s="15" t="s">
        <v>51</v>
      </c>
      <c r="F56" s="17" t="s">
        <v>231</v>
      </c>
      <c r="G56" s="17" t="s">
        <v>13</v>
      </c>
      <c r="H56" s="6"/>
      <c r="I56" s="6">
        <v>0</v>
      </c>
      <c r="J56" s="32">
        <v>1</v>
      </c>
      <c r="K56" s="22">
        <v>1770</v>
      </c>
      <c r="L56" s="8">
        <f t="shared" si="0"/>
        <v>1770</v>
      </c>
      <c r="N56" s="35"/>
    </row>
    <row r="57" spans="2:14" x14ac:dyDescent="0.25">
      <c r="B57" s="14">
        <v>45809</v>
      </c>
      <c r="C57" s="14">
        <v>45809</v>
      </c>
      <c r="D57" s="21">
        <v>16081</v>
      </c>
      <c r="E57" s="15" t="s">
        <v>52</v>
      </c>
      <c r="F57" s="17" t="s">
        <v>231</v>
      </c>
      <c r="G57" s="17" t="s">
        <v>13</v>
      </c>
      <c r="H57" s="6"/>
      <c r="I57" s="6">
        <v>0</v>
      </c>
      <c r="J57" s="32">
        <v>4</v>
      </c>
      <c r="K57" s="7">
        <v>2006</v>
      </c>
      <c r="L57" s="8">
        <f t="shared" si="0"/>
        <v>8024</v>
      </c>
      <c r="N57" s="35"/>
    </row>
    <row r="58" spans="2:14" x14ac:dyDescent="0.25">
      <c r="B58" s="14">
        <v>45809</v>
      </c>
      <c r="C58" s="14">
        <v>45809</v>
      </c>
      <c r="D58" s="21">
        <v>9149</v>
      </c>
      <c r="E58" s="15" t="s">
        <v>53</v>
      </c>
      <c r="F58" s="17" t="s">
        <v>231</v>
      </c>
      <c r="G58" s="17" t="s">
        <v>13</v>
      </c>
      <c r="H58" s="6"/>
      <c r="I58" s="6">
        <v>0</v>
      </c>
      <c r="J58" s="32">
        <v>4</v>
      </c>
      <c r="K58" s="7">
        <v>2124</v>
      </c>
      <c r="L58" s="8">
        <f t="shared" si="0"/>
        <v>8496</v>
      </c>
      <c r="N58" s="35"/>
    </row>
    <row r="59" spans="2:14" x14ac:dyDescent="0.25">
      <c r="B59" s="14">
        <v>45809</v>
      </c>
      <c r="C59" s="14">
        <v>45809</v>
      </c>
      <c r="D59" s="21">
        <v>16091</v>
      </c>
      <c r="E59" s="15" t="s">
        <v>54</v>
      </c>
      <c r="F59" s="17" t="s">
        <v>12</v>
      </c>
      <c r="G59" s="17" t="s">
        <v>13</v>
      </c>
      <c r="H59" s="6"/>
      <c r="I59" s="6">
        <v>0</v>
      </c>
      <c r="J59" s="32">
        <v>20</v>
      </c>
      <c r="K59" s="7">
        <v>207.68</v>
      </c>
      <c r="L59" s="8">
        <f t="shared" si="0"/>
        <v>4153.6000000000004</v>
      </c>
      <c r="N59" s="35"/>
    </row>
    <row r="60" spans="2:14" x14ac:dyDescent="0.25">
      <c r="B60" s="14">
        <v>45870</v>
      </c>
      <c r="C60" s="14">
        <v>45870</v>
      </c>
      <c r="D60" s="21">
        <v>6121</v>
      </c>
      <c r="E60" s="15" t="s">
        <v>55</v>
      </c>
      <c r="F60" s="17" t="s">
        <v>12</v>
      </c>
      <c r="G60" s="17" t="s">
        <v>13</v>
      </c>
      <c r="H60" s="6"/>
      <c r="I60" s="6">
        <v>412</v>
      </c>
      <c r="J60" s="32">
        <v>224</v>
      </c>
      <c r="K60" s="7">
        <v>99.98</v>
      </c>
      <c r="L60" s="8">
        <f t="shared" si="0"/>
        <v>22395.52</v>
      </c>
      <c r="N60" s="35"/>
    </row>
    <row r="61" spans="2:14" x14ac:dyDescent="0.25">
      <c r="B61" s="14">
        <v>45870</v>
      </c>
      <c r="C61" s="14">
        <v>45870</v>
      </c>
      <c r="D61" s="21">
        <v>6415</v>
      </c>
      <c r="E61" s="15" t="s">
        <v>56</v>
      </c>
      <c r="F61" s="17" t="s">
        <v>12</v>
      </c>
      <c r="G61" s="17" t="s">
        <v>13</v>
      </c>
      <c r="H61" s="6"/>
      <c r="I61" s="6">
        <v>486</v>
      </c>
      <c r="J61" s="32">
        <v>191</v>
      </c>
      <c r="K61" s="22">
        <v>99.98</v>
      </c>
      <c r="L61" s="8">
        <f t="shared" si="0"/>
        <v>19096.18</v>
      </c>
      <c r="N61" s="35"/>
    </row>
    <row r="62" spans="2:14" ht="30.75" customHeight="1" x14ac:dyDescent="0.25">
      <c r="B62" s="14">
        <v>45951</v>
      </c>
      <c r="C62" s="14">
        <v>45951</v>
      </c>
      <c r="D62" s="21">
        <v>11065</v>
      </c>
      <c r="E62" s="15" t="s">
        <v>57</v>
      </c>
      <c r="F62" s="17" t="s">
        <v>12</v>
      </c>
      <c r="G62" s="17" t="s">
        <v>13</v>
      </c>
      <c r="H62" s="6"/>
      <c r="I62" s="6">
        <v>0</v>
      </c>
      <c r="J62" s="32">
        <v>4200</v>
      </c>
      <c r="K62" s="22">
        <v>11.86</v>
      </c>
      <c r="L62" s="8">
        <f t="shared" si="0"/>
        <v>49812</v>
      </c>
      <c r="N62" s="35"/>
    </row>
    <row r="63" spans="2:14" x14ac:dyDescent="0.25">
      <c r="B63" s="14">
        <v>45809</v>
      </c>
      <c r="C63" s="14">
        <v>45809</v>
      </c>
      <c r="D63" s="21">
        <v>5924</v>
      </c>
      <c r="E63" s="15" t="s">
        <v>58</v>
      </c>
      <c r="F63" s="17" t="s">
        <v>12</v>
      </c>
      <c r="G63" s="17" t="s">
        <v>14</v>
      </c>
      <c r="H63" s="6"/>
      <c r="I63" s="6">
        <v>22</v>
      </c>
      <c r="J63" s="32">
        <v>34</v>
      </c>
      <c r="K63" s="7">
        <v>180</v>
      </c>
      <c r="L63" s="8">
        <f t="shared" si="0"/>
        <v>6120</v>
      </c>
      <c r="N63" s="35"/>
    </row>
    <row r="64" spans="2:14" x14ac:dyDescent="0.25">
      <c r="B64" s="14">
        <v>45870</v>
      </c>
      <c r="C64" s="14">
        <v>45870</v>
      </c>
      <c r="D64" s="21">
        <v>16827</v>
      </c>
      <c r="E64" s="15" t="s">
        <v>59</v>
      </c>
      <c r="F64" s="17" t="s">
        <v>12</v>
      </c>
      <c r="G64" s="17" t="s">
        <v>13</v>
      </c>
      <c r="H64" s="6"/>
      <c r="I64" s="6">
        <v>61</v>
      </c>
      <c r="J64" s="32">
        <v>173</v>
      </c>
      <c r="K64" s="7">
        <v>763.93</v>
      </c>
      <c r="L64" s="8">
        <f t="shared" si="0"/>
        <v>132159.88999999998</v>
      </c>
      <c r="N64" s="35"/>
    </row>
    <row r="65" spans="2:14" x14ac:dyDescent="0.25">
      <c r="B65" s="14">
        <v>45950</v>
      </c>
      <c r="C65" s="14">
        <v>45950</v>
      </c>
      <c r="D65" s="21">
        <v>6438</v>
      </c>
      <c r="E65" s="15" t="s">
        <v>60</v>
      </c>
      <c r="F65" s="17" t="s">
        <v>12</v>
      </c>
      <c r="G65" s="17" t="s">
        <v>13</v>
      </c>
      <c r="H65" s="6"/>
      <c r="I65" s="6">
        <v>0</v>
      </c>
      <c r="J65" s="32">
        <v>3700</v>
      </c>
      <c r="K65" s="7">
        <v>41.3</v>
      </c>
      <c r="L65" s="8">
        <f t="shared" si="0"/>
        <v>152810</v>
      </c>
      <c r="N65" s="35"/>
    </row>
    <row r="66" spans="2:14" x14ac:dyDescent="0.25">
      <c r="B66" s="14">
        <v>45748</v>
      </c>
      <c r="C66" s="14">
        <v>45748</v>
      </c>
      <c r="D66" s="21">
        <v>16857</v>
      </c>
      <c r="E66" s="15" t="s">
        <v>295</v>
      </c>
      <c r="F66" s="17" t="s">
        <v>12</v>
      </c>
      <c r="G66" s="17" t="s">
        <v>13</v>
      </c>
      <c r="H66" s="6"/>
      <c r="I66" s="6">
        <v>0</v>
      </c>
      <c r="J66" s="32">
        <v>5</v>
      </c>
      <c r="K66" s="22">
        <v>542.79999999999995</v>
      </c>
      <c r="L66" s="8">
        <f t="shared" si="0"/>
        <v>2714</v>
      </c>
      <c r="N66" s="35"/>
    </row>
    <row r="67" spans="2:14" x14ac:dyDescent="0.25">
      <c r="B67" s="14">
        <v>45748</v>
      </c>
      <c r="C67" s="14">
        <v>45748</v>
      </c>
      <c r="D67" s="21">
        <v>18210</v>
      </c>
      <c r="E67" s="15" t="s">
        <v>296</v>
      </c>
      <c r="F67" s="17" t="s">
        <v>12</v>
      </c>
      <c r="G67" s="17" t="s">
        <v>13</v>
      </c>
      <c r="H67" s="6"/>
      <c r="I67" s="6">
        <v>0</v>
      </c>
      <c r="J67" s="32">
        <v>5</v>
      </c>
      <c r="K67" s="22">
        <v>542.79999999999995</v>
      </c>
      <c r="L67" s="8">
        <f t="shared" si="0"/>
        <v>2714</v>
      </c>
      <c r="N67" s="35"/>
    </row>
    <row r="68" spans="2:14" x14ac:dyDescent="0.25">
      <c r="B68" s="14">
        <v>45748</v>
      </c>
      <c r="C68" s="14">
        <v>45748</v>
      </c>
      <c r="D68" s="21">
        <v>16859</v>
      </c>
      <c r="E68" s="15" t="s">
        <v>297</v>
      </c>
      <c r="F68" s="17" t="s">
        <v>12</v>
      </c>
      <c r="G68" s="17" t="s">
        <v>13</v>
      </c>
      <c r="H68" s="6"/>
      <c r="I68" s="6">
        <v>0</v>
      </c>
      <c r="J68" s="32">
        <v>7</v>
      </c>
      <c r="K68" s="22">
        <v>542.79999999999995</v>
      </c>
      <c r="L68" s="8">
        <f t="shared" si="0"/>
        <v>3799.5999999999995</v>
      </c>
      <c r="N68" s="35"/>
    </row>
    <row r="69" spans="2:14" x14ac:dyDescent="0.25">
      <c r="B69" s="14">
        <v>45809</v>
      </c>
      <c r="C69" s="14">
        <v>45809</v>
      </c>
      <c r="D69" s="21">
        <v>11509</v>
      </c>
      <c r="E69" s="15" t="s">
        <v>61</v>
      </c>
      <c r="F69" s="17" t="s">
        <v>12</v>
      </c>
      <c r="G69" s="17" t="s">
        <v>13</v>
      </c>
      <c r="H69" s="6"/>
      <c r="I69" s="6">
        <v>700</v>
      </c>
      <c r="J69" s="32">
        <v>6600</v>
      </c>
      <c r="K69" s="22">
        <v>1.1499999999999999</v>
      </c>
      <c r="L69" s="8">
        <f t="shared" si="0"/>
        <v>7589.9999999999991</v>
      </c>
      <c r="N69" s="35"/>
    </row>
    <row r="70" spans="2:14" x14ac:dyDescent="0.25">
      <c r="B70" s="14">
        <v>45809</v>
      </c>
      <c r="C70" s="14">
        <v>45809</v>
      </c>
      <c r="D70" s="21">
        <v>11508</v>
      </c>
      <c r="E70" s="15" t="s">
        <v>62</v>
      </c>
      <c r="F70" s="17" t="s">
        <v>12</v>
      </c>
      <c r="G70" s="17" t="s">
        <v>13</v>
      </c>
      <c r="H70" s="6"/>
      <c r="I70" s="6">
        <v>1200</v>
      </c>
      <c r="J70" s="32">
        <v>10600</v>
      </c>
      <c r="K70" s="7">
        <v>0.95</v>
      </c>
      <c r="L70" s="8">
        <f t="shared" si="0"/>
        <v>10070</v>
      </c>
      <c r="N70" s="35"/>
    </row>
    <row r="71" spans="2:14" x14ac:dyDescent="0.25">
      <c r="B71" s="14">
        <v>45809</v>
      </c>
      <c r="C71" s="14">
        <v>45809</v>
      </c>
      <c r="D71" s="21">
        <v>20450</v>
      </c>
      <c r="E71" s="15" t="s">
        <v>63</v>
      </c>
      <c r="F71" s="17" t="s">
        <v>12</v>
      </c>
      <c r="G71" s="17" t="s">
        <v>13</v>
      </c>
      <c r="H71" s="6"/>
      <c r="I71" s="6">
        <v>0</v>
      </c>
      <c r="J71" s="32">
        <v>500</v>
      </c>
      <c r="K71" s="7">
        <v>68.44</v>
      </c>
      <c r="L71" s="8">
        <f t="shared" si="0"/>
        <v>34220</v>
      </c>
      <c r="N71" s="35"/>
    </row>
    <row r="72" spans="2:14" ht="33" customHeight="1" x14ac:dyDescent="0.25">
      <c r="B72" s="14">
        <v>45950</v>
      </c>
      <c r="C72" s="14">
        <v>45950</v>
      </c>
      <c r="D72" s="21">
        <v>16133</v>
      </c>
      <c r="E72" s="15" t="s">
        <v>64</v>
      </c>
      <c r="F72" s="17" t="s">
        <v>12</v>
      </c>
      <c r="G72" s="17" t="s">
        <v>13</v>
      </c>
      <c r="H72" s="6"/>
      <c r="I72" s="6">
        <v>0</v>
      </c>
      <c r="J72" s="32">
        <v>6900</v>
      </c>
      <c r="K72" s="22">
        <v>2.2999999999999998</v>
      </c>
      <c r="L72" s="8">
        <f t="shared" si="0"/>
        <v>15869.999999999998</v>
      </c>
      <c r="N72" s="35"/>
    </row>
    <row r="73" spans="2:14" ht="31.5" customHeight="1" x14ac:dyDescent="0.25">
      <c r="B73" s="14">
        <v>45809</v>
      </c>
      <c r="C73" s="14">
        <v>45809</v>
      </c>
      <c r="D73" s="21">
        <v>4654</v>
      </c>
      <c r="E73" s="15" t="s">
        <v>65</v>
      </c>
      <c r="F73" s="17" t="s">
        <v>232</v>
      </c>
      <c r="G73" s="17" t="s">
        <v>13</v>
      </c>
      <c r="H73" s="6"/>
      <c r="I73" s="6">
        <v>2</v>
      </c>
      <c r="J73" s="32">
        <v>73</v>
      </c>
      <c r="K73" s="24">
        <v>350</v>
      </c>
      <c r="L73" s="8">
        <f t="shared" ref="L73:L136" si="1">+K73*J73</f>
        <v>25550</v>
      </c>
      <c r="N73" s="35"/>
    </row>
    <row r="74" spans="2:14" x14ac:dyDescent="0.25">
      <c r="B74" s="14">
        <v>45809</v>
      </c>
      <c r="C74" s="14">
        <v>45809</v>
      </c>
      <c r="D74" s="21">
        <v>13766</v>
      </c>
      <c r="E74" s="15" t="s">
        <v>66</v>
      </c>
      <c r="F74" s="17" t="s">
        <v>232</v>
      </c>
      <c r="G74" s="17" t="s">
        <v>13</v>
      </c>
      <c r="H74" s="6"/>
      <c r="I74" s="6">
        <v>0</v>
      </c>
      <c r="J74" s="32">
        <v>8</v>
      </c>
      <c r="K74" s="22">
        <v>283.2</v>
      </c>
      <c r="L74" s="8">
        <f t="shared" si="1"/>
        <v>2265.6</v>
      </c>
      <c r="N74" s="35"/>
    </row>
    <row r="75" spans="2:14" x14ac:dyDescent="0.25">
      <c r="B75" s="14">
        <v>45809</v>
      </c>
      <c r="C75" s="14">
        <v>45809</v>
      </c>
      <c r="D75" s="21">
        <v>18474</v>
      </c>
      <c r="E75" s="15" t="s">
        <v>67</v>
      </c>
      <c r="F75" s="17" t="s">
        <v>232</v>
      </c>
      <c r="G75" s="17" t="s">
        <v>13</v>
      </c>
      <c r="H75" s="6"/>
      <c r="I75" s="6">
        <v>0</v>
      </c>
      <c r="J75" s="32">
        <v>2</v>
      </c>
      <c r="K75" s="7">
        <v>1087.96</v>
      </c>
      <c r="L75" s="8">
        <f t="shared" si="1"/>
        <v>2175.92</v>
      </c>
      <c r="N75" s="35"/>
    </row>
    <row r="76" spans="2:14" x14ac:dyDescent="0.25">
      <c r="B76" s="14">
        <v>45979</v>
      </c>
      <c r="C76" s="14">
        <v>45979</v>
      </c>
      <c r="D76" s="21">
        <v>6909</v>
      </c>
      <c r="E76" s="15" t="s">
        <v>252</v>
      </c>
      <c r="F76" s="17" t="s">
        <v>232</v>
      </c>
      <c r="G76" s="17" t="s">
        <v>15</v>
      </c>
      <c r="H76" s="6">
        <v>100</v>
      </c>
      <c r="I76" s="6">
        <v>44</v>
      </c>
      <c r="J76" s="32">
        <v>59</v>
      </c>
      <c r="K76" s="7">
        <v>60</v>
      </c>
      <c r="L76" s="8">
        <f t="shared" si="1"/>
        <v>3540</v>
      </c>
      <c r="N76" s="35"/>
    </row>
    <row r="77" spans="2:14" x14ac:dyDescent="0.25">
      <c r="B77" s="14">
        <v>45809</v>
      </c>
      <c r="C77" s="14">
        <v>45809</v>
      </c>
      <c r="D77" s="21">
        <v>15037</v>
      </c>
      <c r="E77" s="15" t="s">
        <v>254</v>
      </c>
      <c r="F77" s="17" t="s">
        <v>232</v>
      </c>
      <c r="G77" s="17" t="s">
        <v>13</v>
      </c>
      <c r="H77" s="6"/>
      <c r="I77" s="6">
        <v>0</v>
      </c>
      <c r="J77" s="32">
        <v>1</v>
      </c>
      <c r="K77" s="22">
        <v>66.08</v>
      </c>
      <c r="L77" s="8">
        <f t="shared" si="1"/>
        <v>66.08</v>
      </c>
      <c r="N77" s="35"/>
    </row>
    <row r="78" spans="2:14" x14ac:dyDescent="0.25">
      <c r="B78" s="14">
        <v>45809</v>
      </c>
      <c r="C78" s="14">
        <v>45809</v>
      </c>
      <c r="D78" s="21">
        <v>18615</v>
      </c>
      <c r="E78" s="15" t="s">
        <v>68</v>
      </c>
      <c r="F78" s="17" t="s">
        <v>232</v>
      </c>
      <c r="G78" s="17" t="s">
        <v>13</v>
      </c>
      <c r="H78" s="6"/>
      <c r="I78" s="6">
        <v>0</v>
      </c>
      <c r="J78" s="32">
        <v>240</v>
      </c>
      <c r="K78" s="7">
        <v>457.84</v>
      </c>
      <c r="L78" s="8">
        <f t="shared" si="1"/>
        <v>109881.59999999999</v>
      </c>
      <c r="N78" s="35"/>
    </row>
    <row r="79" spans="2:14" x14ac:dyDescent="0.25">
      <c r="B79" s="14">
        <v>45809</v>
      </c>
      <c r="C79" s="14">
        <v>45809</v>
      </c>
      <c r="D79" s="21">
        <v>3751</v>
      </c>
      <c r="E79" s="15" t="s">
        <v>69</v>
      </c>
      <c r="F79" s="17" t="s">
        <v>232</v>
      </c>
      <c r="G79" s="17" t="s">
        <v>13</v>
      </c>
      <c r="H79" s="6"/>
      <c r="I79" s="6">
        <v>0</v>
      </c>
      <c r="J79" s="32">
        <v>102</v>
      </c>
      <c r="K79" s="7">
        <v>424.8</v>
      </c>
      <c r="L79" s="8">
        <f t="shared" si="1"/>
        <v>43329.599999999999</v>
      </c>
      <c r="N79" s="35"/>
    </row>
    <row r="80" spans="2:14" x14ac:dyDescent="0.25">
      <c r="B80" s="14">
        <v>45809</v>
      </c>
      <c r="C80" s="14">
        <v>45809</v>
      </c>
      <c r="D80" s="21">
        <v>11935</v>
      </c>
      <c r="E80" s="15" t="s">
        <v>70</v>
      </c>
      <c r="F80" s="17" t="s">
        <v>232</v>
      </c>
      <c r="G80" s="17" t="s">
        <v>13</v>
      </c>
      <c r="H80" s="6"/>
      <c r="I80" s="6">
        <v>0</v>
      </c>
      <c r="J80" s="32">
        <v>87</v>
      </c>
      <c r="K80" s="7">
        <v>40.119999999999997</v>
      </c>
      <c r="L80" s="8">
        <f t="shared" si="1"/>
        <v>3490.4399999999996</v>
      </c>
      <c r="N80" s="35"/>
    </row>
    <row r="81" spans="2:14" x14ac:dyDescent="0.25">
      <c r="B81" s="14">
        <v>45809</v>
      </c>
      <c r="C81" s="14">
        <v>45809</v>
      </c>
      <c r="D81" s="21">
        <v>5925</v>
      </c>
      <c r="E81" s="15" t="s">
        <v>71</v>
      </c>
      <c r="F81" s="17" t="s">
        <v>232</v>
      </c>
      <c r="G81" s="17" t="s">
        <v>13</v>
      </c>
      <c r="H81" s="6"/>
      <c r="I81" s="6">
        <v>50</v>
      </c>
      <c r="J81" s="32">
        <v>407</v>
      </c>
      <c r="K81" s="7">
        <v>49</v>
      </c>
      <c r="L81" s="8">
        <f t="shared" si="1"/>
        <v>19943</v>
      </c>
      <c r="N81" s="35"/>
    </row>
    <row r="82" spans="2:14" x14ac:dyDescent="0.25">
      <c r="B82" s="14">
        <v>45809</v>
      </c>
      <c r="C82" s="14">
        <v>45809</v>
      </c>
      <c r="D82" s="21">
        <v>18529</v>
      </c>
      <c r="E82" s="15" t="s">
        <v>72</v>
      </c>
      <c r="F82" s="17" t="s">
        <v>232</v>
      </c>
      <c r="G82" s="17" t="s">
        <v>14</v>
      </c>
      <c r="H82" s="6"/>
      <c r="I82" s="6">
        <v>0</v>
      </c>
      <c r="J82" s="32">
        <v>191</v>
      </c>
      <c r="K82" s="7">
        <v>531</v>
      </c>
      <c r="L82" s="8">
        <f t="shared" si="1"/>
        <v>101421</v>
      </c>
      <c r="N82" s="35"/>
    </row>
    <row r="83" spans="2:14" x14ac:dyDescent="0.25">
      <c r="B83" s="14">
        <v>45809</v>
      </c>
      <c r="C83" s="14">
        <v>45809</v>
      </c>
      <c r="D83" s="21">
        <v>16532</v>
      </c>
      <c r="E83" s="15" t="s">
        <v>255</v>
      </c>
      <c r="F83" s="17" t="s">
        <v>232</v>
      </c>
      <c r="G83" s="17" t="s">
        <v>14</v>
      </c>
      <c r="H83" s="6"/>
      <c r="I83" s="6">
        <v>2</v>
      </c>
      <c r="J83" s="32">
        <v>3</v>
      </c>
      <c r="K83" s="22">
        <v>572.29999999999995</v>
      </c>
      <c r="L83" s="8">
        <f t="shared" si="1"/>
        <v>1716.8999999999999</v>
      </c>
      <c r="N83" s="35"/>
    </row>
    <row r="84" spans="2:14" x14ac:dyDescent="0.25">
      <c r="B84" s="14">
        <v>45809</v>
      </c>
      <c r="C84" s="14">
        <v>45809</v>
      </c>
      <c r="D84" s="21">
        <v>9971</v>
      </c>
      <c r="E84" s="15" t="s">
        <v>73</v>
      </c>
      <c r="F84" s="17" t="s">
        <v>232</v>
      </c>
      <c r="G84" s="17" t="s">
        <v>13</v>
      </c>
      <c r="H84" s="6"/>
      <c r="I84" s="6">
        <v>0</v>
      </c>
      <c r="J84" s="32">
        <v>8</v>
      </c>
      <c r="K84" s="22">
        <v>47.87</v>
      </c>
      <c r="L84" s="8">
        <f t="shared" si="1"/>
        <v>382.96</v>
      </c>
      <c r="N84" s="35"/>
    </row>
    <row r="85" spans="2:14" x14ac:dyDescent="0.25">
      <c r="B85" s="14">
        <v>45809</v>
      </c>
      <c r="C85" s="14">
        <v>45809</v>
      </c>
      <c r="D85" s="21">
        <v>12973</v>
      </c>
      <c r="E85" s="15" t="s">
        <v>74</v>
      </c>
      <c r="F85" s="17" t="s">
        <v>232</v>
      </c>
      <c r="G85" s="17" t="s">
        <v>13</v>
      </c>
      <c r="H85" s="6"/>
      <c r="I85" s="6">
        <v>0</v>
      </c>
      <c r="J85" s="32">
        <v>47</v>
      </c>
      <c r="K85" s="22">
        <v>188.8</v>
      </c>
      <c r="L85" s="8">
        <f t="shared" si="1"/>
        <v>8873.6</v>
      </c>
      <c r="N85" s="35"/>
    </row>
    <row r="86" spans="2:14" x14ac:dyDescent="0.25">
      <c r="B86" s="14">
        <v>45809</v>
      </c>
      <c r="C86" s="14">
        <v>45809</v>
      </c>
      <c r="D86" s="21">
        <v>15720</v>
      </c>
      <c r="E86" s="15" t="s">
        <v>75</v>
      </c>
      <c r="F86" s="17" t="s">
        <v>232</v>
      </c>
      <c r="G86" s="17" t="s">
        <v>241</v>
      </c>
      <c r="H86" s="6">
        <v>250</v>
      </c>
      <c r="I86" s="6">
        <v>0</v>
      </c>
      <c r="J86" s="32">
        <v>434</v>
      </c>
      <c r="K86" s="22">
        <v>105.36</v>
      </c>
      <c r="L86" s="8">
        <f t="shared" si="1"/>
        <v>45726.239999999998</v>
      </c>
      <c r="N86" s="35"/>
    </row>
    <row r="87" spans="2:14" x14ac:dyDescent="0.25">
      <c r="B87" s="14">
        <v>45809</v>
      </c>
      <c r="C87" s="14">
        <v>45809</v>
      </c>
      <c r="D87" s="21">
        <v>15721</v>
      </c>
      <c r="E87" s="15" t="s">
        <v>76</v>
      </c>
      <c r="F87" s="17" t="s">
        <v>232</v>
      </c>
      <c r="G87" s="17" t="s">
        <v>241</v>
      </c>
      <c r="H87" s="6">
        <v>200</v>
      </c>
      <c r="I87" s="6">
        <v>0</v>
      </c>
      <c r="J87" s="32">
        <v>397</v>
      </c>
      <c r="K87" s="23">
        <v>97.94</v>
      </c>
      <c r="L87" s="8">
        <f t="shared" si="1"/>
        <v>38882.18</v>
      </c>
      <c r="N87" s="35"/>
    </row>
    <row r="88" spans="2:14" x14ac:dyDescent="0.25">
      <c r="B88" s="14">
        <v>45809</v>
      </c>
      <c r="C88" s="14">
        <v>45809</v>
      </c>
      <c r="D88" s="21">
        <v>15722</v>
      </c>
      <c r="E88" s="15" t="s">
        <v>256</v>
      </c>
      <c r="F88" s="17" t="s">
        <v>232</v>
      </c>
      <c r="G88" s="17" t="s">
        <v>241</v>
      </c>
      <c r="H88" s="6"/>
      <c r="I88" s="6">
        <v>5</v>
      </c>
      <c r="J88" s="32">
        <v>42</v>
      </c>
      <c r="K88" s="22">
        <v>78.98</v>
      </c>
      <c r="L88" s="8">
        <f t="shared" si="1"/>
        <v>3317.1600000000003</v>
      </c>
      <c r="N88" s="35"/>
    </row>
    <row r="89" spans="2:14" x14ac:dyDescent="0.25">
      <c r="B89" s="14">
        <v>45930</v>
      </c>
      <c r="C89" s="14">
        <v>45930</v>
      </c>
      <c r="D89" s="21">
        <v>15652</v>
      </c>
      <c r="E89" s="15" t="s">
        <v>77</v>
      </c>
      <c r="F89" s="17" t="s">
        <v>232</v>
      </c>
      <c r="G89" s="17" t="s">
        <v>241</v>
      </c>
      <c r="H89" s="6"/>
      <c r="I89" s="6">
        <v>3</v>
      </c>
      <c r="J89" s="32">
        <v>365</v>
      </c>
      <c r="K89" s="7">
        <v>77.88</v>
      </c>
      <c r="L89" s="8">
        <f t="shared" si="1"/>
        <v>28426.199999999997</v>
      </c>
      <c r="N89" s="35"/>
    </row>
    <row r="90" spans="2:14" x14ac:dyDescent="0.25">
      <c r="B90" s="14">
        <v>45809</v>
      </c>
      <c r="C90" s="14">
        <v>45809</v>
      </c>
      <c r="D90" s="21">
        <v>4656</v>
      </c>
      <c r="E90" s="15" t="s">
        <v>78</v>
      </c>
      <c r="F90" s="17" t="s">
        <v>232</v>
      </c>
      <c r="G90" s="17" t="s">
        <v>13</v>
      </c>
      <c r="H90" s="6"/>
      <c r="I90" s="6">
        <v>0</v>
      </c>
      <c r="J90" s="32">
        <v>11</v>
      </c>
      <c r="K90" s="7">
        <v>29.9</v>
      </c>
      <c r="L90" s="8">
        <f t="shared" si="1"/>
        <v>328.9</v>
      </c>
      <c r="N90" s="35"/>
    </row>
    <row r="91" spans="2:14" x14ac:dyDescent="0.25">
      <c r="B91" s="14">
        <v>45809</v>
      </c>
      <c r="C91" s="14">
        <v>45809</v>
      </c>
      <c r="D91" s="21">
        <v>16018</v>
      </c>
      <c r="E91" s="15" t="s">
        <v>79</v>
      </c>
      <c r="F91" s="17" t="s">
        <v>232</v>
      </c>
      <c r="G91" s="17" t="s">
        <v>241</v>
      </c>
      <c r="H91" s="6"/>
      <c r="I91" s="6">
        <v>3</v>
      </c>
      <c r="J91" s="32">
        <v>8</v>
      </c>
      <c r="K91" s="7">
        <v>9.25</v>
      </c>
      <c r="L91" s="8">
        <f t="shared" si="1"/>
        <v>74</v>
      </c>
      <c r="N91" s="35"/>
    </row>
    <row r="92" spans="2:14" x14ac:dyDescent="0.25">
      <c r="B92" s="14">
        <v>45809</v>
      </c>
      <c r="C92" s="14">
        <v>45809</v>
      </c>
      <c r="D92" s="21">
        <v>11837</v>
      </c>
      <c r="E92" s="15" t="s">
        <v>80</v>
      </c>
      <c r="F92" s="17" t="s">
        <v>232</v>
      </c>
      <c r="G92" s="17" t="s">
        <v>13</v>
      </c>
      <c r="H92" s="6"/>
      <c r="I92" s="6">
        <v>555</v>
      </c>
      <c r="J92" s="32">
        <v>215</v>
      </c>
      <c r="K92" s="22">
        <v>28.14</v>
      </c>
      <c r="L92" s="8">
        <f t="shared" si="1"/>
        <v>6050.1</v>
      </c>
      <c r="N92" s="35"/>
    </row>
    <row r="93" spans="2:14" x14ac:dyDescent="0.25">
      <c r="B93" s="14">
        <v>45809</v>
      </c>
      <c r="C93" s="14">
        <v>45809</v>
      </c>
      <c r="D93" s="21">
        <v>20927</v>
      </c>
      <c r="E93" s="15" t="s">
        <v>81</v>
      </c>
      <c r="F93" s="17" t="s">
        <v>232</v>
      </c>
      <c r="G93" s="17" t="s">
        <v>14</v>
      </c>
      <c r="H93" s="6"/>
      <c r="I93" s="6">
        <v>0</v>
      </c>
      <c r="J93" s="32">
        <v>24</v>
      </c>
      <c r="K93" s="22">
        <v>25.37</v>
      </c>
      <c r="L93" s="8">
        <f t="shared" si="1"/>
        <v>608.88</v>
      </c>
      <c r="N93" s="35"/>
    </row>
    <row r="94" spans="2:14" x14ac:dyDescent="0.25">
      <c r="B94" s="14">
        <v>45809</v>
      </c>
      <c r="C94" s="14">
        <v>45809</v>
      </c>
      <c r="D94" s="21">
        <v>20926</v>
      </c>
      <c r="E94" s="15" t="s">
        <v>82</v>
      </c>
      <c r="F94" s="17" t="s">
        <v>232</v>
      </c>
      <c r="G94" s="17" t="s">
        <v>14</v>
      </c>
      <c r="H94" s="6"/>
      <c r="I94" s="6">
        <v>0</v>
      </c>
      <c r="J94" s="32">
        <v>12</v>
      </c>
      <c r="K94" s="24">
        <v>25.37</v>
      </c>
      <c r="L94" s="8">
        <f t="shared" si="1"/>
        <v>304.44</v>
      </c>
      <c r="N94" s="35"/>
    </row>
    <row r="95" spans="2:14" x14ac:dyDescent="0.25">
      <c r="B95" s="14">
        <v>45809</v>
      </c>
      <c r="C95" s="14">
        <v>45809</v>
      </c>
      <c r="D95" s="21">
        <v>16041</v>
      </c>
      <c r="E95" s="15" t="s">
        <v>83</v>
      </c>
      <c r="F95" s="17" t="s">
        <v>232</v>
      </c>
      <c r="G95" s="17" t="s">
        <v>237</v>
      </c>
      <c r="H95" s="6"/>
      <c r="I95" s="6">
        <v>0</v>
      </c>
      <c r="J95" s="32">
        <v>38</v>
      </c>
      <c r="K95" s="24">
        <v>175.23</v>
      </c>
      <c r="L95" s="8">
        <f t="shared" si="1"/>
        <v>6658.74</v>
      </c>
      <c r="N95" s="35"/>
    </row>
    <row r="96" spans="2:14" x14ac:dyDescent="0.25">
      <c r="B96" s="14">
        <v>45809</v>
      </c>
      <c r="C96" s="14">
        <v>45809</v>
      </c>
      <c r="D96" s="21">
        <v>6908</v>
      </c>
      <c r="E96" s="15" t="s">
        <v>84</v>
      </c>
      <c r="F96" s="17" t="s">
        <v>232</v>
      </c>
      <c r="G96" s="17" t="s">
        <v>15</v>
      </c>
      <c r="H96" s="6"/>
      <c r="I96" s="6">
        <v>0</v>
      </c>
      <c r="J96" s="32">
        <v>1031</v>
      </c>
      <c r="K96" s="24">
        <v>60.6</v>
      </c>
      <c r="L96" s="8">
        <f t="shared" si="1"/>
        <v>62478.6</v>
      </c>
      <c r="N96" s="35"/>
    </row>
    <row r="97" spans="2:14" x14ac:dyDescent="0.25">
      <c r="B97" s="14">
        <v>45809</v>
      </c>
      <c r="C97" s="14">
        <v>45809</v>
      </c>
      <c r="D97" s="21">
        <v>20618</v>
      </c>
      <c r="E97" s="15" t="s">
        <v>85</v>
      </c>
      <c r="F97" s="17" t="s">
        <v>232</v>
      </c>
      <c r="G97" s="17" t="s">
        <v>238</v>
      </c>
      <c r="H97" s="6"/>
      <c r="I97" s="6">
        <v>0</v>
      </c>
      <c r="J97" s="32">
        <v>8</v>
      </c>
      <c r="K97" s="22">
        <v>177.6</v>
      </c>
      <c r="L97" s="8">
        <f t="shared" si="1"/>
        <v>1420.8</v>
      </c>
      <c r="N97" s="35"/>
    </row>
    <row r="98" spans="2:14" x14ac:dyDescent="0.25">
      <c r="B98" s="14">
        <v>45809</v>
      </c>
      <c r="C98" s="14">
        <v>45809</v>
      </c>
      <c r="D98" s="21">
        <v>20617</v>
      </c>
      <c r="E98" s="15" t="s">
        <v>86</v>
      </c>
      <c r="F98" s="17" t="s">
        <v>232</v>
      </c>
      <c r="G98" s="17" t="s">
        <v>238</v>
      </c>
      <c r="H98" s="6"/>
      <c r="I98" s="6">
        <v>0</v>
      </c>
      <c r="J98" s="32">
        <v>5</v>
      </c>
      <c r="K98" s="22">
        <v>3225</v>
      </c>
      <c r="L98" s="8">
        <f t="shared" si="1"/>
        <v>16125</v>
      </c>
      <c r="N98" s="35"/>
    </row>
    <row r="99" spans="2:14" x14ac:dyDescent="0.25">
      <c r="B99" s="14">
        <v>45809</v>
      </c>
      <c r="C99" s="14">
        <v>45809</v>
      </c>
      <c r="D99" s="21">
        <v>19329</v>
      </c>
      <c r="E99" s="15" t="s">
        <v>87</v>
      </c>
      <c r="F99" s="17" t="s">
        <v>232</v>
      </c>
      <c r="G99" s="17" t="s">
        <v>238</v>
      </c>
      <c r="H99" s="6"/>
      <c r="I99" s="6">
        <v>0</v>
      </c>
      <c r="J99" s="32">
        <v>8</v>
      </c>
      <c r="K99" s="7">
        <v>3025</v>
      </c>
      <c r="L99" s="8">
        <f t="shared" si="1"/>
        <v>24200</v>
      </c>
      <c r="N99" s="35"/>
    </row>
    <row r="100" spans="2:14" x14ac:dyDescent="0.25">
      <c r="B100" s="14">
        <v>45809</v>
      </c>
      <c r="C100" s="14">
        <v>45809</v>
      </c>
      <c r="D100" s="21">
        <v>21581</v>
      </c>
      <c r="E100" s="15" t="s">
        <v>88</v>
      </c>
      <c r="F100" s="17" t="s">
        <v>232</v>
      </c>
      <c r="G100" s="17" t="s">
        <v>241</v>
      </c>
      <c r="H100" s="6"/>
      <c r="I100" s="6">
        <v>0</v>
      </c>
      <c r="J100" s="32">
        <v>164</v>
      </c>
      <c r="K100" s="7">
        <v>59</v>
      </c>
      <c r="L100" s="8">
        <f t="shared" si="1"/>
        <v>9676</v>
      </c>
      <c r="N100" s="35"/>
    </row>
    <row r="101" spans="2:14" ht="26.25" customHeight="1" x14ac:dyDescent="0.25">
      <c r="B101" s="14">
        <v>45809</v>
      </c>
      <c r="C101" s="14">
        <v>45809</v>
      </c>
      <c r="D101" s="21">
        <v>4277</v>
      </c>
      <c r="E101" s="15" t="s">
        <v>89</v>
      </c>
      <c r="F101" s="17" t="s">
        <v>232</v>
      </c>
      <c r="G101" s="17" t="s">
        <v>241</v>
      </c>
      <c r="H101" s="6"/>
      <c r="I101" s="6">
        <v>263</v>
      </c>
      <c r="J101" s="32">
        <v>340</v>
      </c>
      <c r="K101" s="7">
        <v>94.4</v>
      </c>
      <c r="L101" s="8">
        <f t="shared" si="1"/>
        <v>32096.000000000004</v>
      </c>
      <c r="N101" s="35"/>
    </row>
    <row r="102" spans="2:14" x14ac:dyDescent="0.25">
      <c r="B102" s="14">
        <v>45809</v>
      </c>
      <c r="C102" s="14">
        <v>45809</v>
      </c>
      <c r="D102" s="21">
        <v>16051</v>
      </c>
      <c r="E102" s="15" t="s">
        <v>90</v>
      </c>
      <c r="F102" s="17" t="s">
        <v>232</v>
      </c>
      <c r="G102" s="17" t="s">
        <v>13</v>
      </c>
      <c r="H102" s="6"/>
      <c r="I102" s="6">
        <v>11</v>
      </c>
      <c r="J102" s="32">
        <v>63</v>
      </c>
      <c r="K102" s="7">
        <v>306.8</v>
      </c>
      <c r="L102" s="8">
        <f t="shared" si="1"/>
        <v>19328.400000000001</v>
      </c>
      <c r="N102" s="35"/>
    </row>
    <row r="103" spans="2:14" x14ac:dyDescent="0.25">
      <c r="B103" s="14">
        <v>45883</v>
      </c>
      <c r="C103" s="14">
        <v>45883</v>
      </c>
      <c r="D103" s="21">
        <v>4186</v>
      </c>
      <c r="E103" s="15" t="s">
        <v>91</v>
      </c>
      <c r="F103" s="17" t="s">
        <v>232</v>
      </c>
      <c r="G103" s="17" t="s">
        <v>13</v>
      </c>
      <c r="H103" s="6"/>
      <c r="I103" s="6">
        <v>580</v>
      </c>
      <c r="J103" s="32">
        <v>162</v>
      </c>
      <c r="K103" s="22">
        <v>5</v>
      </c>
      <c r="L103" s="8">
        <f t="shared" si="1"/>
        <v>810</v>
      </c>
      <c r="N103" s="35"/>
    </row>
    <row r="104" spans="2:14" x14ac:dyDescent="0.25">
      <c r="B104" s="14">
        <v>45809</v>
      </c>
      <c r="C104" s="14">
        <v>45809</v>
      </c>
      <c r="D104" s="21">
        <v>3707</v>
      </c>
      <c r="E104" s="16" t="s">
        <v>92</v>
      </c>
      <c r="F104" s="17" t="s">
        <v>232</v>
      </c>
      <c r="G104" s="17" t="s">
        <v>13</v>
      </c>
      <c r="H104" s="6"/>
      <c r="I104" s="6">
        <v>40</v>
      </c>
      <c r="J104" s="32">
        <v>948</v>
      </c>
      <c r="K104" s="7">
        <v>6.7</v>
      </c>
      <c r="L104" s="8">
        <f t="shared" si="1"/>
        <v>6351.6</v>
      </c>
      <c r="N104" s="35"/>
    </row>
    <row r="105" spans="2:14" x14ac:dyDescent="0.25">
      <c r="B105" s="14">
        <v>45883</v>
      </c>
      <c r="C105" s="14">
        <v>45883</v>
      </c>
      <c r="D105" s="21">
        <v>8524</v>
      </c>
      <c r="E105" s="15" t="s">
        <v>303</v>
      </c>
      <c r="F105" s="17" t="s">
        <v>232</v>
      </c>
      <c r="G105" s="17" t="s">
        <v>13</v>
      </c>
      <c r="H105" s="6"/>
      <c r="I105" s="6">
        <v>51</v>
      </c>
      <c r="J105" s="32">
        <v>342</v>
      </c>
      <c r="K105" s="22">
        <v>3.25</v>
      </c>
      <c r="L105" s="8">
        <f t="shared" si="1"/>
        <v>1111.5</v>
      </c>
      <c r="N105" s="35"/>
    </row>
    <row r="106" spans="2:14" x14ac:dyDescent="0.25">
      <c r="B106" s="14">
        <v>45809</v>
      </c>
      <c r="C106" s="14">
        <v>45809</v>
      </c>
      <c r="D106" s="21">
        <v>10563</v>
      </c>
      <c r="E106" s="15" t="s">
        <v>93</v>
      </c>
      <c r="F106" s="17" t="s">
        <v>232</v>
      </c>
      <c r="G106" s="17" t="s">
        <v>13</v>
      </c>
      <c r="H106" s="6"/>
      <c r="I106" s="6">
        <v>0</v>
      </c>
      <c r="J106" s="32">
        <v>26</v>
      </c>
      <c r="K106" s="22">
        <v>11.4</v>
      </c>
      <c r="L106" s="8">
        <f t="shared" si="1"/>
        <v>296.40000000000003</v>
      </c>
      <c r="N106" s="35"/>
    </row>
    <row r="107" spans="2:14" x14ac:dyDescent="0.25">
      <c r="B107" s="14">
        <v>45809</v>
      </c>
      <c r="C107" s="14">
        <v>45809</v>
      </c>
      <c r="D107" s="21">
        <v>6104</v>
      </c>
      <c r="E107" s="15" t="s">
        <v>94</v>
      </c>
      <c r="F107" s="17" t="s">
        <v>232</v>
      </c>
      <c r="G107" s="17" t="s">
        <v>13</v>
      </c>
      <c r="H107" s="6"/>
      <c r="I107" s="6">
        <v>0</v>
      </c>
      <c r="J107" s="32">
        <v>50</v>
      </c>
      <c r="K107" s="22">
        <v>34.81</v>
      </c>
      <c r="L107" s="8">
        <f t="shared" si="1"/>
        <v>1740.5</v>
      </c>
      <c r="N107" s="35"/>
    </row>
    <row r="108" spans="2:14" x14ac:dyDescent="0.25">
      <c r="B108" s="14">
        <v>45809</v>
      </c>
      <c r="C108" s="14">
        <v>45809</v>
      </c>
      <c r="D108" s="21">
        <v>15039</v>
      </c>
      <c r="E108" s="15" t="s">
        <v>95</v>
      </c>
      <c r="F108" s="17" t="s">
        <v>232</v>
      </c>
      <c r="G108" s="17" t="s">
        <v>13</v>
      </c>
      <c r="H108" s="6"/>
      <c r="I108" s="6">
        <v>5</v>
      </c>
      <c r="J108" s="32">
        <v>344</v>
      </c>
      <c r="K108" s="22">
        <v>39.9</v>
      </c>
      <c r="L108" s="8">
        <f t="shared" si="1"/>
        <v>13725.6</v>
      </c>
      <c r="N108" s="35"/>
    </row>
    <row r="109" spans="2:14" x14ac:dyDescent="0.25">
      <c r="B109" s="14">
        <v>45809</v>
      </c>
      <c r="C109" s="14">
        <v>45809</v>
      </c>
      <c r="D109" s="21">
        <v>20292</v>
      </c>
      <c r="E109" s="15" t="s">
        <v>96</v>
      </c>
      <c r="F109" s="17" t="s">
        <v>232</v>
      </c>
      <c r="G109" s="17" t="s">
        <v>13</v>
      </c>
      <c r="H109" s="6"/>
      <c r="I109" s="6">
        <v>0</v>
      </c>
      <c r="J109" s="32">
        <v>589</v>
      </c>
      <c r="K109" s="7">
        <v>28.32</v>
      </c>
      <c r="L109" s="8">
        <f t="shared" si="1"/>
        <v>16680.48</v>
      </c>
      <c r="N109" s="35"/>
    </row>
    <row r="110" spans="2:14" x14ac:dyDescent="0.25">
      <c r="B110" s="14">
        <v>45809</v>
      </c>
      <c r="C110" s="14">
        <v>45809</v>
      </c>
      <c r="D110" s="21">
        <v>16679</v>
      </c>
      <c r="E110" s="15" t="s">
        <v>97</v>
      </c>
      <c r="F110" s="17" t="s">
        <v>232</v>
      </c>
      <c r="G110" s="17" t="s">
        <v>237</v>
      </c>
      <c r="H110" s="6"/>
      <c r="I110" s="6">
        <v>7</v>
      </c>
      <c r="J110" s="32">
        <v>172</v>
      </c>
      <c r="K110" s="23">
        <v>29.5</v>
      </c>
      <c r="L110" s="8">
        <f t="shared" si="1"/>
        <v>5074</v>
      </c>
      <c r="N110" s="35"/>
    </row>
    <row r="111" spans="2:14" x14ac:dyDescent="0.25">
      <c r="B111" s="14">
        <v>45809</v>
      </c>
      <c r="C111" s="14">
        <v>45809</v>
      </c>
      <c r="D111" s="21">
        <v>7489</v>
      </c>
      <c r="E111" s="15" t="s">
        <v>244</v>
      </c>
      <c r="F111" s="17" t="s">
        <v>232</v>
      </c>
      <c r="G111" s="17" t="s">
        <v>237</v>
      </c>
      <c r="H111" s="6"/>
      <c r="I111" s="6">
        <v>4</v>
      </c>
      <c r="J111" s="32">
        <v>150</v>
      </c>
      <c r="K111" s="22">
        <v>29.5</v>
      </c>
      <c r="L111" s="8">
        <f t="shared" si="1"/>
        <v>4425</v>
      </c>
      <c r="N111" s="35"/>
    </row>
    <row r="112" spans="2:14" x14ac:dyDescent="0.25">
      <c r="B112" s="14">
        <v>45979</v>
      </c>
      <c r="C112" s="14">
        <v>45979</v>
      </c>
      <c r="D112" s="21">
        <v>3771</v>
      </c>
      <c r="E112" s="15" t="s">
        <v>313</v>
      </c>
      <c r="F112" s="17" t="s">
        <v>232</v>
      </c>
      <c r="G112" s="17" t="s">
        <v>242</v>
      </c>
      <c r="H112" s="6">
        <v>150</v>
      </c>
      <c r="I112" s="6">
        <v>337</v>
      </c>
      <c r="J112" s="32">
        <v>193</v>
      </c>
      <c r="K112" s="7">
        <v>171</v>
      </c>
      <c r="L112" s="8">
        <f t="shared" si="1"/>
        <v>33003</v>
      </c>
      <c r="N112" s="35"/>
    </row>
    <row r="113" spans="2:14" x14ac:dyDescent="0.25">
      <c r="B113" s="14">
        <v>45809</v>
      </c>
      <c r="C113" s="14">
        <v>45809</v>
      </c>
      <c r="D113" s="21">
        <v>9113</v>
      </c>
      <c r="E113" s="15" t="s">
        <v>98</v>
      </c>
      <c r="F113" s="17" t="s">
        <v>232</v>
      </c>
      <c r="G113" s="17" t="s">
        <v>242</v>
      </c>
      <c r="H113" s="6">
        <v>18</v>
      </c>
      <c r="I113" s="6">
        <v>0</v>
      </c>
      <c r="J113" s="32">
        <v>37</v>
      </c>
      <c r="K113" s="22">
        <v>237.18</v>
      </c>
      <c r="L113" s="8">
        <f t="shared" si="1"/>
        <v>8775.66</v>
      </c>
      <c r="N113" s="35"/>
    </row>
    <row r="114" spans="2:14" x14ac:dyDescent="0.25">
      <c r="B114" s="14">
        <v>45809</v>
      </c>
      <c r="C114" s="14">
        <v>45809</v>
      </c>
      <c r="D114" s="21">
        <v>4543</v>
      </c>
      <c r="E114" s="15" t="s">
        <v>99</v>
      </c>
      <c r="F114" s="17" t="s">
        <v>232</v>
      </c>
      <c r="G114" s="17" t="s">
        <v>242</v>
      </c>
      <c r="H114" s="6"/>
      <c r="I114" s="6">
        <v>1</v>
      </c>
      <c r="J114" s="32">
        <v>24</v>
      </c>
      <c r="K114" s="22">
        <v>708</v>
      </c>
      <c r="L114" s="8">
        <f t="shared" si="1"/>
        <v>16992</v>
      </c>
      <c r="N114" s="35"/>
    </row>
    <row r="115" spans="2:14" x14ac:dyDescent="0.25">
      <c r="B115" s="14">
        <v>45809</v>
      </c>
      <c r="C115" s="14">
        <v>45809</v>
      </c>
      <c r="D115" s="21">
        <v>8138</v>
      </c>
      <c r="E115" s="15" t="s">
        <v>100</v>
      </c>
      <c r="F115" s="17" t="s">
        <v>232</v>
      </c>
      <c r="G115" s="17" t="s">
        <v>13</v>
      </c>
      <c r="H115" s="6"/>
      <c r="I115" s="6">
        <v>0</v>
      </c>
      <c r="J115" s="32">
        <v>18</v>
      </c>
      <c r="K115" s="22">
        <v>239.54</v>
      </c>
      <c r="L115" s="8">
        <f t="shared" si="1"/>
        <v>4311.72</v>
      </c>
      <c r="N115" s="35"/>
    </row>
    <row r="116" spans="2:14" x14ac:dyDescent="0.25">
      <c r="B116" s="14">
        <v>45809</v>
      </c>
      <c r="C116" s="14">
        <v>45809</v>
      </c>
      <c r="D116" s="21">
        <v>19045</v>
      </c>
      <c r="E116" s="15" t="s">
        <v>101</v>
      </c>
      <c r="F116" s="17" t="s">
        <v>233</v>
      </c>
      <c r="G116" s="17" t="s">
        <v>13</v>
      </c>
      <c r="H116" s="6"/>
      <c r="I116" s="6">
        <v>0</v>
      </c>
      <c r="J116" s="32">
        <v>1</v>
      </c>
      <c r="K116" s="22">
        <v>23600</v>
      </c>
      <c r="L116" s="8">
        <f t="shared" si="1"/>
        <v>23600</v>
      </c>
      <c r="N116" s="35"/>
    </row>
    <row r="117" spans="2:14" x14ac:dyDescent="0.25">
      <c r="B117" s="14">
        <v>45809</v>
      </c>
      <c r="C117" s="14">
        <v>45809</v>
      </c>
      <c r="D117" s="21">
        <v>14780</v>
      </c>
      <c r="E117" s="15" t="s">
        <v>102</v>
      </c>
      <c r="F117" s="17" t="s">
        <v>232</v>
      </c>
      <c r="G117" s="17" t="s">
        <v>13</v>
      </c>
      <c r="H117" s="6"/>
      <c r="I117" s="6">
        <v>0</v>
      </c>
      <c r="J117" s="32">
        <v>48</v>
      </c>
      <c r="K117" s="22">
        <v>50</v>
      </c>
      <c r="L117" s="8">
        <f t="shared" si="1"/>
        <v>2400</v>
      </c>
      <c r="N117" s="35"/>
    </row>
    <row r="118" spans="2:14" x14ac:dyDescent="0.25">
      <c r="B118" s="14">
        <v>45809</v>
      </c>
      <c r="C118" s="14">
        <v>45809</v>
      </c>
      <c r="D118" s="21">
        <v>11469</v>
      </c>
      <c r="E118" s="15" t="s">
        <v>245</v>
      </c>
      <c r="F118" s="17" t="s">
        <v>232</v>
      </c>
      <c r="G118" s="17" t="s">
        <v>13</v>
      </c>
      <c r="H118" s="6"/>
      <c r="I118" s="6">
        <v>0</v>
      </c>
      <c r="J118" s="32">
        <v>48</v>
      </c>
      <c r="K118" s="22">
        <v>53.1</v>
      </c>
      <c r="L118" s="8">
        <f t="shared" si="1"/>
        <v>2548.8000000000002</v>
      </c>
      <c r="N118" s="35"/>
    </row>
    <row r="119" spans="2:14" x14ac:dyDescent="0.25">
      <c r="B119" s="14">
        <v>45809</v>
      </c>
      <c r="C119" s="14">
        <v>45809</v>
      </c>
      <c r="D119" s="21">
        <v>3770</v>
      </c>
      <c r="E119" s="15" t="s">
        <v>103</v>
      </c>
      <c r="F119" s="17" t="s">
        <v>232</v>
      </c>
      <c r="G119" s="17" t="s">
        <v>13</v>
      </c>
      <c r="H119" s="6"/>
      <c r="I119" s="6">
        <v>222</v>
      </c>
      <c r="J119" s="32">
        <v>872</v>
      </c>
      <c r="K119" s="7">
        <v>41.73</v>
      </c>
      <c r="L119" s="8">
        <f t="shared" si="1"/>
        <v>36388.559999999998</v>
      </c>
      <c r="N119" s="35"/>
    </row>
    <row r="120" spans="2:14" x14ac:dyDescent="0.25">
      <c r="B120" s="14">
        <v>45809</v>
      </c>
      <c r="C120" s="14">
        <v>45809</v>
      </c>
      <c r="D120" s="21">
        <v>7486</v>
      </c>
      <c r="E120" s="15" t="s">
        <v>104</v>
      </c>
      <c r="F120" s="17" t="s">
        <v>232</v>
      </c>
      <c r="G120" s="17" t="s">
        <v>13</v>
      </c>
      <c r="H120" s="6"/>
      <c r="I120" s="6">
        <v>13</v>
      </c>
      <c r="J120" s="32">
        <v>255</v>
      </c>
      <c r="K120" s="22">
        <v>18.63</v>
      </c>
      <c r="L120" s="8">
        <f t="shared" si="1"/>
        <v>4750.6499999999996</v>
      </c>
      <c r="N120" s="35"/>
    </row>
    <row r="121" spans="2:14" x14ac:dyDescent="0.25">
      <c r="B121" s="14">
        <v>45809</v>
      </c>
      <c r="C121" s="14">
        <v>45809</v>
      </c>
      <c r="D121" s="21">
        <v>3762</v>
      </c>
      <c r="E121" s="15" t="s">
        <v>105</v>
      </c>
      <c r="F121" s="17" t="s">
        <v>232</v>
      </c>
      <c r="G121" s="17" t="s">
        <v>13</v>
      </c>
      <c r="H121" s="6"/>
      <c r="I121" s="6">
        <v>1</v>
      </c>
      <c r="J121" s="32">
        <v>271</v>
      </c>
      <c r="K121" s="23">
        <v>154.38</v>
      </c>
      <c r="L121" s="8">
        <f t="shared" si="1"/>
        <v>41836.979999999996</v>
      </c>
      <c r="N121" s="35"/>
    </row>
    <row r="122" spans="2:14" x14ac:dyDescent="0.25">
      <c r="B122" s="14">
        <v>45809</v>
      </c>
      <c r="C122" s="14">
        <v>45809</v>
      </c>
      <c r="D122" s="21">
        <v>3763</v>
      </c>
      <c r="E122" s="15" t="s">
        <v>106</v>
      </c>
      <c r="F122" s="17" t="s">
        <v>232</v>
      </c>
      <c r="G122" s="17" t="s">
        <v>13</v>
      </c>
      <c r="H122" s="6"/>
      <c r="I122" s="6">
        <v>1</v>
      </c>
      <c r="J122" s="32">
        <v>260</v>
      </c>
      <c r="K122" s="22">
        <v>280.83999999999997</v>
      </c>
      <c r="L122" s="8">
        <f t="shared" si="1"/>
        <v>73018.399999999994</v>
      </c>
      <c r="N122" s="35"/>
    </row>
    <row r="123" spans="2:14" x14ac:dyDescent="0.25">
      <c r="B123" s="14">
        <v>45809</v>
      </c>
      <c r="C123" s="14">
        <v>45809</v>
      </c>
      <c r="D123" s="21">
        <v>6681</v>
      </c>
      <c r="E123" s="15" t="s">
        <v>107</v>
      </c>
      <c r="F123" s="17" t="s">
        <v>232</v>
      </c>
      <c r="G123" s="17" t="s">
        <v>13</v>
      </c>
      <c r="H123" s="6"/>
      <c r="I123" s="6">
        <v>0</v>
      </c>
      <c r="J123" s="32">
        <v>6</v>
      </c>
      <c r="K123" s="22">
        <v>7.04</v>
      </c>
      <c r="L123" s="8">
        <f t="shared" si="1"/>
        <v>42.24</v>
      </c>
      <c r="N123" s="35"/>
    </row>
    <row r="124" spans="2:14" x14ac:dyDescent="0.25">
      <c r="B124" s="14">
        <v>45809</v>
      </c>
      <c r="C124" s="14">
        <v>45809</v>
      </c>
      <c r="D124" s="21">
        <v>6099</v>
      </c>
      <c r="E124" s="15" t="s">
        <v>108</v>
      </c>
      <c r="F124" s="17" t="s">
        <v>232</v>
      </c>
      <c r="G124" s="17" t="s">
        <v>13</v>
      </c>
      <c r="H124" s="6"/>
      <c r="I124" s="6">
        <v>149</v>
      </c>
      <c r="J124" s="32">
        <v>782</v>
      </c>
      <c r="K124" s="22">
        <v>19.056999999999999</v>
      </c>
      <c r="L124" s="8">
        <f t="shared" si="1"/>
        <v>14902.573999999999</v>
      </c>
      <c r="N124" s="35"/>
    </row>
    <row r="125" spans="2:14" x14ac:dyDescent="0.25">
      <c r="B125" s="14">
        <v>45809</v>
      </c>
      <c r="C125" s="14">
        <v>45809</v>
      </c>
      <c r="D125" s="21">
        <v>8310</v>
      </c>
      <c r="E125" s="15" t="s">
        <v>109</v>
      </c>
      <c r="F125" s="17" t="s">
        <v>232</v>
      </c>
      <c r="G125" s="17" t="s">
        <v>13</v>
      </c>
      <c r="H125" s="6"/>
      <c r="I125" s="6">
        <v>0</v>
      </c>
      <c r="J125" s="32">
        <v>9</v>
      </c>
      <c r="K125" s="24">
        <v>153.53</v>
      </c>
      <c r="L125" s="8">
        <f t="shared" si="1"/>
        <v>1381.77</v>
      </c>
      <c r="N125" s="35"/>
    </row>
    <row r="126" spans="2:14" x14ac:dyDescent="0.25">
      <c r="B126" s="14">
        <v>45809</v>
      </c>
      <c r="C126" s="14">
        <v>45809</v>
      </c>
      <c r="D126" s="21">
        <v>20294</v>
      </c>
      <c r="E126" s="15" t="s">
        <v>110</v>
      </c>
      <c r="F126" s="17" t="s">
        <v>232</v>
      </c>
      <c r="G126" s="17" t="s">
        <v>240</v>
      </c>
      <c r="H126" s="6"/>
      <c r="I126" s="6">
        <v>0</v>
      </c>
      <c r="J126" s="32">
        <v>765</v>
      </c>
      <c r="K126" s="7">
        <v>70.8</v>
      </c>
      <c r="L126" s="8">
        <f t="shared" si="1"/>
        <v>54162</v>
      </c>
      <c r="N126" s="35"/>
    </row>
    <row r="127" spans="2:14" x14ac:dyDescent="0.25">
      <c r="B127" s="14">
        <v>45809</v>
      </c>
      <c r="C127" s="14">
        <v>45809</v>
      </c>
      <c r="D127" s="21">
        <v>19130</v>
      </c>
      <c r="E127" s="15" t="s">
        <v>111</v>
      </c>
      <c r="F127" s="17" t="s">
        <v>232</v>
      </c>
      <c r="G127" s="17" t="s">
        <v>13</v>
      </c>
      <c r="H127" s="6"/>
      <c r="I127" s="6">
        <v>0</v>
      </c>
      <c r="J127" s="32">
        <v>210</v>
      </c>
      <c r="K127" s="7">
        <v>1200</v>
      </c>
      <c r="L127" s="8">
        <f t="shared" si="1"/>
        <v>252000</v>
      </c>
      <c r="N127" s="35"/>
    </row>
    <row r="128" spans="2:14" x14ac:dyDescent="0.25">
      <c r="B128" s="14">
        <v>45964</v>
      </c>
      <c r="C128" s="14">
        <v>45964</v>
      </c>
      <c r="D128" s="21">
        <v>12196</v>
      </c>
      <c r="E128" s="15" t="s">
        <v>322</v>
      </c>
      <c r="F128" s="17" t="s">
        <v>232</v>
      </c>
      <c r="G128" s="17" t="s">
        <v>13</v>
      </c>
      <c r="H128" s="6">
        <v>1000</v>
      </c>
      <c r="I128" s="6">
        <v>100</v>
      </c>
      <c r="J128" s="32">
        <v>900</v>
      </c>
      <c r="K128" s="7">
        <v>36.700000000000003</v>
      </c>
      <c r="L128" s="8">
        <f t="shared" si="1"/>
        <v>33030</v>
      </c>
      <c r="N128" s="35"/>
    </row>
    <row r="129" spans="2:14" x14ac:dyDescent="0.25">
      <c r="B129" s="14">
        <v>45961</v>
      </c>
      <c r="C129" s="14">
        <v>45961</v>
      </c>
      <c r="D129" s="21">
        <v>14928</v>
      </c>
      <c r="E129" s="15" t="s">
        <v>314</v>
      </c>
      <c r="F129" s="17" t="s">
        <v>232</v>
      </c>
      <c r="G129" s="17" t="s">
        <v>13</v>
      </c>
      <c r="H129" s="6">
        <v>20</v>
      </c>
      <c r="I129" s="6"/>
      <c r="J129" s="32">
        <v>365</v>
      </c>
      <c r="K129" s="7">
        <v>487.34</v>
      </c>
      <c r="L129" s="8">
        <f t="shared" si="1"/>
        <v>177879.09999999998</v>
      </c>
      <c r="N129" s="35"/>
    </row>
    <row r="130" spans="2:14" x14ac:dyDescent="0.25">
      <c r="B130" s="14">
        <v>45809</v>
      </c>
      <c r="C130" s="14">
        <v>45809</v>
      </c>
      <c r="D130" s="21">
        <v>4340</v>
      </c>
      <c r="E130" s="15" t="s">
        <v>112</v>
      </c>
      <c r="F130" s="17" t="s">
        <v>232</v>
      </c>
      <c r="G130" s="17" t="s">
        <v>13</v>
      </c>
      <c r="H130" s="6"/>
      <c r="I130" s="6"/>
      <c r="J130" s="32">
        <v>500</v>
      </c>
      <c r="K130" s="22">
        <v>18.053999999999998</v>
      </c>
      <c r="L130" s="8">
        <f t="shared" si="1"/>
        <v>9027</v>
      </c>
      <c r="N130" s="35"/>
    </row>
    <row r="131" spans="2:14" x14ac:dyDescent="0.25">
      <c r="B131" s="14">
        <v>45961</v>
      </c>
      <c r="C131" s="14">
        <v>45961</v>
      </c>
      <c r="D131" s="21">
        <v>3773</v>
      </c>
      <c r="E131" s="15" t="s">
        <v>113</v>
      </c>
      <c r="F131" s="17" t="s">
        <v>232</v>
      </c>
      <c r="G131" s="17" t="s">
        <v>13</v>
      </c>
      <c r="H131" s="6"/>
      <c r="I131" s="6"/>
      <c r="J131" s="32">
        <v>1418</v>
      </c>
      <c r="K131" s="7">
        <v>50.15</v>
      </c>
      <c r="L131" s="8">
        <f t="shared" si="1"/>
        <v>71112.7</v>
      </c>
      <c r="N131" s="35"/>
    </row>
    <row r="132" spans="2:14" x14ac:dyDescent="0.25">
      <c r="B132" s="14">
        <v>45809</v>
      </c>
      <c r="C132" s="14">
        <v>45809</v>
      </c>
      <c r="D132" s="21">
        <v>14851</v>
      </c>
      <c r="E132" s="15" t="s">
        <v>257</v>
      </c>
      <c r="F132" s="17" t="s">
        <v>232</v>
      </c>
      <c r="G132" s="17" t="s">
        <v>13</v>
      </c>
      <c r="H132" s="6"/>
      <c r="I132" s="6"/>
      <c r="J132" s="32">
        <v>94</v>
      </c>
      <c r="K132" s="24">
        <v>34.22</v>
      </c>
      <c r="L132" s="8">
        <f t="shared" si="1"/>
        <v>3216.68</v>
      </c>
      <c r="N132" s="35"/>
    </row>
    <row r="133" spans="2:14" x14ac:dyDescent="0.25">
      <c r="B133" s="14">
        <v>45951</v>
      </c>
      <c r="C133" s="14">
        <v>45951</v>
      </c>
      <c r="D133" s="21">
        <v>15207</v>
      </c>
      <c r="E133" s="15" t="s">
        <v>315</v>
      </c>
      <c r="F133" s="17" t="s">
        <v>232</v>
      </c>
      <c r="G133" s="17" t="s">
        <v>13</v>
      </c>
      <c r="H133" s="6"/>
      <c r="I133" s="6"/>
      <c r="J133" s="32">
        <v>10</v>
      </c>
      <c r="K133" s="24">
        <v>1160.1600000000001</v>
      </c>
      <c r="L133" s="8">
        <f t="shared" si="1"/>
        <v>11601.6</v>
      </c>
      <c r="N133" s="35"/>
    </row>
    <row r="134" spans="2:14" x14ac:dyDescent="0.25">
      <c r="B134" s="14">
        <v>45809</v>
      </c>
      <c r="C134" s="14">
        <v>45809</v>
      </c>
      <c r="D134" s="21">
        <v>7619</v>
      </c>
      <c r="E134" s="15" t="s">
        <v>114</v>
      </c>
      <c r="F134" s="17" t="s">
        <v>232</v>
      </c>
      <c r="G134" s="17" t="s">
        <v>13</v>
      </c>
      <c r="H134" s="6"/>
      <c r="I134" s="6"/>
      <c r="J134" s="32">
        <v>1885</v>
      </c>
      <c r="K134" s="22">
        <v>5.6</v>
      </c>
      <c r="L134" s="8">
        <f t="shared" si="1"/>
        <v>10556</v>
      </c>
      <c r="N134" s="35"/>
    </row>
    <row r="135" spans="2:14" x14ac:dyDescent="0.25">
      <c r="B135" s="14">
        <v>45809</v>
      </c>
      <c r="C135" s="14">
        <v>45809</v>
      </c>
      <c r="D135" s="21">
        <v>4549</v>
      </c>
      <c r="E135" s="15" t="s">
        <v>115</v>
      </c>
      <c r="F135" s="17" t="s">
        <v>232</v>
      </c>
      <c r="G135" s="17" t="s">
        <v>13</v>
      </c>
      <c r="H135" s="6"/>
      <c r="I135" s="6"/>
      <c r="J135" s="32">
        <v>1</v>
      </c>
      <c r="K135" s="23">
        <v>20.059999999999999</v>
      </c>
      <c r="L135" s="8">
        <f t="shared" si="1"/>
        <v>20.059999999999999</v>
      </c>
      <c r="N135" s="35"/>
    </row>
    <row r="136" spans="2:14" x14ac:dyDescent="0.25">
      <c r="B136" s="14">
        <v>45809</v>
      </c>
      <c r="C136" s="14">
        <v>45809</v>
      </c>
      <c r="D136" s="21">
        <v>14835</v>
      </c>
      <c r="E136" s="15" t="s">
        <v>116</v>
      </c>
      <c r="F136" s="17" t="s">
        <v>232</v>
      </c>
      <c r="G136" s="17" t="s">
        <v>240</v>
      </c>
      <c r="H136" s="6">
        <v>240</v>
      </c>
      <c r="I136" s="6"/>
      <c r="J136" s="32">
        <v>315</v>
      </c>
      <c r="K136" s="7">
        <v>215</v>
      </c>
      <c r="L136" s="8">
        <f t="shared" si="1"/>
        <v>67725</v>
      </c>
      <c r="N136" s="35"/>
    </row>
    <row r="137" spans="2:14" x14ac:dyDescent="0.25">
      <c r="B137" s="14">
        <v>45809</v>
      </c>
      <c r="C137" s="14">
        <v>45809</v>
      </c>
      <c r="D137" s="21">
        <v>21533</v>
      </c>
      <c r="E137" s="15" t="s">
        <v>117</v>
      </c>
      <c r="F137" s="17" t="s">
        <v>232</v>
      </c>
      <c r="G137" s="17" t="s">
        <v>13</v>
      </c>
      <c r="H137" s="6"/>
      <c r="I137" s="6"/>
      <c r="J137" s="32">
        <v>122</v>
      </c>
      <c r="K137" s="22">
        <v>236</v>
      </c>
      <c r="L137" s="8">
        <f t="shared" ref="L137:L200" si="2">+K137*J137</f>
        <v>28792</v>
      </c>
      <c r="N137" s="35"/>
    </row>
    <row r="138" spans="2:14" x14ac:dyDescent="0.25">
      <c r="B138" s="14">
        <v>45809</v>
      </c>
      <c r="C138" s="14">
        <v>45809</v>
      </c>
      <c r="D138" s="21">
        <v>3775</v>
      </c>
      <c r="E138" s="15" t="s">
        <v>118</v>
      </c>
      <c r="F138" s="17" t="s">
        <v>232</v>
      </c>
      <c r="G138" s="17" t="s">
        <v>13</v>
      </c>
      <c r="H138" s="6"/>
      <c r="I138" s="6"/>
      <c r="J138" s="32">
        <v>347</v>
      </c>
      <c r="K138" s="7">
        <v>20.16</v>
      </c>
      <c r="L138" s="8">
        <f t="shared" si="2"/>
        <v>6995.52</v>
      </c>
      <c r="N138" s="35"/>
    </row>
    <row r="139" spans="2:14" x14ac:dyDescent="0.25">
      <c r="B139" s="14">
        <v>45809</v>
      </c>
      <c r="C139" s="14">
        <v>45809</v>
      </c>
      <c r="D139" s="21">
        <v>18352</v>
      </c>
      <c r="E139" s="15" t="s">
        <v>119</v>
      </c>
      <c r="F139" s="17" t="s">
        <v>232</v>
      </c>
      <c r="G139" s="17" t="s">
        <v>15</v>
      </c>
      <c r="H139" s="6"/>
      <c r="I139" s="6"/>
      <c r="J139" s="32">
        <v>2</v>
      </c>
      <c r="K139" s="22">
        <v>1480</v>
      </c>
      <c r="L139" s="8">
        <f t="shared" si="2"/>
        <v>2960</v>
      </c>
      <c r="N139" s="35"/>
    </row>
    <row r="140" spans="2:14" x14ac:dyDescent="0.25">
      <c r="B140" s="14">
        <v>45961</v>
      </c>
      <c r="C140" s="14">
        <v>45961</v>
      </c>
      <c r="D140" s="21">
        <v>7491</v>
      </c>
      <c r="E140" s="15" t="s">
        <v>120</v>
      </c>
      <c r="F140" s="17" t="s">
        <v>232</v>
      </c>
      <c r="G140" s="17" t="s">
        <v>13</v>
      </c>
      <c r="H140" s="6"/>
      <c r="I140" s="6"/>
      <c r="J140" s="32">
        <v>458</v>
      </c>
      <c r="K140" s="7">
        <v>18.68</v>
      </c>
      <c r="L140" s="8">
        <f t="shared" si="2"/>
        <v>8555.44</v>
      </c>
      <c r="N140" s="35"/>
    </row>
    <row r="141" spans="2:14" x14ac:dyDescent="0.25">
      <c r="B141" s="14">
        <v>45809</v>
      </c>
      <c r="C141" s="14">
        <v>45809</v>
      </c>
      <c r="D141" s="21">
        <v>16045</v>
      </c>
      <c r="E141" s="15" t="s">
        <v>121</v>
      </c>
      <c r="F141" s="17" t="s">
        <v>234</v>
      </c>
      <c r="G141" s="17" t="s">
        <v>13</v>
      </c>
      <c r="H141" s="6"/>
      <c r="I141" s="6"/>
      <c r="J141" s="32">
        <v>2097</v>
      </c>
      <c r="K141" s="22">
        <v>38</v>
      </c>
      <c r="L141" s="8">
        <f t="shared" si="2"/>
        <v>79686</v>
      </c>
      <c r="N141" s="35"/>
    </row>
    <row r="142" spans="2:14" ht="30" x14ac:dyDescent="0.25">
      <c r="B142" s="14">
        <v>45809</v>
      </c>
      <c r="C142" s="14">
        <v>45809</v>
      </c>
      <c r="D142" s="21">
        <v>19283</v>
      </c>
      <c r="E142" s="15" t="s">
        <v>122</v>
      </c>
      <c r="F142" s="17" t="s">
        <v>234</v>
      </c>
      <c r="G142" s="17" t="s">
        <v>13</v>
      </c>
      <c r="H142" s="6"/>
      <c r="I142" s="6"/>
      <c r="J142" s="32">
        <v>2</v>
      </c>
      <c r="K142" s="7">
        <v>40</v>
      </c>
      <c r="L142" s="8">
        <f t="shared" si="2"/>
        <v>80</v>
      </c>
      <c r="N142" s="35"/>
    </row>
    <row r="143" spans="2:14" x14ac:dyDescent="0.25">
      <c r="B143" s="14">
        <v>45940</v>
      </c>
      <c r="C143" s="14">
        <v>45940</v>
      </c>
      <c r="D143" s="21">
        <v>9979</v>
      </c>
      <c r="E143" s="15" t="s">
        <v>316</v>
      </c>
      <c r="F143" s="17" t="s">
        <v>234</v>
      </c>
      <c r="G143" s="17" t="s">
        <v>13</v>
      </c>
      <c r="H143" s="6"/>
      <c r="I143" s="6"/>
      <c r="J143" s="32">
        <v>1326</v>
      </c>
      <c r="K143" s="7">
        <v>29.24</v>
      </c>
      <c r="L143" s="8">
        <f t="shared" si="2"/>
        <v>38772.239999999998</v>
      </c>
      <c r="N143" s="35"/>
    </row>
    <row r="144" spans="2:14" x14ac:dyDescent="0.25">
      <c r="B144" s="14">
        <v>45809</v>
      </c>
      <c r="C144" s="14">
        <v>45809</v>
      </c>
      <c r="D144" s="21">
        <v>9794</v>
      </c>
      <c r="E144" s="15" t="s">
        <v>123</v>
      </c>
      <c r="F144" s="17" t="s">
        <v>234</v>
      </c>
      <c r="G144" s="17" t="s">
        <v>13</v>
      </c>
      <c r="H144" s="6"/>
      <c r="I144" s="6"/>
      <c r="J144" s="32">
        <v>12600</v>
      </c>
      <c r="K144" s="22">
        <v>3.62</v>
      </c>
      <c r="L144" s="8">
        <f t="shared" si="2"/>
        <v>45612</v>
      </c>
      <c r="N144" s="35"/>
    </row>
    <row r="145" spans="2:14" ht="30" x14ac:dyDescent="0.25">
      <c r="B145" s="14">
        <v>45809</v>
      </c>
      <c r="C145" s="14">
        <v>45809</v>
      </c>
      <c r="D145" s="21">
        <v>16182</v>
      </c>
      <c r="E145" s="15" t="s">
        <v>246</v>
      </c>
      <c r="F145" s="17" t="s">
        <v>234</v>
      </c>
      <c r="G145" s="17" t="s">
        <v>13</v>
      </c>
      <c r="H145" s="6"/>
      <c r="I145" s="6"/>
      <c r="J145" s="32">
        <v>17</v>
      </c>
      <c r="K145" s="22">
        <v>230.2</v>
      </c>
      <c r="L145" s="8">
        <f t="shared" si="2"/>
        <v>3913.3999999999996</v>
      </c>
      <c r="N145" s="35"/>
    </row>
    <row r="146" spans="2:14" ht="30" x14ac:dyDescent="0.25">
      <c r="B146" s="14">
        <v>45809</v>
      </c>
      <c r="C146" s="14">
        <v>45809</v>
      </c>
      <c r="D146" s="21">
        <v>16145</v>
      </c>
      <c r="E146" s="15" t="s">
        <v>124</v>
      </c>
      <c r="F146" s="17" t="s">
        <v>234</v>
      </c>
      <c r="G146" s="17" t="s">
        <v>13</v>
      </c>
      <c r="H146" s="6"/>
      <c r="I146" s="6"/>
      <c r="J146" s="32">
        <v>57</v>
      </c>
      <c r="K146" s="7">
        <v>240</v>
      </c>
      <c r="L146" s="8">
        <f t="shared" si="2"/>
        <v>13680</v>
      </c>
      <c r="N146" s="35"/>
    </row>
    <row r="147" spans="2:14" x14ac:dyDescent="0.25">
      <c r="B147" s="14">
        <v>45809</v>
      </c>
      <c r="C147" s="14">
        <v>45809</v>
      </c>
      <c r="D147" s="21">
        <v>16148</v>
      </c>
      <c r="E147" s="15" t="s">
        <v>125</v>
      </c>
      <c r="F147" s="17" t="s">
        <v>234</v>
      </c>
      <c r="G147" s="17" t="s">
        <v>13</v>
      </c>
      <c r="H147" s="6"/>
      <c r="I147" s="6"/>
      <c r="J147" s="32">
        <v>5</v>
      </c>
      <c r="K147" s="23">
        <v>240</v>
      </c>
      <c r="L147" s="8">
        <f t="shared" si="2"/>
        <v>1200</v>
      </c>
      <c r="N147" s="35"/>
    </row>
    <row r="148" spans="2:14" ht="30" x14ac:dyDescent="0.25">
      <c r="B148" s="14">
        <v>45809</v>
      </c>
      <c r="C148" s="14">
        <v>45809</v>
      </c>
      <c r="D148" s="21">
        <v>16259</v>
      </c>
      <c r="E148" s="15" t="s">
        <v>126</v>
      </c>
      <c r="F148" s="17" t="s">
        <v>234</v>
      </c>
      <c r="G148" s="17" t="s">
        <v>13</v>
      </c>
      <c r="H148" s="6"/>
      <c r="I148" s="6"/>
      <c r="J148" s="32">
        <v>7</v>
      </c>
      <c r="K148" s="22">
        <v>120</v>
      </c>
      <c r="L148" s="8">
        <f t="shared" si="2"/>
        <v>840</v>
      </c>
      <c r="N148" s="35"/>
    </row>
    <row r="149" spans="2:14" x14ac:dyDescent="0.25">
      <c r="B149" s="14">
        <v>45809</v>
      </c>
      <c r="C149" s="14">
        <v>45809</v>
      </c>
      <c r="D149" s="21">
        <v>16151</v>
      </c>
      <c r="E149" s="15" t="s">
        <v>127</v>
      </c>
      <c r="F149" s="17" t="s">
        <v>234</v>
      </c>
      <c r="G149" s="17" t="s">
        <v>13</v>
      </c>
      <c r="H149" s="6"/>
      <c r="I149" s="6"/>
      <c r="J149" s="32">
        <v>50</v>
      </c>
      <c r="K149" s="22">
        <v>120</v>
      </c>
      <c r="L149" s="8">
        <f t="shared" si="2"/>
        <v>6000</v>
      </c>
      <c r="N149" s="35"/>
    </row>
    <row r="150" spans="2:14" x14ac:dyDescent="0.25">
      <c r="B150" s="14">
        <v>45809</v>
      </c>
      <c r="C150" s="14">
        <v>45809</v>
      </c>
      <c r="D150" s="21">
        <v>16156</v>
      </c>
      <c r="E150" s="15" t="s">
        <v>128</v>
      </c>
      <c r="F150" s="17" t="s">
        <v>234</v>
      </c>
      <c r="G150" s="17" t="s">
        <v>13</v>
      </c>
      <c r="H150" s="6"/>
      <c r="I150" s="6"/>
      <c r="J150" s="32">
        <v>42</v>
      </c>
      <c r="K150" s="22">
        <v>123.9</v>
      </c>
      <c r="L150" s="8">
        <f t="shared" si="2"/>
        <v>5203.8</v>
      </c>
      <c r="N150" s="35"/>
    </row>
    <row r="151" spans="2:14" x14ac:dyDescent="0.25">
      <c r="B151" s="14">
        <v>45809</v>
      </c>
      <c r="C151" s="14">
        <v>45809</v>
      </c>
      <c r="D151" s="21">
        <v>21603</v>
      </c>
      <c r="E151" s="15" t="s">
        <v>129</v>
      </c>
      <c r="F151" s="17" t="s">
        <v>234</v>
      </c>
      <c r="G151" s="17" t="s">
        <v>13</v>
      </c>
      <c r="H151" s="6"/>
      <c r="I151" s="6"/>
      <c r="J151" s="32">
        <v>200</v>
      </c>
      <c r="K151" s="7">
        <v>24.2</v>
      </c>
      <c r="L151" s="8">
        <f t="shared" si="2"/>
        <v>4840</v>
      </c>
      <c r="N151" s="35"/>
    </row>
    <row r="152" spans="2:14" ht="30" x14ac:dyDescent="0.25">
      <c r="B152" s="14">
        <v>45809</v>
      </c>
      <c r="C152" s="14">
        <v>45809</v>
      </c>
      <c r="D152" s="21">
        <v>13476</v>
      </c>
      <c r="E152" s="15" t="s">
        <v>130</v>
      </c>
      <c r="F152" s="17" t="s">
        <v>234</v>
      </c>
      <c r="G152" s="17" t="s">
        <v>13</v>
      </c>
      <c r="H152" s="6"/>
      <c r="I152" s="6"/>
      <c r="J152" s="32">
        <v>27</v>
      </c>
      <c r="K152" s="22">
        <v>120</v>
      </c>
      <c r="L152" s="8">
        <f t="shared" si="2"/>
        <v>3240</v>
      </c>
      <c r="N152" s="35"/>
    </row>
    <row r="153" spans="2:14" ht="30" x14ac:dyDescent="0.25">
      <c r="B153" s="14">
        <v>45809</v>
      </c>
      <c r="C153" s="14">
        <v>45809</v>
      </c>
      <c r="D153" s="21">
        <v>12530</v>
      </c>
      <c r="E153" s="15" t="s">
        <v>131</v>
      </c>
      <c r="F153" s="17" t="s">
        <v>234</v>
      </c>
      <c r="G153" s="17" t="s">
        <v>13</v>
      </c>
      <c r="H153" s="6"/>
      <c r="I153" s="6"/>
      <c r="J153" s="32">
        <v>51</v>
      </c>
      <c r="K153" s="7">
        <v>180</v>
      </c>
      <c r="L153" s="8">
        <f t="shared" si="2"/>
        <v>9180</v>
      </c>
      <c r="N153" s="35"/>
    </row>
    <row r="154" spans="2:14" ht="30" x14ac:dyDescent="0.25">
      <c r="B154" s="14">
        <v>45809</v>
      </c>
      <c r="C154" s="14">
        <v>45809</v>
      </c>
      <c r="D154" s="21">
        <v>12531</v>
      </c>
      <c r="E154" s="15" t="s">
        <v>132</v>
      </c>
      <c r="F154" s="17" t="s">
        <v>234</v>
      </c>
      <c r="G154" s="17" t="s">
        <v>13</v>
      </c>
      <c r="H154" s="6"/>
      <c r="I154" s="6"/>
      <c r="J154" s="32">
        <v>170</v>
      </c>
      <c r="K154" s="7">
        <v>240</v>
      </c>
      <c r="L154" s="8">
        <f t="shared" si="2"/>
        <v>40800</v>
      </c>
      <c r="N154" s="35"/>
    </row>
    <row r="155" spans="2:14" ht="30" x14ac:dyDescent="0.25">
      <c r="B155" s="14">
        <v>45809</v>
      </c>
      <c r="C155" s="14">
        <v>45809</v>
      </c>
      <c r="D155" s="21">
        <v>10589</v>
      </c>
      <c r="E155" s="15" t="s">
        <v>133</v>
      </c>
      <c r="F155" s="17" t="s">
        <v>234</v>
      </c>
      <c r="G155" s="17" t="s">
        <v>13</v>
      </c>
      <c r="H155" s="6"/>
      <c r="I155" s="6"/>
      <c r="J155" s="32">
        <v>46</v>
      </c>
      <c r="K155" s="7">
        <v>283.2</v>
      </c>
      <c r="L155" s="8">
        <f t="shared" si="2"/>
        <v>13027.199999999999</v>
      </c>
      <c r="N155" s="35"/>
    </row>
    <row r="156" spans="2:14" ht="30" x14ac:dyDescent="0.25">
      <c r="B156" s="14">
        <v>45809</v>
      </c>
      <c r="C156" s="14">
        <v>45809</v>
      </c>
      <c r="D156" s="21">
        <v>10604</v>
      </c>
      <c r="E156" s="15" t="s">
        <v>134</v>
      </c>
      <c r="F156" s="17" t="s">
        <v>234</v>
      </c>
      <c r="G156" s="17" t="s">
        <v>13</v>
      </c>
      <c r="H156" s="6"/>
      <c r="I156" s="6"/>
      <c r="J156" s="32">
        <v>91</v>
      </c>
      <c r="K156" s="22">
        <v>240</v>
      </c>
      <c r="L156" s="8">
        <f t="shared" si="2"/>
        <v>21840</v>
      </c>
      <c r="N156" s="35"/>
    </row>
    <row r="157" spans="2:14" ht="30" x14ac:dyDescent="0.25">
      <c r="B157" s="14">
        <v>45809</v>
      </c>
      <c r="C157" s="14">
        <v>45809</v>
      </c>
      <c r="D157" s="21">
        <v>21597</v>
      </c>
      <c r="E157" s="15" t="s">
        <v>135</v>
      </c>
      <c r="F157" s="17" t="s">
        <v>234</v>
      </c>
      <c r="G157" s="17" t="s">
        <v>13</v>
      </c>
      <c r="H157" s="6"/>
      <c r="I157" s="6"/>
      <c r="J157" s="32">
        <v>101</v>
      </c>
      <c r="K157" s="22">
        <v>180</v>
      </c>
      <c r="L157" s="8">
        <f t="shared" si="2"/>
        <v>18180</v>
      </c>
      <c r="N157" s="35"/>
    </row>
    <row r="158" spans="2:14" ht="60" x14ac:dyDescent="0.25">
      <c r="B158" s="14">
        <v>45809</v>
      </c>
      <c r="C158" s="14">
        <v>45809</v>
      </c>
      <c r="D158" s="21">
        <v>11425</v>
      </c>
      <c r="E158" s="15" t="s">
        <v>136</v>
      </c>
      <c r="F158" s="17" t="s">
        <v>234</v>
      </c>
      <c r="G158" s="17" t="s">
        <v>13</v>
      </c>
      <c r="H158" s="6"/>
      <c r="I158" s="6"/>
      <c r="J158" s="32">
        <v>217</v>
      </c>
      <c r="K158" s="7">
        <v>224.2</v>
      </c>
      <c r="L158" s="8">
        <f t="shared" si="2"/>
        <v>48651.399999999994</v>
      </c>
      <c r="N158" s="35"/>
    </row>
    <row r="159" spans="2:14" ht="75" x14ac:dyDescent="0.25">
      <c r="B159" s="14">
        <v>45809</v>
      </c>
      <c r="C159" s="14">
        <v>45809</v>
      </c>
      <c r="D159" s="21">
        <v>10582</v>
      </c>
      <c r="E159" s="15" t="s">
        <v>137</v>
      </c>
      <c r="F159" s="17" t="s">
        <v>234</v>
      </c>
      <c r="G159" s="17" t="s">
        <v>13</v>
      </c>
      <c r="H159" s="6"/>
      <c r="I159" s="6"/>
      <c r="J159" s="32">
        <v>122</v>
      </c>
      <c r="K159" s="7">
        <v>240</v>
      </c>
      <c r="L159" s="8">
        <f t="shared" si="2"/>
        <v>29280</v>
      </c>
      <c r="N159" s="35"/>
    </row>
    <row r="160" spans="2:14" ht="30" x14ac:dyDescent="0.25">
      <c r="B160" s="14">
        <v>45809</v>
      </c>
      <c r="C160" s="14">
        <v>45809</v>
      </c>
      <c r="D160" s="21">
        <v>10583</v>
      </c>
      <c r="E160" s="15" t="s">
        <v>138</v>
      </c>
      <c r="F160" s="17" t="s">
        <v>234</v>
      </c>
      <c r="G160" s="17" t="s">
        <v>13</v>
      </c>
      <c r="H160" s="6"/>
      <c r="I160" s="6"/>
      <c r="J160" s="32">
        <v>36</v>
      </c>
      <c r="K160" s="22">
        <v>240</v>
      </c>
      <c r="L160" s="8">
        <f t="shared" si="2"/>
        <v>8640</v>
      </c>
      <c r="N160" s="35"/>
    </row>
    <row r="161" spans="2:14" ht="45" x14ac:dyDescent="0.25">
      <c r="B161" s="14">
        <v>45809</v>
      </c>
      <c r="C161" s="14">
        <v>45809</v>
      </c>
      <c r="D161" s="21">
        <v>10592</v>
      </c>
      <c r="E161" s="15" t="s">
        <v>139</v>
      </c>
      <c r="F161" s="17" t="s">
        <v>234</v>
      </c>
      <c r="G161" s="17" t="s">
        <v>13</v>
      </c>
      <c r="H161" s="6"/>
      <c r="I161" s="6"/>
      <c r="J161" s="32">
        <v>7</v>
      </c>
      <c r="K161" s="22">
        <v>240</v>
      </c>
      <c r="L161" s="8">
        <f t="shared" si="2"/>
        <v>1680</v>
      </c>
      <c r="N161" s="35"/>
    </row>
    <row r="162" spans="2:14" ht="30" x14ac:dyDescent="0.25">
      <c r="B162" s="14">
        <v>45809</v>
      </c>
      <c r="C162" s="14">
        <v>45809</v>
      </c>
      <c r="D162" s="21">
        <v>10256</v>
      </c>
      <c r="E162" s="15" t="s">
        <v>140</v>
      </c>
      <c r="F162" s="17" t="s">
        <v>234</v>
      </c>
      <c r="G162" s="17" t="s">
        <v>13</v>
      </c>
      <c r="H162" s="6"/>
      <c r="I162" s="6"/>
      <c r="J162" s="32">
        <v>41</v>
      </c>
      <c r="K162" s="7">
        <v>240</v>
      </c>
      <c r="L162" s="8">
        <f t="shared" si="2"/>
        <v>9840</v>
      </c>
      <c r="N162" s="35"/>
    </row>
    <row r="163" spans="2:14" ht="45" x14ac:dyDescent="0.25">
      <c r="B163" s="14">
        <v>45809</v>
      </c>
      <c r="C163" s="14">
        <v>45809</v>
      </c>
      <c r="D163" s="21">
        <v>21598</v>
      </c>
      <c r="E163" s="15" t="s">
        <v>141</v>
      </c>
      <c r="F163" s="17" t="s">
        <v>234</v>
      </c>
      <c r="G163" s="17" t="s">
        <v>13</v>
      </c>
      <c r="H163" s="6"/>
      <c r="I163" s="6"/>
      <c r="J163" s="32">
        <v>29</v>
      </c>
      <c r="K163" s="7">
        <v>180</v>
      </c>
      <c r="L163" s="8">
        <f t="shared" si="2"/>
        <v>5220</v>
      </c>
      <c r="N163" s="35"/>
    </row>
    <row r="164" spans="2:14" ht="30" x14ac:dyDescent="0.25">
      <c r="B164" s="14">
        <v>45809</v>
      </c>
      <c r="C164" s="14">
        <v>45809</v>
      </c>
      <c r="D164" s="21">
        <v>16600</v>
      </c>
      <c r="E164" s="15" t="s">
        <v>142</v>
      </c>
      <c r="F164" s="17" t="s">
        <v>234</v>
      </c>
      <c r="G164" s="17" t="s">
        <v>13</v>
      </c>
      <c r="H164" s="6"/>
      <c r="I164" s="6"/>
      <c r="J164" s="32">
        <v>1</v>
      </c>
      <c r="K164" s="22">
        <v>220</v>
      </c>
      <c r="L164" s="8">
        <f t="shared" si="2"/>
        <v>220</v>
      </c>
      <c r="N164" s="35"/>
    </row>
    <row r="165" spans="2:14" ht="30" x14ac:dyDescent="0.25">
      <c r="B165" s="14">
        <v>45809</v>
      </c>
      <c r="C165" s="14">
        <v>45809</v>
      </c>
      <c r="D165" s="21">
        <v>12361</v>
      </c>
      <c r="E165" s="15" t="s">
        <v>143</v>
      </c>
      <c r="F165" s="17" t="s">
        <v>234</v>
      </c>
      <c r="G165" s="17" t="s">
        <v>13</v>
      </c>
      <c r="H165" s="6"/>
      <c r="I165" s="6"/>
      <c r="J165" s="32">
        <v>36</v>
      </c>
      <c r="K165" s="7">
        <v>220</v>
      </c>
      <c r="L165" s="8">
        <f t="shared" si="2"/>
        <v>7920</v>
      </c>
      <c r="N165" s="35"/>
    </row>
    <row r="166" spans="2:14" ht="30" x14ac:dyDescent="0.25">
      <c r="B166" s="14">
        <v>45809</v>
      </c>
      <c r="C166" s="14">
        <v>45809</v>
      </c>
      <c r="D166" s="21">
        <v>12813</v>
      </c>
      <c r="E166" s="15" t="s">
        <v>144</v>
      </c>
      <c r="F166" s="17" t="s">
        <v>234</v>
      </c>
      <c r="G166" s="17" t="s">
        <v>13</v>
      </c>
      <c r="H166" s="6"/>
      <c r="I166" s="6"/>
      <c r="J166" s="32">
        <v>20</v>
      </c>
      <c r="K166" s="22">
        <v>230</v>
      </c>
      <c r="L166" s="8">
        <f t="shared" si="2"/>
        <v>4600</v>
      </c>
      <c r="N166" s="35"/>
    </row>
    <row r="167" spans="2:14" x14ac:dyDescent="0.25">
      <c r="B167" s="14">
        <v>45974</v>
      </c>
      <c r="C167" s="14">
        <v>45974</v>
      </c>
      <c r="D167" s="21">
        <v>16201</v>
      </c>
      <c r="E167" s="15" t="s">
        <v>323</v>
      </c>
      <c r="F167" s="17" t="s">
        <v>234</v>
      </c>
      <c r="G167" s="17" t="s">
        <v>14</v>
      </c>
      <c r="H167" s="6">
        <v>200</v>
      </c>
      <c r="I167" s="6"/>
      <c r="J167" s="32">
        <v>180</v>
      </c>
      <c r="K167" s="7">
        <v>275</v>
      </c>
      <c r="L167" s="8">
        <f t="shared" si="2"/>
        <v>49500</v>
      </c>
      <c r="N167" s="35"/>
    </row>
    <row r="168" spans="2:14" ht="30" x14ac:dyDescent="0.25">
      <c r="B168" s="14">
        <v>45809</v>
      </c>
      <c r="C168" s="14">
        <v>45809</v>
      </c>
      <c r="D168" s="21">
        <v>13657</v>
      </c>
      <c r="E168" s="15" t="s">
        <v>145</v>
      </c>
      <c r="F168" s="17" t="s">
        <v>234</v>
      </c>
      <c r="G168" s="17" t="s">
        <v>13</v>
      </c>
      <c r="H168" s="6"/>
      <c r="I168" s="6"/>
      <c r="J168" s="32">
        <v>5</v>
      </c>
      <c r="K168" s="7">
        <v>120</v>
      </c>
      <c r="L168" s="8">
        <f t="shared" si="2"/>
        <v>600</v>
      </c>
      <c r="N168" s="35"/>
    </row>
    <row r="169" spans="2:14" x14ac:dyDescent="0.25">
      <c r="B169" s="14">
        <v>45809</v>
      </c>
      <c r="C169" s="14">
        <v>45809</v>
      </c>
      <c r="D169" s="21">
        <v>4534</v>
      </c>
      <c r="E169" s="15" t="s">
        <v>247</v>
      </c>
      <c r="F169" s="17" t="s">
        <v>234</v>
      </c>
      <c r="G169" s="17" t="s">
        <v>13</v>
      </c>
      <c r="H169" s="6"/>
      <c r="I169" s="6"/>
      <c r="J169" s="32">
        <v>40</v>
      </c>
      <c r="K169" s="22">
        <v>135.69999999999999</v>
      </c>
      <c r="L169" s="8">
        <f t="shared" si="2"/>
        <v>5428</v>
      </c>
      <c r="N169" s="35"/>
    </row>
    <row r="170" spans="2:14" ht="30" x14ac:dyDescent="0.25">
      <c r="B170" s="14">
        <v>45809</v>
      </c>
      <c r="C170" s="14">
        <v>45809</v>
      </c>
      <c r="D170" s="21">
        <v>21596</v>
      </c>
      <c r="E170" s="15" t="s">
        <v>146</v>
      </c>
      <c r="F170" s="17" t="s">
        <v>234</v>
      </c>
      <c r="G170" s="17" t="s">
        <v>13</v>
      </c>
      <c r="H170" s="6"/>
      <c r="I170" s="6"/>
      <c r="J170" s="32">
        <v>83</v>
      </c>
      <c r="K170" s="7">
        <v>275</v>
      </c>
      <c r="L170" s="8">
        <f t="shared" si="2"/>
        <v>22825</v>
      </c>
      <c r="N170" s="35"/>
    </row>
    <row r="171" spans="2:14" ht="30" x14ac:dyDescent="0.25">
      <c r="B171" s="14">
        <v>45809</v>
      </c>
      <c r="C171" s="14">
        <v>45809</v>
      </c>
      <c r="D171" s="21">
        <v>15804</v>
      </c>
      <c r="E171" s="15" t="s">
        <v>147</v>
      </c>
      <c r="F171" s="17" t="s">
        <v>234</v>
      </c>
      <c r="G171" s="17" t="s">
        <v>13</v>
      </c>
      <c r="H171" s="6"/>
      <c r="I171" s="6"/>
      <c r="J171" s="32">
        <v>162</v>
      </c>
      <c r="K171" s="22">
        <v>120</v>
      </c>
      <c r="L171" s="8">
        <f t="shared" si="2"/>
        <v>19440</v>
      </c>
      <c r="N171" s="35"/>
    </row>
    <row r="172" spans="2:14" x14ac:dyDescent="0.25">
      <c r="B172" s="14">
        <v>45809</v>
      </c>
      <c r="C172" s="14">
        <v>45809</v>
      </c>
      <c r="D172" s="21">
        <v>16601</v>
      </c>
      <c r="E172" s="15" t="s">
        <v>148</v>
      </c>
      <c r="F172" s="17" t="s">
        <v>234</v>
      </c>
      <c r="G172" s="17" t="s">
        <v>13</v>
      </c>
      <c r="H172" s="6"/>
      <c r="I172" s="6"/>
      <c r="J172" s="32">
        <v>2</v>
      </c>
      <c r="K172" s="22">
        <v>120</v>
      </c>
      <c r="L172" s="8">
        <f t="shared" si="2"/>
        <v>240</v>
      </c>
      <c r="N172" s="35"/>
    </row>
    <row r="173" spans="2:14" ht="30" x14ac:dyDescent="0.25">
      <c r="B173" s="14">
        <v>45809</v>
      </c>
      <c r="C173" s="14">
        <v>45809</v>
      </c>
      <c r="D173" s="21">
        <v>18378</v>
      </c>
      <c r="E173" s="15" t="s">
        <v>149</v>
      </c>
      <c r="F173" s="17" t="s">
        <v>234</v>
      </c>
      <c r="G173" s="17" t="s">
        <v>13</v>
      </c>
      <c r="H173" s="6"/>
      <c r="I173" s="6"/>
      <c r="J173" s="32">
        <v>507</v>
      </c>
      <c r="K173" s="7">
        <v>120</v>
      </c>
      <c r="L173" s="8">
        <f t="shared" si="2"/>
        <v>60840</v>
      </c>
      <c r="N173" s="35"/>
    </row>
    <row r="174" spans="2:14" x14ac:dyDescent="0.25">
      <c r="B174" s="14">
        <v>45809</v>
      </c>
      <c r="C174" s="14">
        <v>45809</v>
      </c>
      <c r="D174" s="21">
        <v>16536</v>
      </c>
      <c r="E174" s="15" t="s">
        <v>150</v>
      </c>
      <c r="F174" s="17" t="s">
        <v>234</v>
      </c>
      <c r="G174" s="17" t="s">
        <v>13</v>
      </c>
      <c r="H174" s="6"/>
      <c r="I174" s="6"/>
      <c r="J174" s="32">
        <v>17</v>
      </c>
      <c r="K174" s="23">
        <v>120</v>
      </c>
      <c r="L174" s="8">
        <f t="shared" si="2"/>
        <v>2040</v>
      </c>
      <c r="N174" s="35"/>
    </row>
    <row r="175" spans="2:14" ht="30" x14ac:dyDescent="0.25">
      <c r="B175" s="14">
        <v>45809</v>
      </c>
      <c r="C175" s="14">
        <v>45809</v>
      </c>
      <c r="D175" s="21">
        <v>18681</v>
      </c>
      <c r="E175" s="15" t="s">
        <v>151</v>
      </c>
      <c r="F175" s="17" t="s">
        <v>234</v>
      </c>
      <c r="G175" s="17" t="s">
        <v>13</v>
      </c>
      <c r="H175" s="6"/>
      <c r="I175" s="6"/>
      <c r="J175" s="32">
        <v>89</v>
      </c>
      <c r="K175" s="7">
        <v>180</v>
      </c>
      <c r="L175" s="8">
        <f t="shared" si="2"/>
        <v>16020</v>
      </c>
      <c r="N175" s="35"/>
    </row>
    <row r="176" spans="2:14" x14ac:dyDescent="0.25">
      <c r="B176" s="14">
        <v>45809</v>
      </c>
      <c r="C176" s="14">
        <v>45809</v>
      </c>
      <c r="D176" s="21">
        <v>7613</v>
      </c>
      <c r="E176" s="15" t="s">
        <v>152</v>
      </c>
      <c r="F176" s="17" t="s">
        <v>234</v>
      </c>
      <c r="G176" s="17" t="s">
        <v>13</v>
      </c>
      <c r="H176" s="6"/>
      <c r="I176" s="6"/>
      <c r="J176" s="32">
        <v>28</v>
      </c>
      <c r="K176" s="22">
        <v>180</v>
      </c>
      <c r="L176" s="8">
        <f t="shared" si="2"/>
        <v>5040</v>
      </c>
      <c r="N176" s="35"/>
    </row>
    <row r="177" spans="2:14" ht="30" x14ac:dyDescent="0.25">
      <c r="B177" s="14">
        <v>45809</v>
      </c>
      <c r="C177" s="14">
        <v>45809</v>
      </c>
      <c r="D177" s="21">
        <v>7615</v>
      </c>
      <c r="E177" s="15" t="s">
        <v>153</v>
      </c>
      <c r="F177" s="17" t="s">
        <v>234</v>
      </c>
      <c r="G177" s="17" t="s">
        <v>13</v>
      </c>
      <c r="H177" s="6"/>
      <c r="I177" s="6"/>
      <c r="J177" s="32">
        <v>23</v>
      </c>
      <c r="K177" s="22">
        <v>180</v>
      </c>
      <c r="L177" s="8">
        <f t="shared" si="2"/>
        <v>4140</v>
      </c>
      <c r="N177" s="35"/>
    </row>
    <row r="178" spans="2:14" ht="30" x14ac:dyDescent="0.25">
      <c r="B178" s="14">
        <v>45809</v>
      </c>
      <c r="C178" s="14">
        <v>45809</v>
      </c>
      <c r="D178" s="21">
        <v>7955</v>
      </c>
      <c r="E178" s="15" t="s">
        <v>154</v>
      </c>
      <c r="F178" s="17" t="s">
        <v>234</v>
      </c>
      <c r="G178" s="17" t="s">
        <v>13</v>
      </c>
      <c r="H178" s="6"/>
      <c r="I178" s="6"/>
      <c r="J178" s="32">
        <v>67</v>
      </c>
      <c r="K178" s="7">
        <v>180</v>
      </c>
      <c r="L178" s="8">
        <f t="shared" si="2"/>
        <v>12060</v>
      </c>
      <c r="N178" s="35"/>
    </row>
    <row r="179" spans="2:14" ht="30" x14ac:dyDescent="0.25">
      <c r="B179" s="14">
        <v>45809</v>
      </c>
      <c r="C179" s="14">
        <v>45809</v>
      </c>
      <c r="D179" s="21">
        <v>7957</v>
      </c>
      <c r="E179" s="15" t="s">
        <v>155</v>
      </c>
      <c r="F179" s="17" t="s">
        <v>234</v>
      </c>
      <c r="G179" s="17" t="s">
        <v>13</v>
      </c>
      <c r="H179" s="6"/>
      <c r="I179" s="6"/>
      <c r="J179" s="32">
        <v>25</v>
      </c>
      <c r="K179" s="7">
        <v>180</v>
      </c>
      <c r="L179" s="8">
        <f t="shared" si="2"/>
        <v>4500</v>
      </c>
      <c r="N179" s="35"/>
    </row>
    <row r="180" spans="2:14" x14ac:dyDescent="0.25">
      <c r="B180" s="14">
        <v>45809</v>
      </c>
      <c r="C180" s="14">
        <v>45809</v>
      </c>
      <c r="D180" s="21">
        <v>7956</v>
      </c>
      <c r="E180" s="15" t="s">
        <v>156</v>
      </c>
      <c r="F180" s="17" t="s">
        <v>234</v>
      </c>
      <c r="G180" s="17" t="s">
        <v>13</v>
      </c>
      <c r="H180" s="6"/>
      <c r="I180" s="6"/>
      <c r="J180" s="32">
        <v>7</v>
      </c>
      <c r="K180" s="7">
        <v>180</v>
      </c>
      <c r="L180" s="8">
        <f t="shared" si="2"/>
        <v>1260</v>
      </c>
      <c r="N180" s="35"/>
    </row>
    <row r="181" spans="2:14" ht="30" x14ac:dyDescent="0.25">
      <c r="B181" s="14">
        <v>45809</v>
      </c>
      <c r="C181" s="14">
        <v>45809</v>
      </c>
      <c r="D181" s="21">
        <v>7958</v>
      </c>
      <c r="E181" s="15" t="s">
        <v>157</v>
      </c>
      <c r="F181" s="17" t="s">
        <v>234</v>
      </c>
      <c r="G181" s="17" t="s">
        <v>13</v>
      </c>
      <c r="H181" s="6"/>
      <c r="I181" s="6"/>
      <c r="J181" s="32">
        <v>15</v>
      </c>
      <c r="K181" s="7">
        <v>180</v>
      </c>
      <c r="L181" s="8">
        <f t="shared" si="2"/>
        <v>2700</v>
      </c>
      <c r="N181" s="35"/>
    </row>
    <row r="182" spans="2:14" ht="30" x14ac:dyDescent="0.25">
      <c r="B182" s="14">
        <v>45809</v>
      </c>
      <c r="C182" s="14">
        <v>45809</v>
      </c>
      <c r="D182" s="21">
        <v>7953</v>
      </c>
      <c r="E182" s="15" t="s">
        <v>158</v>
      </c>
      <c r="F182" s="17" t="s">
        <v>234</v>
      </c>
      <c r="G182" s="17" t="s">
        <v>13</v>
      </c>
      <c r="H182" s="6"/>
      <c r="I182" s="6"/>
      <c r="J182" s="32">
        <v>20</v>
      </c>
      <c r="K182" s="7">
        <v>180</v>
      </c>
      <c r="L182" s="8">
        <f t="shared" si="2"/>
        <v>3600</v>
      </c>
      <c r="N182" s="35"/>
    </row>
    <row r="183" spans="2:14" ht="30" x14ac:dyDescent="0.25">
      <c r="B183" s="14">
        <v>45748</v>
      </c>
      <c r="C183" s="14">
        <v>45748</v>
      </c>
      <c r="D183" s="21">
        <v>16179</v>
      </c>
      <c r="E183" s="15" t="s">
        <v>298</v>
      </c>
      <c r="F183" s="17" t="s">
        <v>234</v>
      </c>
      <c r="G183" s="17" t="s">
        <v>13</v>
      </c>
      <c r="H183" s="6"/>
      <c r="I183" s="6"/>
      <c r="J183" s="32">
        <v>31</v>
      </c>
      <c r="K183" s="22">
        <v>180</v>
      </c>
      <c r="L183" s="8">
        <f t="shared" si="2"/>
        <v>5580</v>
      </c>
      <c r="N183" s="35"/>
    </row>
    <row r="184" spans="2:14" ht="30" x14ac:dyDescent="0.25">
      <c r="B184" s="14">
        <v>45809</v>
      </c>
      <c r="C184" s="14">
        <v>45809</v>
      </c>
      <c r="D184" s="21">
        <v>16284</v>
      </c>
      <c r="E184" s="15" t="s">
        <v>159</v>
      </c>
      <c r="F184" s="17" t="s">
        <v>234</v>
      </c>
      <c r="G184" s="17" t="s">
        <v>13</v>
      </c>
      <c r="H184" s="6"/>
      <c r="I184" s="6"/>
      <c r="J184" s="32">
        <v>84</v>
      </c>
      <c r="K184" s="23">
        <v>215</v>
      </c>
      <c r="L184" s="8">
        <f t="shared" si="2"/>
        <v>18060</v>
      </c>
      <c r="N184" s="35"/>
    </row>
    <row r="185" spans="2:14" x14ac:dyDescent="0.25">
      <c r="B185" s="14">
        <v>45809</v>
      </c>
      <c r="C185" s="14">
        <v>45809</v>
      </c>
      <c r="D185" s="21">
        <v>18521</v>
      </c>
      <c r="E185" s="15" t="s">
        <v>160</v>
      </c>
      <c r="F185" s="17" t="s">
        <v>234</v>
      </c>
      <c r="G185" s="17" t="s">
        <v>13</v>
      </c>
      <c r="H185" s="6"/>
      <c r="I185" s="6"/>
      <c r="J185" s="32">
        <v>41</v>
      </c>
      <c r="K185" s="7">
        <v>125</v>
      </c>
      <c r="L185" s="8">
        <f t="shared" si="2"/>
        <v>5125</v>
      </c>
      <c r="N185" s="35"/>
    </row>
    <row r="186" spans="2:14" x14ac:dyDescent="0.25">
      <c r="B186" s="14">
        <v>45809</v>
      </c>
      <c r="C186" s="14">
        <v>45809</v>
      </c>
      <c r="D186" s="21">
        <v>9948</v>
      </c>
      <c r="E186" s="15" t="s">
        <v>161</v>
      </c>
      <c r="F186" s="17" t="s">
        <v>234</v>
      </c>
      <c r="G186" s="17" t="s">
        <v>13</v>
      </c>
      <c r="H186" s="6"/>
      <c r="I186" s="6"/>
      <c r="J186" s="32">
        <v>48</v>
      </c>
      <c r="K186" s="22">
        <v>115</v>
      </c>
      <c r="L186" s="8">
        <f t="shared" si="2"/>
        <v>5520</v>
      </c>
      <c r="N186" s="35"/>
    </row>
    <row r="187" spans="2:14" ht="30" x14ac:dyDescent="0.25">
      <c r="B187" s="14">
        <v>45809</v>
      </c>
      <c r="C187" s="14">
        <v>45809</v>
      </c>
      <c r="D187" s="21">
        <v>16194</v>
      </c>
      <c r="E187" s="15" t="s">
        <v>162</v>
      </c>
      <c r="F187" s="17" t="s">
        <v>234</v>
      </c>
      <c r="G187" s="17" t="s">
        <v>13</v>
      </c>
      <c r="H187" s="6"/>
      <c r="I187" s="6"/>
      <c r="J187" s="32">
        <v>3</v>
      </c>
      <c r="K187" s="22">
        <v>120</v>
      </c>
      <c r="L187" s="8">
        <f t="shared" si="2"/>
        <v>360</v>
      </c>
      <c r="N187" s="35"/>
    </row>
    <row r="188" spans="2:14" x14ac:dyDescent="0.25">
      <c r="B188" s="14">
        <v>45809</v>
      </c>
      <c r="C188" s="14">
        <v>45809</v>
      </c>
      <c r="D188" s="21">
        <v>16193</v>
      </c>
      <c r="E188" s="15" t="s">
        <v>163</v>
      </c>
      <c r="F188" s="17" t="s">
        <v>234</v>
      </c>
      <c r="G188" s="17" t="s">
        <v>13</v>
      </c>
      <c r="H188" s="6"/>
      <c r="I188" s="6"/>
      <c r="J188" s="32">
        <v>94</v>
      </c>
      <c r="K188" s="7">
        <v>120</v>
      </c>
      <c r="L188" s="8">
        <f t="shared" si="2"/>
        <v>11280</v>
      </c>
      <c r="N188" s="35"/>
    </row>
    <row r="189" spans="2:14" x14ac:dyDescent="0.25">
      <c r="B189" s="14">
        <v>45809</v>
      </c>
      <c r="C189" s="14">
        <v>45809</v>
      </c>
      <c r="D189" s="21">
        <v>16190</v>
      </c>
      <c r="E189" s="15" t="s">
        <v>164</v>
      </c>
      <c r="F189" s="17" t="s">
        <v>234</v>
      </c>
      <c r="G189" s="17" t="s">
        <v>13</v>
      </c>
      <c r="H189" s="6"/>
      <c r="I189" s="6"/>
      <c r="J189" s="32">
        <v>64</v>
      </c>
      <c r="K189" s="7">
        <v>180</v>
      </c>
      <c r="L189" s="8">
        <f t="shared" si="2"/>
        <v>11520</v>
      </c>
      <c r="N189" s="35"/>
    </row>
    <row r="190" spans="2:14" x14ac:dyDescent="0.25">
      <c r="B190" s="14">
        <v>45809</v>
      </c>
      <c r="C190" s="14">
        <v>45809</v>
      </c>
      <c r="D190" s="21">
        <v>16229</v>
      </c>
      <c r="E190" s="15" t="s">
        <v>165</v>
      </c>
      <c r="F190" s="17" t="s">
        <v>234</v>
      </c>
      <c r="G190" s="17" t="s">
        <v>13</v>
      </c>
      <c r="H190" s="6"/>
      <c r="I190" s="6"/>
      <c r="J190" s="32">
        <v>2</v>
      </c>
      <c r="K190" s="7">
        <v>40</v>
      </c>
      <c r="L190" s="8">
        <f t="shared" si="2"/>
        <v>80</v>
      </c>
      <c r="N190" s="35"/>
    </row>
    <row r="191" spans="2:14" x14ac:dyDescent="0.25">
      <c r="B191" s="14">
        <v>45809</v>
      </c>
      <c r="C191" s="14">
        <v>45809</v>
      </c>
      <c r="D191" s="21">
        <v>9949</v>
      </c>
      <c r="E191" s="15" t="s">
        <v>166</v>
      </c>
      <c r="F191" s="17" t="s">
        <v>234</v>
      </c>
      <c r="G191" s="17" t="s">
        <v>13</v>
      </c>
      <c r="H191" s="6"/>
      <c r="I191" s="6"/>
      <c r="J191" s="32">
        <v>1</v>
      </c>
      <c r="K191" s="23">
        <v>280</v>
      </c>
      <c r="L191" s="8">
        <f t="shared" si="2"/>
        <v>280</v>
      </c>
      <c r="N191" s="35"/>
    </row>
    <row r="192" spans="2:14" x14ac:dyDescent="0.25">
      <c r="B192" s="14">
        <v>45809</v>
      </c>
      <c r="C192" s="14">
        <v>45809</v>
      </c>
      <c r="D192" s="21">
        <v>20998</v>
      </c>
      <c r="E192" s="15" t="s">
        <v>167</v>
      </c>
      <c r="F192" s="17" t="s">
        <v>234</v>
      </c>
      <c r="G192" s="17" t="s">
        <v>13</v>
      </c>
      <c r="H192" s="6"/>
      <c r="I192" s="6"/>
      <c r="J192" s="32">
        <v>61</v>
      </c>
      <c r="K192" s="22">
        <v>79.06</v>
      </c>
      <c r="L192" s="8">
        <f t="shared" si="2"/>
        <v>4822.66</v>
      </c>
      <c r="N192" s="35"/>
    </row>
    <row r="193" spans="2:14" x14ac:dyDescent="0.25">
      <c r="B193" s="14">
        <v>45809</v>
      </c>
      <c r="C193" s="14">
        <v>45809</v>
      </c>
      <c r="D193" s="21">
        <v>16199</v>
      </c>
      <c r="E193" s="15" t="s">
        <v>168</v>
      </c>
      <c r="F193" s="17" t="s">
        <v>234</v>
      </c>
      <c r="G193" s="17" t="s">
        <v>13</v>
      </c>
      <c r="H193" s="6"/>
      <c r="I193" s="6"/>
      <c r="J193" s="32">
        <v>42</v>
      </c>
      <c r="K193" s="22">
        <v>147.5</v>
      </c>
      <c r="L193" s="8">
        <f t="shared" si="2"/>
        <v>6195</v>
      </c>
      <c r="N193" s="35"/>
    </row>
    <row r="194" spans="2:14" x14ac:dyDescent="0.25">
      <c r="B194" s="14">
        <v>45809</v>
      </c>
      <c r="C194" s="14">
        <v>45809</v>
      </c>
      <c r="D194" s="21">
        <v>16198</v>
      </c>
      <c r="E194" s="15" t="s">
        <v>169</v>
      </c>
      <c r="F194" s="17" t="s">
        <v>234</v>
      </c>
      <c r="G194" s="17" t="s">
        <v>13</v>
      </c>
      <c r="H194" s="6"/>
      <c r="I194" s="6"/>
      <c r="J194" s="32">
        <v>4</v>
      </c>
      <c r="K194" s="22">
        <v>180</v>
      </c>
      <c r="L194" s="8">
        <f t="shared" si="2"/>
        <v>720</v>
      </c>
      <c r="N194" s="35"/>
    </row>
    <row r="195" spans="2:14" ht="30" x14ac:dyDescent="0.25">
      <c r="B195" s="14">
        <v>45809</v>
      </c>
      <c r="C195" s="14">
        <v>45809</v>
      </c>
      <c r="D195" s="21">
        <v>11050</v>
      </c>
      <c r="E195" s="15" t="s">
        <v>170</v>
      </c>
      <c r="F195" s="17" t="s">
        <v>234</v>
      </c>
      <c r="G195" s="17" t="s">
        <v>13</v>
      </c>
      <c r="H195" s="6"/>
      <c r="I195" s="6"/>
      <c r="J195" s="32">
        <v>41</v>
      </c>
      <c r="K195" s="24">
        <v>120</v>
      </c>
      <c r="L195" s="8">
        <f t="shared" si="2"/>
        <v>4920</v>
      </c>
      <c r="N195" s="35"/>
    </row>
    <row r="196" spans="2:14" ht="30" x14ac:dyDescent="0.25">
      <c r="B196" s="14">
        <v>45809</v>
      </c>
      <c r="C196" s="14">
        <v>45809</v>
      </c>
      <c r="D196" s="21">
        <v>16166</v>
      </c>
      <c r="E196" s="15" t="s">
        <v>171</v>
      </c>
      <c r="F196" s="17" t="s">
        <v>234</v>
      </c>
      <c r="G196" s="17" t="s">
        <v>13</v>
      </c>
      <c r="H196" s="6"/>
      <c r="I196" s="6"/>
      <c r="J196" s="32">
        <v>70</v>
      </c>
      <c r="K196" s="7">
        <v>330.4</v>
      </c>
      <c r="L196" s="8">
        <f t="shared" si="2"/>
        <v>23128</v>
      </c>
      <c r="N196" s="35"/>
    </row>
    <row r="197" spans="2:14" ht="30" x14ac:dyDescent="0.25">
      <c r="B197" s="14">
        <v>45809</v>
      </c>
      <c r="C197" s="14">
        <v>45809</v>
      </c>
      <c r="D197" s="21">
        <v>16281</v>
      </c>
      <c r="E197" s="15" t="s">
        <v>172</v>
      </c>
      <c r="F197" s="17" t="s">
        <v>234</v>
      </c>
      <c r="G197" s="17" t="s">
        <v>13</v>
      </c>
      <c r="H197" s="6"/>
      <c r="I197" s="6"/>
      <c r="J197" s="32">
        <v>95</v>
      </c>
      <c r="K197" s="7">
        <v>180</v>
      </c>
      <c r="L197" s="8">
        <f t="shared" si="2"/>
        <v>17100</v>
      </c>
      <c r="N197" s="35"/>
    </row>
    <row r="198" spans="2:14" x14ac:dyDescent="0.25">
      <c r="B198" s="14">
        <v>45809</v>
      </c>
      <c r="C198" s="14">
        <v>45809</v>
      </c>
      <c r="D198" s="21">
        <v>16204</v>
      </c>
      <c r="E198" s="15" t="s">
        <v>173</v>
      </c>
      <c r="F198" s="17" t="s">
        <v>234</v>
      </c>
      <c r="G198" s="17" t="s">
        <v>13</v>
      </c>
      <c r="H198" s="6"/>
      <c r="I198" s="6"/>
      <c r="J198" s="32">
        <v>105</v>
      </c>
      <c r="K198" s="7">
        <v>120</v>
      </c>
      <c r="L198" s="8">
        <f t="shared" si="2"/>
        <v>12600</v>
      </c>
      <c r="N198" s="35"/>
    </row>
    <row r="199" spans="2:14" x14ac:dyDescent="0.25">
      <c r="B199" s="14">
        <v>45809</v>
      </c>
      <c r="C199" s="14">
        <v>45809</v>
      </c>
      <c r="D199" s="21">
        <v>16206</v>
      </c>
      <c r="E199" s="15" t="s">
        <v>258</v>
      </c>
      <c r="F199" s="17" t="s">
        <v>234</v>
      </c>
      <c r="G199" s="17" t="s">
        <v>13</v>
      </c>
      <c r="H199" s="6"/>
      <c r="I199" s="6"/>
      <c r="J199" s="32">
        <v>152</v>
      </c>
      <c r="K199" s="22">
        <v>253.7</v>
      </c>
      <c r="L199" s="8">
        <f t="shared" si="2"/>
        <v>38562.400000000001</v>
      </c>
      <c r="N199" s="35"/>
    </row>
    <row r="200" spans="2:14" x14ac:dyDescent="0.25">
      <c r="B200" s="14">
        <v>45809</v>
      </c>
      <c r="C200" s="14">
        <v>45809</v>
      </c>
      <c r="D200" s="21">
        <v>16207</v>
      </c>
      <c r="E200" s="15" t="s">
        <v>174</v>
      </c>
      <c r="F200" s="17" t="s">
        <v>234</v>
      </c>
      <c r="G200" s="17" t="s">
        <v>13</v>
      </c>
      <c r="H200" s="6"/>
      <c r="I200" s="6"/>
      <c r="J200" s="32">
        <v>7</v>
      </c>
      <c r="K200" s="22">
        <v>120</v>
      </c>
      <c r="L200" s="8">
        <f t="shared" si="2"/>
        <v>840</v>
      </c>
      <c r="N200" s="35"/>
    </row>
    <row r="201" spans="2:14" x14ac:dyDescent="0.25">
      <c r="B201" s="14">
        <v>45809</v>
      </c>
      <c r="C201" s="14">
        <v>45809</v>
      </c>
      <c r="D201" s="21">
        <v>16210</v>
      </c>
      <c r="E201" s="15" t="s">
        <v>175</v>
      </c>
      <c r="F201" s="17" t="s">
        <v>234</v>
      </c>
      <c r="G201" s="17" t="s">
        <v>13</v>
      </c>
      <c r="H201" s="6"/>
      <c r="I201" s="6"/>
      <c r="J201" s="32">
        <v>35</v>
      </c>
      <c r="K201" s="22">
        <v>120</v>
      </c>
      <c r="L201" s="8">
        <f t="shared" ref="L201:L272" si="3">+K201*J201</f>
        <v>4200</v>
      </c>
      <c r="N201" s="35"/>
    </row>
    <row r="202" spans="2:14" x14ac:dyDescent="0.25">
      <c r="B202" s="14">
        <v>45809</v>
      </c>
      <c r="C202" s="14">
        <v>45809</v>
      </c>
      <c r="D202" s="21">
        <v>16212</v>
      </c>
      <c r="E202" s="15" t="s">
        <v>176</v>
      </c>
      <c r="F202" s="17" t="s">
        <v>234</v>
      </c>
      <c r="G202" s="17" t="s">
        <v>13</v>
      </c>
      <c r="H202" s="6"/>
      <c r="I202" s="6"/>
      <c r="J202" s="32">
        <v>51</v>
      </c>
      <c r="K202" s="22">
        <v>180</v>
      </c>
      <c r="L202" s="8">
        <f t="shared" si="3"/>
        <v>9180</v>
      </c>
      <c r="N202" s="35"/>
    </row>
    <row r="203" spans="2:14" x14ac:dyDescent="0.25">
      <c r="B203" s="14">
        <v>45809</v>
      </c>
      <c r="C203" s="14">
        <v>45809</v>
      </c>
      <c r="D203" s="21">
        <v>16171</v>
      </c>
      <c r="E203" s="15" t="s">
        <v>177</v>
      </c>
      <c r="F203" s="17" t="s">
        <v>234</v>
      </c>
      <c r="G203" s="17" t="s">
        <v>13</v>
      </c>
      <c r="H203" s="6"/>
      <c r="I203" s="6"/>
      <c r="J203" s="32">
        <v>8</v>
      </c>
      <c r="K203" s="22">
        <v>120</v>
      </c>
      <c r="L203" s="8">
        <f t="shared" si="3"/>
        <v>960</v>
      </c>
      <c r="N203" s="35"/>
    </row>
    <row r="204" spans="2:14" x14ac:dyDescent="0.25">
      <c r="B204" s="14">
        <v>45809</v>
      </c>
      <c r="C204" s="14">
        <v>45809</v>
      </c>
      <c r="D204" s="21">
        <v>16217</v>
      </c>
      <c r="E204" s="15" t="s">
        <v>178</v>
      </c>
      <c r="F204" s="17" t="s">
        <v>234</v>
      </c>
      <c r="G204" s="17" t="s">
        <v>13</v>
      </c>
      <c r="H204" s="6"/>
      <c r="I204" s="6"/>
      <c r="J204" s="32">
        <v>78</v>
      </c>
      <c r="K204" s="22">
        <v>115</v>
      </c>
      <c r="L204" s="8">
        <f t="shared" si="3"/>
        <v>8970</v>
      </c>
      <c r="N204" s="35"/>
    </row>
    <row r="205" spans="2:14" x14ac:dyDescent="0.25">
      <c r="B205" s="14">
        <v>45809</v>
      </c>
      <c r="C205" s="14">
        <v>45809</v>
      </c>
      <c r="D205" s="21">
        <v>16219</v>
      </c>
      <c r="E205" s="15" t="s">
        <v>179</v>
      </c>
      <c r="F205" s="17" t="s">
        <v>234</v>
      </c>
      <c r="G205" s="17" t="s">
        <v>13</v>
      </c>
      <c r="H205" s="6"/>
      <c r="I205" s="6"/>
      <c r="J205" s="32">
        <v>3</v>
      </c>
      <c r="K205" s="7">
        <v>180</v>
      </c>
      <c r="L205" s="8">
        <f t="shared" si="3"/>
        <v>540</v>
      </c>
      <c r="N205" s="35"/>
    </row>
    <row r="206" spans="2:14" x14ac:dyDescent="0.25">
      <c r="B206" s="14">
        <v>45809</v>
      </c>
      <c r="C206" s="14">
        <v>45809</v>
      </c>
      <c r="D206" s="21">
        <v>15807</v>
      </c>
      <c r="E206" s="15" t="s">
        <v>180</v>
      </c>
      <c r="F206" s="17" t="s">
        <v>234</v>
      </c>
      <c r="G206" s="17" t="s">
        <v>13</v>
      </c>
      <c r="H206" s="6"/>
      <c r="I206" s="6"/>
      <c r="J206" s="32">
        <v>11</v>
      </c>
      <c r="K206" s="7">
        <v>135.69999999999999</v>
      </c>
      <c r="L206" s="8">
        <f t="shared" si="3"/>
        <v>1492.6999999999998</v>
      </c>
      <c r="N206" s="35"/>
    </row>
    <row r="207" spans="2:14" ht="30" x14ac:dyDescent="0.25">
      <c r="B207" s="14">
        <v>45809</v>
      </c>
      <c r="C207" s="14">
        <v>45809</v>
      </c>
      <c r="D207" s="21">
        <v>4364</v>
      </c>
      <c r="E207" s="15" t="s">
        <v>181</v>
      </c>
      <c r="F207" s="17" t="s">
        <v>234</v>
      </c>
      <c r="G207" s="17" t="s">
        <v>13</v>
      </c>
      <c r="H207" s="6"/>
      <c r="I207" s="6"/>
      <c r="J207" s="32">
        <v>5</v>
      </c>
      <c r="K207" s="24">
        <v>135.69999999999999</v>
      </c>
      <c r="L207" s="8">
        <f t="shared" si="3"/>
        <v>678.5</v>
      </c>
      <c r="N207" s="35"/>
    </row>
    <row r="208" spans="2:14" ht="30" x14ac:dyDescent="0.25">
      <c r="B208" s="14">
        <v>45809</v>
      </c>
      <c r="C208" s="14">
        <v>45809</v>
      </c>
      <c r="D208" s="21">
        <v>16902</v>
      </c>
      <c r="E208" s="15" t="s">
        <v>248</v>
      </c>
      <c r="F208" s="17" t="s">
        <v>234</v>
      </c>
      <c r="G208" s="17" t="s">
        <v>13</v>
      </c>
      <c r="H208" s="6"/>
      <c r="I208" s="6"/>
      <c r="J208" s="32">
        <v>41</v>
      </c>
      <c r="K208" s="7">
        <v>180</v>
      </c>
      <c r="L208" s="8">
        <f t="shared" si="3"/>
        <v>7380</v>
      </c>
      <c r="N208" s="35"/>
    </row>
    <row r="209" spans="2:14" x14ac:dyDescent="0.25">
      <c r="B209" s="14">
        <v>45809</v>
      </c>
      <c r="C209" s="14">
        <v>45809</v>
      </c>
      <c r="D209" s="21">
        <v>16226</v>
      </c>
      <c r="E209" s="15" t="s">
        <v>182</v>
      </c>
      <c r="F209" s="17" t="s">
        <v>234</v>
      </c>
      <c r="G209" s="17" t="s">
        <v>13</v>
      </c>
      <c r="H209" s="6"/>
      <c r="I209" s="6"/>
      <c r="J209" s="32">
        <v>5</v>
      </c>
      <c r="K209" s="7">
        <v>40</v>
      </c>
      <c r="L209" s="8">
        <f t="shared" si="3"/>
        <v>200</v>
      </c>
      <c r="N209" s="35"/>
    </row>
    <row r="210" spans="2:14" x14ac:dyDescent="0.25">
      <c r="B210" s="14">
        <v>45809</v>
      </c>
      <c r="C210" s="14">
        <v>45809</v>
      </c>
      <c r="D210" s="21">
        <v>16227</v>
      </c>
      <c r="E210" s="15" t="s">
        <v>183</v>
      </c>
      <c r="F210" s="17" t="s">
        <v>234</v>
      </c>
      <c r="G210" s="17" t="s">
        <v>13</v>
      </c>
      <c r="H210" s="6"/>
      <c r="I210" s="6"/>
      <c r="J210" s="32">
        <v>45</v>
      </c>
      <c r="K210" s="7">
        <v>123.9</v>
      </c>
      <c r="L210" s="8">
        <f t="shared" si="3"/>
        <v>5575.5</v>
      </c>
      <c r="N210" s="35"/>
    </row>
    <row r="211" spans="2:14" ht="30" x14ac:dyDescent="0.25">
      <c r="B211" s="14">
        <v>45809</v>
      </c>
      <c r="C211" s="14">
        <v>45809</v>
      </c>
      <c r="D211" s="21">
        <v>16235</v>
      </c>
      <c r="E211" s="15" t="s">
        <v>184</v>
      </c>
      <c r="F211" s="17" t="s">
        <v>234</v>
      </c>
      <c r="G211" s="17" t="s">
        <v>13</v>
      </c>
      <c r="H211" s="6"/>
      <c r="I211" s="6"/>
      <c r="J211" s="32">
        <v>2</v>
      </c>
      <c r="K211" s="7">
        <v>180</v>
      </c>
      <c r="L211" s="8">
        <f t="shared" si="3"/>
        <v>360</v>
      </c>
      <c r="N211" s="35"/>
    </row>
    <row r="212" spans="2:14" x14ac:dyDescent="0.25">
      <c r="B212" s="14">
        <v>45809</v>
      </c>
      <c r="C212" s="14">
        <v>45809</v>
      </c>
      <c r="D212" s="21">
        <v>16236</v>
      </c>
      <c r="E212" s="15" t="s">
        <v>185</v>
      </c>
      <c r="F212" s="17" t="s">
        <v>234</v>
      </c>
      <c r="G212" s="17" t="s">
        <v>13</v>
      </c>
      <c r="H212" s="6"/>
      <c r="I212" s="6"/>
      <c r="J212" s="32">
        <v>76</v>
      </c>
      <c r="K212" s="7">
        <v>180</v>
      </c>
      <c r="L212" s="8">
        <f t="shared" si="3"/>
        <v>13680</v>
      </c>
      <c r="N212" s="35"/>
    </row>
    <row r="213" spans="2:14" ht="30" customHeight="1" x14ac:dyDescent="0.25">
      <c r="B213" s="14">
        <v>45809</v>
      </c>
      <c r="C213" s="14">
        <v>45809</v>
      </c>
      <c r="D213" s="21">
        <v>16243</v>
      </c>
      <c r="E213" s="15" t="s">
        <v>186</v>
      </c>
      <c r="F213" s="17" t="s">
        <v>234</v>
      </c>
      <c r="G213" s="17" t="s">
        <v>13</v>
      </c>
      <c r="H213" s="6"/>
      <c r="I213" s="6"/>
      <c r="J213" s="32">
        <v>73</v>
      </c>
      <c r="K213" s="7">
        <v>180</v>
      </c>
      <c r="L213" s="8">
        <f t="shared" si="3"/>
        <v>13140</v>
      </c>
      <c r="N213" s="35"/>
    </row>
    <row r="214" spans="2:14" ht="29.25" customHeight="1" x14ac:dyDescent="0.25">
      <c r="B214" s="14">
        <v>45809</v>
      </c>
      <c r="C214" s="14">
        <v>45809</v>
      </c>
      <c r="D214" s="21">
        <v>16244</v>
      </c>
      <c r="E214" s="15" t="s">
        <v>187</v>
      </c>
      <c r="F214" s="17" t="s">
        <v>234</v>
      </c>
      <c r="G214" s="17" t="s">
        <v>13</v>
      </c>
      <c r="H214" s="6"/>
      <c r="I214" s="6"/>
      <c r="J214" s="32">
        <v>15</v>
      </c>
      <c r="K214" s="22">
        <v>120</v>
      </c>
      <c r="L214" s="8">
        <f t="shared" si="3"/>
        <v>1800</v>
      </c>
      <c r="N214" s="35"/>
    </row>
    <row r="215" spans="2:14" ht="45" x14ac:dyDescent="0.25">
      <c r="B215" s="14">
        <v>45809</v>
      </c>
      <c r="C215" s="14">
        <v>45809</v>
      </c>
      <c r="D215" s="21">
        <v>16245</v>
      </c>
      <c r="E215" s="15" t="s">
        <v>188</v>
      </c>
      <c r="F215" s="17" t="s">
        <v>234</v>
      </c>
      <c r="G215" s="17" t="s">
        <v>13</v>
      </c>
      <c r="H215" s="6"/>
      <c r="I215" s="6"/>
      <c r="J215" s="32">
        <v>83</v>
      </c>
      <c r="K215" s="7">
        <v>240</v>
      </c>
      <c r="L215" s="8">
        <f t="shared" si="3"/>
        <v>19920</v>
      </c>
      <c r="N215" s="35"/>
    </row>
    <row r="216" spans="2:14" ht="30" x14ac:dyDescent="0.25">
      <c r="B216" s="14">
        <v>45809</v>
      </c>
      <c r="C216" s="14">
        <v>45809</v>
      </c>
      <c r="D216" s="21">
        <v>16247</v>
      </c>
      <c r="E216" s="15" t="s">
        <v>259</v>
      </c>
      <c r="F216" s="17" t="s">
        <v>234</v>
      </c>
      <c r="G216" s="17" t="s">
        <v>13</v>
      </c>
      <c r="H216" s="6"/>
      <c r="I216" s="6"/>
      <c r="J216" s="32">
        <v>4</v>
      </c>
      <c r="K216" s="7">
        <v>180</v>
      </c>
      <c r="L216" s="8">
        <f t="shared" si="3"/>
        <v>720</v>
      </c>
      <c r="N216" s="35"/>
    </row>
    <row r="217" spans="2:14" x14ac:dyDescent="0.25">
      <c r="B217" s="14">
        <v>45809</v>
      </c>
      <c r="C217" s="14">
        <v>45809</v>
      </c>
      <c r="D217" s="21">
        <v>16248</v>
      </c>
      <c r="E217" s="15" t="s">
        <v>189</v>
      </c>
      <c r="F217" s="17" t="s">
        <v>234</v>
      </c>
      <c r="G217" s="17" t="s">
        <v>13</v>
      </c>
      <c r="H217" s="6"/>
      <c r="I217" s="6"/>
      <c r="J217" s="32">
        <v>29</v>
      </c>
      <c r="K217" s="7">
        <v>120</v>
      </c>
      <c r="L217" s="8">
        <f t="shared" si="3"/>
        <v>3480</v>
      </c>
      <c r="N217" s="35"/>
    </row>
    <row r="218" spans="2:14" x14ac:dyDescent="0.25">
      <c r="B218" s="14">
        <v>45809</v>
      </c>
      <c r="C218" s="14">
        <v>45809</v>
      </c>
      <c r="D218" s="21">
        <v>16249</v>
      </c>
      <c r="E218" s="15" t="s">
        <v>190</v>
      </c>
      <c r="F218" s="17" t="s">
        <v>234</v>
      </c>
      <c r="G218" s="17" t="s">
        <v>13</v>
      </c>
      <c r="H218" s="6"/>
      <c r="I218" s="6"/>
      <c r="J218" s="32">
        <v>42</v>
      </c>
      <c r="K218" s="22">
        <v>259.60000000000002</v>
      </c>
      <c r="L218" s="8">
        <f t="shared" si="3"/>
        <v>10903.2</v>
      </c>
      <c r="N218" s="35"/>
    </row>
    <row r="219" spans="2:14" x14ac:dyDescent="0.25">
      <c r="B219" s="14">
        <v>45809</v>
      </c>
      <c r="C219" s="14">
        <v>45809</v>
      </c>
      <c r="D219" s="21">
        <v>16258</v>
      </c>
      <c r="E219" s="15" t="s">
        <v>191</v>
      </c>
      <c r="F219" s="17" t="s">
        <v>234</v>
      </c>
      <c r="G219" s="17" t="s">
        <v>13</v>
      </c>
      <c r="H219" s="6"/>
      <c r="I219" s="6"/>
      <c r="J219" s="32">
        <v>3</v>
      </c>
      <c r="K219" s="24">
        <v>120</v>
      </c>
      <c r="L219" s="8">
        <f t="shared" si="3"/>
        <v>360</v>
      </c>
      <c r="N219" s="35"/>
    </row>
    <row r="220" spans="2:14" x14ac:dyDescent="0.25">
      <c r="B220" s="14">
        <v>45809</v>
      </c>
      <c r="C220" s="14">
        <v>45809</v>
      </c>
      <c r="D220" s="21">
        <v>18408</v>
      </c>
      <c r="E220" s="15" t="s">
        <v>192</v>
      </c>
      <c r="F220" s="17" t="s">
        <v>234</v>
      </c>
      <c r="G220" s="17" t="s">
        <v>13</v>
      </c>
      <c r="H220" s="6"/>
      <c r="I220" s="6"/>
      <c r="J220" s="32">
        <v>236</v>
      </c>
      <c r="K220" s="22">
        <v>40</v>
      </c>
      <c r="L220" s="8">
        <f t="shared" si="3"/>
        <v>9440</v>
      </c>
      <c r="N220" s="35"/>
    </row>
    <row r="221" spans="2:14" x14ac:dyDescent="0.25">
      <c r="B221" s="14">
        <v>45809</v>
      </c>
      <c r="C221" s="14">
        <v>45809</v>
      </c>
      <c r="D221" s="21">
        <v>20999</v>
      </c>
      <c r="E221" s="15" t="s">
        <v>193</v>
      </c>
      <c r="F221" s="17" t="s">
        <v>234</v>
      </c>
      <c r="G221" s="17" t="s">
        <v>13</v>
      </c>
      <c r="H221" s="6"/>
      <c r="I221" s="6"/>
      <c r="J221" s="32">
        <v>160</v>
      </c>
      <c r="K221" s="22">
        <v>79.06</v>
      </c>
      <c r="L221" s="8">
        <f t="shared" si="3"/>
        <v>12649.6</v>
      </c>
      <c r="N221" s="35"/>
    </row>
    <row r="222" spans="2:14" x14ac:dyDescent="0.25">
      <c r="B222" s="14">
        <v>45809</v>
      </c>
      <c r="C222" s="14">
        <v>45809</v>
      </c>
      <c r="D222" s="21">
        <v>16260</v>
      </c>
      <c r="E222" s="15" t="s">
        <v>194</v>
      </c>
      <c r="F222" s="17" t="s">
        <v>234</v>
      </c>
      <c r="G222" s="17" t="s">
        <v>13</v>
      </c>
      <c r="H222" s="6"/>
      <c r="I222" s="6"/>
      <c r="J222" s="32">
        <v>45</v>
      </c>
      <c r="K222" s="22">
        <v>120</v>
      </c>
      <c r="L222" s="8">
        <f t="shared" si="3"/>
        <v>5400</v>
      </c>
      <c r="N222" s="35"/>
    </row>
    <row r="223" spans="2:14" ht="30" x14ac:dyDescent="0.25">
      <c r="B223" s="14">
        <v>45809</v>
      </c>
      <c r="C223" s="14">
        <v>45809</v>
      </c>
      <c r="D223" s="21">
        <v>21608</v>
      </c>
      <c r="E223" s="15" t="s">
        <v>195</v>
      </c>
      <c r="F223" s="17" t="s">
        <v>234</v>
      </c>
      <c r="G223" s="17" t="s">
        <v>13</v>
      </c>
      <c r="H223" s="6"/>
      <c r="I223" s="6"/>
      <c r="J223" s="32">
        <v>149</v>
      </c>
      <c r="K223" s="22">
        <v>230</v>
      </c>
      <c r="L223" s="8">
        <f t="shared" si="3"/>
        <v>34270</v>
      </c>
      <c r="N223" s="35"/>
    </row>
    <row r="224" spans="2:14" ht="30" x14ac:dyDescent="0.25">
      <c r="B224" s="14">
        <v>45809</v>
      </c>
      <c r="C224" s="14">
        <v>45809</v>
      </c>
      <c r="D224" s="21">
        <v>4598</v>
      </c>
      <c r="E224" s="15" t="s">
        <v>196</v>
      </c>
      <c r="F224" s="17" t="s">
        <v>234</v>
      </c>
      <c r="G224" s="17" t="s">
        <v>13</v>
      </c>
      <c r="H224" s="6"/>
      <c r="I224" s="6"/>
      <c r="J224" s="32">
        <v>7</v>
      </c>
      <c r="K224" s="22">
        <v>40</v>
      </c>
      <c r="L224" s="8">
        <f t="shared" si="3"/>
        <v>280</v>
      </c>
      <c r="N224" s="35"/>
    </row>
    <row r="225" spans="2:14" x14ac:dyDescent="0.25">
      <c r="B225" s="14">
        <v>45809</v>
      </c>
      <c r="C225" s="14">
        <v>45809</v>
      </c>
      <c r="D225" s="21">
        <v>19267</v>
      </c>
      <c r="E225" s="15" t="s">
        <v>197</v>
      </c>
      <c r="F225" s="17" t="s">
        <v>234</v>
      </c>
      <c r="G225" s="17" t="s">
        <v>13</v>
      </c>
      <c r="H225" s="6"/>
      <c r="I225" s="6"/>
      <c r="J225" s="32">
        <v>112</v>
      </c>
      <c r="K225" s="7">
        <v>40</v>
      </c>
      <c r="L225" s="8">
        <f t="shared" si="3"/>
        <v>4480</v>
      </c>
      <c r="N225" s="35"/>
    </row>
    <row r="226" spans="2:14" x14ac:dyDescent="0.25">
      <c r="B226" s="14">
        <v>45809</v>
      </c>
      <c r="C226" s="14">
        <v>45809</v>
      </c>
      <c r="D226" s="21">
        <v>16268</v>
      </c>
      <c r="E226" s="15" t="s">
        <v>198</v>
      </c>
      <c r="F226" s="17" t="s">
        <v>234</v>
      </c>
      <c r="G226" s="17" t="s">
        <v>13</v>
      </c>
      <c r="H226" s="6"/>
      <c r="I226" s="6"/>
      <c r="J226" s="32">
        <v>47</v>
      </c>
      <c r="K226" s="7">
        <v>180</v>
      </c>
      <c r="L226" s="8">
        <f t="shared" si="3"/>
        <v>8460</v>
      </c>
      <c r="N226" s="35"/>
    </row>
    <row r="227" spans="2:14" ht="30" x14ac:dyDescent="0.25">
      <c r="B227" s="14">
        <v>45809</v>
      </c>
      <c r="C227" s="14">
        <v>45809</v>
      </c>
      <c r="D227" s="21">
        <v>16272</v>
      </c>
      <c r="E227" s="15" t="s">
        <v>199</v>
      </c>
      <c r="F227" s="17" t="s">
        <v>234</v>
      </c>
      <c r="G227" s="17" t="s">
        <v>13</v>
      </c>
      <c r="H227" s="6"/>
      <c r="I227" s="6"/>
      <c r="J227" s="32">
        <v>80</v>
      </c>
      <c r="K227" s="7">
        <v>141.6</v>
      </c>
      <c r="L227" s="8">
        <f t="shared" si="3"/>
        <v>11328</v>
      </c>
      <c r="N227" s="35"/>
    </row>
    <row r="228" spans="2:14" x14ac:dyDescent="0.25">
      <c r="B228" s="14">
        <v>45974</v>
      </c>
      <c r="C228" s="14">
        <v>45974</v>
      </c>
      <c r="D228" s="21">
        <v>20996</v>
      </c>
      <c r="E228" s="15" t="s">
        <v>200</v>
      </c>
      <c r="F228" s="17" t="s">
        <v>234</v>
      </c>
      <c r="G228" s="17" t="s">
        <v>13</v>
      </c>
      <c r="H228" s="6">
        <v>100</v>
      </c>
      <c r="I228" s="6"/>
      <c r="J228" s="32">
        <v>81</v>
      </c>
      <c r="K228" s="22">
        <v>142.6</v>
      </c>
      <c r="L228" s="8">
        <f t="shared" si="3"/>
        <v>11550.6</v>
      </c>
      <c r="N228" s="35"/>
    </row>
    <row r="229" spans="2:14" x14ac:dyDescent="0.25">
      <c r="B229" s="14">
        <v>45809</v>
      </c>
      <c r="C229" s="14">
        <v>45809</v>
      </c>
      <c r="D229" s="21">
        <v>16274</v>
      </c>
      <c r="E229" s="15" t="s">
        <v>201</v>
      </c>
      <c r="F229" s="17" t="s">
        <v>234</v>
      </c>
      <c r="G229" s="17" t="s">
        <v>13</v>
      </c>
      <c r="H229" s="6"/>
      <c r="I229" s="6"/>
      <c r="J229" s="32">
        <v>6</v>
      </c>
      <c r="K229" s="7">
        <v>180</v>
      </c>
      <c r="L229" s="8">
        <f t="shared" si="3"/>
        <v>1080</v>
      </c>
      <c r="N229" s="35"/>
    </row>
    <row r="230" spans="2:14" ht="30" x14ac:dyDescent="0.25">
      <c r="B230" s="14">
        <v>45809</v>
      </c>
      <c r="C230" s="14">
        <v>45809</v>
      </c>
      <c r="D230" s="21">
        <v>16209</v>
      </c>
      <c r="E230" s="15" t="s">
        <v>202</v>
      </c>
      <c r="F230" s="17" t="s">
        <v>234</v>
      </c>
      <c r="G230" s="17" t="s">
        <v>13</v>
      </c>
      <c r="H230" s="6"/>
      <c r="I230" s="6"/>
      <c r="J230" s="32">
        <v>13</v>
      </c>
      <c r="K230" s="7">
        <v>75</v>
      </c>
      <c r="L230" s="8">
        <f t="shared" si="3"/>
        <v>975</v>
      </c>
      <c r="N230" s="35"/>
    </row>
    <row r="231" spans="2:14" x14ac:dyDescent="0.25">
      <c r="B231" s="14">
        <v>45809</v>
      </c>
      <c r="C231" s="14">
        <v>45809</v>
      </c>
      <c r="D231" s="21">
        <v>16288</v>
      </c>
      <c r="E231" s="15" t="s">
        <v>203</v>
      </c>
      <c r="F231" s="17" t="s">
        <v>234</v>
      </c>
      <c r="G231" s="17" t="s">
        <v>13</v>
      </c>
      <c r="H231" s="6"/>
      <c r="I231" s="6"/>
      <c r="J231" s="32">
        <v>43</v>
      </c>
      <c r="K231" s="22">
        <v>236</v>
      </c>
      <c r="L231" s="8">
        <f t="shared" si="3"/>
        <v>10148</v>
      </c>
      <c r="N231" s="35"/>
    </row>
    <row r="232" spans="2:14" x14ac:dyDescent="0.25">
      <c r="B232" s="14">
        <v>45809</v>
      </c>
      <c r="C232" s="14">
        <v>45809</v>
      </c>
      <c r="D232" s="21">
        <v>9877</v>
      </c>
      <c r="E232" s="15" t="s">
        <v>204</v>
      </c>
      <c r="F232" s="17" t="s">
        <v>234</v>
      </c>
      <c r="G232" s="17" t="s">
        <v>13</v>
      </c>
      <c r="H232" s="6"/>
      <c r="I232" s="6"/>
      <c r="J232" s="32">
        <v>110</v>
      </c>
      <c r="K232" s="22">
        <v>95</v>
      </c>
      <c r="L232" s="8">
        <f t="shared" si="3"/>
        <v>10450</v>
      </c>
      <c r="N232" s="35"/>
    </row>
    <row r="233" spans="2:14" x14ac:dyDescent="0.25">
      <c r="B233" s="14">
        <v>45809</v>
      </c>
      <c r="C233" s="14">
        <v>45809</v>
      </c>
      <c r="D233" s="21">
        <v>16279</v>
      </c>
      <c r="E233" s="15" t="s">
        <v>205</v>
      </c>
      <c r="F233" s="17" t="s">
        <v>234</v>
      </c>
      <c r="G233" s="17" t="s">
        <v>13</v>
      </c>
      <c r="H233" s="6"/>
      <c r="I233" s="6"/>
      <c r="J233" s="32">
        <v>1</v>
      </c>
      <c r="K233" s="22">
        <v>120</v>
      </c>
      <c r="L233" s="8">
        <f t="shared" si="3"/>
        <v>120</v>
      </c>
      <c r="N233" s="35"/>
    </row>
    <row r="234" spans="2:14" x14ac:dyDescent="0.25">
      <c r="B234" s="14">
        <v>45809</v>
      </c>
      <c r="C234" s="14">
        <v>45809</v>
      </c>
      <c r="D234" s="21">
        <v>16289</v>
      </c>
      <c r="E234" s="15" t="s">
        <v>206</v>
      </c>
      <c r="F234" s="17" t="s">
        <v>234</v>
      </c>
      <c r="G234" s="17" t="s">
        <v>13</v>
      </c>
      <c r="H234" s="6"/>
      <c r="I234" s="6"/>
      <c r="J234" s="32">
        <v>19</v>
      </c>
      <c r="K234" s="7">
        <v>180</v>
      </c>
      <c r="L234" s="8">
        <f t="shared" si="3"/>
        <v>3420</v>
      </c>
      <c r="N234" s="35"/>
    </row>
    <row r="235" spans="2:14" ht="30" x14ac:dyDescent="0.25">
      <c r="B235" s="14">
        <v>45809</v>
      </c>
      <c r="C235" s="14">
        <v>45809</v>
      </c>
      <c r="D235" s="21">
        <v>16286</v>
      </c>
      <c r="E235" s="15" t="s">
        <v>260</v>
      </c>
      <c r="F235" s="17" t="s">
        <v>234</v>
      </c>
      <c r="G235" s="17" t="s">
        <v>13</v>
      </c>
      <c r="H235" s="6"/>
      <c r="I235" s="6"/>
      <c r="J235" s="32">
        <v>38</v>
      </c>
      <c r="K235" s="22">
        <v>194.7</v>
      </c>
      <c r="L235" s="8">
        <f t="shared" si="3"/>
        <v>7398.5999999999995</v>
      </c>
      <c r="N235" s="35"/>
    </row>
    <row r="236" spans="2:14" ht="30" x14ac:dyDescent="0.25">
      <c r="B236" s="14">
        <v>45866</v>
      </c>
      <c r="C236" s="14">
        <v>45866</v>
      </c>
      <c r="D236" s="21">
        <v>12965</v>
      </c>
      <c r="E236" s="15" t="s">
        <v>261</v>
      </c>
      <c r="F236" s="17" t="s">
        <v>234</v>
      </c>
      <c r="G236" s="17" t="s">
        <v>13</v>
      </c>
      <c r="H236" s="6"/>
      <c r="I236" s="6"/>
      <c r="J236" s="32">
        <v>125</v>
      </c>
      <c r="K236" s="22">
        <v>371.7</v>
      </c>
      <c r="L236" s="8">
        <f t="shared" si="3"/>
        <v>46462.5</v>
      </c>
      <c r="N236" s="35"/>
    </row>
    <row r="237" spans="2:14" x14ac:dyDescent="0.25">
      <c r="B237" s="14">
        <v>45809</v>
      </c>
      <c r="C237" s="14">
        <v>45809</v>
      </c>
      <c r="D237" s="21">
        <v>16287</v>
      </c>
      <c r="E237" s="15" t="s">
        <v>207</v>
      </c>
      <c r="F237" s="17" t="s">
        <v>234</v>
      </c>
      <c r="G237" s="17" t="s">
        <v>13</v>
      </c>
      <c r="H237" s="6"/>
      <c r="I237" s="6"/>
      <c r="J237" s="32">
        <v>11</v>
      </c>
      <c r="K237" s="22">
        <v>141.6</v>
      </c>
      <c r="L237" s="8">
        <f t="shared" si="3"/>
        <v>1557.6</v>
      </c>
      <c r="N237" s="35"/>
    </row>
    <row r="238" spans="2:14" ht="30" x14ac:dyDescent="0.25">
      <c r="B238" s="14">
        <v>45809</v>
      </c>
      <c r="C238" s="14">
        <v>45809</v>
      </c>
      <c r="D238" s="21">
        <v>16294</v>
      </c>
      <c r="E238" s="15" t="s">
        <v>208</v>
      </c>
      <c r="F238" s="17" t="s">
        <v>234</v>
      </c>
      <c r="G238" s="17" t="s">
        <v>13</v>
      </c>
      <c r="H238" s="6"/>
      <c r="I238" s="6"/>
      <c r="J238" s="32">
        <v>46</v>
      </c>
      <c r="K238" s="7">
        <v>212.4</v>
      </c>
      <c r="L238" s="8">
        <f t="shared" si="3"/>
        <v>9770.4</v>
      </c>
      <c r="N238" s="35"/>
    </row>
    <row r="239" spans="2:14" x14ac:dyDescent="0.25">
      <c r="B239" s="14">
        <v>45809</v>
      </c>
      <c r="C239" s="14">
        <v>45809</v>
      </c>
      <c r="D239" s="21">
        <v>16297</v>
      </c>
      <c r="E239" s="15" t="s">
        <v>209</v>
      </c>
      <c r="F239" s="17" t="s">
        <v>234</v>
      </c>
      <c r="G239" s="17" t="s">
        <v>13</v>
      </c>
      <c r="H239" s="6"/>
      <c r="I239" s="6"/>
      <c r="J239" s="32">
        <v>104</v>
      </c>
      <c r="K239" s="7">
        <v>230</v>
      </c>
      <c r="L239" s="8">
        <f t="shared" si="3"/>
        <v>23920</v>
      </c>
      <c r="N239" s="35"/>
    </row>
    <row r="240" spans="2:14" x14ac:dyDescent="0.25">
      <c r="B240" s="14">
        <v>45809</v>
      </c>
      <c r="C240" s="14">
        <v>45809</v>
      </c>
      <c r="D240" s="21">
        <v>12533</v>
      </c>
      <c r="E240" s="15" t="s">
        <v>249</v>
      </c>
      <c r="F240" s="17" t="s">
        <v>234</v>
      </c>
      <c r="G240" s="17" t="s">
        <v>13</v>
      </c>
      <c r="H240" s="6"/>
      <c r="I240" s="6"/>
      <c r="J240" s="32">
        <v>112</v>
      </c>
      <c r="K240" s="22">
        <v>180</v>
      </c>
      <c r="L240" s="8">
        <f t="shared" si="3"/>
        <v>20160</v>
      </c>
      <c r="N240" s="35"/>
    </row>
    <row r="241" spans="2:14" x14ac:dyDescent="0.25">
      <c r="B241" s="14">
        <v>45809</v>
      </c>
      <c r="C241" s="14">
        <v>45809</v>
      </c>
      <c r="D241" s="21">
        <v>16192</v>
      </c>
      <c r="E241" s="15" t="s">
        <v>250</v>
      </c>
      <c r="F241" s="17" t="s">
        <v>234</v>
      </c>
      <c r="G241" s="17" t="s">
        <v>13</v>
      </c>
      <c r="H241" s="6"/>
      <c r="I241" s="6"/>
      <c r="J241" s="32">
        <v>37</v>
      </c>
      <c r="K241" s="24">
        <v>190</v>
      </c>
      <c r="L241" s="8">
        <f t="shared" si="3"/>
        <v>7030</v>
      </c>
      <c r="N241" s="35"/>
    </row>
    <row r="242" spans="2:14" ht="30" x14ac:dyDescent="0.25">
      <c r="B242" s="14">
        <v>45809</v>
      </c>
      <c r="C242" s="14">
        <v>45809</v>
      </c>
      <c r="D242" s="21">
        <v>16207</v>
      </c>
      <c r="E242" s="15" t="s">
        <v>210</v>
      </c>
      <c r="F242" s="17" t="s">
        <v>234</v>
      </c>
      <c r="G242" s="17" t="s">
        <v>13</v>
      </c>
      <c r="H242" s="6"/>
      <c r="I242" s="6"/>
      <c r="J242" s="32">
        <v>22</v>
      </c>
      <c r="K242" s="22">
        <v>230</v>
      </c>
      <c r="L242" s="8">
        <f t="shared" si="3"/>
        <v>5060</v>
      </c>
      <c r="N242" s="35"/>
    </row>
    <row r="243" spans="2:14" x14ac:dyDescent="0.25">
      <c r="B243" s="14">
        <v>45809</v>
      </c>
      <c r="C243" s="14">
        <v>45809</v>
      </c>
      <c r="D243" s="21">
        <v>4385</v>
      </c>
      <c r="E243" s="15" t="s">
        <v>211</v>
      </c>
      <c r="F243" s="17" t="s">
        <v>234</v>
      </c>
      <c r="G243" s="17" t="s">
        <v>13</v>
      </c>
      <c r="H243" s="6"/>
      <c r="I243" s="6"/>
      <c r="J243" s="32">
        <v>6000</v>
      </c>
      <c r="K243" s="22">
        <v>3</v>
      </c>
      <c r="L243" s="8">
        <f t="shared" si="3"/>
        <v>18000</v>
      </c>
      <c r="N243" s="35"/>
    </row>
    <row r="244" spans="2:14" ht="30" x14ac:dyDescent="0.25">
      <c r="B244" s="14">
        <v>45809</v>
      </c>
      <c r="C244" s="14">
        <v>45809</v>
      </c>
      <c r="D244" s="21">
        <v>16203</v>
      </c>
      <c r="E244" s="15" t="s">
        <v>212</v>
      </c>
      <c r="F244" s="17" t="s">
        <v>234</v>
      </c>
      <c r="G244" s="17" t="s">
        <v>13</v>
      </c>
      <c r="H244" s="6"/>
      <c r="I244" s="6"/>
      <c r="J244" s="32">
        <v>56</v>
      </c>
      <c r="K244" s="7">
        <v>75</v>
      </c>
      <c r="L244" s="8">
        <f t="shared" si="3"/>
        <v>4200</v>
      </c>
      <c r="N244" s="35"/>
    </row>
    <row r="245" spans="2:14" x14ac:dyDescent="0.25">
      <c r="B245" s="14">
        <v>45809</v>
      </c>
      <c r="C245" s="14">
        <v>45809</v>
      </c>
      <c r="D245" s="21">
        <v>18766</v>
      </c>
      <c r="E245" s="15" t="s">
        <v>213</v>
      </c>
      <c r="F245" s="17" t="s">
        <v>234</v>
      </c>
      <c r="G245" s="17" t="s">
        <v>13</v>
      </c>
      <c r="H245" s="6"/>
      <c r="I245" s="6"/>
      <c r="J245" s="32">
        <v>48</v>
      </c>
      <c r="K245" s="7">
        <v>120</v>
      </c>
      <c r="L245" s="8">
        <f t="shared" si="3"/>
        <v>5760</v>
      </c>
      <c r="N245" s="35"/>
    </row>
    <row r="246" spans="2:14" x14ac:dyDescent="0.25">
      <c r="B246" s="14">
        <v>45809</v>
      </c>
      <c r="C246" s="14">
        <v>45809</v>
      </c>
      <c r="D246" s="21">
        <v>15612</v>
      </c>
      <c r="E246" s="15" t="s">
        <v>262</v>
      </c>
      <c r="F246" s="17" t="s">
        <v>234</v>
      </c>
      <c r="G246" s="17" t="s">
        <v>13</v>
      </c>
      <c r="H246" s="6"/>
      <c r="I246" s="6"/>
      <c r="J246" s="32">
        <v>81</v>
      </c>
      <c r="K246" s="22">
        <v>180</v>
      </c>
      <c r="L246" s="8">
        <f t="shared" si="3"/>
        <v>14580</v>
      </c>
      <c r="N246" s="35"/>
    </row>
    <row r="247" spans="2:14" ht="30" x14ac:dyDescent="0.25">
      <c r="B247" s="14">
        <v>45809</v>
      </c>
      <c r="C247" s="14">
        <v>45809</v>
      </c>
      <c r="D247" s="21">
        <v>14365</v>
      </c>
      <c r="E247" s="15" t="s">
        <v>214</v>
      </c>
      <c r="F247" s="17" t="s">
        <v>234</v>
      </c>
      <c r="G247" s="17" t="s">
        <v>13</v>
      </c>
      <c r="H247" s="6"/>
      <c r="I247" s="6"/>
      <c r="J247" s="32">
        <v>1</v>
      </c>
      <c r="K247" s="7">
        <v>429.52</v>
      </c>
      <c r="L247" s="8">
        <f t="shared" si="3"/>
        <v>429.52</v>
      </c>
      <c r="N247" s="35"/>
    </row>
    <row r="248" spans="2:14" ht="30" x14ac:dyDescent="0.25">
      <c r="B248" s="14">
        <v>45809</v>
      </c>
      <c r="C248" s="14">
        <v>45809</v>
      </c>
      <c r="D248" s="21">
        <v>21627</v>
      </c>
      <c r="E248" s="15" t="s">
        <v>215</v>
      </c>
      <c r="F248" s="17" t="s">
        <v>234</v>
      </c>
      <c r="G248" s="17" t="s">
        <v>13</v>
      </c>
      <c r="H248" s="6"/>
      <c r="I248" s="6"/>
      <c r="J248" s="32">
        <v>100</v>
      </c>
      <c r="K248" s="7">
        <v>200.6</v>
      </c>
      <c r="L248" s="8">
        <f t="shared" si="3"/>
        <v>20060</v>
      </c>
      <c r="N248" s="35"/>
    </row>
    <row r="249" spans="2:14" x14ac:dyDescent="0.25">
      <c r="B249" s="14">
        <v>45809</v>
      </c>
      <c r="C249" s="14">
        <v>45809</v>
      </c>
      <c r="D249" s="21">
        <v>21626</v>
      </c>
      <c r="E249" s="15" t="s">
        <v>216</v>
      </c>
      <c r="F249" s="17" t="s">
        <v>234</v>
      </c>
      <c r="G249" s="17" t="s">
        <v>13</v>
      </c>
      <c r="H249" s="6"/>
      <c r="I249" s="6"/>
      <c r="J249" s="32">
        <v>150</v>
      </c>
      <c r="K249" s="22">
        <v>188.8</v>
      </c>
      <c r="L249" s="8">
        <f t="shared" si="3"/>
        <v>28320</v>
      </c>
      <c r="N249" s="35"/>
    </row>
    <row r="250" spans="2:14" x14ac:dyDescent="0.25">
      <c r="B250" s="14">
        <v>45809</v>
      </c>
      <c r="C250" s="14">
        <v>45809</v>
      </c>
      <c r="D250" s="21">
        <v>19190</v>
      </c>
      <c r="E250" s="15" t="s">
        <v>217</v>
      </c>
      <c r="F250" s="17" t="s">
        <v>234</v>
      </c>
      <c r="G250" s="17" t="s">
        <v>13</v>
      </c>
      <c r="H250" s="6"/>
      <c r="I250" s="6"/>
      <c r="J250" s="32">
        <v>20</v>
      </c>
      <c r="K250" s="7">
        <v>147.5</v>
      </c>
      <c r="L250" s="8">
        <f t="shared" si="3"/>
        <v>2950</v>
      </c>
      <c r="N250" s="35"/>
    </row>
    <row r="251" spans="2:14" x14ac:dyDescent="0.25">
      <c r="B251" s="14">
        <v>45809</v>
      </c>
      <c r="C251" s="14">
        <v>45809</v>
      </c>
      <c r="D251" s="21">
        <v>3768</v>
      </c>
      <c r="E251" s="15" t="s">
        <v>218</v>
      </c>
      <c r="F251" s="17" t="s">
        <v>12</v>
      </c>
      <c r="G251" s="17" t="s">
        <v>13</v>
      </c>
      <c r="H251" s="6"/>
      <c r="I251" s="6"/>
      <c r="J251" s="32">
        <v>115</v>
      </c>
      <c r="K251" s="7">
        <v>495.6</v>
      </c>
      <c r="L251" s="8">
        <f t="shared" si="3"/>
        <v>56994</v>
      </c>
      <c r="N251" s="35"/>
    </row>
    <row r="252" spans="2:14" ht="30" x14ac:dyDescent="0.25">
      <c r="B252" s="14">
        <v>45809</v>
      </c>
      <c r="C252" s="14">
        <v>45809</v>
      </c>
      <c r="D252" s="21">
        <v>12568</v>
      </c>
      <c r="E252" s="15" t="s">
        <v>219</v>
      </c>
      <c r="F252" s="17" t="s">
        <v>232</v>
      </c>
      <c r="G252" s="17" t="s">
        <v>293</v>
      </c>
      <c r="H252" s="6"/>
      <c r="I252" s="6"/>
      <c r="J252" s="32">
        <v>88</v>
      </c>
      <c r="K252" s="7">
        <v>240</v>
      </c>
      <c r="L252" s="8">
        <f t="shared" si="3"/>
        <v>21120</v>
      </c>
      <c r="N252" s="35"/>
    </row>
    <row r="253" spans="2:14" ht="30" x14ac:dyDescent="0.25">
      <c r="B253" s="14">
        <v>45809</v>
      </c>
      <c r="C253" s="14">
        <v>45809</v>
      </c>
      <c r="D253" s="21">
        <v>12354</v>
      </c>
      <c r="E253" s="15" t="s">
        <v>220</v>
      </c>
      <c r="F253" s="17" t="s">
        <v>234</v>
      </c>
      <c r="G253" s="17" t="s">
        <v>13</v>
      </c>
      <c r="H253" s="6"/>
      <c r="I253" s="6"/>
      <c r="J253" s="32">
        <v>6</v>
      </c>
      <c r="K253" s="22">
        <v>120</v>
      </c>
      <c r="L253" s="8">
        <f t="shared" si="3"/>
        <v>720</v>
      </c>
      <c r="N253" s="35"/>
    </row>
    <row r="254" spans="2:14" x14ac:dyDescent="0.25">
      <c r="B254" s="14">
        <v>45809</v>
      </c>
      <c r="C254" s="14">
        <v>45809</v>
      </c>
      <c r="D254" s="21">
        <v>4556</v>
      </c>
      <c r="E254" s="15" t="s">
        <v>221</v>
      </c>
      <c r="F254" s="17" t="s">
        <v>229</v>
      </c>
      <c r="G254" s="17" t="s">
        <v>235</v>
      </c>
      <c r="H254" s="6"/>
      <c r="I254" s="6"/>
      <c r="J254" s="32">
        <v>49</v>
      </c>
      <c r="K254" s="7">
        <v>236</v>
      </c>
      <c r="L254" s="8">
        <f t="shared" si="3"/>
        <v>11564</v>
      </c>
      <c r="N254" s="35"/>
    </row>
    <row r="255" spans="2:14" x14ac:dyDescent="0.25">
      <c r="B255" s="14">
        <v>45809</v>
      </c>
      <c r="C255" s="14">
        <v>45809</v>
      </c>
      <c r="D255" s="21">
        <v>7616</v>
      </c>
      <c r="E255" s="15" t="s">
        <v>222</v>
      </c>
      <c r="F255" s="17" t="s">
        <v>234</v>
      </c>
      <c r="G255" s="17" t="s">
        <v>13</v>
      </c>
      <c r="H255" s="6"/>
      <c r="I255" s="6"/>
      <c r="J255" s="32">
        <v>-8</v>
      </c>
      <c r="K255" s="23">
        <v>100</v>
      </c>
      <c r="L255" s="8">
        <f t="shared" si="3"/>
        <v>-800</v>
      </c>
      <c r="N255" s="35"/>
    </row>
    <row r="256" spans="2:14" x14ac:dyDescent="0.25">
      <c r="B256" s="14">
        <v>45809</v>
      </c>
      <c r="C256" s="14">
        <v>45809</v>
      </c>
      <c r="D256" s="21">
        <v>11680</v>
      </c>
      <c r="E256" s="15" t="s">
        <v>223</v>
      </c>
      <c r="F256" s="17" t="s">
        <v>232</v>
      </c>
      <c r="G256" s="17" t="s">
        <v>14</v>
      </c>
      <c r="H256" s="6"/>
      <c r="I256" s="6"/>
      <c r="J256" s="32">
        <v>17</v>
      </c>
      <c r="K256" s="7">
        <v>251.34</v>
      </c>
      <c r="L256" s="8">
        <f t="shared" si="3"/>
        <v>4272.78</v>
      </c>
      <c r="N256" s="35"/>
    </row>
    <row r="257" spans="2:14" x14ac:dyDescent="0.25">
      <c r="B257" s="14">
        <v>45809</v>
      </c>
      <c r="C257" s="14">
        <v>45809</v>
      </c>
      <c r="D257" s="21">
        <v>11628</v>
      </c>
      <c r="E257" s="15" t="s">
        <v>224</v>
      </c>
      <c r="F257" s="17" t="s">
        <v>232</v>
      </c>
      <c r="G257" s="17" t="s">
        <v>13</v>
      </c>
      <c r="H257" s="6"/>
      <c r="I257" s="6"/>
      <c r="J257" s="32">
        <v>17</v>
      </c>
      <c r="K257" s="7">
        <v>500</v>
      </c>
      <c r="L257" s="8">
        <f t="shared" si="3"/>
        <v>8500</v>
      </c>
      <c r="N257" s="35"/>
    </row>
    <row r="258" spans="2:14" x14ac:dyDescent="0.25">
      <c r="B258" s="14">
        <v>45809</v>
      </c>
      <c r="C258" s="14">
        <v>45809</v>
      </c>
      <c r="D258" s="21">
        <v>3769</v>
      </c>
      <c r="E258" s="15" t="s">
        <v>225</v>
      </c>
      <c r="F258" s="17" t="s">
        <v>232</v>
      </c>
      <c r="G258" s="17" t="s">
        <v>14</v>
      </c>
      <c r="H258" s="6">
        <v>160</v>
      </c>
      <c r="I258" s="6"/>
      <c r="J258" s="32">
        <v>297</v>
      </c>
      <c r="K258" s="7">
        <v>28.23</v>
      </c>
      <c r="L258" s="8">
        <f t="shared" si="3"/>
        <v>8384.31</v>
      </c>
      <c r="N258" s="35"/>
    </row>
    <row r="259" spans="2:14" x14ac:dyDescent="0.25">
      <c r="B259" s="14">
        <v>45809</v>
      </c>
      <c r="C259" s="14">
        <v>45809</v>
      </c>
      <c r="D259" s="21">
        <v>3774</v>
      </c>
      <c r="E259" s="15" t="s">
        <v>226</v>
      </c>
      <c r="F259" s="17" t="s">
        <v>232</v>
      </c>
      <c r="G259" s="17" t="s">
        <v>13</v>
      </c>
      <c r="H259" s="6"/>
      <c r="I259" s="6"/>
      <c r="J259" s="32">
        <v>176</v>
      </c>
      <c r="K259" s="30">
        <v>21.22</v>
      </c>
      <c r="L259" s="8">
        <f t="shared" si="3"/>
        <v>3734.72</v>
      </c>
      <c r="N259" s="35"/>
    </row>
    <row r="260" spans="2:14" x14ac:dyDescent="0.25">
      <c r="B260" s="14">
        <v>45981</v>
      </c>
      <c r="C260" s="14">
        <v>45981</v>
      </c>
      <c r="D260" s="21">
        <v>7795</v>
      </c>
      <c r="E260" s="15" t="s">
        <v>263</v>
      </c>
      <c r="F260" s="17" t="s">
        <v>232</v>
      </c>
      <c r="G260" s="17" t="s">
        <v>13</v>
      </c>
      <c r="H260" s="6">
        <v>96</v>
      </c>
      <c r="I260" s="6"/>
      <c r="J260" s="33">
        <v>40</v>
      </c>
      <c r="K260" s="22">
        <v>291.06</v>
      </c>
      <c r="L260" s="8">
        <f t="shared" si="3"/>
        <v>11642.4</v>
      </c>
      <c r="N260" s="35"/>
    </row>
    <row r="261" spans="2:14" x14ac:dyDescent="0.25">
      <c r="B261" s="14">
        <v>45882</v>
      </c>
      <c r="C261" s="14">
        <v>45882</v>
      </c>
      <c r="D261" s="21">
        <v>20923</v>
      </c>
      <c r="E261" s="15" t="s">
        <v>304</v>
      </c>
      <c r="F261" s="17" t="s">
        <v>12</v>
      </c>
      <c r="G261" s="17" t="s">
        <v>13</v>
      </c>
      <c r="H261" s="6">
        <v>80</v>
      </c>
      <c r="I261" s="6"/>
      <c r="J261" s="32">
        <v>171</v>
      </c>
      <c r="K261" s="22">
        <v>649</v>
      </c>
      <c r="L261" s="8">
        <f t="shared" si="3"/>
        <v>110979</v>
      </c>
      <c r="N261" s="35"/>
    </row>
    <row r="262" spans="2:14" x14ac:dyDescent="0.25">
      <c r="B262" s="14">
        <v>45809</v>
      </c>
      <c r="C262" s="14">
        <v>45809</v>
      </c>
      <c r="D262" s="21">
        <v>12622</v>
      </c>
      <c r="E262" s="15" t="s">
        <v>227</v>
      </c>
      <c r="F262" s="17" t="s">
        <v>229</v>
      </c>
      <c r="G262" s="17" t="s">
        <v>235</v>
      </c>
      <c r="H262" s="6"/>
      <c r="I262" s="6"/>
      <c r="J262" s="32">
        <v>1</v>
      </c>
      <c r="K262" s="22">
        <v>91.45</v>
      </c>
      <c r="L262" s="8">
        <f t="shared" si="3"/>
        <v>91.45</v>
      </c>
      <c r="N262" s="35"/>
    </row>
    <row r="263" spans="2:14" x14ac:dyDescent="0.25">
      <c r="B263" s="14">
        <v>45951</v>
      </c>
      <c r="C263" s="14">
        <v>45951</v>
      </c>
      <c r="D263" s="21">
        <v>12217</v>
      </c>
      <c r="E263" s="15" t="s">
        <v>228</v>
      </c>
      <c r="F263" s="17" t="s">
        <v>232</v>
      </c>
      <c r="G263" s="17" t="s">
        <v>13</v>
      </c>
      <c r="H263" s="6"/>
      <c r="I263" s="6"/>
      <c r="J263" s="32">
        <v>488</v>
      </c>
      <c r="K263" s="22">
        <v>56.27</v>
      </c>
      <c r="L263" s="8">
        <f t="shared" si="3"/>
        <v>27459.760000000002</v>
      </c>
      <c r="N263" s="35"/>
    </row>
    <row r="264" spans="2:14" ht="30" x14ac:dyDescent="0.25">
      <c r="B264" s="14">
        <v>45809</v>
      </c>
      <c r="C264" s="14">
        <v>45809</v>
      </c>
      <c r="D264" s="25">
        <v>18378</v>
      </c>
      <c r="E264" s="27" t="s">
        <v>264</v>
      </c>
      <c r="F264" s="28" t="s">
        <v>234</v>
      </c>
      <c r="G264" s="28" t="s">
        <v>13</v>
      </c>
      <c r="H264" s="6"/>
      <c r="I264" s="6"/>
      <c r="J264" s="32">
        <v>75</v>
      </c>
      <c r="K264" s="7">
        <v>220</v>
      </c>
      <c r="L264" s="8">
        <f t="shared" si="3"/>
        <v>16500</v>
      </c>
      <c r="N264" s="35"/>
    </row>
    <row r="265" spans="2:14" ht="30" x14ac:dyDescent="0.25">
      <c r="B265" s="14">
        <v>45809</v>
      </c>
      <c r="C265" s="14">
        <v>45809</v>
      </c>
      <c r="D265" s="21">
        <v>21094</v>
      </c>
      <c r="E265" s="15" t="s">
        <v>265</v>
      </c>
      <c r="F265" s="17" t="s">
        <v>232</v>
      </c>
      <c r="G265" s="17" t="s">
        <v>293</v>
      </c>
      <c r="H265" s="6"/>
      <c r="I265" s="6"/>
      <c r="J265" s="32">
        <v>16</v>
      </c>
      <c r="K265" s="22">
        <v>292</v>
      </c>
      <c r="L265" s="8">
        <f t="shared" si="3"/>
        <v>4672</v>
      </c>
      <c r="N265" s="35"/>
    </row>
    <row r="266" spans="2:14" x14ac:dyDescent="0.25">
      <c r="B266" s="14">
        <v>45809</v>
      </c>
      <c r="C266" s="14">
        <v>45809</v>
      </c>
      <c r="D266" s="21">
        <v>4658</v>
      </c>
      <c r="E266" s="15" t="s">
        <v>266</v>
      </c>
      <c r="F266" s="17" t="s">
        <v>232</v>
      </c>
      <c r="G266" s="17" t="s">
        <v>241</v>
      </c>
      <c r="H266" s="6"/>
      <c r="I266" s="6"/>
      <c r="J266" s="32">
        <v>38</v>
      </c>
      <c r="K266" s="7">
        <v>429.48</v>
      </c>
      <c r="L266" s="8">
        <f t="shared" si="3"/>
        <v>16320.240000000002</v>
      </c>
      <c r="N266" s="35"/>
    </row>
    <row r="267" spans="2:14" x14ac:dyDescent="0.25">
      <c r="B267" s="14">
        <v>45951</v>
      </c>
      <c r="C267" s="14">
        <v>45951</v>
      </c>
      <c r="D267" s="21">
        <v>20929</v>
      </c>
      <c r="E267" s="15" t="s">
        <v>317</v>
      </c>
      <c r="F267" s="17" t="s">
        <v>232</v>
      </c>
      <c r="G267" s="17" t="s">
        <v>237</v>
      </c>
      <c r="H267" s="6"/>
      <c r="I267" s="6"/>
      <c r="J267" s="32">
        <v>5</v>
      </c>
      <c r="K267" s="7">
        <v>409</v>
      </c>
      <c r="L267" s="8">
        <f t="shared" si="3"/>
        <v>2045</v>
      </c>
      <c r="N267" s="35"/>
    </row>
    <row r="268" spans="2:14" ht="45" x14ac:dyDescent="0.25">
      <c r="B268" s="14">
        <v>45809</v>
      </c>
      <c r="C268" s="14">
        <v>45809</v>
      </c>
      <c r="D268" s="21">
        <v>10597</v>
      </c>
      <c r="E268" s="15" t="s">
        <v>267</v>
      </c>
      <c r="F268" s="17" t="s">
        <v>234</v>
      </c>
      <c r="G268" s="17" t="s">
        <v>13</v>
      </c>
      <c r="H268" s="6"/>
      <c r="I268" s="6"/>
      <c r="J268" s="32">
        <v>18</v>
      </c>
      <c r="K268" s="22">
        <v>240</v>
      </c>
      <c r="L268" s="8">
        <f t="shared" si="3"/>
        <v>4320</v>
      </c>
      <c r="N268" s="35"/>
    </row>
    <row r="269" spans="2:14" x14ac:dyDescent="0.25">
      <c r="B269" s="14">
        <v>45974</v>
      </c>
      <c r="C269" s="14">
        <v>45974</v>
      </c>
      <c r="D269" s="21">
        <v>6402</v>
      </c>
      <c r="E269" s="15" t="s">
        <v>305</v>
      </c>
      <c r="F269" s="17" t="s">
        <v>232</v>
      </c>
      <c r="G269" s="17" t="s">
        <v>15</v>
      </c>
      <c r="H269" s="6">
        <v>18</v>
      </c>
      <c r="I269" s="6"/>
      <c r="J269" s="32">
        <v>109</v>
      </c>
      <c r="K269" s="23">
        <v>1080</v>
      </c>
      <c r="L269" s="8">
        <f t="shared" si="3"/>
        <v>117720</v>
      </c>
      <c r="N269" s="35"/>
    </row>
    <row r="270" spans="2:14" x14ac:dyDescent="0.25">
      <c r="B270" s="14">
        <v>45867</v>
      </c>
      <c r="C270" s="14">
        <v>45867</v>
      </c>
      <c r="D270" s="21">
        <v>3341</v>
      </c>
      <c r="E270" s="15" t="s">
        <v>299</v>
      </c>
      <c r="F270" s="17" t="s">
        <v>230</v>
      </c>
      <c r="G270" s="17" t="s">
        <v>13</v>
      </c>
      <c r="H270" s="6"/>
      <c r="I270" s="6"/>
      <c r="J270" s="32">
        <v>57</v>
      </c>
      <c r="K270" s="23">
        <v>178</v>
      </c>
      <c r="L270" s="8">
        <f t="shared" si="3"/>
        <v>10146</v>
      </c>
      <c r="N270" s="35"/>
    </row>
    <row r="271" spans="2:14" x14ac:dyDescent="0.25">
      <c r="B271" s="14">
        <v>45748</v>
      </c>
      <c r="C271" s="14">
        <v>45748</v>
      </c>
      <c r="D271" s="21">
        <v>22479</v>
      </c>
      <c r="E271" s="15" t="s">
        <v>300</v>
      </c>
      <c r="F271" s="17" t="s">
        <v>232</v>
      </c>
      <c r="G271" s="17" t="s">
        <v>293</v>
      </c>
      <c r="H271" s="6"/>
      <c r="I271" s="6"/>
      <c r="J271" s="32">
        <v>450</v>
      </c>
      <c r="K271" s="31">
        <v>0</v>
      </c>
      <c r="L271" s="8">
        <f t="shared" si="3"/>
        <v>0</v>
      </c>
      <c r="N271" s="35"/>
    </row>
    <row r="272" spans="2:14" x14ac:dyDescent="0.25">
      <c r="B272" s="14">
        <v>45809</v>
      </c>
      <c r="C272" s="14">
        <v>45809</v>
      </c>
      <c r="D272" s="21">
        <v>21594</v>
      </c>
      <c r="E272" s="15" t="s">
        <v>268</v>
      </c>
      <c r="F272" s="17" t="s">
        <v>12</v>
      </c>
      <c r="G272" s="17" t="s">
        <v>13</v>
      </c>
      <c r="H272" s="6"/>
      <c r="I272" s="6"/>
      <c r="J272" s="32">
        <v>25</v>
      </c>
      <c r="K272" s="31">
        <v>280</v>
      </c>
      <c r="L272" s="8">
        <f t="shared" si="3"/>
        <v>7000</v>
      </c>
      <c r="N272" s="35"/>
    </row>
    <row r="273" spans="2:14" x14ac:dyDescent="0.25">
      <c r="B273" s="14">
        <v>45748</v>
      </c>
      <c r="C273" s="14">
        <v>45748</v>
      </c>
      <c r="D273" s="21">
        <v>20202</v>
      </c>
      <c r="E273" s="15" t="s">
        <v>307</v>
      </c>
      <c r="F273" s="17" t="s">
        <v>232</v>
      </c>
      <c r="G273" s="17" t="s">
        <v>13</v>
      </c>
      <c r="H273" s="6"/>
      <c r="I273" s="6"/>
      <c r="J273" s="32">
        <v>13</v>
      </c>
      <c r="K273" s="31">
        <v>120.35</v>
      </c>
      <c r="L273" s="8">
        <f t="shared" ref="L273:L297" si="4">+K273*J273</f>
        <v>1564.55</v>
      </c>
      <c r="N273" s="35"/>
    </row>
    <row r="274" spans="2:14" ht="30" x14ac:dyDescent="0.25">
      <c r="B274" s="14">
        <v>45809</v>
      </c>
      <c r="C274" s="14">
        <v>45809</v>
      </c>
      <c r="D274" s="21">
        <v>11418</v>
      </c>
      <c r="E274" s="15" t="s">
        <v>269</v>
      </c>
      <c r="F274" s="17" t="s">
        <v>234</v>
      </c>
      <c r="G274" s="17" t="s">
        <v>13</v>
      </c>
      <c r="H274" s="6"/>
      <c r="I274" s="6"/>
      <c r="J274" s="32">
        <v>60</v>
      </c>
      <c r="K274" s="31">
        <v>240</v>
      </c>
      <c r="L274" s="8">
        <f t="shared" si="4"/>
        <v>14400</v>
      </c>
      <c r="N274" s="35"/>
    </row>
    <row r="275" spans="2:14" x14ac:dyDescent="0.25">
      <c r="B275" s="14">
        <v>45809</v>
      </c>
      <c r="C275" s="14">
        <v>45809</v>
      </c>
      <c r="D275" s="21">
        <v>14568</v>
      </c>
      <c r="E275" s="15" t="s">
        <v>270</v>
      </c>
      <c r="F275" s="17" t="s">
        <v>234</v>
      </c>
      <c r="G275" s="17" t="s">
        <v>13</v>
      </c>
      <c r="H275" s="6"/>
      <c r="I275" s="6"/>
      <c r="J275" s="32">
        <v>94</v>
      </c>
      <c r="K275" s="31">
        <v>75</v>
      </c>
      <c r="L275" s="8">
        <f t="shared" si="4"/>
        <v>7050</v>
      </c>
      <c r="N275" s="35"/>
    </row>
    <row r="276" spans="2:14" x14ac:dyDescent="0.25">
      <c r="B276" s="14">
        <v>45809</v>
      </c>
      <c r="C276" s="14">
        <v>45809</v>
      </c>
      <c r="D276" s="26">
        <v>8273</v>
      </c>
      <c r="E276" s="15" t="s">
        <v>271</v>
      </c>
      <c r="F276" s="17" t="s">
        <v>234</v>
      </c>
      <c r="G276" s="29" t="s">
        <v>13</v>
      </c>
      <c r="H276" s="6"/>
      <c r="I276" s="6"/>
      <c r="J276" s="32">
        <v>50</v>
      </c>
      <c r="K276" s="31">
        <v>289</v>
      </c>
      <c r="L276" s="8">
        <f t="shared" si="4"/>
        <v>14450</v>
      </c>
      <c r="N276" s="35"/>
    </row>
    <row r="277" spans="2:14" x14ac:dyDescent="0.25">
      <c r="B277" s="14">
        <v>45809</v>
      </c>
      <c r="C277" s="14">
        <v>45809</v>
      </c>
      <c r="D277" s="26">
        <v>9219</v>
      </c>
      <c r="E277" s="15" t="s">
        <v>272</v>
      </c>
      <c r="F277" s="17" t="s">
        <v>234</v>
      </c>
      <c r="G277" s="29" t="s">
        <v>13</v>
      </c>
      <c r="H277" s="6"/>
      <c r="I277" s="6"/>
      <c r="J277" s="32">
        <v>45</v>
      </c>
      <c r="K277" s="31">
        <v>150</v>
      </c>
      <c r="L277" s="8">
        <f t="shared" si="4"/>
        <v>6750</v>
      </c>
      <c r="N277" s="35"/>
    </row>
    <row r="278" spans="2:14" x14ac:dyDescent="0.25">
      <c r="B278" s="14">
        <v>45809</v>
      </c>
      <c r="C278" s="14">
        <v>45809</v>
      </c>
      <c r="D278" s="26">
        <v>16707</v>
      </c>
      <c r="E278" s="15" t="s">
        <v>273</v>
      </c>
      <c r="F278" s="17" t="s">
        <v>232</v>
      </c>
      <c r="G278" s="29" t="s">
        <v>13</v>
      </c>
      <c r="H278" s="6"/>
      <c r="I278" s="6"/>
      <c r="J278" s="32">
        <v>250</v>
      </c>
      <c r="K278" s="31">
        <v>2250</v>
      </c>
      <c r="L278" s="8">
        <f t="shared" si="4"/>
        <v>562500</v>
      </c>
      <c r="N278" s="35"/>
    </row>
    <row r="279" spans="2:14" ht="30" x14ac:dyDescent="0.25">
      <c r="B279" s="14">
        <v>45809</v>
      </c>
      <c r="C279" s="14">
        <v>45809</v>
      </c>
      <c r="D279" s="26">
        <v>18303</v>
      </c>
      <c r="E279" s="15" t="s">
        <v>274</v>
      </c>
      <c r="F279" s="17" t="s">
        <v>234</v>
      </c>
      <c r="G279" s="29" t="s">
        <v>237</v>
      </c>
      <c r="H279" s="6"/>
      <c r="I279" s="6"/>
      <c r="J279" s="32">
        <v>21</v>
      </c>
      <c r="K279" s="31">
        <v>250</v>
      </c>
      <c r="L279" s="8">
        <f t="shared" si="4"/>
        <v>5250</v>
      </c>
      <c r="N279" s="35"/>
    </row>
    <row r="280" spans="2:14" x14ac:dyDescent="0.25">
      <c r="B280" s="14">
        <v>45809</v>
      </c>
      <c r="C280" s="14">
        <v>45809</v>
      </c>
      <c r="D280" s="26">
        <v>15345</v>
      </c>
      <c r="E280" s="15" t="s">
        <v>275</v>
      </c>
      <c r="F280" s="17" t="s">
        <v>234</v>
      </c>
      <c r="G280" s="29" t="s">
        <v>13</v>
      </c>
      <c r="H280" s="6"/>
      <c r="I280" s="6"/>
      <c r="J280" s="32">
        <v>9</v>
      </c>
      <c r="K280" s="31">
        <v>245</v>
      </c>
      <c r="L280" s="8">
        <f t="shared" si="4"/>
        <v>2205</v>
      </c>
      <c r="N280" s="35"/>
    </row>
    <row r="281" spans="2:14" ht="30" x14ac:dyDescent="0.25">
      <c r="B281" s="14">
        <v>45809</v>
      </c>
      <c r="C281" s="14">
        <v>45809</v>
      </c>
      <c r="D281" s="26">
        <v>16402</v>
      </c>
      <c r="E281" s="1" t="s">
        <v>276</v>
      </c>
      <c r="F281" s="17" t="s">
        <v>234</v>
      </c>
      <c r="G281" s="29" t="s">
        <v>13</v>
      </c>
      <c r="H281" s="6"/>
      <c r="I281" s="6"/>
      <c r="J281" s="32">
        <v>13</v>
      </c>
      <c r="K281" s="31">
        <v>281.14999999999998</v>
      </c>
      <c r="L281" s="8">
        <f t="shared" si="4"/>
        <v>3654.95</v>
      </c>
      <c r="N281" s="35"/>
    </row>
    <row r="282" spans="2:14" x14ac:dyDescent="0.25">
      <c r="B282" s="14">
        <v>45809</v>
      </c>
      <c r="C282" s="14">
        <v>45809</v>
      </c>
      <c r="D282" s="26">
        <v>18913</v>
      </c>
      <c r="E282" s="15" t="s">
        <v>277</v>
      </c>
      <c r="F282" s="17" t="s">
        <v>234</v>
      </c>
      <c r="G282" s="29" t="s">
        <v>13</v>
      </c>
      <c r="H282" s="6"/>
      <c r="I282" s="6"/>
      <c r="J282" s="32">
        <v>130</v>
      </c>
      <c r="K282" s="31">
        <v>290</v>
      </c>
      <c r="L282" s="8">
        <f t="shared" si="4"/>
        <v>37700</v>
      </c>
      <c r="N282" s="35"/>
    </row>
    <row r="283" spans="2:14" x14ac:dyDescent="0.25">
      <c r="B283" s="14">
        <v>45809</v>
      </c>
      <c r="C283" s="14">
        <v>45809</v>
      </c>
      <c r="D283" s="26">
        <v>12158</v>
      </c>
      <c r="E283" s="15" t="s">
        <v>278</v>
      </c>
      <c r="F283" s="17" t="s">
        <v>234</v>
      </c>
      <c r="G283" s="29" t="s">
        <v>13</v>
      </c>
      <c r="H283" s="6"/>
      <c r="I283" s="6"/>
      <c r="J283" s="32">
        <v>44</v>
      </c>
      <c r="K283" s="31">
        <v>280</v>
      </c>
      <c r="L283" s="8">
        <f t="shared" si="4"/>
        <v>12320</v>
      </c>
      <c r="N283" s="35"/>
    </row>
    <row r="284" spans="2:14" x14ac:dyDescent="0.25">
      <c r="B284" s="14">
        <v>45809</v>
      </c>
      <c r="C284" s="14">
        <v>45809</v>
      </c>
      <c r="D284" s="26">
        <v>9125</v>
      </c>
      <c r="E284" s="15" t="s">
        <v>279</v>
      </c>
      <c r="F284" s="17" t="s">
        <v>234</v>
      </c>
      <c r="G284" s="29" t="s">
        <v>13</v>
      </c>
      <c r="H284" s="6"/>
      <c r="I284" s="6"/>
      <c r="J284" s="32">
        <v>55</v>
      </c>
      <c r="K284" s="31">
        <v>289</v>
      </c>
      <c r="L284" s="8">
        <f t="shared" si="4"/>
        <v>15895</v>
      </c>
      <c r="N284" s="35"/>
    </row>
    <row r="285" spans="2:14" x14ac:dyDescent="0.25">
      <c r="B285" s="14">
        <v>45809</v>
      </c>
      <c r="C285" s="14">
        <v>45809</v>
      </c>
      <c r="D285" s="26">
        <v>16033</v>
      </c>
      <c r="E285" s="15" t="s">
        <v>280</v>
      </c>
      <c r="F285" s="17" t="s">
        <v>234</v>
      </c>
      <c r="G285" s="29" t="s">
        <v>13</v>
      </c>
      <c r="H285" s="6"/>
      <c r="I285" s="6"/>
      <c r="J285" s="32">
        <v>130</v>
      </c>
      <c r="K285" s="31">
        <v>300</v>
      </c>
      <c r="L285" s="8">
        <f t="shared" si="4"/>
        <v>39000</v>
      </c>
      <c r="N285" s="35"/>
    </row>
    <row r="286" spans="2:14" ht="30" x14ac:dyDescent="0.25">
      <c r="B286" s="14">
        <v>45809</v>
      </c>
      <c r="C286" s="14">
        <v>45809</v>
      </c>
      <c r="D286" s="26">
        <v>16031</v>
      </c>
      <c r="E286" s="15" t="s">
        <v>281</v>
      </c>
      <c r="F286" s="17" t="s">
        <v>232</v>
      </c>
      <c r="G286" s="29" t="s">
        <v>13</v>
      </c>
      <c r="H286" s="6"/>
      <c r="I286" s="6"/>
      <c r="J286" s="32">
        <v>87</v>
      </c>
      <c r="K286" s="31">
        <v>290</v>
      </c>
      <c r="L286" s="8">
        <f t="shared" si="4"/>
        <v>25230</v>
      </c>
      <c r="N286" s="35"/>
    </row>
    <row r="287" spans="2:14" ht="30" x14ac:dyDescent="0.25">
      <c r="B287" s="14">
        <v>45809</v>
      </c>
      <c r="C287" s="14">
        <v>45809</v>
      </c>
      <c r="D287" s="26">
        <v>16058</v>
      </c>
      <c r="E287" s="15" t="s">
        <v>282</v>
      </c>
      <c r="F287" s="17" t="s">
        <v>234</v>
      </c>
      <c r="G287" s="29" t="s">
        <v>13</v>
      </c>
      <c r="H287" s="6"/>
      <c r="I287" s="6"/>
      <c r="J287" s="32">
        <v>2</v>
      </c>
      <c r="K287" s="31">
        <v>350</v>
      </c>
      <c r="L287" s="8">
        <f t="shared" si="4"/>
        <v>700</v>
      </c>
      <c r="N287" s="35"/>
    </row>
    <row r="288" spans="2:14" ht="30" x14ac:dyDescent="0.25">
      <c r="B288" s="14">
        <v>45809</v>
      </c>
      <c r="C288" s="14">
        <v>45809</v>
      </c>
      <c r="D288" s="26">
        <v>9967</v>
      </c>
      <c r="E288" s="15" t="s">
        <v>283</v>
      </c>
      <c r="F288" s="17" t="s">
        <v>234</v>
      </c>
      <c r="G288" s="29" t="s">
        <v>13</v>
      </c>
      <c r="H288" s="6"/>
      <c r="I288" s="6"/>
      <c r="J288" s="32">
        <v>150</v>
      </c>
      <c r="K288" s="31">
        <v>289</v>
      </c>
      <c r="L288" s="8">
        <f t="shared" si="4"/>
        <v>43350</v>
      </c>
      <c r="N288" s="35"/>
    </row>
    <row r="289" spans="2:14" ht="30" x14ac:dyDescent="0.25">
      <c r="B289" s="14">
        <v>45809</v>
      </c>
      <c r="C289" s="14">
        <v>45809</v>
      </c>
      <c r="D289" s="26">
        <v>16083</v>
      </c>
      <c r="E289" s="15" t="s">
        <v>284</v>
      </c>
      <c r="F289" s="17" t="s">
        <v>234</v>
      </c>
      <c r="G289" s="29" t="s">
        <v>13</v>
      </c>
      <c r="H289" s="6"/>
      <c r="I289" s="6"/>
      <c r="J289" s="32">
        <v>180</v>
      </c>
      <c r="K289" s="31">
        <v>289</v>
      </c>
      <c r="L289" s="8">
        <f t="shared" si="4"/>
        <v>52020</v>
      </c>
      <c r="N289" s="35"/>
    </row>
    <row r="290" spans="2:14" ht="30" x14ac:dyDescent="0.25">
      <c r="B290" s="14">
        <v>45809</v>
      </c>
      <c r="C290" s="14">
        <v>45809</v>
      </c>
      <c r="D290" s="26">
        <v>3451</v>
      </c>
      <c r="E290" s="15" t="s">
        <v>285</v>
      </c>
      <c r="F290" s="17" t="s">
        <v>234</v>
      </c>
      <c r="G290" s="29" t="s">
        <v>13</v>
      </c>
      <c r="H290" s="6"/>
      <c r="I290" s="6"/>
      <c r="J290" s="32">
        <v>115</v>
      </c>
      <c r="K290" s="31">
        <v>289</v>
      </c>
      <c r="L290" s="8">
        <f t="shared" si="4"/>
        <v>33235</v>
      </c>
      <c r="N290" s="35"/>
    </row>
    <row r="291" spans="2:14" ht="30" x14ac:dyDescent="0.25">
      <c r="B291" s="14">
        <v>45809</v>
      </c>
      <c r="C291" s="14">
        <v>45809</v>
      </c>
      <c r="D291" s="26">
        <v>11125</v>
      </c>
      <c r="E291" s="15" t="s">
        <v>286</v>
      </c>
      <c r="F291" s="17" t="s">
        <v>234</v>
      </c>
      <c r="G291" s="29" t="s">
        <v>13</v>
      </c>
      <c r="H291" s="6"/>
      <c r="I291" s="6"/>
      <c r="J291" s="32">
        <v>120</v>
      </c>
      <c r="K291" s="31">
        <v>289</v>
      </c>
      <c r="L291" s="8">
        <f t="shared" si="4"/>
        <v>34680</v>
      </c>
      <c r="N291" s="35"/>
    </row>
    <row r="292" spans="2:14" x14ac:dyDescent="0.25">
      <c r="B292" s="14">
        <v>45809</v>
      </c>
      <c r="C292" s="14">
        <v>45809</v>
      </c>
      <c r="D292" s="26">
        <v>11463</v>
      </c>
      <c r="E292" s="15" t="s">
        <v>287</v>
      </c>
      <c r="F292" s="17" t="s">
        <v>234</v>
      </c>
      <c r="G292" s="29" t="s">
        <v>13</v>
      </c>
      <c r="H292" s="6"/>
      <c r="I292" s="6"/>
      <c r="J292" s="32">
        <v>50</v>
      </c>
      <c r="K292" s="31">
        <v>289</v>
      </c>
      <c r="L292" s="8">
        <f t="shared" si="4"/>
        <v>14450</v>
      </c>
      <c r="N292" s="35"/>
    </row>
    <row r="293" spans="2:14" ht="30" x14ac:dyDescent="0.25">
      <c r="B293" s="14">
        <v>45809</v>
      </c>
      <c r="C293" s="14">
        <v>45809</v>
      </c>
      <c r="D293" s="26">
        <v>17659</v>
      </c>
      <c r="E293" s="15" t="s">
        <v>288</v>
      </c>
      <c r="F293" s="17" t="s">
        <v>234</v>
      </c>
      <c r="G293" s="29" t="s">
        <v>13</v>
      </c>
      <c r="H293" s="6"/>
      <c r="I293" s="6"/>
      <c r="J293" s="32">
        <v>20</v>
      </c>
      <c r="K293" s="31">
        <v>289</v>
      </c>
      <c r="L293" s="8">
        <f t="shared" si="4"/>
        <v>5780</v>
      </c>
      <c r="N293" s="35"/>
    </row>
    <row r="294" spans="2:14" ht="30" x14ac:dyDescent="0.25">
      <c r="B294" s="14">
        <v>45809</v>
      </c>
      <c r="C294" s="14">
        <v>45809</v>
      </c>
      <c r="D294" s="26">
        <v>9874</v>
      </c>
      <c r="E294" s="15" t="s">
        <v>289</v>
      </c>
      <c r="F294" s="17" t="s">
        <v>234</v>
      </c>
      <c r="G294" s="29" t="s">
        <v>13</v>
      </c>
      <c r="H294" s="6"/>
      <c r="I294" s="6"/>
      <c r="J294" s="32">
        <v>27</v>
      </c>
      <c r="K294" s="31">
        <v>279</v>
      </c>
      <c r="L294" s="8">
        <f t="shared" si="4"/>
        <v>7533</v>
      </c>
      <c r="N294" s="35"/>
    </row>
    <row r="295" spans="2:14" x14ac:dyDescent="0.25">
      <c r="B295" s="14">
        <v>45809</v>
      </c>
      <c r="C295" s="14">
        <v>45809</v>
      </c>
      <c r="D295" s="26">
        <v>17364</v>
      </c>
      <c r="E295" s="15" t="s">
        <v>290</v>
      </c>
      <c r="F295" s="17" t="s">
        <v>234</v>
      </c>
      <c r="G295" s="29" t="s">
        <v>13</v>
      </c>
      <c r="H295" s="6"/>
      <c r="I295" s="6"/>
      <c r="J295" s="32">
        <v>30</v>
      </c>
      <c r="K295" s="31">
        <v>186</v>
      </c>
      <c r="L295" s="8">
        <f t="shared" si="4"/>
        <v>5580</v>
      </c>
      <c r="N295" s="35"/>
    </row>
    <row r="296" spans="2:14" x14ac:dyDescent="0.25">
      <c r="B296" s="14">
        <v>45809</v>
      </c>
      <c r="C296" s="14">
        <v>45809</v>
      </c>
      <c r="D296" s="26">
        <v>8274</v>
      </c>
      <c r="E296" s="15" t="s">
        <v>291</v>
      </c>
      <c r="F296" s="17" t="s">
        <v>232</v>
      </c>
      <c r="G296" s="29" t="s">
        <v>13</v>
      </c>
      <c r="H296" s="6"/>
      <c r="I296" s="6"/>
      <c r="J296" s="32">
        <v>123</v>
      </c>
      <c r="K296" s="31">
        <v>200</v>
      </c>
      <c r="L296" s="8">
        <f t="shared" si="4"/>
        <v>24600</v>
      </c>
      <c r="N296" s="35"/>
    </row>
    <row r="297" spans="2:14" x14ac:dyDescent="0.25">
      <c r="B297" s="14">
        <v>45809</v>
      </c>
      <c r="C297" s="14">
        <v>45809</v>
      </c>
      <c r="D297" s="26">
        <v>16140</v>
      </c>
      <c r="E297" s="15" t="s">
        <v>292</v>
      </c>
      <c r="F297" s="17" t="s">
        <v>232</v>
      </c>
      <c r="G297" s="29" t="s">
        <v>13</v>
      </c>
      <c r="H297" s="6"/>
      <c r="I297" s="6"/>
      <c r="J297" s="32">
        <v>40</v>
      </c>
      <c r="K297" s="31">
        <v>300</v>
      </c>
      <c r="L297" s="8">
        <f t="shared" si="4"/>
        <v>12000</v>
      </c>
      <c r="N297" s="35"/>
    </row>
    <row r="298" spans="2:14" x14ac:dyDescent="0.25">
      <c r="F298" s="1"/>
      <c r="L298" s="8">
        <f>SUM(L8:L297)</f>
        <v>6212911.0680000018</v>
      </c>
      <c r="M298" s="36"/>
      <c r="N298" s="36"/>
    </row>
    <row r="299" spans="2:14" x14ac:dyDescent="0.25">
      <c r="F299" s="1"/>
    </row>
    <row r="300" spans="2:14" x14ac:dyDescent="0.25">
      <c r="F300" s="1"/>
    </row>
    <row r="301" spans="2:14" x14ac:dyDescent="0.25">
      <c r="F301" s="1"/>
    </row>
    <row r="302" spans="2:14" x14ac:dyDescent="0.25">
      <c r="E302" s="44" t="s">
        <v>327</v>
      </c>
      <c r="F302" s="44"/>
      <c r="G302" s="44"/>
    </row>
    <row r="303" spans="2:14" x14ac:dyDescent="0.25">
      <c r="B303" s="39" t="s">
        <v>251</v>
      </c>
      <c r="C303" s="39"/>
      <c r="D303" s="39"/>
      <c r="E303" s="44"/>
      <c r="F303" s="44"/>
      <c r="G303" s="44"/>
    </row>
    <row r="304" spans="2:14" ht="15" x14ac:dyDescent="0.25">
      <c r="B304" s="41" t="s">
        <v>9</v>
      </c>
      <c r="C304" s="41"/>
      <c r="D304" s="41"/>
      <c r="F304" s="47" t="s">
        <v>328</v>
      </c>
      <c r="G304" s="47"/>
      <c r="H304" s="47"/>
      <c r="K304" s="45" t="s">
        <v>325</v>
      </c>
      <c r="L304" s="45"/>
      <c r="M304" s="45"/>
    </row>
    <row r="305" spans="2:13" ht="15" x14ac:dyDescent="0.25">
      <c r="B305" s="39"/>
      <c r="C305" s="39"/>
      <c r="D305" s="39"/>
      <c r="F305" s="47"/>
      <c r="G305" s="47"/>
      <c r="H305" s="47"/>
      <c r="K305" s="46" t="s">
        <v>326</v>
      </c>
      <c r="L305" s="46"/>
      <c r="M305" s="46"/>
    </row>
    <row r="306" spans="2:13" x14ac:dyDescent="0.25">
      <c r="C306" s="41"/>
      <c r="D306" s="41"/>
      <c r="E306" s="41"/>
      <c r="F306" s="1"/>
    </row>
    <row r="307" spans="2:13" x14ac:dyDescent="0.25">
      <c r="F307" s="1"/>
      <c r="J307" s="19"/>
      <c r="K307" s="19"/>
      <c r="L307" s="20"/>
    </row>
    <row r="308" spans="2:13" x14ac:dyDescent="0.25">
      <c r="E308" s="44"/>
      <c r="F308" s="44"/>
      <c r="G308" s="44"/>
      <c r="H308" s="13"/>
      <c r="J308" s="19"/>
      <c r="K308" s="19"/>
      <c r="L308" s="20"/>
    </row>
    <row r="309" spans="2:13" ht="15" x14ac:dyDescent="0.25">
      <c r="B309" s="39"/>
      <c r="C309" s="39"/>
      <c r="D309" s="39"/>
      <c r="E309" s="44"/>
      <c r="F309" s="44"/>
      <c r="G309" s="44"/>
      <c r="H309" s="13"/>
      <c r="I309" s="9"/>
      <c r="J309" s="40"/>
      <c r="K309" s="40"/>
      <c r="L309" s="40"/>
    </row>
    <row r="310" spans="2:13" ht="15" x14ac:dyDescent="0.25">
      <c r="B310" s="41"/>
      <c r="C310" s="41"/>
      <c r="D310" s="41"/>
      <c r="E310" s="42"/>
      <c r="F310" s="42"/>
      <c r="G310" s="42"/>
      <c r="H310" s="13"/>
      <c r="I310" s="10"/>
      <c r="J310" s="43"/>
      <c r="K310" s="43"/>
      <c r="L310" s="43"/>
    </row>
    <row r="311" spans="2:13" ht="18" customHeight="1" x14ac:dyDescent="0.25">
      <c r="E311" s="18"/>
      <c r="F311" s="18"/>
      <c r="G311" s="18"/>
      <c r="J311" s="19"/>
      <c r="K311" s="19"/>
      <c r="L311" s="20"/>
    </row>
  </sheetData>
  <sheetProtection sheet="1" objects="1" scenarios="1"/>
  <autoFilter ref="B7:L297" xr:uid="{29249F27-FCE5-4576-9CAE-49FB81BB49AB}"/>
  <mergeCells count="16">
    <mergeCell ref="F3:L4"/>
    <mergeCell ref="F5:L5"/>
    <mergeCell ref="B309:D309"/>
    <mergeCell ref="J309:L309"/>
    <mergeCell ref="B310:D310"/>
    <mergeCell ref="E310:G310"/>
    <mergeCell ref="J310:L310"/>
    <mergeCell ref="E308:G309"/>
    <mergeCell ref="K304:M304"/>
    <mergeCell ref="K305:M305"/>
    <mergeCell ref="F304:H305"/>
    <mergeCell ref="B305:D305"/>
    <mergeCell ref="C306:E306"/>
    <mergeCell ref="B303:D303"/>
    <mergeCell ref="B304:D304"/>
    <mergeCell ref="E302:G303"/>
  </mergeCells>
  <conditionalFormatting sqref="D177:D196 D8:D48">
    <cfRule type="duplicateValues" dxfId="3" priority="4"/>
  </conditionalFormatting>
  <conditionalFormatting sqref="D253:D260">
    <cfRule type="duplicateValues" dxfId="2" priority="3"/>
  </conditionalFormatting>
  <conditionalFormatting sqref="D261:D271">
    <cfRule type="duplicateValues" dxfId="1" priority="2"/>
  </conditionalFormatting>
  <conditionalFormatting sqref="D272:D275">
    <cfRule type="duplicateValues" dxfId="0" priority="1"/>
  </conditionalFormatting>
  <pageMargins left="0.25" right="0.25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2025-12-08T16:37:04Z</cp:lastPrinted>
  <dcterms:created xsi:type="dcterms:W3CDTF">2023-12-06T12:37:59Z</dcterms:created>
  <dcterms:modified xsi:type="dcterms:W3CDTF">2025-12-08T16:40:11Z</dcterms:modified>
</cp:coreProperties>
</file>