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 tabRatio="813"/>
  </bookViews>
  <sheets>
    <sheet name="Octubre 2020" sheetId="11" r:id="rId1"/>
  </sheets>
  <definedNames>
    <definedName name="_xlnm._FilterDatabase" localSheetId="0" hidden="1">'Octubre 2020'!$A$10:$M$1455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55" i="11" l="1"/>
  <c r="J1455" i="11"/>
  <c r="I1455" i="11"/>
  <c r="L1455" i="11" s="1"/>
  <c r="G1455" i="11"/>
  <c r="L1454" i="11"/>
  <c r="M1454" i="11" s="1"/>
  <c r="L1453" i="11"/>
  <c r="M1453" i="11" s="1"/>
  <c r="L1452" i="11"/>
  <c r="M1452" i="11" s="1"/>
  <c r="L1451" i="11"/>
  <c r="M1451" i="11" s="1"/>
  <c r="L1450" i="11"/>
  <c r="M1450" i="11" s="1"/>
  <c r="L1449" i="11"/>
  <c r="M1449" i="11" s="1"/>
  <c r="L1448" i="11"/>
  <c r="M1448" i="11" s="1"/>
  <c r="L1447" i="11"/>
  <c r="L1446" i="11"/>
  <c r="L1445" i="11"/>
  <c r="H1445" i="11" s="1"/>
  <c r="L1444" i="11"/>
  <c r="L1443" i="11"/>
  <c r="M1443" i="11" s="1"/>
  <c r="L1442" i="11"/>
  <c r="L1441" i="11"/>
  <c r="L1440" i="11"/>
  <c r="M1440" i="11" s="1"/>
  <c r="L1439" i="11"/>
  <c r="H1439" i="11" s="1"/>
  <c r="L1438" i="11"/>
  <c r="L1437" i="11"/>
  <c r="M1437" i="11" s="1"/>
  <c r="L1436" i="11"/>
  <c r="H1436" i="11" s="1"/>
  <c r="L1435" i="11"/>
  <c r="L1434" i="11"/>
  <c r="M1434" i="11" s="1"/>
  <c r="L1433" i="11"/>
  <c r="H1433" i="11" s="1"/>
  <c r="L1432" i="11"/>
  <c r="M1432" i="11" s="1"/>
  <c r="L1431" i="11"/>
  <c r="M1431" i="11" s="1"/>
  <c r="L1430" i="11"/>
  <c r="M1430" i="11" s="1"/>
  <c r="L1429" i="11"/>
  <c r="M1429" i="11" s="1"/>
  <c r="L1428" i="11"/>
  <c r="M1428" i="11" s="1"/>
  <c r="L1427" i="11"/>
  <c r="H1427" i="11" s="1"/>
  <c r="L1426" i="11"/>
  <c r="M1426" i="11" s="1"/>
  <c r="L1425" i="11"/>
  <c r="M1425" i="11" s="1"/>
  <c r="L1424" i="11"/>
  <c r="L1423" i="11"/>
  <c r="M1423" i="11" s="1"/>
  <c r="L1422" i="11"/>
  <c r="M1422" i="11" s="1"/>
  <c r="L1421" i="11"/>
  <c r="M1421" i="11" s="1"/>
  <c r="H1421" i="11"/>
  <c r="L1420" i="11"/>
  <c r="L1419" i="11"/>
  <c r="M1419" i="11" s="1"/>
  <c r="L1418" i="11"/>
  <c r="H1418" i="11" s="1"/>
  <c r="L1417" i="11"/>
  <c r="M1417" i="11" s="1"/>
  <c r="L1416" i="11"/>
  <c r="M1416" i="11" s="1"/>
  <c r="L1415" i="11"/>
  <c r="L1414" i="11"/>
  <c r="M1414" i="11" s="1"/>
  <c r="L1413" i="11"/>
  <c r="M1413" i="11" s="1"/>
  <c r="L1412" i="11"/>
  <c r="H1412" i="11" s="1"/>
  <c r="L1411" i="11"/>
  <c r="M1411" i="11" s="1"/>
  <c r="L1410" i="11"/>
  <c r="M1410" i="11" s="1"/>
  <c r="L1409" i="11"/>
  <c r="M1409" i="11" s="1"/>
  <c r="L1408" i="11"/>
  <c r="M1408" i="11" s="1"/>
  <c r="L1407" i="11"/>
  <c r="M1407" i="11" s="1"/>
  <c r="M1406" i="11"/>
  <c r="L1406" i="11"/>
  <c r="H1406" i="11" s="1"/>
  <c r="L1405" i="11"/>
  <c r="M1405" i="11" s="1"/>
  <c r="L1404" i="11"/>
  <c r="M1404" i="11" s="1"/>
  <c r="L1403" i="11"/>
  <c r="H1403" i="11" s="1"/>
  <c r="L1402" i="11"/>
  <c r="L1401" i="11"/>
  <c r="M1401" i="11" s="1"/>
  <c r="L1400" i="11"/>
  <c r="M1400" i="11" s="1"/>
  <c r="L1399" i="11"/>
  <c r="M1399" i="11" s="1"/>
  <c r="L1398" i="11"/>
  <c r="M1398" i="11" s="1"/>
  <c r="L1397" i="11"/>
  <c r="H1397" i="11" s="1"/>
  <c r="L1396" i="11"/>
  <c r="L1395" i="11"/>
  <c r="M1395" i="11" s="1"/>
  <c r="L1394" i="11"/>
  <c r="H1394" i="11" s="1"/>
  <c r="L1393" i="11"/>
  <c r="M1393" i="11" s="1"/>
  <c r="L1392" i="11"/>
  <c r="M1392" i="11" s="1"/>
  <c r="L1391" i="11"/>
  <c r="M1391" i="11" s="1"/>
  <c r="L1390" i="11"/>
  <c r="M1390" i="11" s="1"/>
  <c r="L1389" i="11"/>
  <c r="M1389" i="11" s="1"/>
  <c r="L1388" i="11"/>
  <c r="H1388" i="11" s="1"/>
  <c r="L1387" i="11"/>
  <c r="M1387" i="11" s="1"/>
  <c r="L1386" i="11"/>
  <c r="M1386" i="11" s="1"/>
  <c r="L1385" i="11"/>
  <c r="L1384" i="11"/>
  <c r="M1384" i="11" s="1"/>
  <c r="L1383" i="11"/>
  <c r="M1383" i="11" s="1"/>
  <c r="L1382" i="11"/>
  <c r="H1382" i="11" s="1"/>
  <c r="L1381" i="11"/>
  <c r="M1381" i="11" s="1"/>
  <c r="L1380" i="11"/>
  <c r="M1380" i="11" s="1"/>
  <c r="L1379" i="11"/>
  <c r="H1379" i="11" s="1"/>
  <c r="L1378" i="11"/>
  <c r="M1378" i="11" s="1"/>
  <c r="L1377" i="11"/>
  <c r="M1377" i="11" s="1"/>
  <c r="L1376" i="11"/>
  <c r="L1375" i="11"/>
  <c r="M1375" i="11" s="1"/>
  <c r="L1374" i="11"/>
  <c r="M1374" i="11" s="1"/>
  <c r="L1373" i="11"/>
  <c r="M1373" i="11" s="1"/>
  <c r="L1372" i="11"/>
  <c r="M1372" i="11" s="1"/>
  <c r="L1371" i="11"/>
  <c r="M1371" i="11" s="1"/>
  <c r="L1370" i="11"/>
  <c r="M1370" i="11" s="1"/>
  <c r="L1369" i="11"/>
  <c r="M1369" i="11" s="1"/>
  <c r="L1368" i="11"/>
  <c r="M1368" i="11" s="1"/>
  <c r="L1367" i="11"/>
  <c r="L1366" i="11"/>
  <c r="M1366" i="11" s="1"/>
  <c r="L1365" i="11"/>
  <c r="M1365" i="11" s="1"/>
  <c r="L1364" i="11"/>
  <c r="H1364" i="11" s="1"/>
  <c r="L1363" i="11"/>
  <c r="M1363" i="11" s="1"/>
  <c r="L1362" i="11"/>
  <c r="M1362" i="11" s="1"/>
  <c r="L1361" i="11"/>
  <c r="M1361" i="11" s="1"/>
  <c r="L1360" i="11"/>
  <c r="M1360" i="11" s="1"/>
  <c r="L1359" i="11"/>
  <c r="M1359" i="11" s="1"/>
  <c r="L1358" i="11"/>
  <c r="L1357" i="11"/>
  <c r="M1357" i="11" s="1"/>
  <c r="L1356" i="11"/>
  <c r="L1355" i="11"/>
  <c r="H1355" i="11" s="1"/>
  <c r="L1354" i="11"/>
  <c r="L1353" i="11"/>
  <c r="L1352" i="11"/>
  <c r="M1352" i="11" s="1"/>
  <c r="L1351" i="11"/>
  <c r="M1351" i="11" s="1"/>
  <c r="L1350" i="11"/>
  <c r="L1349" i="11"/>
  <c r="M1349" i="11" s="1"/>
  <c r="L1348" i="11"/>
  <c r="M1348" i="11" s="1"/>
  <c r="L1347" i="11"/>
  <c r="L1346" i="11"/>
  <c r="H1346" i="11" s="1"/>
  <c r="L1345" i="11"/>
  <c r="M1345" i="11" s="1"/>
  <c r="L1344" i="11"/>
  <c r="L1343" i="11"/>
  <c r="M1343" i="11" s="1"/>
  <c r="L1342" i="11"/>
  <c r="M1342" i="11" s="1"/>
  <c r="L1341" i="11"/>
  <c r="M1340" i="11"/>
  <c r="L1340" i="11"/>
  <c r="H1340" i="11" s="1"/>
  <c r="L1339" i="11"/>
  <c r="M1339" i="11" s="1"/>
  <c r="L1338" i="11"/>
  <c r="L1337" i="11"/>
  <c r="H1337" i="11" s="1"/>
  <c r="L1336" i="11"/>
  <c r="L1335" i="11"/>
  <c r="L1334" i="11"/>
  <c r="H1334" i="11" s="1"/>
  <c r="L1333" i="11"/>
  <c r="L1332" i="11"/>
  <c r="L1331" i="11"/>
  <c r="L1330" i="11"/>
  <c r="L1329" i="11"/>
  <c r="L1328" i="11"/>
  <c r="M1328" i="11" s="1"/>
  <c r="L1327" i="11"/>
  <c r="M1327" i="11" s="1"/>
  <c r="L1326" i="11"/>
  <c r="H1326" i="11" s="1"/>
  <c r="L1325" i="11"/>
  <c r="L1324" i="11"/>
  <c r="L1323" i="11"/>
  <c r="H1323" i="11" s="1"/>
  <c r="L1322" i="11"/>
  <c r="M1322" i="11" s="1"/>
  <c r="L1321" i="11"/>
  <c r="M1321" i="11" s="1"/>
  <c r="L1320" i="11"/>
  <c r="L1319" i="11"/>
  <c r="M1319" i="11" s="1"/>
  <c r="L1318" i="11"/>
  <c r="L1317" i="11"/>
  <c r="M1317" i="11" s="1"/>
  <c r="L1316" i="11"/>
  <c r="L1315" i="11"/>
  <c r="L1314" i="11"/>
  <c r="M1314" i="11" s="1"/>
  <c r="L1313" i="11"/>
  <c r="M1313" i="11" s="1"/>
  <c r="L1312" i="11"/>
  <c r="L1311" i="11"/>
  <c r="M1311" i="11" s="1"/>
  <c r="L1310" i="11"/>
  <c r="L1309" i="11"/>
  <c r="L1308" i="11"/>
  <c r="M1308" i="11" s="1"/>
  <c r="L1307" i="11"/>
  <c r="M1307" i="11" s="1"/>
  <c r="L1306" i="11"/>
  <c r="L1305" i="11"/>
  <c r="M1305" i="11" s="1"/>
  <c r="L1304" i="11"/>
  <c r="M1304" i="11" s="1"/>
  <c r="L1303" i="11"/>
  <c r="L1302" i="11"/>
  <c r="M1302" i="11" s="1"/>
  <c r="L1301" i="11"/>
  <c r="M1301" i="11" s="1"/>
  <c r="H1301" i="11"/>
  <c r="L1300" i="11"/>
  <c r="L1299" i="11"/>
  <c r="M1299" i="11" s="1"/>
  <c r="L1298" i="11"/>
  <c r="H1298" i="11" s="1"/>
  <c r="L1297" i="11"/>
  <c r="L1296" i="11"/>
  <c r="M1296" i="11" s="1"/>
  <c r="L1295" i="11"/>
  <c r="M1295" i="11" s="1"/>
  <c r="L1294" i="11"/>
  <c r="L1293" i="11"/>
  <c r="M1293" i="11" s="1"/>
  <c r="L1292" i="11"/>
  <c r="L1291" i="11"/>
  <c r="L1290" i="11"/>
  <c r="M1290" i="11" s="1"/>
  <c r="L1289" i="11"/>
  <c r="M1289" i="11" s="1"/>
  <c r="H1289" i="11"/>
  <c r="L1288" i="11"/>
  <c r="L1287" i="11"/>
  <c r="M1287" i="11" s="1"/>
  <c r="L1286" i="11"/>
  <c r="L1285" i="11"/>
  <c r="L1284" i="11"/>
  <c r="M1284" i="11" s="1"/>
  <c r="L1283" i="11"/>
  <c r="H1283" i="11" s="1"/>
  <c r="L1282" i="11"/>
  <c r="L1281" i="11"/>
  <c r="M1281" i="11" s="1"/>
  <c r="L1280" i="11"/>
  <c r="L1279" i="11"/>
  <c r="L1278" i="11"/>
  <c r="M1278" i="11" s="1"/>
  <c r="L1277" i="11"/>
  <c r="H1277" i="11" s="1"/>
  <c r="L1276" i="11"/>
  <c r="L1275" i="11"/>
  <c r="M1275" i="11" s="1"/>
  <c r="L1274" i="11"/>
  <c r="L1273" i="11"/>
  <c r="L1272" i="11"/>
  <c r="M1272" i="11" s="1"/>
  <c r="L1271" i="11"/>
  <c r="H1271" i="11" s="1"/>
  <c r="L1270" i="11"/>
  <c r="L1269" i="11"/>
  <c r="M1269" i="11" s="1"/>
  <c r="L1268" i="11"/>
  <c r="L1267" i="11"/>
  <c r="L1266" i="11"/>
  <c r="M1266" i="11" s="1"/>
  <c r="L1265" i="11"/>
  <c r="H1265" i="11" s="1"/>
  <c r="L1264" i="11"/>
  <c r="L1263" i="11"/>
  <c r="M1263" i="11" s="1"/>
  <c r="L1262" i="11"/>
  <c r="L1261" i="11"/>
  <c r="L1260" i="11"/>
  <c r="M1260" i="11" s="1"/>
  <c r="L1259" i="11"/>
  <c r="H1259" i="11" s="1"/>
  <c r="L1258" i="11"/>
  <c r="L1257" i="11"/>
  <c r="M1257" i="11" s="1"/>
  <c r="L1256" i="11"/>
  <c r="L1255" i="11"/>
  <c r="L1254" i="11"/>
  <c r="M1254" i="11" s="1"/>
  <c r="L1253" i="11"/>
  <c r="H1253" i="11" s="1"/>
  <c r="L1252" i="11"/>
  <c r="L1251" i="11"/>
  <c r="M1251" i="11" s="1"/>
  <c r="L1250" i="11"/>
  <c r="L1249" i="11"/>
  <c r="L1248" i="11"/>
  <c r="M1248" i="11" s="1"/>
  <c r="L1247" i="11"/>
  <c r="H1247" i="11" s="1"/>
  <c r="L1246" i="11"/>
  <c r="L1245" i="11"/>
  <c r="M1245" i="11" s="1"/>
  <c r="L1244" i="11"/>
  <c r="L1243" i="11"/>
  <c r="M1243" i="11" s="1"/>
  <c r="L1242" i="11"/>
  <c r="M1242" i="11" s="1"/>
  <c r="L1241" i="11"/>
  <c r="H1241" i="11" s="1"/>
  <c r="L1240" i="11"/>
  <c r="M1240" i="11" s="1"/>
  <c r="L1239" i="11"/>
  <c r="M1239" i="11" s="1"/>
  <c r="L1238" i="11"/>
  <c r="H1238" i="11" s="1"/>
  <c r="L1237" i="11"/>
  <c r="L1236" i="11"/>
  <c r="M1236" i="11" s="1"/>
  <c r="L1235" i="11"/>
  <c r="H1235" i="11" s="1"/>
  <c r="L1234" i="11"/>
  <c r="L1233" i="11"/>
  <c r="M1233" i="11" s="1"/>
  <c r="L1232" i="11"/>
  <c r="H1232" i="11" s="1"/>
  <c r="L1231" i="11"/>
  <c r="M1231" i="11" s="1"/>
  <c r="L1230" i="11"/>
  <c r="M1230" i="11" s="1"/>
  <c r="L1229" i="11"/>
  <c r="L1228" i="11"/>
  <c r="L1227" i="11"/>
  <c r="M1227" i="11" s="1"/>
  <c r="L1226" i="11"/>
  <c r="H1226" i="11" s="1"/>
  <c r="L1225" i="11"/>
  <c r="M1225" i="11" s="1"/>
  <c r="L1224" i="11"/>
  <c r="M1224" i="11" s="1"/>
  <c r="L1223" i="11"/>
  <c r="H1223" i="11" s="1"/>
  <c r="L1222" i="11"/>
  <c r="M1222" i="11" s="1"/>
  <c r="L1221" i="11"/>
  <c r="M1221" i="11" s="1"/>
  <c r="L1220" i="11"/>
  <c r="H1220" i="11" s="1"/>
  <c r="L1219" i="11"/>
  <c r="L1218" i="11"/>
  <c r="M1218" i="11" s="1"/>
  <c r="L1217" i="11"/>
  <c r="H1217" i="11" s="1"/>
  <c r="L1216" i="11"/>
  <c r="L1215" i="11"/>
  <c r="M1215" i="11" s="1"/>
  <c r="L1214" i="11"/>
  <c r="H1214" i="11" s="1"/>
  <c r="L1213" i="11"/>
  <c r="M1213" i="11" s="1"/>
  <c r="L1212" i="11"/>
  <c r="M1212" i="11" s="1"/>
  <c r="L1211" i="11"/>
  <c r="L1210" i="11"/>
  <c r="L1209" i="11"/>
  <c r="M1209" i="11" s="1"/>
  <c r="L1208" i="11"/>
  <c r="H1208" i="11" s="1"/>
  <c r="L1207" i="11"/>
  <c r="M1207" i="11" s="1"/>
  <c r="L1206" i="11"/>
  <c r="M1206" i="11" s="1"/>
  <c r="L1205" i="11"/>
  <c r="H1205" i="11" s="1"/>
  <c r="L1204" i="11"/>
  <c r="M1204" i="11" s="1"/>
  <c r="L1203" i="11"/>
  <c r="M1203" i="11" s="1"/>
  <c r="L1202" i="11"/>
  <c r="H1202" i="11" s="1"/>
  <c r="L1201" i="11"/>
  <c r="L1200" i="11"/>
  <c r="M1200" i="11" s="1"/>
  <c r="L1199" i="11"/>
  <c r="H1199" i="11" s="1"/>
  <c r="L1198" i="11"/>
  <c r="M1198" i="11" s="1"/>
  <c r="L1197" i="11"/>
  <c r="M1197" i="11" s="1"/>
  <c r="L1196" i="11"/>
  <c r="H1196" i="11" s="1"/>
  <c r="L1195" i="11"/>
  <c r="M1195" i="11" s="1"/>
  <c r="L1194" i="11"/>
  <c r="M1194" i="11" s="1"/>
  <c r="L1193" i="11"/>
  <c r="H1193" i="11" s="1"/>
  <c r="L1192" i="11"/>
  <c r="H1192" i="11" s="1"/>
  <c r="L1191" i="11"/>
  <c r="L1190" i="11"/>
  <c r="H1190" i="11" s="1"/>
  <c r="L1189" i="11"/>
  <c r="H1189" i="11" s="1"/>
  <c r="L1188" i="11"/>
  <c r="M1188" i="11" s="1"/>
  <c r="L1187" i="11"/>
  <c r="M1186" i="11"/>
  <c r="L1186" i="11"/>
  <c r="H1186" i="11" s="1"/>
  <c r="L1185" i="11"/>
  <c r="L1184" i="11"/>
  <c r="L1183" i="11"/>
  <c r="L1182" i="11"/>
  <c r="H1182" i="11" s="1"/>
  <c r="L1181" i="11"/>
  <c r="H1181" i="11" s="1"/>
  <c r="L1180" i="11"/>
  <c r="H1180" i="11" s="1"/>
  <c r="L1179" i="11"/>
  <c r="H1179" i="11" s="1"/>
  <c r="L1178" i="11"/>
  <c r="M1178" i="11" s="1"/>
  <c r="L1177" i="11"/>
  <c r="H1177" i="11" s="1"/>
  <c r="L1176" i="11"/>
  <c r="H1176" i="11" s="1"/>
  <c r="L1175" i="11"/>
  <c r="L1174" i="11"/>
  <c r="H1174" i="11" s="1"/>
  <c r="L1173" i="11"/>
  <c r="H1173" i="11" s="1"/>
  <c r="M1172" i="11"/>
  <c r="L1172" i="11"/>
  <c r="H1172" i="11" s="1"/>
  <c r="L1171" i="11"/>
  <c r="H1171" i="11" s="1"/>
  <c r="L1170" i="11"/>
  <c r="M1170" i="11" s="1"/>
  <c r="L1169" i="11"/>
  <c r="L1168" i="11"/>
  <c r="H1168" i="11" s="1"/>
  <c r="L1167" i="11"/>
  <c r="M1167" i="11" s="1"/>
  <c r="H1167" i="11"/>
  <c r="L1166" i="11"/>
  <c r="L1165" i="11"/>
  <c r="L1164" i="11"/>
  <c r="M1164" i="11" s="1"/>
  <c r="L1163" i="11"/>
  <c r="H1163" i="11" s="1"/>
  <c r="L1162" i="11"/>
  <c r="L1161" i="11"/>
  <c r="M1161" i="11" s="1"/>
  <c r="L1160" i="11"/>
  <c r="M1160" i="11" s="1"/>
  <c r="L1159" i="11"/>
  <c r="L1158" i="11"/>
  <c r="M1158" i="11" s="1"/>
  <c r="L1157" i="11"/>
  <c r="M1157" i="11" s="1"/>
  <c r="L1156" i="11"/>
  <c r="L1155" i="11"/>
  <c r="M1155" i="11" s="1"/>
  <c r="M1154" i="11"/>
  <c r="L1154" i="11"/>
  <c r="H1154" i="11" s="1"/>
  <c r="L1153" i="11"/>
  <c r="M1153" i="11" s="1"/>
  <c r="L1152" i="11"/>
  <c r="L1151" i="11"/>
  <c r="H1151" i="11" s="1"/>
  <c r="L1150" i="11"/>
  <c r="M1150" i="11" s="1"/>
  <c r="L1149" i="11"/>
  <c r="L1148" i="11"/>
  <c r="H1148" i="11" s="1"/>
  <c r="L1147" i="11"/>
  <c r="M1147" i="11" s="1"/>
  <c r="L1146" i="11"/>
  <c r="M1146" i="11" s="1"/>
  <c r="L1145" i="11"/>
  <c r="M1145" i="11" s="1"/>
  <c r="L1144" i="11"/>
  <c r="H1144" i="11" s="1"/>
  <c r="L1143" i="11"/>
  <c r="L1142" i="11"/>
  <c r="M1142" i="11" s="1"/>
  <c r="L1141" i="11"/>
  <c r="L1140" i="11"/>
  <c r="H1140" i="11" s="1"/>
  <c r="L1139" i="11"/>
  <c r="L1138" i="11"/>
  <c r="L1137" i="11"/>
  <c r="L1136" i="11"/>
  <c r="M1136" i="11" s="1"/>
  <c r="L1135" i="11"/>
  <c r="H1135" i="11" s="1"/>
  <c r="L1134" i="11"/>
  <c r="M1134" i="11" s="1"/>
  <c r="L1133" i="11"/>
  <c r="M1133" i="11" s="1"/>
  <c r="L1132" i="11"/>
  <c r="L1131" i="11"/>
  <c r="H1131" i="11" s="1"/>
  <c r="L1130" i="11"/>
  <c r="L1129" i="11"/>
  <c r="L1128" i="11"/>
  <c r="M1128" i="11" s="1"/>
  <c r="L1127" i="11"/>
  <c r="M1127" i="11" s="1"/>
  <c r="L1126" i="11"/>
  <c r="H1126" i="11" s="1"/>
  <c r="L1125" i="11"/>
  <c r="L1124" i="11"/>
  <c r="M1124" i="11" s="1"/>
  <c r="L1123" i="11"/>
  <c r="H1123" i="11" s="1"/>
  <c r="L1122" i="11"/>
  <c r="M1122" i="11" s="1"/>
  <c r="H1122" i="11"/>
  <c r="L1121" i="11"/>
  <c r="M1121" i="11" s="1"/>
  <c r="L1120" i="11"/>
  <c r="H1120" i="11" s="1"/>
  <c r="L1119" i="11"/>
  <c r="M1119" i="11" s="1"/>
  <c r="L1118" i="11"/>
  <c r="M1118" i="11" s="1"/>
  <c r="L1117" i="11"/>
  <c r="H1117" i="11" s="1"/>
  <c r="L1116" i="11"/>
  <c r="L1115" i="11"/>
  <c r="M1115" i="11" s="1"/>
  <c r="L1114" i="11"/>
  <c r="H1114" i="11" s="1"/>
  <c r="L1113" i="11"/>
  <c r="H1113" i="11" s="1"/>
  <c r="L1112" i="11"/>
  <c r="M1112" i="11" s="1"/>
  <c r="L1111" i="11"/>
  <c r="H1111" i="11" s="1"/>
  <c r="L1110" i="11"/>
  <c r="M1110" i="11" s="1"/>
  <c r="L1109" i="11"/>
  <c r="M1109" i="11" s="1"/>
  <c r="L1108" i="11"/>
  <c r="H1108" i="11" s="1"/>
  <c r="L1107" i="11"/>
  <c r="M1107" i="11" s="1"/>
  <c r="H1107" i="11"/>
  <c r="L1106" i="11"/>
  <c r="M1106" i="11" s="1"/>
  <c r="L1105" i="11"/>
  <c r="H1105" i="11" s="1"/>
  <c r="L1104" i="11"/>
  <c r="H1104" i="11" s="1"/>
  <c r="L1103" i="11"/>
  <c r="M1103" i="11" s="1"/>
  <c r="L1102" i="11"/>
  <c r="H1102" i="11" s="1"/>
  <c r="L1101" i="11"/>
  <c r="H1101" i="11" s="1"/>
  <c r="L1100" i="11"/>
  <c r="M1100" i="11" s="1"/>
  <c r="L1099" i="11"/>
  <c r="M1099" i="11" s="1"/>
  <c r="L1098" i="11"/>
  <c r="L1097" i="11"/>
  <c r="M1097" i="11" s="1"/>
  <c r="L1096" i="11"/>
  <c r="M1096" i="11" s="1"/>
  <c r="L1095" i="11"/>
  <c r="M1095" i="11" s="1"/>
  <c r="L1094" i="11"/>
  <c r="L1093" i="11"/>
  <c r="M1093" i="11" s="1"/>
  <c r="L1092" i="11"/>
  <c r="M1092" i="11" s="1"/>
  <c r="M1091" i="11"/>
  <c r="L1091" i="11"/>
  <c r="H1091" i="11" s="1"/>
  <c r="L1090" i="11"/>
  <c r="M1090" i="11" s="1"/>
  <c r="M1089" i="11"/>
  <c r="L1089" i="11"/>
  <c r="H1089" i="11" s="1"/>
  <c r="L1088" i="11"/>
  <c r="L1087" i="11"/>
  <c r="M1087" i="11" s="1"/>
  <c r="L1086" i="11"/>
  <c r="M1086" i="11" s="1"/>
  <c r="L1085" i="11"/>
  <c r="M1085" i="11" s="1"/>
  <c r="L1084" i="11"/>
  <c r="M1084" i="11" s="1"/>
  <c r="L1083" i="11"/>
  <c r="M1083" i="11" s="1"/>
  <c r="L1082" i="11"/>
  <c r="L1081" i="11"/>
  <c r="M1081" i="11" s="1"/>
  <c r="L1080" i="11"/>
  <c r="M1079" i="11"/>
  <c r="L1079" i="11"/>
  <c r="H1079" i="11" s="1"/>
  <c r="L1078" i="11"/>
  <c r="M1078" i="11" s="1"/>
  <c r="L1077" i="11"/>
  <c r="M1077" i="11" s="1"/>
  <c r="L1076" i="11"/>
  <c r="M1076" i="11" s="1"/>
  <c r="L1075" i="11"/>
  <c r="M1075" i="11" s="1"/>
  <c r="L1074" i="11"/>
  <c r="L1073" i="11"/>
  <c r="M1073" i="11" s="1"/>
  <c r="H1073" i="11"/>
  <c r="L1072" i="11"/>
  <c r="M1072" i="11" s="1"/>
  <c r="L1071" i="11"/>
  <c r="M1071" i="11" s="1"/>
  <c r="L1070" i="11"/>
  <c r="L1069" i="11"/>
  <c r="M1069" i="11" s="1"/>
  <c r="L1068" i="11"/>
  <c r="M1068" i="11" s="1"/>
  <c r="L1067" i="11"/>
  <c r="H1067" i="11" s="1"/>
  <c r="L1066" i="11"/>
  <c r="M1066" i="11" s="1"/>
  <c r="L1065" i="11"/>
  <c r="H1065" i="11" s="1"/>
  <c r="L1064" i="11"/>
  <c r="L1063" i="11"/>
  <c r="M1063" i="11" s="1"/>
  <c r="L1062" i="11"/>
  <c r="M1062" i="11" s="1"/>
  <c r="L1061" i="11"/>
  <c r="M1061" i="11" s="1"/>
  <c r="L1060" i="11"/>
  <c r="M1060" i="11" s="1"/>
  <c r="L1059" i="11"/>
  <c r="M1059" i="11" s="1"/>
  <c r="L1058" i="11"/>
  <c r="L1057" i="11"/>
  <c r="M1057" i="11" s="1"/>
  <c r="L1056" i="11"/>
  <c r="L1055" i="11"/>
  <c r="H1055" i="11" s="1"/>
  <c r="L1054" i="11"/>
  <c r="M1054" i="11" s="1"/>
  <c r="M1053" i="11"/>
  <c r="L1053" i="11"/>
  <c r="H1053" i="11" s="1"/>
  <c r="L1052" i="11"/>
  <c r="M1052" i="11" s="1"/>
  <c r="L1051" i="11"/>
  <c r="M1051" i="11" s="1"/>
  <c r="L1050" i="11"/>
  <c r="L1049" i="11"/>
  <c r="L1048" i="11"/>
  <c r="L1047" i="11"/>
  <c r="L1046" i="11"/>
  <c r="H1046" i="11" s="1"/>
  <c r="L1045" i="11"/>
  <c r="M1045" i="11" s="1"/>
  <c r="L1044" i="11"/>
  <c r="L1043" i="11"/>
  <c r="H1043" i="11" s="1"/>
  <c r="L1042" i="11"/>
  <c r="M1042" i="11" s="1"/>
  <c r="L1041" i="11"/>
  <c r="L1040" i="11"/>
  <c r="H1040" i="11" s="1"/>
  <c r="L1039" i="11"/>
  <c r="L1038" i="11"/>
  <c r="L1037" i="11"/>
  <c r="H1037" i="11" s="1"/>
  <c r="L1036" i="11"/>
  <c r="M1036" i="11" s="1"/>
  <c r="L1035" i="11"/>
  <c r="L1034" i="11"/>
  <c r="H1034" i="11" s="1"/>
  <c r="L1033" i="11"/>
  <c r="M1033" i="11" s="1"/>
  <c r="L1032" i="11"/>
  <c r="L1031" i="11"/>
  <c r="H1031" i="11" s="1"/>
  <c r="L1030" i="11"/>
  <c r="L1029" i="11"/>
  <c r="L1028" i="11"/>
  <c r="H1028" i="11" s="1"/>
  <c r="L1027" i="11"/>
  <c r="M1027" i="11" s="1"/>
  <c r="L1026" i="11"/>
  <c r="L1025" i="11"/>
  <c r="L1024" i="11"/>
  <c r="M1024" i="11" s="1"/>
  <c r="L1023" i="11"/>
  <c r="L1022" i="11"/>
  <c r="H1022" i="11" s="1"/>
  <c r="L1021" i="11"/>
  <c r="L1020" i="11"/>
  <c r="L1019" i="11"/>
  <c r="L1018" i="11"/>
  <c r="M1018" i="11" s="1"/>
  <c r="L1017" i="11"/>
  <c r="L1016" i="11"/>
  <c r="H1016" i="11" s="1"/>
  <c r="L1015" i="11"/>
  <c r="M1015" i="11" s="1"/>
  <c r="L1014" i="11"/>
  <c r="L1013" i="11"/>
  <c r="H1013" i="11" s="1"/>
  <c r="L1012" i="11"/>
  <c r="L1011" i="11"/>
  <c r="L1010" i="11"/>
  <c r="H1010" i="11" s="1"/>
  <c r="L1009" i="11"/>
  <c r="M1009" i="11" s="1"/>
  <c r="H1009" i="11"/>
  <c r="L1008" i="11"/>
  <c r="L1007" i="11"/>
  <c r="H1007" i="11" s="1"/>
  <c r="L1006" i="11"/>
  <c r="M1006" i="11" s="1"/>
  <c r="L1005" i="11"/>
  <c r="L1004" i="11"/>
  <c r="H1004" i="11" s="1"/>
  <c r="L1003" i="11"/>
  <c r="L1002" i="11"/>
  <c r="M1001" i="11"/>
  <c r="L1001" i="11"/>
  <c r="H1001" i="11" s="1"/>
  <c r="L1000" i="11"/>
  <c r="M1000" i="11" s="1"/>
  <c r="L999" i="11"/>
  <c r="L998" i="11"/>
  <c r="H998" i="11" s="1"/>
  <c r="L997" i="11"/>
  <c r="M997" i="11" s="1"/>
  <c r="L996" i="11"/>
  <c r="L995" i="11"/>
  <c r="H995" i="11" s="1"/>
  <c r="L994" i="11"/>
  <c r="L993" i="11"/>
  <c r="L992" i="11"/>
  <c r="H992" i="11" s="1"/>
  <c r="L991" i="11"/>
  <c r="M991" i="11" s="1"/>
  <c r="L990" i="11"/>
  <c r="L989" i="11"/>
  <c r="H989" i="11" s="1"/>
  <c r="L988" i="11"/>
  <c r="M988" i="11" s="1"/>
  <c r="L987" i="11"/>
  <c r="L986" i="11"/>
  <c r="L985" i="11"/>
  <c r="L984" i="11"/>
  <c r="L983" i="11"/>
  <c r="H983" i="11" s="1"/>
  <c r="L982" i="11"/>
  <c r="M982" i="11" s="1"/>
  <c r="L981" i="11"/>
  <c r="L980" i="11"/>
  <c r="L979" i="11"/>
  <c r="M979" i="11" s="1"/>
  <c r="L978" i="11"/>
  <c r="L977" i="11"/>
  <c r="H977" i="11" s="1"/>
  <c r="L976" i="11"/>
  <c r="L975" i="11"/>
  <c r="L974" i="11"/>
  <c r="L973" i="11"/>
  <c r="L972" i="11"/>
  <c r="L971" i="11"/>
  <c r="H971" i="11" s="1"/>
  <c r="L970" i="11"/>
  <c r="M970" i="11" s="1"/>
  <c r="L969" i="11"/>
  <c r="L968" i="11"/>
  <c r="L967" i="11"/>
  <c r="L966" i="11"/>
  <c r="L965" i="11"/>
  <c r="L964" i="11"/>
  <c r="M964" i="11" s="1"/>
  <c r="L963" i="11"/>
  <c r="L962" i="11"/>
  <c r="L961" i="11"/>
  <c r="M961" i="11" s="1"/>
  <c r="L960" i="11"/>
  <c r="L959" i="11"/>
  <c r="H959" i="11" s="1"/>
  <c r="L958" i="11"/>
  <c r="L957" i="11"/>
  <c r="L956" i="11"/>
  <c r="L955" i="11"/>
  <c r="L954" i="11"/>
  <c r="L953" i="11"/>
  <c r="H953" i="11" s="1"/>
  <c r="L952" i="11"/>
  <c r="M952" i="11" s="1"/>
  <c r="L951" i="11"/>
  <c r="L950" i="11"/>
  <c r="L949" i="11"/>
  <c r="L948" i="11"/>
  <c r="M948" i="11" s="1"/>
  <c r="L947" i="11"/>
  <c r="H947" i="11" s="1"/>
  <c r="L946" i="11"/>
  <c r="M946" i="11" s="1"/>
  <c r="L945" i="11"/>
  <c r="M945" i="11" s="1"/>
  <c r="L944" i="11"/>
  <c r="L943" i="11"/>
  <c r="M943" i="11" s="1"/>
  <c r="H943" i="11"/>
  <c r="L942" i="11"/>
  <c r="L941" i="11"/>
  <c r="H941" i="11" s="1"/>
  <c r="L940" i="11"/>
  <c r="L939" i="11"/>
  <c r="M939" i="11" s="1"/>
  <c r="L938" i="11"/>
  <c r="H938" i="11" s="1"/>
  <c r="L937" i="11"/>
  <c r="L936" i="11"/>
  <c r="M936" i="11" s="1"/>
  <c r="L935" i="11"/>
  <c r="L934" i="11"/>
  <c r="L933" i="11"/>
  <c r="M933" i="11" s="1"/>
  <c r="L932" i="11"/>
  <c r="H932" i="11" s="1"/>
  <c r="L931" i="11"/>
  <c r="L930" i="11"/>
  <c r="M930" i="11" s="1"/>
  <c r="M929" i="11"/>
  <c r="L929" i="11"/>
  <c r="H929" i="11" s="1"/>
  <c r="L928" i="11"/>
  <c r="H928" i="11" s="1"/>
  <c r="L927" i="11"/>
  <c r="M927" i="11" s="1"/>
  <c r="L926" i="11"/>
  <c r="H926" i="11" s="1"/>
  <c r="L925" i="11"/>
  <c r="M925" i="11" s="1"/>
  <c r="L924" i="11"/>
  <c r="M924" i="11" s="1"/>
  <c r="L923" i="11"/>
  <c r="H923" i="11" s="1"/>
  <c r="L922" i="11"/>
  <c r="L921" i="11"/>
  <c r="M921" i="11" s="1"/>
  <c r="L920" i="11"/>
  <c r="H920" i="11" s="1"/>
  <c r="L919" i="11"/>
  <c r="H919" i="11" s="1"/>
  <c r="L918" i="11"/>
  <c r="M918" i="11" s="1"/>
  <c r="L917" i="11"/>
  <c r="H917" i="11" s="1"/>
  <c r="L916" i="11"/>
  <c r="M916" i="11" s="1"/>
  <c r="L915" i="11"/>
  <c r="L914" i="11"/>
  <c r="H914" i="11" s="1"/>
  <c r="L913" i="11"/>
  <c r="L912" i="11"/>
  <c r="M912" i="11" s="1"/>
  <c r="L911" i="11"/>
  <c r="L910" i="11"/>
  <c r="H910" i="11" s="1"/>
  <c r="L909" i="11"/>
  <c r="M909" i="11" s="1"/>
  <c r="M908" i="11"/>
  <c r="L908" i="11"/>
  <c r="H908" i="11" s="1"/>
  <c r="L907" i="11"/>
  <c r="L906" i="11"/>
  <c r="L905" i="11"/>
  <c r="H905" i="11" s="1"/>
  <c r="L904" i="11"/>
  <c r="L903" i="11"/>
  <c r="M903" i="11" s="1"/>
  <c r="L902" i="11"/>
  <c r="H902" i="11" s="1"/>
  <c r="L901" i="11"/>
  <c r="H901" i="11" s="1"/>
  <c r="L900" i="11"/>
  <c r="M900" i="11" s="1"/>
  <c r="L899" i="11"/>
  <c r="H899" i="11" s="1"/>
  <c r="L898" i="11"/>
  <c r="H898" i="11" s="1"/>
  <c r="L897" i="11"/>
  <c r="M897" i="11" s="1"/>
  <c r="L896" i="11"/>
  <c r="H896" i="11" s="1"/>
  <c r="L895" i="11"/>
  <c r="L894" i="11"/>
  <c r="M894" i="11" s="1"/>
  <c r="L893" i="11"/>
  <c r="H893" i="11" s="1"/>
  <c r="L892" i="11"/>
  <c r="L891" i="11"/>
  <c r="M891" i="11" s="1"/>
  <c r="L890" i="11"/>
  <c r="H890" i="11" s="1"/>
  <c r="L889" i="11"/>
  <c r="H889" i="11" s="1"/>
  <c r="L888" i="11"/>
  <c r="M888" i="11" s="1"/>
  <c r="L887" i="11"/>
  <c r="H887" i="11" s="1"/>
  <c r="L886" i="11"/>
  <c r="L885" i="11"/>
  <c r="M885" i="11" s="1"/>
  <c r="L884" i="11"/>
  <c r="H884" i="11" s="1"/>
  <c r="L883" i="11"/>
  <c r="M883" i="11" s="1"/>
  <c r="L882" i="11"/>
  <c r="H882" i="11" s="1"/>
  <c r="L881" i="11"/>
  <c r="M881" i="11" s="1"/>
  <c r="L880" i="11"/>
  <c r="H880" i="11" s="1"/>
  <c r="L879" i="11"/>
  <c r="H879" i="11" s="1"/>
  <c r="L878" i="11"/>
  <c r="M878" i="11" s="1"/>
  <c r="L877" i="11"/>
  <c r="M877" i="11" s="1"/>
  <c r="L876" i="11"/>
  <c r="M876" i="11" s="1"/>
  <c r="L875" i="11"/>
  <c r="M875" i="11" s="1"/>
  <c r="L874" i="11"/>
  <c r="M874" i="11" s="1"/>
  <c r="L873" i="11"/>
  <c r="M873" i="11" s="1"/>
  <c r="L872" i="11"/>
  <c r="M872" i="11" s="1"/>
  <c r="L871" i="11"/>
  <c r="M871" i="11" s="1"/>
  <c r="L870" i="11"/>
  <c r="H870" i="11" s="1"/>
  <c r="L869" i="11"/>
  <c r="M869" i="11" s="1"/>
  <c r="L868" i="11"/>
  <c r="L867" i="11"/>
  <c r="M867" i="11" s="1"/>
  <c r="H867" i="11"/>
  <c r="L866" i="11"/>
  <c r="M866" i="11" s="1"/>
  <c r="L865" i="11"/>
  <c r="M865" i="11" s="1"/>
  <c r="L864" i="11"/>
  <c r="M864" i="11" s="1"/>
  <c r="L863" i="11"/>
  <c r="M863" i="11" s="1"/>
  <c r="L862" i="11"/>
  <c r="M862" i="11" s="1"/>
  <c r="L861" i="11"/>
  <c r="M861" i="11" s="1"/>
  <c r="L860" i="11"/>
  <c r="M860" i="11" s="1"/>
  <c r="L859" i="11"/>
  <c r="M859" i="11" s="1"/>
  <c r="M858" i="11"/>
  <c r="L858" i="11"/>
  <c r="H858" i="11" s="1"/>
  <c r="L857" i="11"/>
  <c r="M857" i="11" s="1"/>
  <c r="L856" i="11"/>
  <c r="H856" i="11" s="1"/>
  <c r="L855" i="11"/>
  <c r="L854" i="11"/>
  <c r="M854" i="11" s="1"/>
  <c r="L853" i="11"/>
  <c r="M853" i="11" s="1"/>
  <c r="L852" i="11"/>
  <c r="M852" i="11" s="1"/>
  <c r="L851" i="11"/>
  <c r="M851" i="11" s="1"/>
  <c r="L850" i="11"/>
  <c r="M850" i="11" s="1"/>
  <c r="L849" i="11"/>
  <c r="M849" i="11" s="1"/>
  <c r="L848" i="11"/>
  <c r="M848" i="11" s="1"/>
  <c r="L847" i="11"/>
  <c r="M847" i="11" s="1"/>
  <c r="H847" i="11"/>
  <c r="L846" i="11"/>
  <c r="H846" i="11" s="1"/>
  <c r="L845" i="11"/>
  <c r="M845" i="11" s="1"/>
  <c r="L844" i="11"/>
  <c r="H844" i="11" s="1"/>
  <c r="L843" i="11"/>
  <c r="M843" i="11" s="1"/>
  <c r="L842" i="11"/>
  <c r="M842" i="11" s="1"/>
  <c r="L841" i="11"/>
  <c r="H841" i="11" s="1"/>
  <c r="L840" i="11"/>
  <c r="M840" i="11" s="1"/>
  <c r="L839" i="11"/>
  <c r="M839" i="11" s="1"/>
  <c r="L838" i="11"/>
  <c r="M838" i="11" s="1"/>
  <c r="L837" i="11"/>
  <c r="M837" i="11" s="1"/>
  <c r="L836" i="11"/>
  <c r="M836" i="11" s="1"/>
  <c r="L835" i="11"/>
  <c r="M835" i="11" s="1"/>
  <c r="L834" i="11"/>
  <c r="L833" i="11"/>
  <c r="M833" i="11" s="1"/>
  <c r="L832" i="11"/>
  <c r="M832" i="11" s="1"/>
  <c r="L831" i="11"/>
  <c r="M831" i="11" s="1"/>
  <c r="L830" i="11"/>
  <c r="M830" i="11" s="1"/>
  <c r="L829" i="11"/>
  <c r="H829" i="11" s="1"/>
  <c r="L828" i="11"/>
  <c r="M828" i="11" s="1"/>
  <c r="H828" i="11"/>
  <c r="L827" i="11"/>
  <c r="M827" i="11" s="1"/>
  <c r="L826" i="11"/>
  <c r="M826" i="11" s="1"/>
  <c r="L825" i="11"/>
  <c r="H825" i="11" s="1"/>
  <c r="L824" i="11"/>
  <c r="M824" i="11" s="1"/>
  <c r="L823" i="11"/>
  <c r="M823" i="11" s="1"/>
  <c r="L822" i="11"/>
  <c r="M822" i="11" s="1"/>
  <c r="L821" i="11"/>
  <c r="M821" i="11" s="1"/>
  <c r="L820" i="11"/>
  <c r="H820" i="11" s="1"/>
  <c r="M819" i="11"/>
  <c r="L819" i="11"/>
  <c r="H819" i="11" s="1"/>
  <c r="L818" i="11"/>
  <c r="M818" i="11" s="1"/>
  <c r="L817" i="11"/>
  <c r="H817" i="11" s="1"/>
  <c r="L816" i="11"/>
  <c r="M816" i="11" s="1"/>
  <c r="L815" i="11"/>
  <c r="M815" i="11" s="1"/>
  <c r="L814" i="11"/>
  <c r="M814" i="11" s="1"/>
  <c r="M813" i="11"/>
  <c r="L813" i="11"/>
  <c r="H813" i="11" s="1"/>
  <c r="L812" i="11"/>
  <c r="M812" i="11" s="1"/>
  <c r="L811" i="11"/>
  <c r="M811" i="11" s="1"/>
  <c r="L810" i="11"/>
  <c r="L809" i="11"/>
  <c r="M809" i="11" s="1"/>
  <c r="L808" i="11"/>
  <c r="M808" i="11" s="1"/>
  <c r="L807" i="11"/>
  <c r="M807" i="11" s="1"/>
  <c r="L806" i="11"/>
  <c r="M806" i="11" s="1"/>
  <c r="L805" i="11"/>
  <c r="H805" i="11" s="1"/>
  <c r="L804" i="11"/>
  <c r="M804" i="11" s="1"/>
  <c r="H804" i="11"/>
  <c r="L803" i="11"/>
  <c r="M803" i="11" s="1"/>
  <c r="L802" i="11"/>
  <c r="M802" i="11" s="1"/>
  <c r="L801" i="11"/>
  <c r="H801" i="11" s="1"/>
  <c r="L800" i="11"/>
  <c r="M800" i="11" s="1"/>
  <c r="L799" i="11"/>
  <c r="M799" i="11" s="1"/>
  <c r="L798" i="11"/>
  <c r="M798" i="11" s="1"/>
  <c r="L797" i="11"/>
  <c r="M797" i="11" s="1"/>
  <c r="L796" i="11"/>
  <c r="H796" i="11" s="1"/>
  <c r="M795" i="11"/>
  <c r="L795" i="11"/>
  <c r="H795" i="11"/>
  <c r="L794" i="11"/>
  <c r="M794" i="11" s="1"/>
  <c r="L793" i="11"/>
  <c r="H793" i="11" s="1"/>
  <c r="L792" i="11"/>
  <c r="M792" i="11" s="1"/>
  <c r="L791" i="11"/>
  <c r="M791" i="11" s="1"/>
  <c r="L790" i="11"/>
  <c r="H790" i="11" s="1"/>
  <c r="L789" i="11"/>
  <c r="H789" i="11" s="1"/>
  <c r="L788" i="11"/>
  <c r="M788" i="11" s="1"/>
  <c r="L787" i="11"/>
  <c r="M787" i="11" s="1"/>
  <c r="L786" i="11"/>
  <c r="L785" i="11"/>
  <c r="M785" i="11" s="1"/>
  <c r="L784" i="11"/>
  <c r="M784" i="11" s="1"/>
  <c r="L783" i="11"/>
  <c r="M783" i="11" s="1"/>
  <c r="L782" i="11"/>
  <c r="M782" i="11" s="1"/>
  <c r="M781" i="11"/>
  <c r="L781" i="11"/>
  <c r="H781" i="11" s="1"/>
  <c r="L780" i="11"/>
  <c r="M780" i="11" s="1"/>
  <c r="L779" i="11"/>
  <c r="M779" i="11" s="1"/>
  <c r="L778" i="11"/>
  <c r="M778" i="11" s="1"/>
  <c r="L777" i="11"/>
  <c r="H777" i="11" s="1"/>
  <c r="L776" i="11"/>
  <c r="M776" i="11" s="1"/>
  <c r="L775" i="11"/>
  <c r="M775" i="11" s="1"/>
  <c r="L774" i="11"/>
  <c r="M774" i="11" s="1"/>
  <c r="H774" i="11"/>
  <c r="L773" i="11"/>
  <c r="M773" i="11" s="1"/>
  <c r="L772" i="11"/>
  <c r="H772" i="11" s="1"/>
  <c r="L771" i="11"/>
  <c r="H771" i="11" s="1"/>
  <c r="L770" i="11"/>
  <c r="M770" i="11" s="1"/>
  <c r="L769" i="11"/>
  <c r="H769" i="11" s="1"/>
  <c r="L768" i="11"/>
  <c r="L767" i="11"/>
  <c r="M767" i="11" s="1"/>
  <c r="L766" i="11"/>
  <c r="H766" i="11" s="1"/>
  <c r="L765" i="11"/>
  <c r="M765" i="11" s="1"/>
  <c r="L764" i="11"/>
  <c r="M764" i="11" s="1"/>
  <c r="L763" i="11"/>
  <c r="M763" i="11" s="1"/>
  <c r="L762" i="11"/>
  <c r="L761" i="11"/>
  <c r="M761" i="11" s="1"/>
  <c r="L760" i="11"/>
  <c r="M760" i="11" s="1"/>
  <c r="L759" i="11"/>
  <c r="M759" i="11" s="1"/>
  <c r="L758" i="11"/>
  <c r="M758" i="11" s="1"/>
  <c r="M757" i="11"/>
  <c r="L757" i="11"/>
  <c r="H757" i="11" s="1"/>
  <c r="L756" i="11"/>
  <c r="M756" i="11" s="1"/>
  <c r="L755" i="11"/>
  <c r="M755" i="11" s="1"/>
  <c r="L754" i="11"/>
  <c r="M753" i="11"/>
  <c r="L753" i="11"/>
  <c r="H753" i="11" s="1"/>
  <c r="L752" i="11"/>
  <c r="M752" i="11" s="1"/>
  <c r="L751" i="11"/>
  <c r="M751" i="11" s="1"/>
  <c r="L750" i="11"/>
  <c r="M750" i="11" s="1"/>
  <c r="H750" i="11"/>
  <c r="L749" i="11"/>
  <c r="M749" i="11" s="1"/>
  <c r="L748" i="11"/>
  <c r="L747" i="11"/>
  <c r="L746" i="11"/>
  <c r="M746" i="11" s="1"/>
  <c r="L745" i="11"/>
  <c r="L744" i="11"/>
  <c r="H744" i="11" s="1"/>
  <c r="L743" i="11"/>
  <c r="L742" i="11"/>
  <c r="L741" i="11"/>
  <c r="L740" i="11"/>
  <c r="M740" i="11" s="1"/>
  <c r="L739" i="11"/>
  <c r="L738" i="11"/>
  <c r="H738" i="11" s="1"/>
  <c r="L737" i="11"/>
  <c r="L736" i="11"/>
  <c r="L735" i="11"/>
  <c r="H735" i="11" s="1"/>
  <c r="L734" i="11"/>
  <c r="M734" i="11" s="1"/>
  <c r="L733" i="11"/>
  <c r="L732" i="11"/>
  <c r="H732" i="11" s="1"/>
  <c r="L731" i="11"/>
  <c r="M731" i="11" s="1"/>
  <c r="L730" i="11"/>
  <c r="L729" i="11"/>
  <c r="H729" i="11" s="1"/>
  <c r="L728" i="11"/>
  <c r="M728" i="11" s="1"/>
  <c r="L727" i="11"/>
  <c r="M726" i="11"/>
  <c r="L726" i="11"/>
  <c r="H726" i="11" s="1"/>
  <c r="L725" i="11"/>
  <c r="M725" i="11" s="1"/>
  <c r="L724" i="11"/>
  <c r="L723" i="11"/>
  <c r="L722" i="11"/>
  <c r="M722" i="11" s="1"/>
  <c r="L721" i="11"/>
  <c r="L720" i="11"/>
  <c r="H720" i="11" s="1"/>
  <c r="L719" i="11"/>
  <c r="L718" i="11"/>
  <c r="L717" i="11"/>
  <c r="L716" i="11"/>
  <c r="M716" i="11" s="1"/>
  <c r="L715" i="11"/>
  <c r="L714" i="11"/>
  <c r="M714" i="11" s="1"/>
  <c r="L713" i="11"/>
  <c r="M713" i="11" s="1"/>
  <c r="L712" i="11"/>
  <c r="H712" i="11" s="1"/>
  <c r="L711" i="11"/>
  <c r="H711" i="11" s="1"/>
  <c r="L710" i="11"/>
  <c r="L709" i="11"/>
  <c r="L708" i="11"/>
  <c r="M708" i="11" s="1"/>
  <c r="L707" i="11"/>
  <c r="L706" i="11"/>
  <c r="M706" i="11" s="1"/>
  <c r="L705" i="11"/>
  <c r="H705" i="11" s="1"/>
  <c r="L704" i="11"/>
  <c r="L703" i="11"/>
  <c r="M703" i="11" s="1"/>
  <c r="M702" i="11"/>
  <c r="L702" i="11"/>
  <c r="H702" i="11" s="1"/>
  <c r="L701" i="11"/>
  <c r="L700" i="11"/>
  <c r="M700" i="11" s="1"/>
  <c r="L699" i="11"/>
  <c r="L698" i="11"/>
  <c r="L697" i="11"/>
  <c r="M697" i="11" s="1"/>
  <c r="L696" i="11"/>
  <c r="M696" i="11" s="1"/>
  <c r="L695" i="11"/>
  <c r="L694" i="11"/>
  <c r="M694" i="11" s="1"/>
  <c r="L693" i="11"/>
  <c r="M693" i="11" s="1"/>
  <c r="L692" i="11"/>
  <c r="L691" i="11"/>
  <c r="M691" i="11" s="1"/>
  <c r="L690" i="11"/>
  <c r="M690" i="11" s="1"/>
  <c r="L689" i="11"/>
  <c r="L688" i="11"/>
  <c r="H688" i="11" s="1"/>
  <c r="L687" i="11"/>
  <c r="H687" i="11" s="1"/>
  <c r="L686" i="11"/>
  <c r="L685" i="11"/>
  <c r="L684" i="11"/>
  <c r="M684" i="11" s="1"/>
  <c r="L683" i="11"/>
  <c r="L682" i="11"/>
  <c r="M682" i="11" s="1"/>
  <c r="L681" i="11"/>
  <c r="M681" i="11" s="1"/>
  <c r="H681" i="11"/>
  <c r="L680" i="11"/>
  <c r="L679" i="11"/>
  <c r="M679" i="11" s="1"/>
  <c r="L678" i="11"/>
  <c r="H678" i="11" s="1"/>
  <c r="L677" i="11"/>
  <c r="L676" i="11"/>
  <c r="M676" i="11" s="1"/>
  <c r="L675" i="11"/>
  <c r="L674" i="11"/>
  <c r="L673" i="11"/>
  <c r="M673" i="11" s="1"/>
  <c r="L672" i="11"/>
  <c r="M672" i="11" s="1"/>
  <c r="L671" i="11"/>
  <c r="L670" i="11"/>
  <c r="M670" i="11" s="1"/>
  <c r="L669" i="11"/>
  <c r="M669" i="11" s="1"/>
  <c r="L668" i="11"/>
  <c r="L667" i="11"/>
  <c r="H667" i="11" s="1"/>
  <c r="L666" i="11"/>
  <c r="M666" i="11" s="1"/>
  <c r="L665" i="11"/>
  <c r="M665" i="11" s="1"/>
  <c r="L664" i="11"/>
  <c r="H664" i="11" s="1"/>
  <c r="L663" i="11"/>
  <c r="H663" i="11" s="1"/>
  <c r="L662" i="11"/>
  <c r="M662" i="11" s="1"/>
  <c r="L661" i="11"/>
  <c r="H661" i="11" s="1"/>
  <c r="L660" i="11"/>
  <c r="H660" i="11" s="1"/>
  <c r="L659" i="11"/>
  <c r="M659" i="11" s="1"/>
  <c r="L658" i="11"/>
  <c r="L657" i="11"/>
  <c r="M657" i="11" s="1"/>
  <c r="L656" i="11"/>
  <c r="M656" i="11" s="1"/>
  <c r="L655" i="11"/>
  <c r="L654" i="11"/>
  <c r="M654" i="11" s="1"/>
  <c r="L653" i="11"/>
  <c r="M653" i="11" s="1"/>
  <c r="L652" i="11"/>
  <c r="M652" i="11" s="1"/>
  <c r="L651" i="11"/>
  <c r="L650" i="11"/>
  <c r="M650" i="11" s="1"/>
  <c r="L649" i="11"/>
  <c r="M649" i="11" s="1"/>
  <c r="L648" i="11"/>
  <c r="M648" i="11" s="1"/>
  <c r="L647" i="11"/>
  <c r="M647" i="11" s="1"/>
  <c r="L646" i="11"/>
  <c r="M646" i="11" s="1"/>
  <c r="L645" i="11"/>
  <c r="H645" i="11" s="1"/>
  <c r="L644" i="11"/>
  <c r="M644" i="11" s="1"/>
  <c r="L643" i="11"/>
  <c r="H643" i="11" s="1"/>
  <c r="L642" i="11"/>
  <c r="L641" i="11"/>
  <c r="M641" i="11" s="1"/>
  <c r="L640" i="11"/>
  <c r="M640" i="11" s="1"/>
  <c r="L639" i="11"/>
  <c r="M639" i="11" s="1"/>
  <c r="L638" i="11"/>
  <c r="M638" i="11" s="1"/>
  <c r="L637" i="11"/>
  <c r="M637" i="11" s="1"/>
  <c r="L636" i="11"/>
  <c r="M636" i="11" s="1"/>
  <c r="H636" i="11"/>
  <c r="L635" i="11"/>
  <c r="M635" i="11" s="1"/>
  <c r="L634" i="11"/>
  <c r="M634" i="11" s="1"/>
  <c r="L633" i="11"/>
  <c r="M633" i="11" s="1"/>
  <c r="L632" i="11"/>
  <c r="M632" i="11" s="1"/>
  <c r="L631" i="11"/>
  <c r="M631" i="11" s="1"/>
  <c r="L630" i="11"/>
  <c r="M630" i="11" s="1"/>
  <c r="L629" i="11"/>
  <c r="M629" i="11" s="1"/>
  <c r="L628" i="11"/>
  <c r="M628" i="11" s="1"/>
  <c r="L627" i="11"/>
  <c r="H627" i="11" s="1"/>
  <c r="L626" i="11"/>
  <c r="M626" i="11" s="1"/>
  <c r="L625" i="11"/>
  <c r="M625" i="11" s="1"/>
  <c r="L624" i="11"/>
  <c r="M624" i="11" s="1"/>
  <c r="L623" i="11"/>
  <c r="M623" i="11" s="1"/>
  <c r="L622" i="11"/>
  <c r="M622" i="11" s="1"/>
  <c r="L621" i="11"/>
  <c r="M621" i="11" s="1"/>
  <c r="L620" i="11"/>
  <c r="M620" i="11" s="1"/>
  <c r="L619" i="11"/>
  <c r="M619" i="11" s="1"/>
  <c r="L618" i="11"/>
  <c r="L617" i="11"/>
  <c r="M617" i="11" s="1"/>
  <c r="L616" i="11"/>
  <c r="M616" i="11" s="1"/>
  <c r="L615" i="11"/>
  <c r="M615" i="11" s="1"/>
  <c r="L614" i="11"/>
  <c r="M614" i="11" s="1"/>
  <c r="L613" i="11"/>
  <c r="M613" i="11" s="1"/>
  <c r="L612" i="11"/>
  <c r="H612" i="11" s="1"/>
  <c r="L611" i="11"/>
  <c r="M611" i="11" s="1"/>
  <c r="L610" i="11"/>
  <c r="M610" i="11" s="1"/>
  <c r="L609" i="11"/>
  <c r="M609" i="11" s="1"/>
  <c r="L608" i="11"/>
  <c r="M608" i="11" s="1"/>
  <c r="L607" i="11"/>
  <c r="M607" i="11" s="1"/>
  <c r="L606" i="11"/>
  <c r="M606" i="11" s="1"/>
  <c r="L605" i="11"/>
  <c r="M605" i="11" s="1"/>
  <c r="L604" i="11"/>
  <c r="M604" i="11" s="1"/>
  <c r="L603" i="11"/>
  <c r="H603" i="11" s="1"/>
  <c r="L602" i="11"/>
  <c r="M602" i="11" s="1"/>
  <c r="L601" i="11"/>
  <c r="M601" i="11" s="1"/>
  <c r="L600" i="11"/>
  <c r="M600" i="11" s="1"/>
  <c r="L599" i="11"/>
  <c r="M599" i="11" s="1"/>
  <c r="L598" i="11"/>
  <c r="M598" i="11" s="1"/>
  <c r="L597" i="11"/>
  <c r="M597" i="11" s="1"/>
  <c r="L596" i="11"/>
  <c r="M596" i="11" s="1"/>
  <c r="L595" i="11"/>
  <c r="M595" i="11" s="1"/>
  <c r="L594" i="11"/>
  <c r="L593" i="11"/>
  <c r="M593" i="11" s="1"/>
  <c r="L592" i="11"/>
  <c r="M592" i="11" s="1"/>
  <c r="L591" i="11"/>
  <c r="M591" i="11" s="1"/>
  <c r="L590" i="11"/>
  <c r="M590" i="11" s="1"/>
  <c r="L589" i="11"/>
  <c r="M589" i="11" s="1"/>
  <c r="M588" i="11"/>
  <c r="L588" i="11"/>
  <c r="H588" i="11" s="1"/>
  <c r="L587" i="11"/>
  <c r="M587" i="11" s="1"/>
  <c r="L586" i="11"/>
  <c r="M586" i="11" s="1"/>
  <c r="L585" i="11"/>
  <c r="M585" i="11" s="1"/>
  <c r="L584" i="11"/>
  <c r="M584" i="11" s="1"/>
  <c r="L583" i="11"/>
  <c r="M583" i="11" s="1"/>
  <c r="L582" i="11"/>
  <c r="M582" i="11" s="1"/>
  <c r="L581" i="11"/>
  <c r="M581" i="11" s="1"/>
  <c r="L580" i="11"/>
  <c r="M580" i="11" s="1"/>
  <c r="L579" i="11"/>
  <c r="H579" i="11" s="1"/>
  <c r="L578" i="11"/>
  <c r="M578" i="11" s="1"/>
  <c r="L577" i="11"/>
  <c r="M577" i="11" s="1"/>
  <c r="L576" i="11"/>
  <c r="M576" i="11" s="1"/>
  <c r="L575" i="11"/>
  <c r="M575" i="11" s="1"/>
  <c r="L574" i="11"/>
  <c r="M574" i="11" s="1"/>
  <c r="L573" i="11"/>
  <c r="M573" i="11" s="1"/>
  <c r="L572" i="11"/>
  <c r="M572" i="11" s="1"/>
  <c r="L571" i="11"/>
  <c r="M571" i="11" s="1"/>
  <c r="L570" i="11"/>
  <c r="L569" i="11"/>
  <c r="H569" i="11" s="1"/>
  <c r="L568" i="11"/>
  <c r="M568" i="11" s="1"/>
  <c r="L567" i="11"/>
  <c r="M567" i="11" s="1"/>
  <c r="L566" i="11"/>
  <c r="L565" i="11"/>
  <c r="H565" i="11" s="1"/>
  <c r="L564" i="11"/>
  <c r="L563" i="11"/>
  <c r="H563" i="11" s="1"/>
  <c r="L562" i="11"/>
  <c r="M562" i="11" s="1"/>
  <c r="L561" i="11"/>
  <c r="M561" i="11" s="1"/>
  <c r="L560" i="11"/>
  <c r="H560" i="11" s="1"/>
  <c r="L559" i="11"/>
  <c r="M559" i="11" s="1"/>
  <c r="L558" i="11"/>
  <c r="M558" i="11" s="1"/>
  <c r="L557" i="11"/>
  <c r="H557" i="11" s="1"/>
  <c r="L556" i="11"/>
  <c r="M556" i="11" s="1"/>
  <c r="L555" i="11"/>
  <c r="M555" i="11" s="1"/>
  <c r="L554" i="11"/>
  <c r="H554" i="11" s="1"/>
  <c r="L553" i="11"/>
  <c r="M553" i="11" s="1"/>
  <c r="L552" i="11"/>
  <c r="M552" i="11" s="1"/>
  <c r="L551" i="11"/>
  <c r="H551" i="11" s="1"/>
  <c r="L550" i="11"/>
  <c r="M550" i="11" s="1"/>
  <c r="L549" i="11"/>
  <c r="M549" i="11" s="1"/>
  <c r="L548" i="11"/>
  <c r="M548" i="11" s="1"/>
  <c r="L547" i="11"/>
  <c r="L546" i="11"/>
  <c r="M546" i="11" s="1"/>
  <c r="L545" i="11"/>
  <c r="H545" i="11" s="1"/>
  <c r="L544" i="11"/>
  <c r="M544" i="11" s="1"/>
  <c r="L543" i="11"/>
  <c r="M543" i="11" s="1"/>
  <c r="L542" i="11"/>
  <c r="H542" i="11" s="1"/>
  <c r="L541" i="11"/>
  <c r="M541" i="11" s="1"/>
  <c r="L540" i="11"/>
  <c r="M540" i="11" s="1"/>
  <c r="L539" i="11"/>
  <c r="H539" i="11" s="1"/>
  <c r="L538" i="11"/>
  <c r="M538" i="11" s="1"/>
  <c r="L537" i="11"/>
  <c r="M537" i="11" s="1"/>
  <c r="L536" i="11"/>
  <c r="H536" i="11" s="1"/>
  <c r="L535" i="11"/>
  <c r="M535" i="11" s="1"/>
  <c r="L534" i="11"/>
  <c r="M534" i="11" s="1"/>
  <c r="L533" i="11"/>
  <c r="H533" i="11" s="1"/>
  <c r="L532" i="11"/>
  <c r="M532" i="11" s="1"/>
  <c r="L531" i="11"/>
  <c r="M531" i="11" s="1"/>
  <c r="L530" i="11"/>
  <c r="H530" i="11" s="1"/>
  <c r="L529" i="11"/>
  <c r="M529" i="11" s="1"/>
  <c r="L528" i="11"/>
  <c r="M528" i="11" s="1"/>
  <c r="L527" i="11"/>
  <c r="H527" i="11" s="1"/>
  <c r="L526" i="11"/>
  <c r="M526" i="11" s="1"/>
  <c r="L525" i="11"/>
  <c r="M525" i="11" s="1"/>
  <c r="L524" i="11"/>
  <c r="H524" i="11" s="1"/>
  <c r="L523" i="11"/>
  <c r="M523" i="11" s="1"/>
  <c r="L522" i="11"/>
  <c r="M522" i="11" s="1"/>
  <c r="L521" i="11"/>
  <c r="H521" i="11" s="1"/>
  <c r="L520" i="11"/>
  <c r="M520" i="11" s="1"/>
  <c r="L519" i="11"/>
  <c r="M519" i="11" s="1"/>
  <c r="L518" i="11"/>
  <c r="H518" i="11" s="1"/>
  <c r="L517" i="11"/>
  <c r="M517" i="11" s="1"/>
  <c r="L516" i="11"/>
  <c r="M516" i="11" s="1"/>
  <c r="L515" i="11"/>
  <c r="H515" i="11" s="1"/>
  <c r="L514" i="11"/>
  <c r="M514" i="11" s="1"/>
  <c r="L513" i="11"/>
  <c r="M513" i="11" s="1"/>
  <c r="L512" i="11"/>
  <c r="H512" i="11" s="1"/>
  <c r="L511" i="11"/>
  <c r="M511" i="11" s="1"/>
  <c r="L510" i="11"/>
  <c r="M510" i="11" s="1"/>
  <c r="L509" i="11"/>
  <c r="H509" i="11" s="1"/>
  <c r="L508" i="11"/>
  <c r="M508" i="11" s="1"/>
  <c r="L507" i="11"/>
  <c r="M507" i="11" s="1"/>
  <c r="L506" i="11"/>
  <c r="H506" i="11" s="1"/>
  <c r="L505" i="11"/>
  <c r="M505" i="11" s="1"/>
  <c r="L504" i="11"/>
  <c r="M504" i="11" s="1"/>
  <c r="L503" i="11"/>
  <c r="H503" i="11" s="1"/>
  <c r="L502" i="11"/>
  <c r="M502" i="11" s="1"/>
  <c r="L501" i="11"/>
  <c r="M501" i="11" s="1"/>
  <c r="L500" i="11"/>
  <c r="H500" i="11" s="1"/>
  <c r="L499" i="11"/>
  <c r="M499" i="11" s="1"/>
  <c r="L498" i="11"/>
  <c r="M498" i="11" s="1"/>
  <c r="L497" i="11"/>
  <c r="H497" i="11" s="1"/>
  <c r="L496" i="11"/>
  <c r="M496" i="11" s="1"/>
  <c r="L495" i="11"/>
  <c r="M495" i="11" s="1"/>
  <c r="L494" i="11"/>
  <c r="H494" i="11" s="1"/>
  <c r="L493" i="11"/>
  <c r="M493" i="11" s="1"/>
  <c r="L492" i="11"/>
  <c r="M492" i="11" s="1"/>
  <c r="L491" i="11"/>
  <c r="H491" i="11" s="1"/>
  <c r="L490" i="11"/>
  <c r="M490" i="11" s="1"/>
  <c r="L489" i="11"/>
  <c r="M489" i="11" s="1"/>
  <c r="L488" i="11"/>
  <c r="H488" i="11" s="1"/>
  <c r="L487" i="11"/>
  <c r="M487" i="11" s="1"/>
  <c r="L486" i="11"/>
  <c r="M486" i="11" s="1"/>
  <c r="L485" i="11"/>
  <c r="H485" i="11" s="1"/>
  <c r="L484" i="11"/>
  <c r="M484" i="11" s="1"/>
  <c r="L483" i="11"/>
  <c r="M483" i="11" s="1"/>
  <c r="L482" i="11"/>
  <c r="H482" i="11" s="1"/>
  <c r="L481" i="11"/>
  <c r="M481" i="11" s="1"/>
  <c r="L480" i="11"/>
  <c r="M480" i="11" s="1"/>
  <c r="L479" i="11"/>
  <c r="H479" i="11" s="1"/>
  <c r="L478" i="11"/>
  <c r="M478" i="11" s="1"/>
  <c r="L477" i="11"/>
  <c r="M477" i="11" s="1"/>
  <c r="L476" i="11"/>
  <c r="H476" i="11" s="1"/>
  <c r="L475" i="11"/>
  <c r="M475" i="11" s="1"/>
  <c r="L474" i="11"/>
  <c r="M474" i="11" s="1"/>
  <c r="M473" i="11"/>
  <c r="L473" i="11"/>
  <c r="H473" i="11" s="1"/>
  <c r="L472" i="11"/>
  <c r="M472" i="11" s="1"/>
  <c r="L471" i="11"/>
  <c r="M471" i="11" s="1"/>
  <c r="H471" i="11"/>
  <c r="L470" i="11"/>
  <c r="M470" i="11" s="1"/>
  <c r="L469" i="11"/>
  <c r="L468" i="11"/>
  <c r="M468" i="11" s="1"/>
  <c r="L467" i="11"/>
  <c r="L466" i="11"/>
  <c r="H466" i="11" s="1"/>
  <c r="L465" i="11"/>
  <c r="H465" i="11" s="1"/>
  <c r="L464" i="11"/>
  <c r="M464" i="11" s="1"/>
  <c r="H464" i="11"/>
  <c r="L463" i="11"/>
  <c r="H463" i="11" s="1"/>
  <c r="L462" i="11"/>
  <c r="M462" i="11" s="1"/>
  <c r="L461" i="11"/>
  <c r="L460" i="11"/>
  <c r="L459" i="11"/>
  <c r="H459" i="11" s="1"/>
  <c r="L458" i="11"/>
  <c r="H458" i="11" s="1"/>
  <c r="L457" i="11"/>
  <c r="L456" i="11"/>
  <c r="M456" i="11" s="1"/>
  <c r="L455" i="11"/>
  <c r="L454" i="11"/>
  <c r="L453" i="11"/>
  <c r="L452" i="11"/>
  <c r="L451" i="11"/>
  <c r="H451" i="11" s="1"/>
  <c r="L450" i="11"/>
  <c r="L449" i="11"/>
  <c r="M449" i="11" s="1"/>
  <c r="L448" i="11"/>
  <c r="M448" i="11" s="1"/>
  <c r="L447" i="11"/>
  <c r="M447" i="11" s="1"/>
  <c r="L446" i="11"/>
  <c r="L445" i="11"/>
  <c r="L444" i="11"/>
  <c r="L443" i="11"/>
  <c r="H443" i="11" s="1"/>
  <c r="L442" i="11"/>
  <c r="H442" i="11" s="1"/>
  <c r="L441" i="11"/>
  <c r="M441" i="11" s="1"/>
  <c r="H441" i="11"/>
  <c r="L440" i="11"/>
  <c r="L439" i="11"/>
  <c r="M439" i="11" s="1"/>
  <c r="H439" i="11"/>
  <c r="L438" i="11"/>
  <c r="L437" i="11"/>
  <c r="L436" i="11"/>
  <c r="M435" i="11"/>
  <c r="L435" i="11"/>
  <c r="H435" i="11" s="1"/>
  <c r="L434" i="11"/>
  <c r="H434" i="11" s="1"/>
  <c r="L433" i="11"/>
  <c r="L432" i="11"/>
  <c r="M432" i="11" s="1"/>
  <c r="L431" i="11"/>
  <c r="H431" i="11" s="1"/>
  <c r="L430" i="11"/>
  <c r="L429" i="11"/>
  <c r="M429" i="11" s="1"/>
  <c r="L428" i="11"/>
  <c r="L427" i="11"/>
  <c r="L426" i="11"/>
  <c r="H426" i="11" s="1"/>
  <c r="L425" i="11"/>
  <c r="H425" i="11" s="1"/>
  <c r="L424" i="11"/>
  <c r="L423" i="11"/>
  <c r="L422" i="11"/>
  <c r="L421" i="11"/>
  <c r="M421" i="11" s="1"/>
  <c r="L420" i="11"/>
  <c r="L419" i="11"/>
  <c r="H419" i="11" s="1"/>
  <c r="L418" i="11"/>
  <c r="H418" i="11" s="1"/>
  <c r="M417" i="11"/>
  <c r="L417" i="11"/>
  <c r="H417" i="11" s="1"/>
  <c r="L416" i="11"/>
  <c r="M416" i="11" s="1"/>
  <c r="L415" i="11"/>
  <c r="M415" i="11" s="1"/>
  <c r="L414" i="11"/>
  <c r="L413" i="11"/>
  <c r="M413" i="11" s="1"/>
  <c r="L412" i="11"/>
  <c r="L411" i="11"/>
  <c r="H411" i="11" s="1"/>
  <c r="L410" i="11"/>
  <c r="H410" i="11" s="1"/>
  <c r="L409" i="11"/>
  <c r="M409" i="11" s="1"/>
  <c r="L408" i="11"/>
  <c r="M408" i="11" s="1"/>
  <c r="L407" i="11"/>
  <c r="M407" i="11" s="1"/>
  <c r="H407" i="11"/>
  <c r="L406" i="11"/>
  <c r="L405" i="11"/>
  <c r="M405" i="11" s="1"/>
  <c r="L404" i="11"/>
  <c r="L403" i="11"/>
  <c r="H403" i="11" s="1"/>
  <c r="L402" i="11"/>
  <c r="H402" i="11" s="1"/>
  <c r="L401" i="11"/>
  <c r="L400" i="11"/>
  <c r="M400" i="11" s="1"/>
  <c r="L399" i="11"/>
  <c r="H399" i="11" s="1"/>
  <c r="L398" i="11"/>
  <c r="L397" i="11"/>
  <c r="M397" i="11" s="1"/>
  <c r="L396" i="11"/>
  <c r="L395" i="11"/>
  <c r="L394" i="11"/>
  <c r="H394" i="11" s="1"/>
  <c r="L393" i="11"/>
  <c r="H393" i="11" s="1"/>
  <c r="L392" i="11"/>
  <c r="L391" i="11"/>
  <c r="M391" i="11" s="1"/>
  <c r="L390" i="11"/>
  <c r="L389" i="11"/>
  <c r="M389" i="11" s="1"/>
  <c r="L388" i="11"/>
  <c r="H388" i="11" s="1"/>
  <c r="L387" i="11"/>
  <c r="H387" i="11" s="1"/>
  <c r="L386" i="11"/>
  <c r="L385" i="11"/>
  <c r="H385" i="11" s="1"/>
  <c r="L384" i="11"/>
  <c r="L383" i="11"/>
  <c r="L382" i="11"/>
  <c r="L381" i="11"/>
  <c r="M381" i="11" s="1"/>
  <c r="L380" i="11"/>
  <c r="H380" i="11" s="1"/>
  <c r="L379" i="11"/>
  <c r="H379" i="11" s="1"/>
  <c r="L378" i="11"/>
  <c r="L377" i="11"/>
  <c r="H377" i="11" s="1"/>
  <c r="L376" i="11"/>
  <c r="M376" i="11" s="1"/>
  <c r="L375" i="11"/>
  <c r="H375" i="11" s="1"/>
  <c r="L374" i="11"/>
  <c r="L373" i="11"/>
  <c r="M373" i="11" s="1"/>
  <c r="L372" i="11"/>
  <c r="H372" i="11" s="1"/>
  <c r="L371" i="11"/>
  <c r="H371" i="11" s="1"/>
  <c r="L370" i="11"/>
  <c r="M369" i="11"/>
  <c r="L369" i="11"/>
  <c r="H369" i="11" s="1"/>
  <c r="L368" i="11"/>
  <c r="M368" i="11" s="1"/>
  <c r="L367" i="11"/>
  <c r="H367" i="11" s="1"/>
  <c r="L366" i="11"/>
  <c r="L365" i="11"/>
  <c r="M365" i="11" s="1"/>
  <c r="L364" i="11"/>
  <c r="H364" i="11" s="1"/>
  <c r="L363" i="11"/>
  <c r="L362" i="11"/>
  <c r="M362" i="11" s="1"/>
  <c r="L361" i="11"/>
  <c r="H361" i="11" s="1"/>
  <c r="L360" i="11"/>
  <c r="M360" i="11" s="1"/>
  <c r="H360" i="11"/>
  <c r="L359" i="11"/>
  <c r="M359" i="11" s="1"/>
  <c r="L358" i="11"/>
  <c r="L357" i="11"/>
  <c r="M357" i="11" s="1"/>
  <c r="M356" i="11"/>
  <c r="L356" i="11"/>
  <c r="H356" i="11" s="1"/>
  <c r="L355" i="11"/>
  <c r="H355" i="11" s="1"/>
  <c r="L354" i="11"/>
  <c r="H354" i="11" s="1"/>
  <c r="L353" i="11"/>
  <c r="H353" i="11" s="1"/>
  <c r="L352" i="11"/>
  <c r="L351" i="11"/>
  <c r="H351" i="11" s="1"/>
  <c r="L350" i="11"/>
  <c r="L349" i="11"/>
  <c r="M349" i="11" s="1"/>
  <c r="L348" i="11"/>
  <c r="H348" i="11" s="1"/>
  <c r="L347" i="11"/>
  <c r="H347" i="11" s="1"/>
  <c r="L346" i="11"/>
  <c r="H346" i="11" s="1"/>
  <c r="L345" i="11"/>
  <c r="H345" i="11" s="1"/>
  <c r="L344" i="11"/>
  <c r="L343" i="11"/>
  <c r="L342" i="11"/>
  <c r="L341" i="11"/>
  <c r="M341" i="11" s="1"/>
  <c r="L340" i="11"/>
  <c r="H340" i="11" s="1"/>
  <c r="M339" i="11"/>
  <c r="L339" i="11"/>
  <c r="H339" i="11" s="1"/>
  <c r="L338" i="11"/>
  <c r="M338" i="11" s="1"/>
  <c r="H338" i="11"/>
  <c r="M337" i="11"/>
  <c r="L337" i="11"/>
  <c r="H337" i="11" s="1"/>
  <c r="L336" i="11"/>
  <c r="M336" i="11" s="1"/>
  <c r="L335" i="11"/>
  <c r="M335" i="11" s="1"/>
  <c r="L334" i="11"/>
  <c r="L333" i="11"/>
  <c r="L332" i="11"/>
  <c r="H332" i="11" s="1"/>
  <c r="L331" i="11"/>
  <c r="H331" i="11" s="1"/>
  <c r="L330" i="11"/>
  <c r="M330" i="11" s="1"/>
  <c r="M329" i="11"/>
  <c r="L329" i="11"/>
  <c r="H329" i="11" s="1"/>
  <c r="L328" i="11"/>
  <c r="M328" i="11" s="1"/>
  <c r="L327" i="11"/>
  <c r="M327" i="11" s="1"/>
  <c r="L326" i="11"/>
  <c r="L325" i="11"/>
  <c r="M325" i="11" s="1"/>
  <c r="L324" i="11"/>
  <c r="H324" i="11" s="1"/>
  <c r="M323" i="11"/>
  <c r="L323" i="11"/>
  <c r="H323" i="11" s="1"/>
  <c r="L322" i="11"/>
  <c r="H322" i="11" s="1"/>
  <c r="L321" i="11"/>
  <c r="L320" i="11"/>
  <c r="M320" i="11" s="1"/>
  <c r="L319" i="11"/>
  <c r="H319" i="11" s="1"/>
  <c r="L318" i="11"/>
  <c r="L317" i="11"/>
  <c r="M317" i="11" s="1"/>
  <c r="L316" i="11"/>
  <c r="H316" i="11" s="1"/>
  <c r="L315" i="11"/>
  <c r="L314" i="11"/>
  <c r="H314" i="11" s="1"/>
  <c r="L313" i="11"/>
  <c r="H313" i="11" s="1"/>
  <c r="L312" i="11"/>
  <c r="M311" i="11"/>
  <c r="L311" i="11"/>
  <c r="H311" i="11" s="1"/>
  <c r="L310" i="11"/>
  <c r="L309" i="11"/>
  <c r="M309" i="11" s="1"/>
  <c r="L308" i="11"/>
  <c r="H308" i="11" s="1"/>
  <c r="L307" i="11"/>
  <c r="H307" i="11" s="1"/>
  <c r="L306" i="11"/>
  <c r="M306" i="11" s="1"/>
  <c r="H306" i="11"/>
  <c r="L305" i="11"/>
  <c r="H305" i="11" s="1"/>
  <c r="L304" i="11"/>
  <c r="M304" i="11" s="1"/>
  <c r="L303" i="11"/>
  <c r="M303" i="11" s="1"/>
  <c r="H303" i="11"/>
  <c r="L302" i="11"/>
  <c r="H302" i="11" s="1"/>
  <c r="L301" i="11"/>
  <c r="M301" i="11" s="1"/>
  <c r="L300" i="11"/>
  <c r="M300" i="11" s="1"/>
  <c r="H300" i="11"/>
  <c r="L299" i="11"/>
  <c r="M299" i="11" s="1"/>
  <c r="L298" i="11"/>
  <c r="H298" i="11" s="1"/>
  <c r="L297" i="11"/>
  <c r="M297" i="11" s="1"/>
  <c r="L296" i="11"/>
  <c r="L295" i="11"/>
  <c r="H295" i="11" s="1"/>
  <c r="L294" i="11"/>
  <c r="H294" i="11" s="1"/>
  <c r="L293" i="11"/>
  <c r="M293" i="11" s="1"/>
  <c r="L292" i="11"/>
  <c r="H292" i="11" s="1"/>
  <c r="L291" i="11"/>
  <c r="H291" i="11" s="1"/>
  <c r="L290" i="11"/>
  <c r="M290" i="11" s="1"/>
  <c r="L289" i="11"/>
  <c r="H289" i="11" s="1"/>
  <c r="L288" i="11"/>
  <c r="M288" i="11" s="1"/>
  <c r="L287" i="11"/>
  <c r="M287" i="11" s="1"/>
  <c r="L286" i="11"/>
  <c r="H286" i="11" s="1"/>
  <c r="L285" i="11"/>
  <c r="M285" i="11" s="1"/>
  <c r="L284" i="11"/>
  <c r="M284" i="11" s="1"/>
  <c r="L283" i="11"/>
  <c r="H283" i="11" s="1"/>
  <c r="L282" i="11"/>
  <c r="L281" i="11"/>
  <c r="M281" i="11" s="1"/>
  <c r="M280" i="11"/>
  <c r="L280" i="11"/>
  <c r="H280" i="11" s="1"/>
  <c r="L279" i="11"/>
  <c r="M279" i="11" s="1"/>
  <c r="H279" i="11"/>
  <c r="L278" i="11"/>
  <c r="H278" i="11" s="1"/>
  <c r="L277" i="11"/>
  <c r="M277" i="11" s="1"/>
  <c r="L276" i="11"/>
  <c r="M276" i="11" s="1"/>
  <c r="L275" i="11"/>
  <c r="H275" i="11" s="1"/>
  <c r="L274" i="11"/>
  <c r="L273" i="11"/>
  <c r="H273" i="11" s="1"/>
  <c r="L272" i="11"/>
  <c r="H272" i="11" s="1"/>
  <c r="L271" i="11"/>
  <c r="M271" i="11" s="1"/>
  <c r="L270" i="11"/>
  <c r="H270" i="11" s="1"/>
  <c r="L269" i="11"/>
  <c r="H269" i="11" s="1"/>
  <c r="L268" i="11"/>
  <c r="M268" i="11" s="1"/>
  <c r="L267" i="11"/>
  <c r="H267" i="11" s="1"/>
  <c r="L266" i="11"/>
  <c r="L265" i="11"/>
  <c r="M265" i="11" s="1"/>
  <c r="L264" i="11"/>
  <c r="H264" i="11" s="1"/>
  <c r="L263" i="11"/>
  <c r="M263" i="11" s="1"/>
  <c r="L262" i="11"/>
  <c r="H262" i="11" s="1"/>
  <c r="L261" i="11"/>
  <c r="M261" i="11" s="1"/>
  <c r="L260" i="11"/>
  <c r="M260" i="11" s="1"/>
  <c r="L259" i="11"/>
  <c r="H259" i="11" s="1"/>
  <c r="L258" i="11"/>
  <c r="L257" i="11"/>
  <c r="M257" i="11" s="1"/>
  <c r="L256" i="11"/>
  <c r="H256" i="11" s="1"/>
  <c r="L255" i="11"/>
  <c r="M255" i="11" s="1"/>
  <c r="L254" i="11"/>
  <c r="H254" i="11" s="1"/>
  <c r="L253" i="11"/>
  <c r="M253" i="11" s="1"/>
  <c r="L252" i="11"/>
  <c r="M252" i="11" s="1"/>
  <c r="L251" i="11"/>
  <c r="H251" i="11" s="1"/>
  <c r="L250" i="11"/>
  <c r="M250" i="11" s="1"/>
  <c r="L249" i="11"/>
  <c r="M249" i="11" s="1"/>
  <c r="L248" i="11"/>
  <c r="H248" i="11" s="1"/>
  <c r="L247" i="11"/>
  <c r="M247" i="11" s="1"/>
  <c r="L246" i="11"/>
  <c r="H246" i="11" s="1"/>
  <c r="L245" i="11"/>
  <c r="M245" i="11" s="1"/>
  <c r="L244" i="11"/>
  <c r="M244" i="11" s="1"/>
  <c r="L243" i="11"/>
  <c r="H243" i="11" s="1"/>
  <c r="L242" i="11"/>
  <c r="M242" i="11" s="1"/>
  <c r="H242" i="11"/>
  <c r="L241" i="11"/>
  <c r="M241" i="11" s="1"/>
  <c r="M240" i="11"/>
  <c r="L240" i="11"/>
  <c r="H240" i="11" s="1"/>
  <c r="L239" i="11"/>
  <c r="M239" i="11" s="1"/>
  <c r="L238" i="11"/>
  <c r="H238" i="11" s="1"/>
  <c r="L237" i="11"/>
  <c r="M237" i="11" s="1"/>
  <c r="L236" i="11"/>
  <c r="M236" i="11" s="1"/>
  <c r="L235" i="11"/>
  <c r="H235" i="11" s="1"/>
  <c r="L234" i="11"/>
  <c r="M234" i="11" s="1"/>
  <c r="L233" i="11"/>
  <c r="M233" i="11" s="1"/>
  <c r="L232" i="11"/>
  <c r="H232" i="11" s="1"/>
  <c r="L231" i="11"/>
  <c r="M231" i="11" s="1"/>
  <c r="L230" i="11"/>
  <c r="H230" i="11" s="1"/>
  <c r="L229" i="11"/>
  <c r="M229" i="11" s="1"/>
  <c r="L228" i="11"/>
  <c r="M228" i="11" s="1"/>
  <c r="L227" i="11"/>
  <c r="H227" i="11" s="1"/>
  <c r="L226" i="11"/>
  <c r="M226" i="11" s="1"/>
  <c r="L225" i="11"/>
  <c r="M225" i="11" s="1"/>
  <c r="L224" i="11"/>
  <c r="H224" i="11" s="1"/>
  <c r="L223" i="11"/>
  <c r="M223" i="11" s="1"/>
  <c r="L222" i="11"/>
  <c r="H222" i="11" s="1"/>
  <c r="L221" i="11"/>
  <c r="M221" i="11" s="1"/>
  <c r="L220" i="11"/>
  <c r="M220" i="11" s="1"/>
  <c r="L219" i="11"/>
  <c r="L218" i="11"/>
  <c r="M218" i="11" s="1"/>
  <c r="L217" i="11"/>
  <c r="M217" i="11" s="1"/>
  <c r="L216" i="11"/>
  <c r="H216" i="11" s="1"/>
  <c r="L215" i="11"/>
  <c r="M215" i="11" s="1"/>
  <c r="L214" i="11"/>
  <c r="H214" i="11" s="1"/>
  <c r="L213" i="11"/>
  <c r="M213" i="11" s="1"/>
  <c r="L212" i="11"/>
  <c r="M212" i="11" s="1"/>
  <c r="L211" i="11"/>
  <c r="H211" i="11" s="1"/>
  <c r="L210" i="11"/>
  <c r="M210" i="11" s="1"/>
  <c r="L209" i="11"/>
  <c r="M209" i="11" s="1"/>
  <c r="L208" i="11"/>
  <c r="H208" i="11" s="1"/>
  <c r="L207" i="11"/>
  <c r="M207" i="11" s="1"/>
  <c r="L206" i="11"/>
  <c r="H206" i="11" s="1"/>
  <c r="L205" i="11"/>
  <c r="M205" i="11" s="1"/>
  <c r="L204" i="11"/>
  <c r="M204" i="11" s="1"/>
  <c r="L203" i="11"/>
  <c r="H203" i="11" s="1"/>
  <c r="L202" i="11"/>
  <c r="M202" i="11" s="1"/>
  <c r="L201" i="11"/>
  <c r="M201" i="11" s="1"/>
  <c r="L200" i="11"/>
  <c r="H200" i="11" s="1"/>
  <c r="L199" i="11"/>
  <c r="M199" i="11" s="1"/>
  <c r="L198" i="11"/>
  <c r="H198" i="11" s="1"/>
  <c r="L197" i="11"/>
  <c r="M197" i="11" s="1"/>
  <c r="L196" i="11"/>
  <c r="M196" i="11" s="1"/>
  <c r="L195" i="11"/>
  <c r="H195" i="11" s="1"/>
  <c r="L194" i="11"/>
  <c r="M194" i="11" s="1"/>
  <c r="L193" i="11"/>
  <c r="M193" i="11" s="1"/>
  <c r="L192" i="11"/>
  <c r="H192" i="11" s="1"/>
  <c r="L191" i="11"/>
  <c r="M191" i="11" s="1"/>
  <c r="L190" i="11"/>
  <c r="H190" i="11" s="1"/>
  <c r="L189" i="11"/>
  <c r="M189" i="11" s="1"/>
  <c r="L188" i="11"/>
  <c r="M188" i="11" s="1"/>
  <c r="L187" i="11"/>
  <c r="H187" i="11" s="1"/>
  <c r="L186" i="11"/>
  <c r="M186" i="11" s="1"/>
  <c r="L185" i="11"/>
  <c r="M185" i="11" s="1"/>
  <c r="L184" i="11"/>
  <c r="H184" i="11" s="1"/>
  <c r="L183" i="11"/>
  <c r="M183" i="11" s="1"/>
  <c r="L182" i="11"/>
  <c r="H182" i="11" s="1"/>
  <c r="L181" i="11"/>
  <c r="M181" i="11" s="1"/>
  <c r="L180" i="11"/>
  <c r="M180" i="11" s="1"/>
  <c r="L179" i="11"/>
  <c r="H179" i="11" s="1"/>
  <c r="L178" i="11"/>
  <c r="M178" i="11" s="1"/>
  <c r="L177" i="11"/>
  <c r="M177" i="11" s="1"/>
  <c r="L176" i="11"/>
  <c r="H176" i="11" s="1"/>
  <c r="L175" i="11"/>
  <c r="M175" i="11" s="1"/>
  <c r="L174" i="11"/>
  <c r="H174" i="11" s="1"/>
  <c r="L173" i="11"/>
  <c r="M173" i="11" s="1"/>
  <c r="L172" i="11"/>
  <c r="M172" i="11" s="1"/>
  <c r="L171" i="11"/>
  <c r="H171" i="11" s="1"/>
  <c r="L170" i="11"/>
  <c r="M170" i="11" s="1"/>
  <c r="L169" i="11"/>
  <c r="M169" i="11" s="1"/>
  <c r="L168" i="11"/>
  <c r="H168" i="11" s="1"/>
  <c r="L167" i="11"/>
  <c r="M167" i="11" s="1"/>
  <c r="L166" i="11"/>
  <c r="H166" i="11" s="1"/>
  <c r="L165" i="11"/>
  <c r="M165" i="11" s="1"/>
  <c r="L164" i="11"/>
  <c r="M164" i="11" s="1"/>
  <c r="L163" i="11"/>
  <c r="H163" i="11" s="1"/>
  <c r="L162" i="11"/>
  <c r="M162" i="11" s="1"/>
  <c r="L161" i="11"/>
  <c r="M161" i="11" s="1"/>
  <c r="L160" i="11"/>
  <c r="H160" i="11" s="1"/>
  <c r="L159" i="11"/>
  <c r="M159" i="11" s="1"/>
  <c r="L158" i="11"/>
  <c r="H158" i="11" s="1"/>
  <c r="L157" i="11"/>
  <c r="M157" i="11" s="1"/>
  <c r="L156" i="11"/>
  <c r="M156" i="11" s="1"/>
  <c r="L155" i="11"/>
  <c r="H155" i="11" s="1"/>
  <c r="L154" i="11"/>
  <c r="M154" i="11" s="1"/>
  <c r="L153" i="11"/>
  <c r="M153" i="11" s="1"/>
  <c r="L152" i="11"/>
  <c r="H152" i="11" s="1"/>
  <c r="L151" i="11"/>
  <c r="M151" i="11" s="1"/>
  <c r="L150" i="11"/>
  <c r="H150" i="11" s="1"/>
  <c r="L149" i="11"/>
  <c r="M149" i="11" s="1"/>
  <c r="L148" i="11"/>
  <c r="M148" i="11" s="1"/>
  <c r="L147" i="11"/>
  <c r="H147" i="11" s="1"/>
  <c r="L146" i="11"/>
  <c r="M146" i="11" s="1"/>
  <c r="H146" i="11"/>
  <c r="L145" i="11"/>
  <c r="M145" i="11" s="1"/>
  <c r="M144" i="11"/>
  <c r="L144" i="11"/>
  <c r="H144" i="11" s="1"/>
  <c r="L143" i="11"/>
  <c r="M143" i="11" s="1"/>
  <c r="L142" i="11"/>
  <c r="H142" i="11" s="1"/>
  <c r="L141" i="11"/>
  <c r="M141" i="11" s="1"/>
  <c r="L140" i="11"/>
  <c r="M140" i="11" s="1"/>
  <c r="L139" i="11"/>
  <c r="H139" i="11" s="1"/>
  <c r="L138" i="11"/>
  <c r="M138" i="11" s="1"/>
  <c r="L137" i="11"/>
  <c r="M137" i="11" s="1"/>
  <c r="L136" i="11"/>
  <c r="H136" i="11" s="1"/>
  <c r="L135" i="11"/>
  <c r="M135" i="11" s="1"/>
  <c r="L134" i="11"/>
  <c r="H134" i="11" s="1"/>
  <c r="L133" i="11"/>
  <c r="M133" i="11" s="1"/>
  <c r="L132" i="11"/>
  <c r="M132" i="11" s="1"/>
  <c r="L131" i="11"/>
  <c r="H131" i="11" s="1"/>
  <c r="L130" i="11"/>
  <c r="M130" i="11" s="1"/>
  <c r="L129" i="11"/>
  <c r="M129" i="11" s="1"/>
  <c r="L128" i="11"/>
  <c r="H128" i="11" s="1"/>
  <c r="L127" i="11"/>
  <c r="M127" i="11" s="1"/>
  <c r="L126" i="11"/>
  <c r="H126" i="11" s="1"/>
  <c r="L125" i="11"/>
  <c r="M125" i="11" s="1"/>
  <c r="L124" i="11"/>
  <c r="M124" i="11" s="1"/>
  <c r="L123" i="11"/>
  <c r="H123" i="11" s="1"/>
  <c r="L122" i="11"/>
  <c r="M122" i="11" s="1"/>
  <c r="L121" i="11"/>
  <c r="M121" i="11" s="1"/>
  <c r="L120" i="11"/>
  <c r="H120" i="11" s="1"/>
  <c r="L119" i="11"/>
  <c r="M119" i="11" s="1"/>
  <c r="L118" i="11"/>
  <c r="H118" i="11" s="1"/>
  <c r="L117" i="11"/>
  <c r="M117" i="11" s="1"/>
  <c r="L116" i="11"/>
  <c r="M116" i="11" s="1"/>
  <c r="L115" i="11"/>
  <c r="H115" i="11" s="1"/>
  <c r="L114" i="11"/>
  <c r="M114" i="11" s="1"/>
  <c r="L113" i="11"/>
  <c r="M113" i="11" s="1"/>
  <c r="L112" i="11"/>
  <c r="H112" i="11" s="1"/>
  <c r="L111" i="11"/>
  <c r="M111" i="11" s="1"/>
  <c r="L110" i="11"/>
  <c r="H110" i="11" s="1"/>
  <c r="L109" i="11"/>
  <c r="M109" i="11" s="1"/>
  <c r="L108" i="11"/>
  <c r="M108" i="11" s="1"/>
  <c r="L107" i="11"/>
  <c r="H107" i="11" s="1"/>
  <c r="L106" i="11"/>
  <c r="M106" i="11" s="1"/>
  <c r="H106" i="11"/>
  <c r="L105" i="11"/>
  <c r="M105" i="11" s="1"/>
  <c r="L104" i="11"/>
  <c r="H104" i="11" s="1"/>
  <c r="L103" i="11"/>
  <c r="M103" i="11" s="1"/>
  <c r="L102" i="11"/>
  <c r="H102" i="11" s="1"/>
  <c r="L101" i="11"/>
  <c r="M101" i="11" s="1"/>
  <c r="L100" i="11"/>
  <c r="M100" i="11" s="1"/>
  <c r="L99" i="11"/>
  <c r="H99" i="11" s="1"/>
  <c r="L98" i="11"/>
  <c r="M98" i="11" s="1"/>
  <c r="H98" i="11"/>
  <c r="L97" i="11"/>
  <c r="M97" i="11" s="1"/>
  <c r="L96" i="11"/>
  <c r="H96" i="11" s="1"/>
  <c r="L95" i="11"/>
  <c r="M95" i="11" s="1"/>
  <c r="L94" i="11"/>
  <c r="H94" i="11" s="1"/>
  <c r="L93" i="11"/>
  <c r="M93" i="11" s="1"/>
  <c r="L92" i="11"/>
  <c r="M92" i="11" s="1"/>
  <c r="L91" i="11"/>
  <c r="H91" i="11" s="1"/>
  <c r="L90" i="11"/>
  <c r="M90" i="11" s="1"/>
  <c r="L89" i="11"/>
  <c r="M89" i="11" s="1"/>
  <c r="L88" i="11"/>
  <c r="H88" i="11" s="1"/>
  <c r="L87" i="11"/>
  <c r="M87" i="11" s="1"/>
  <c r="L86" i="11"/>
  <c r="H86" i="11" s="1"/>
  <c r="L85" i="11"/>
  <c r="M85" i="11" s="1"/>
  <c r="L84" i="11"/>
  <c r="M84" i="11" s="1"/>
  <c r="L83" i="11"/>
  <c r="H83" i="11" s="1"/>
  <c r="L82" i="11"/>
  <c r="M82" i="11" s="1"/>
  <c r="L81" i="11"/>
  <c r="M81" i="11" s="1"/>
  <c r="L80" i="11"/>
  <c r="H80" i="11" s="1"/>
  <c r="L79" i="11"/>
  <c r="M79" i="11" s="1"/>
  <c r="L78" i="11"/>
  <c r="M78" i="11" s="1"/>
  <c r="L77" i="11"/>
  <c r="H77" i="11" s="1"/>
  <c r="L76" i="11"/>
  <c r="M76" i="11" s="1"/>
  <c r="L75" i="11"/>
  <c r="M75" i="11" s="1"/>
  <c r="L74" i="11"/>
  <c r="H74" i="11" s="1"/>
  <c r="L73" i="11"/>
  <c r="M73" i="11" s="1"/>
  <c r="L72" i="11"/>
  <c r="M72" i="11" s="1"/>
  <c r="L71" i="11"/>
  <c r="M71" i="11" s="1"/>
  <c r="L70" i="11"/>
  <c r="H70" i="11" s="1"/>
  <c r="L69" i="11"/>
  <c r="M69" i="11" s="1"/>
  <c r="L68" i="11"/>
  <c r="M68" i="11" s="1"/>
  <c r="L67" i="11"/>
  <c r="H67" i="11" s="1"/>
  <c r="L66" i="11"/>
  <c r="M66" i="11" s="1"/>
  <c r="L65" i="11"/>
  <c r="M65" i="11" s="1"/>
  <c r="L64" i="11"/>
  <c r="H64" i="11" s="1"/>
  <c r="L63" i="11"/>
  <c r="M63" i="11" s="1"/>
  <c r="L62" i="11"/>
  <c r="H62" i="11" s="1"/>
  <c r="L61" i="11"/>
  <c r="M61" i="11" s="1"/>
  <c r="L60" i="11"/>
  <c r="M60" i="11" s="1"/>
  <c r="L59" i="11"/>
  <c r="H59" i="11" s="1"/>
  <c r="L58" i="11"/>
  <c r="M58" i="11" s="1"/>
  <c r="H58" i="11"/>
  <c r="L57" i="11"/>
  <c r="M57" i="11" s="1"/>
  <c r="L56" i="11"/>
  <c r="H56" i="11" s="1"/>
  <c r="L55" i="11"/>
  <c r="M55" i="11" s="1"/>
  <c r="L54" i="11"/>
  <c r="H54" i="11" s="1"/>
  <c r="L53" i="11"/>
  <c r="M53" i="11" s="1"/>
  <c r="L52" i="11"/>
  <c r="M52" i="11" s="1"/>
  <c r="L51" i="11"/>
  <c r="H51" i="11" s="1"/>
  <c r="L50" i="11"/>
  <c r="M50" i="11" s="1"/>
  <c r="L49" i="11"/>
  <c r="M49" i="11" s="1"/>
  <c r="L48" i="11"/>
  <c r="H48" i="11" s="1"/>
  <c r="L47" i="11"/>
  <c r="M47" i="11" s="1"/>
  <c r="L46" i="11"/>
  <c r="H46" i="11" s="1"/>
  <c r="L45" i="11"/>
  <c r="M45" i="11" s="1"/>
  <c r="L44" i="11"/>
  <c r="M44" i="11" s="1"/>
  <c r="L43" i="11"/>
  <c r="H43" i="11" s="1"/>
  <c r="L42" i="11"/>
  <c r="M42" i="11" s="1"/>
  <c r="L41" i="11"/>
  <c r="M41" i="11" s="1"/>
  <c r="L40" i="11"/>
  <c r="H40" i="11" s="1"/>
  <c r="L39" i="11"/>
  <c r="M39" i="11" s="1"/>
  <c r="L38" i="11"/>
  <c r="H38" i="11" s="1"/>
  <c r="L37" i="11"/>
  <c r="M37" i="11" s="1"/>
  <c r="L36" i="11"/>
  <c r="M36" i="11" s="1"/>
  <c r="L35" i="11"/>
  <c r="H35" i="11" s="1"/>
  <c r="L34" i="11"/>
  <c r="M34" i="11" s="1"/>
  <c r="L33" i="11"/>
  <c r="M33" i="11" s="1"/>
  <c r="L32" i="11"/>
  <c r="H32" i="11" s="1"/>
  <c r="L31" i="11"/>
  <c r="M31" i="11" s="1"/>
  <c r="L30" i="11"/>
  <c r="M30" i="11" s="1"/>
  <c r="L29" i="11"/>
  <c r="H29" i="11" s="1"/>
  <c r="L28" i="11"/>
  <c r="M28" i="11" s="1"/>
  <c r="L27" i="11"/>
  <c r="M27" i="11" s="1"/>
  <c r="L26" i="11"/>
  <c r="H26" i="11" s="1"/>
  <c r="L25" i="11"/>
  <c r="M25" i="11" s="1"/>
  <c r="L24" i="11"/>
  <c r="M24" i="11" s="1"/>
  <c r="L23" i="11"/>
  <c r="H23" i="11" s="1"/>
  <c r="L22" i="11"/>
  <c r="M22" i="11" s="1"/>
  <c r="L21" i="11"/>
  <c r="M21" i="11" s="1"/>
  <c r="L20" i="11"/>
  <c r="H20" i="11" s="1"/>
  <c r="L19" i="11"/>
  <c r="M19" i="11" s="1"/>
  <c r="L18" i="11"/>
  <c r="M18" i="11" s="1"/>
  <c r="L17" i="11"/>
  <c r="H17" i="11" s="1"/>
  <c r="L16" i="11"/>
  <c r="M16" i="11" s="1"/>
  <c r="L15" i="11"/>
  <c r="M15" i="11" s="1"/>
  <c r="L14" i="11"/>
  <c r="H14" i="11" s="1"/>
  <c r="L13" i="11"/>
  <c r="M13" i="11" s="1"/>
  <c r="L12" i="11"/>
  <c r="H12" i="11" s="1"/>
  <c r="L11" i="11"/>
  <c r="M11" i="11" s="1"/>
  <c r="M1126" i="11" l="1"/>
  <c r="M1163" i="11"/>
  <c r="M224" i="11"/>
  <c r="M678" i="11"/>
  <c r="H42" i="11"/>
  <c r="M385" i="11"/>
  <c r="M434" i="11"/>
  <c r="M451" i="11"/>
  <c r="M458" i="11"/>
  <c r="H606" i="11"/>
  <c r="H714" i="11"/>
  <c r="M777" i="11"/>
  <c r="M977" i="11"/>
  <c r="M1190" i="11"/>
  <c r="H1408" i="11"/>
  <c r="M1445" i="11"/>
  <c r="H234" i="11"/>
  <c r="M345" i="11"/>
  <c r="M379" i="11"/>
  <c r="H415" i="11"/>
  <c r="H447" i="11"/>
  <c r="H630" i="11"/>
  <c r="H751" i="11"/>
  <c r="H877" i="11"/>
  <c r="H883" i="11"/>
  <c r="M889" i="11"/>
  <c r="M919" i="11"/>
  <c r="M926" i="11"/>
  <c r="M947" i="11"/>
  <c r="H1128" i="11"/>
  <c r="M663" i="11"/>
  <c r="M256" i="11"/>
  <c r="M346" i="11"/>
  <c r="M738" i="11"/>
  <c r="M995" i="11"/>
  <c r="M1016" i="11"/>
  <c r="M1123" i="11"/>
  <c r="M1388" i="11"/>
  <c r="M399" i="11"/>
  <c r="M705" i="11"/>
  <c r="M12" i="11"/>
  <c r="H122" i="11"/>
  <c r="M264" i="11"/>
  <c r="H376" i="11"/>
  <c r="M403" i="11"/>
  <c r="H449" i="11"/>
  <c r="H662" i="11"/>
  <c r="H1085" i="11"/>
  <c r="H1097" i="11"/>
  <c r="M1181" i="11"/>
  <c r="H1188" i="11"/>
  <c r="H138" i="11"/>
  <c r="H648" i="11"/>
  <c r="H1042" i="11"/>
  <c r="H1313" i="11"/>
  <c r="H50" i="11"/>
  <c r="H130" i="11"/>
  <c r="H170" i="11"/>
  <c r="M176" i="11"/>
  <c r="H202" i="11"/>
  <c r="M208" i="11"/>
  <c r="H221" i="11"/>
  <c r="H225" i="11"/>
  <c r="H231" i="11"/>
  <c r="M235" i="11"/>
  <c r="H247" i="11"/>
  <c r="M251" i="11"/>
  <c r="H271" i="11"/>
  <c r="H297" i="11"/>
  <c r="M331" i="11"/>
  <c r="M353" i="11"/>
  <c r="M364" i="11"/>
  <c r="M387" i="11"/>
  <c r="M393" i="11"/>
  <c r="H400" i="11"/>
  <c r="M463" i="11"/>
  <c r="M612" i="11"/>
  <c r="M660" i="11"/>
  <c r="H679" i="11"/>
  <c r="H691" i="11"/>
  <c r="H703" i="11"/>
  <c r="H756" i="11"/>
  <c r="M766" i="11"/>
  <c r="H784" i="11"/>
  <c r="M789" i="11"/>
  <c r="M805" i="11"/>
  <c r="H822" i="11"/>
  <c r="H852" i="11"/>
  <c r="M882" i="11"/>
  <c r="H888" i="11"/>
  <c r="H924" i="11"/>
  <c r="M1028" i="11"/>
  <c r="H1036" i="11"/>
  <c r="M1055" i="11"/>
  <c r="M1067" i="11"/>
  <c r="M1101" i="11"/>
  <c r="M1113" i="11"/>
  <c r="H1146" i="11"/>
  <c r="H1170" i="11"/>
  <c r="M1193" i="11"/>
  <c r="M1199" i="11"/>
  <c r="M1205" i="11"/>
  <c r="M1235" i="11"/>
  <c r="M1241" i="11"/>
  <c r="H1295" i="11"/>
  <c r="H1373" i="11"/>
  <c r="M1433" i="11"/>
  <c r="M1439" i="11"/>
  <c r="H1453" i="11"/>
  <c r="H66" i="11"/>
  <c r="H178" i="11"/>
  <c r="M184" i="11"/>
  <c r="H210" i="11"/>
  <c r="M216" i="11"/>
  <c r="M291" i="11"/>
  <c r="M307" i="11"/>
  <c r="M313" i="11"/>
  <c r="H328" i="11"/>
  <c r="M371" i="11"/>
  <c r="M377" i="11"/>
  <c r="M431" i="11"/>
  <c r="M667" i="11"/>
  <c r="H780" i="11"/>
  <c r="M790" i="11"/>
  <c r="M801" i="11"/>
  <c r="H823" i="11"/>
  <c r="H853" i="11"/>
  <c r="H859" i="11"/>
  <c r="H873" i="11"/>
  <c r="H925" i="11"/>
  <c r="H982" i="11"/>
  <c r="H1092" i="11"/>
  <c r="H1134" i="11"/>
  <c r="H1160" i="11"/>
  <c r="H1243" i="11"/>
  <c r="M1323" i="11"/>
  <c r="H1361" i="11"/>
  <c r="M1394" i="11"/>
  <c r="H1448" i="11"/>
  <c r="H90" i="11"/>
  <c r="M232" i="11"/>
  <c r="M248" i="11"/>
  <c r="M272" i="11"/>
  <c r="M298" i="11"/>
  <c r="H304" i="11"/>
  <c r="M355" i="11"/>
  <c r="M425" i="11"/>
  <c r="H432" i="11"/>
  <c r="M643" i="11"/>
  <c r="H775" i="11"/>
  <c r="H808" i="11"/>
  <c r="H1110" i="11"/>
  <c r="H1409" i="11"/>
  <c r="H1430" i="11"/>
  <c r="H154" i="11"/>
  <c r="M160" i="11"/>
  <c r="H186" i="11"/>
  <c r="M192" i="11"/>
  <c r="H218" i="11"/>
  <c r="H223" i="11"/>
  <c r="H239" i="11"/>
  <c r="M243" i="11"/>
  <c r="H255" i="11"/>
  <c r="H287" i="11"/>
  <c r="H335" i="11"/>
  <c r="M361" i="11"/>
  <c r="H368" i="11"/>
  <c r="H391" i="11"/>
  <c r="H409" i="11"/>
  <c r="M419" i="11"/>
  <c r="M465" i="11"/>
  <c r="H472" i="11"/>
  <c r="H582" i="11"/>
  <c r="H650" i="11"/>
  <c r="H669" i="11"/>
  <c r="M687" i="11"/>
  <c r="H693" i="11"/>
  <c r="M711" i="11"/>
  <c r="M732" i="11"/>
  <c r="H765" i="11"/>
  <c r="H798" i="11"/>
  <c r="H814" i="11"/>
  <c r="M829" i="11"/>
  <c r="H837" i="11"/>
  <c r="H843" i="11"/>
  <c r="M879" i="11"/>
  <c r="M884" i="11"/>
  <c r="M1010" i="11"/>
  <c r="M1065" i="11"/>
  <c r="H1071" i="11"/>
  <c r="H1077" i="11"/>
  <c r="M1104" i="11"/>
  <c r="M1148" i="11"/>
  <c r="M1196" i="11"/>
  <c r="M1202" i="11"/>
  <c r="H1225" i="11"/>
  <c r="M1238" i="11"/>
  <c r="H1319" i="11"/>
  <c r="H1370" i="11"/>
  <c r="M1382" i="11"/>
  <c r="M1436" i="11"/>
  <c r="H250" i="11"/>
  <c r="H11" i="11"/>
  <c r="H114" i="11"/>
  <c r="H162" i="11"/>
  <c r="M168" i="11"/>
  <c r="H194" i="11"/>
  <c r="M200" i="11"/>
  <c r="H263" i="11"/>
  <c r="M305" i="11"/>
  <c r="H336" i="11"/>
  <c r="H416" i="11"/>
  <c r="M443" i="11"/>
  <c r="M645" i="11"/>
  <c r="H760" i="11"/>
  <c r="M771" i="11"/>
  <c r="H799" i="11"/>
  <c r="M825" i="11"/>
  <c r="H838" i="11"/>
  <c r="M971" i="11"/>
  <c r="H1000" i="11"/>
  <c r="H1061" i="11"/>
  <c r="H1095" i="11"/>
  <c r="H1157" i="11"/>
  <c r="M1168" i="11"/>
  <c r="H1307" i="11"/>
  <c r="M1418" i="11"/>
  <c r="H39" i="11"/>
  <c r="H47" i="11"/>
  <c r="H55" i="11"/>
  <c r="H63" i="11"/>
  <c r="H71" i="11"/>
  <c r="H95" i="11"/>
  <c r="H103" i="11"/>
  <c r="H111" i="11"/>
  <c r="H119" i="11"/>
  <c r="H127" i="11"/>
  <c r="H135" i="11"/>
  <c r="H143" i="11"/>
  <c r="H151" i="11"/>
  <c r="H159" i="11"/>
  <c r="H167" i="11"/>
  <c r="H175" i="11"/>
  <c r="H183" i="11"/>
  <c r="H191" i="11"/>
  <c r="H199" i="11"/>
  <c r="H207" i="11"/>
  <c r="H215" i="11"/>
  <c r="H261" i="11"/>
  <c r="H265" i="11"/>
  <c r="M269" i="11"/>
  <c r="M273" i="11"/>
  <c r="H299" i="11"/>
  <c r="H320" i="11"/>
  <c r="H370" i="11"/>
  <c r="M370" i="11"/>
  <c r="M423" i="11"/>
  <c r="H423" i="11"/>
  <c r="M440" i="11"/>
  <c r="H440" i="11"/>
  <c r="H1152" i="11"/>
  <c r="M1152" i="11"/>
  <c r="H1175" i="11"/>
  <c r="M1175" i="11"/>
  <c r="M1420" i="11"/>
  <c r="H1420" i="11"/>
  <c r="H1385" i="11"/>
  <c r="M1385" i="11"/>
  <c r="H219" i="11"/>
  <c r="M219" i="11"/>
  <c r="M274" i="11"/>
  <c r="H274" i="11"/>
  <c r="H343" i="11"/>
  <c r="M343" i="11"/>
  <c r="M383" i="11"/>
  <c r="H383" i="11"/>
  <c r="M424" i="11"/>
  <c r="H424" i="11"/>
  <c r="H937" i="11"/>
  <c r="M937" i="11"/>
  <c r="M43" i="11"/>
  <c r="M51" i="11"/>
  <c r="M59" i="11"/>
  <c r="M67" i="11"/>
  <c r="M91" i="11"/>
  <c r="M99" i="11"/>
  <c r="M107" i="11"/>
  <c r="M115" i="11"/>
  <c r="M123" i="11"/>
  <c r="M131" i="11"/>
  <c r="M139" i="11"/>
  <c r="M147" i="11"/>
  <c r="M155" i="11"/>
  <c r="M163" i="11"/>
  <c r="M171" i="11"/>
  <c r="M179" i="11"/>
  <c r="M187" i="11"/>
  <c r="M195" i="11"/>
  <c r="M203" i="11"/>
  <c r="M211" i="11"/>
  <c r="H229" i="11"/>
  <c r="H233" i="11"/>
  <c r="H237" i="11"/>
  <c r="H241" i="11"/>
  <c r="H245" i="11"/>
  <c r="H249" i="11"/>
  <c r="H253" i="11"/>
  <c r="H257" i="11"/>
  <c r="H285" i="11"/>
  <c r="H290" i="11"/>
  <c r="M295" i="11"/>
  <c r="M314" i="11"/>
  <c r="H321" i="11"/>
  <c r="M321" i="11"/>
  <c r="M333" i="11"/>
  <c r="H333" i="11"/>
  <c r="M344" i="11"/>
  <c r="H344" i="11"/>
  <c r="M384" i="11"/>
  <c r="H384" i="11"/>
  <c r="H395" i="11"/>
  <c r="M395" i="11"/>
  <c r="H401" i="11"/>
  <c r="M401" i="11"/>
  <c r="M564" i="11"/>
  <c r="H564" i="11"/>
  <c r="M40" i="11"/>
  <c r="M48" i="11"/>
  <c r="M56" i="11"/>
  <c r="M64" i="11"/>
  <c r="M88" i="11"/>
  <c r="M96" i="11"/>
  <c r="M104" i="11"/>
  <c r="M112" i="11"/>
  <c r="M120" i="11"/>
  <c r="M128" i="11"/>
  <c r="M136" i="11"/>
  <c r="M152" i="11"/>
  <c r="M266" i="11"/>
  <c r="H266" i="11"/>
  <c r="M296" i="11"/>
  <c r="H296" i="11"/>
  <c r="H315" i="11"/>
  <c r="M315" i="11"/>
  <c r="H378" i="11"/>
  <c r="M378" i="11"/>
  <c r="M1058" i="11"/>
  <c r="H1058" i="11"/>
  <c r="H1116" i="11"/>
  <c r="M1116" i="11"/>
  <c r="H1185" i="11"/>
  <c r="M1185" i="11"/>
  <c r="H41" i="11"/>
  <c r="H45" i="11"/>
  <c r="H49" i="11"/>
  <c r="H53" i="11"/>
  <c r="H57" i="11"/>
  <c r="H61" i="11"/>
  <c r="H65" i="11"/>
  <c r="H69" i="11"/>
  <c r="H89" i="11"/>
  <c r="H93" i="11"/>
  <c r="H97" i="11"/>
  <c r="H101" i="11"/>
  <c r="H105" i="11"/>
  <c r="H109" i="11"/>
  <c r="H113" i="11"/>
  <c r="H117" i="11"/>
  <c r="H121" i="11"/>
  <c r="H125" i="11"/>
  <c r="H129" i="11"/>
  <c r="H133" i="11"/>
  <c r="H137" i="11"/>
  <c r="H141" i="11"/>
  <c r="H145" i="11"/>
  <c r="H149" i="11"/>
  <c r="H153" i="11"/>
  <c r="H157" i="11"/>
  <c r="H161" i="11"/>
  <c r="H165" i="11"/>
  <c r="H169" i="11"/>
  <c r="H173" i="11"/>
  <c r="H177" i="11"/>
  <c r="H181" i="11"/>
  <c r="H185" i="11"/>
  <c r="H189" i="11"/>
  <c r="H193" i="11"/>
  <c r="H197" i="11"/>
  <c r="H201" i="11"/>
  <c r="H205" i="11"/>
  <c r="H209" i="11"/>
  <c r="H213" i="11"/>
  <c r="H217" i="11"/>
  <c r="H277" i="11"/>
  <c r="H281" i="11"/>
  <c r="M1082" i="11"/>
  <c r="H1082" i="11"/>
  <c r="M1396" i="11"/>
  <c r="H1396" i="11"/>
  <c r="M282" i="11"/>
  <c r="H282" i="11"/>
  <c r="M457" i="11"/>
  <c r="H457" i="11"/>
  <c r="H1358" i="11"/>
  <c r="M1358" i="11"/>
  <c r="M258" i="11"/>
  <c r="H258" i="11"/>
  <c r="M352" i="11"/>
  <c r="H352" i="11"/>
  <c r="H427" i="11"/>
  <c r="M427" i="11"/>
  <c r="H433" i="11"/>
  <c r="M433" i="11"/>
  <c r="H455" i="11"/>
  <c r="M455" i="11"/>
  <c r="H868" i="11"/>
  <c r="M868" i="11"/>
  <c r="H907" i="11"/>
  <c r="M907" i="11"/>
  <c r="H1129" i="11"/>
  <c r="M1129" i="11"/>
  <c r="H450" i="11"/>
  <c r="M450" i="11"/>
  <c r="H1125" i="11"/>
  <c r="M1125" i="11"/>
  <c r="H226" i="11"/>
  <c r="M302" i="11"/>
  <c r="M312" i="11"/>
  <c r="H312" i="11"/>
  <c r="H363" i="11"/>
  <c r="M363" i="11"/>
  <c r="M386" i="11"/>
  <c r="H386" i="11"/>
  <c r="M392" i="11"/>
  <c r="H392" i="11"/>
  <c r="H467" i="11"/>
  <c r="M467" i="11"/>
  <c r="H651" i="11"/>
  <c r="M651" i="11"/>
  <c r="M942" i="11"/>
  <c r="H942" i="11"/>
  <c r="M1048" i="11"/>
  <c r="H1048" i="11"/>
  <c r="H1320" i="11"/>
  <c r="M1320" i="11"/>
  <c r="H317" i="11"/>
  <c r="H746" i="11"/>
  <c r="H1059" i="11"/>
  <c r="H1068" i="11"/>
  <c r="H1083" i="11"/>
  <c r="M227" i="11"/>
  <c r="M259" i="11"/>
  <c r="M267" i="11"/>
  <c r="M275" i="11"/>
  <c r="M283" i="11"/>
  <c r="H288" i="11"/>
  <c r="H293" i="11"/>
  <c r="H309" i="11"/>
  <c r="M332" i="11"/>
  <c r="H341" i="11"/>
  <c r="M372" i="11"/>
  <c r="M388" i="11"/>
  <c r="M411" i="11"/>
  <c r="M442" i="11"/>
  <c r="H456" i="11"/>
  <c r="M459" i="11"/>
  <c r="M579" i="11"/>
  <c r="H585" i="11"/>
  <c r="M603" i="11"/>
  <c r="H609" i="11"/>
  <c r="M627" i="11"/>
  <c r="H633" i="11"/>
  <c r="H652" i="11"/>
  <c r="H672" i="11"/>
  <c r="H696" i="11"/>
  <c r="H722" i="11"/>
  <c r="H728" i="11"/>
  <c r="H734" i="11"/>
  <c r="H849" i="11"/>
  <c r="H865" i="11"/>
  <c r="M920" i="11"/>
  <c r="H991" i="11"/>
  <c r="H1207" i="11"/>
  <c r="M1220" i="11"/>
  <c r="H1342" i="11"/>
  <c r="M1397" i="11"/>
  <c r="M1427" i="11"/>
  <c r="H373" i="11"/>
  <c r="H408" i="11"/>
  <c r="H448" i="11"/>
  <c r="H649" i="11"/>
  <c r="M938" i="11"/>
  <c r="H964" i="11"/>
  <c r="H1051" i="11"/>
  <c r="H1360" i="11"/>
  <c r="H576" i="11"/>
  <c r="H600" i="11"/>
  <c r="H624" i="11"/>
  <c r="H646" i="11"/>
  <c r="H673" i="11"/>
  <c r="H682" i="11"/>
  <c r="H697" i="11"/>
  <c r="H706" i="11"/>
  <c r="H861" i="11"/>
  <c r="H871" i="11"/>
  <c r="H876" i="11"/>
  <c r="H1119" i="11"/>
  <c r="H1178" i="11"/>
  <c r="H1343" i="11"/>
  <c r="H1349" i="11"/>
  <c r="H1372" i="11"/>
  <c r="M664" i="11"/>
  <c r="M688" i="11"/>
  <c r="M712" i="11"/>
  <c r="M841" i="11"/>
  <c r="M890" i="11"/>
  <c r="M910" i="11"/>
  <c r="M959" i="11"/>
  <c r="M1217" i="11"/>
  <c r="M1223" i="11"/>
  <c r="M347" i="11"/>
  <c r="M367" i="11"/>
  <c r="M375" i="11"/>
  <c r="M466" i="11"/>
  <c r="M661" i="11"/>
  <c r="M744" i="11"/>
  <c r="M769" i="11"/>
  <c r="M793" i="11"/>
  <c r="M817" i="11"/>
  <c r="M953" i="11"/>
  <c r="M1013" i="11"/>
  <c r="M1034" i="11"/>
  <c r="M1140" i="11"/>
  <c r="M1379" i="11"/>
  <c r="M438" i="11"/>
  <c r="H438" i="11"/>
  <c r="H675" i="11"/>
  <c r="M675" i="11"/>
  <c r="H685" i="11"/>
  <c r="M685" i="11"/>
  <c r="H699" i="11"/>
  <c r="M699" i="11"/>
  <c r="H709" i="11"/>
  <c r="M709" i="11"/>
  <c r="H968" i="11"/>
  <c r="M968" i="11"/>
  <c r="H1244" i="11"/>
  <c r="M1244" i="11"/>
  <c r="H1268" i="11"/>
  <c r="M1268" i="11"/>
  <c r="M1415" i="11"/>
  <c r="H1415" i="11"/>
  <c r="M1442" i="11"/>
  <c r="H1442" i="11"/>
  <c r="H44" i="11"/>
  <c r="M46" i="11"/>
  <c r="H52" i="11"/>
  <c r="M54" i="11"/>
  <c r="H60" i="11"/>
  <c r="M62" i="11"/>
  <c r="H68" i="11"/>
  <c r="M70" i="11"/>
  <c r="H92" i="11"/>
  <c r="M94" i="11"/>
  <c r="H100" i="11"/>
  <c r="M102" i="11"/>
  <c r="H108" i="11"/>
  <c r="M110" i="11"/>
  <c r="H116" i="11"/>
  <c r="M118" i="11"/>
  <c r="H124" i="11"/>
  <c r="M126" i="11"/>
  <c r="H132" i="11"/>
  <c r="M134" i="11"/>
  <c r="H140" i="11"/>
  <c r="M142" i="11"/>
  <c r="H148" i="11"/>
  <c r="M150" i="11"/>
  <c r="H156" i="11"/>
  <c r="M158" i="11"/>
  <c r="H164" i="11"/>
  <c r="M166" i="11"/>
  <c r="H172" i="11"/>
  <c r="M174" i="11"/>
  <c r="H180" i="11"/>
  <c r="M182" i="11"/>
  <c r="H188" i="11"/>
  <c r="M190" i="11"/>
  <c r="H196" i="11"/>
  <c r="M198" i="11"/>
  <c r="H204" i="11"/>
  <c r="M206" i="11"/>
  <c r="H212" i="11"/>
  <c r="M214" i="11"/>
  <c r="H220" i="11"/>
  <c r="M222" i="11"/>
  <c r="H228" i="11"/>
  <c r="M230" i="11"/>
  <c r="H236" i="11"/>
  <c r="M238" i="11"/>
  <c r="H244" i="11"/>
  <c r="M246" i="11"/>
  <c r="H252" i="11"/>
  <c r="M254" i="11"/>
  <c r="H260" i="11"/>
  <c r="M262" i="11"/>
  <c r="H268" i="11"/>
  <c r="M270" i="11"/>
  <c r="H276" i="11"/>
  <c r="M278" i="11"/>
  <c r="H284" i="11"/>
  <c r="M286" i="11"/>
  <c r="M289" i="11"/>
  <c r="M292" i="11"/>
  <c r="M308" i="11"/>
  <c r="M319" i="11"/>
  <c r="M322" i="11"/>
  <c r="H327" i="11"/>
  <c r="H330" i="11"/>
  <c r="M340" i="11"/>
  <c r="M351" i="11"/>
  <c r="M354" i="11"/>
  <c r="H359" i="11"/>
  <c r="H362" i="11"/>
  <c r="H365" i="11"/>
  <c r="M390" i="11"/>
  <c r="H390" i="11"/>
  <c r="M398" i="11"/>
  <c r="H398" i="11"/>
  <c r="M406" i="11"/>
  <c r="H406" i="11"/>
  <c r="M414" i="11"/>
  <c r="H414" i="11"/>
  <c r="M422" i="11"/>
  <c r="H422" i="11"/>
  <c r="M430" i="11"/>
  <c r="H430" i="11"/>
  <c r="H658" i="11"/>
  <c r="M658" i="11"/>
  <c r="M955" i="11"/>
  <c r="H955" i="11"/>
  <c r="H962" i="11"/>
  <c r="M962" i="11"/>
  <c r="H1049" i="11"/>
  <c r="M1049" i="11"/>
  <c r="M358" i="11"/>
  <c r="H358" i="11"/>
  <c r="M316" i="11"/>
  <c r="M348" i="11"/>
  <c r="M366" i="11"/>
  <c r="H366" i="11"/>
  <c r="M394" i="11"/>
  <c r="M402" i="11"/>
  <c r="M410" i="11"/>
  <c r="M418" i="11"/>
  <c r="M426" i="11"/>
  <c r="M460" i="11"/>
  <c r="H460" i="11"/>
  <c r="H469" i="11"/>
  <c r="M469" i="11"/>
  <c r="H762" i="11"/>
  <c r="M762" i="11"/>
  <c r="H786" i="11"/>
  <c r="M786" i="11"/>
  <c r="H810" i="11"/>
  <c r="M810" i="11"/>
  <c r="H950" i="11"/>
  <c r="M950" i="11"/>
  <c r="H566" i="11"/>
  <c r="M566" i="11"/>
  <c r="H834" i="11"/>
  <c r="M834" i="11"/>
  <c r="M310" i="11"/>
  <c r="H310" i="11"/>
  <c r="M342" i="11"/>
  <c r="H342" i="11"/>
  <c r="H349" i="11"/>
  <c r="M380" i="11"/>
  <c r="M452" i="11"/>
  <c r="H452" i="11"/>
  <c r="H461" i="11"/>
  <c r="M461" i="11"/>
  <c r="H723" i="11"/>
  <c r="M723" i="11"/>
  <c r="H855" i="11"/>
  <c r="M855" i="11"/>
  <c r="H944" i="11"/>
  <c r="M944" i="11"/>
  <c r="M334" i="11"/>
  <c r="H334" i="11"/>
  <c r="M294" i="11"/>
  <c r="M324" i="11"/>
  <c r="M374" i="11"/>
  <c r="H374" i="11"/>
  <c r="H381" i="11"/>
  <c r="M444" i="11"/>
  <c r="H444" i="11"/>
  <c r="H453" i="11"/>
  <c r="M453" i="11"/>
  <c r="H717" i="11"/>
  <c r="M717" i="11"/>
  <c r="H934" i="11"/>
  <c r="M934" i="11"/>
  <c r="H986" i="11"/>
  <c r="M986" i="11"/>
  <c r="M326" i="11"/>
  <c r="H326" i="11"/>
  <c r="M318" i="11"/>
  <c r="H318" i="11"/>
  <c r="H325" i="11"/>
  <c r="M350" i="11"/>
  <c r="H350" i="11"/>
  <c r="H357" i="11"/>
  <c r="M396" i="11"/>
  <c r="H396" i="11"/>
  <c r="M404" i="11"/>
  <c r="H404" i="11"/>
  <c r="M412" i="11"/>
  <c r="H412" i="11"/>
  <c r="M420" i="11"/>
  <c r="H420" i="11"/>
  <c r="M428" i="11"/>
  <c r="H428" i="11"/>
  <c r="M436" i="11"/>
  <c r="H436" i="11"/>
  <c r="H445" i="11"/>
  <c r="M445" i="11"/>
  <c r="M454" i="11"/>
  <c r="H454" i="11"/>
  <c r="H547" i="11"/>
  <c r="M547" i="11"/>
  <c r="H570" i="11"/>
  <c r="M570" i="11"/>
  <c r="H594" i="11"/>
  <c r="M594" i="11"/>
  <c r="H618" i="11"/>
  <c r="M618" i="11"/>
  <c r="H642" i="11"/>
  <c r="M642" i="11"/>
  <c r="H655" i="11"/>
  <c r="M655" i="11"/>
  <c r="M906" i="11"/>
  <c r="H906" i="11"/>
  <c r="M973" i="11"/>
  <c r="H973" i="11"/>
  <c r="H980" i="11"/>
  <c r="M980" i="11"/>
  <c r="H301" i="11"/>
  <c r="M382" i="11"/>
  <c r="H382" i="11"/>
  <c r="H389" i="11"/>
  <c r="H397" i="11"/>
  <c r="H405" i="11"/>
  <c r="H413" i="11"/>
  <c r="H421" i="11"/>
  <c r="H429" i="11"/>
  <c r="H437" i="11"/>
  <c r="M437" i="11"/>
  <c r="M446" i="11"/>
  <c r="H446" i="11"/>
  <c r="M754" i="11"/>
  <c r="H754" i="11"/>
  <c r="H911" i="11"/>
  <c r="M911" i="11"/>
  <c r="H1018" i="11"/>
  <c r="H1025" i="11"/>
  <c r="M1025" i="11"/>
  <c r="M1064" i="11"/>
  <c r="H1064" i="11"/>
  <c r="M1088" i="11"/>
  <c r="H1088" i="11"/>
  <c r="H1162" i="11"/>
  <c r="M1162" i="11"/>
  <c r="H462" i="11"/>
  <c r="H470" i="11"/>
  <c r="H548" i="11"/>
  <c r="H567" i="11"/>
  <c r="H591" i="11"/>
  <c r="H615" i="11"/>
  <c r="H639" i="11"/>
  <c r="H656" i="11"/>
  <c r="H666" i="11"/>
  <c r="H676" i="11"/>
  <c r="H690" i="11"/>
  <c r="H700" i="11"/>
  <c r="M719" i="11"/>
  <c r="H719" i="11"/>
  <c r="H725" i="11"/>
  <c r="M729" i="11"/>
  <c r="H740" i="11"/>
  <c r="H759" i="11"/>
  <c r="H763" i="11"/>
  <c r="H783" i="11"/>
  <c r="H787" i="11"/>
  <c r="H807" i="11"/>
  <c r="H811" i="11"/>
  <c r="H831" i="11"/>
  <c r="H835" i="11"/>
  <c r="M901" i="11"/>
  <c r="H935" i="11"/>
  <c r="M935" i="11"/>
  <c r="M1007" i="11"/>
  <c r="M1039" i="11"/>
  <c r="H1039" i="11"/>
  <c r="H1045" i="11"/>
  <c r="M1143" i="11"/>
  <c r="H1143" i="11"/>
  <c r="M1234" i="11"/>
  <c r="H1234" i="11"/>
  <c r="H1262" i="11"/>
  <c r="M1262" i="11"/>
  <c r="H1286" i="11"/>
  <c r="M1286" i="11"/>
  <c r="M1292" i="11"/>
  <c r="H1292" i="11"/>
  <c r="M1310" i="11"/>
  <c r="H1310" i="11"/>
  <c r="M1316" i="11"/>
  <c r="H1316" i="11"/>
  <c r="M1336" i="11"/>
  <c r="H1336" i="11"/>
  <c r="H1019" i="11"/>
  <c r="M1019" i="11"/>
  <c r="M1074" i="11"/>
  <c r="H1074" i="11"/>
  <c r="M1098" i="11"/>
  <c r="H1098" i="11"/>
  <c r="M1137" i="11"/>
  <c r="H1137" i="11"/>
  <c r="M1354" i="11"/>
  <c r="H1354" i="11"/>
  <c r="M1376" i="11"/>
  <c r="H1376" i="11"/>
  <c r="H468" i="11"/>
  <c r="M563" i="11"/>
  <c r="H573" i="11"/>
  <c r="H597" i="11"/>
  <c r="H621" i="11"/>
  <c r="H644" i="11"/>
  <c r="H654" i="11"/>
  <c r="H657" i="11"/>
  <c r="H670" i="11"/>
  <c r="H684" i="11"/>
  <c r="H694" i="11"/>
  <c r="H708" i="11"/>
  <c r="M720" i="11"/>
  <c r="H731" i="11"/>
  <c r="M735" i="11"/>
  <c r="H741" i="11"/>
  <c r="M741" i="11"/>
  <c r="H747" i="11"/>
  <c r="M747" i="11"/>
  <c r="H862" i="11"/>
  <c r="H897" i="11"/>
  <c r="M1040" i="11"/>
  <c r="M1070" i="11"/>
  <c r="H1070" i="11"/>
  <c r="M1094" i="11"/>
  <c r="H1094" i="11"/>
  <c r="H1138" i="11"/>
  <c r="M1138" i="11"/>
  <c r="M1149" i="11"/>
  <c r="H1149" i="11"/>
  <c r="H1159" i="11"/>
  <c r="M1159" i="11"/>
  <c r="M1187" i="11"/>
  <c r="H1187" i="11"/>
  <c r="M1191" i="11"/>
  <c r="H1191" i="11"/>
  <c r="M1216" i="11"/>
  <c r="H1216" i="11"/>
  <c r="H1256" i="11"/>
  <c r="M1256" i="11"/>
  <c r="H1280" i="11"/>
  <c r="M1280" i="11"/>
  <c r="M1330" i="11"/>
  <c r="H1330" i="11"/>
  <c r="M768" i="11"/>
  <c r="H768" i="11"/>
  <c r="H832" i="11"/>
  <c r="M915" i="11"/>
  <c r="H915" i="11"/>
  <c r="M1056" i="11"/>
  <c r="H1056" i="11"/>
  <c r="M1080" i="11"/>
  <c r="H1080" i="11"/>
  <c r="M1169" i="11"/>
  <c r="H1169" i="11"/>
  <c r="H1229" i="11"/>
  <c r="M1229" i="11"/>
  <c r="M1367" i="11"/>
  <c r="H1367" i="11"/>
  <c r="M569" i="11"/>
  <c r="H716" i="11"/>
  <c r="M737" i="11"/>
  <c r="H737" i="11"/>
  <c r="M743" i="11"/>
  <c r="H743" i="11"/>
  <c r="H749" i="11"/>
  <c r="M772" i="11"/>
  <c r="M796" i="11"/>
  <c r="M820" i="11"/>
  <c r="M844" i="11"/>
  <c r="H916" i="11"/>
  <c r="M1184" i="11"/>
  <c r="H1184" i="11"/>
  <c r="H1250" i="11"/>
  <c r="M1250" i="11"/>
  <c r="H1274" i="11"/>
  <c r="M1274" i="11"/>
  <c r="M1324" i="11"/>
  <c r="H1324" i="11"/>
  <c r="M1424" i="11"/>
  <c r="H1424" i="11"/>
  <c r="M1446" i="11"/>
  <c r="H1446" i="11"/>
  <c r="H892" i="11"/>
  <c r="M892" i="11"/>
  <c r="H1156" i="11"/>
  <c r="M1156" i="11"/>
  <c r="M1166" i="11"/>
  <c r="H1166" i="11"/>
  <c r="H1211" i="11"/>
  <c r="M1211" i="11"/>
  <c r="M1402" i="11"/>
  <c r="H1402" i="11"/>
  <c r="H778" i="11"/>
  <c r="H792" i="11"/>
  <c r="H802" i="11"/>
  <c r="H816" i="11"/>
  <c r="H826" i="11"/>
  <c r="H840" i="11"/>
  <c r="M846" i="11"/>
  <c r="H850" i="11"/>
  <c r="M856" i="11"/>
  <c r="H864" i="11"/>
  <c r="M870" i="11"/>
  <c r="H874" i="11"/>
  <c r="M880" i="11"/>
  <c r="M893" i="11"/>
  <c r="M898" i="11"/>
  <c r="M917" i="11"/>
  <c r="H933" i="11"/>
  <c r="M1004" i="11"/>
  <c r="H1027" i="11"/>
  <c r="M1037" i="11"/>
  <c r="H1052" i="11"/>
  <c r="H1062" i="11"/>
  <c r="H1076" i="11"/>
  <c r="H1086" i="11"/>
  <c r="H1100" i="11"/>
  <c r="H1103" i="11"/>
  <c r="H1106" i="11"/>
  <c r="H1109" i="11"/>
  <c r="H1112" i="11"/>
  <c r="H1115" i="11"/>
  <c r="H1118" i="11"/>
  <c r="H1121" i="11"/>
  <c r="H1124" i="11"/>
  <c r="H1127" i="11"/>
  <c r="H1145" i="11"/>
  <c r="M1151" i="11"/>
  <c r="H1155" i="11"/>
  <c r="H1158" i="11"/>
  <c r="H1161" i="11"/>
  <c r="H1164" i="11"/>
  <c r="M1173" i="11"/>
  <c r="M1176" i="11"/>
  <c r="M1179" i="11"/>
  <c r="M1182" i="11"/>
  <c r="M1192" i="11"/>
  <c r="M1208" i="11"/>
  <c r="M1214" i="11"/>
  <c r="M1247" i="11"/>
  <c r="M1253" i="11"/>
  <c r="M1259" i="11"/>
  <c r="M1265" i="11"/>
  <c r="M1271" i="11"/>
  <c r="M1277" i="11"/>
  <c r="M1283" i="11"/>
  <c r="M1298" i="11"/>
  <c r="H1304" i="11"/>
  <c r="H1328" i="11"/>
  <c r="M1337" i="11"/>
  <c r="M1346" i="11"/>
  <c r="H1352" i="11"/>
  <c r="M1355" i="11"/>
  <c r="M1364" i="11"/>
  <c r="H1378" i="11"/>
  <c r="H1391" i="11"/>
  <c r="H1400" i="11"/>
  <c r="M1403" i="11"/>
  <c r="M1412" i="11"/>
  <c r="H1426" i="11"/>
  <c r="M899" i="11"/>
  <c r="M928" i="11"/>
  <c r="M983" i="11"/>
  <c r="M989" i="11"/>
  <c r="M1022" i="11"/>
  <c r="M1043" i="11"/>
  <c r="M1131" i="11"/>
  <c r="M1174" i="11"/>
  <c r="M1177" i="11"/>
  <c r="M1180" i="11"/>
  <c r="M1226" i="11"/>
  <c r="M1232" i="11"/>
  <c r="M1334" i="11"/>
  <c r="H1366" i="11"/>
  <c r="H1414" i="11"/>
  <c r="H1454" i="11"/>
  <c r="H1384" i="11"/>
  <c r="H1432" i="11"/>
  <c r="H1327" i="11"/>
  <c r="H1390" i="11"/>
  <c r="M902" i="11"/>
  <c r="M992" i="11"/>
  <c r="M998" i="11"/>
  <c r="M1031" i="11"/>
  <c r="M1046" i="11"/>
  <c r="M1102" i="11"/>
  <c r="M1105" i="11"/>
  <c r="M1108" i="11"/>
  <c r="M1111" i="11"/>
  <c r="M1114" i="11"/>
  <c r="M1117" i="11"/>
  <c r="M1120" i="11"/>
  <c r="M683" i="11"/>
  <c r="H683" i="11"/>
  <c r="H965" i="11"/>
  <c r="M965" i="11"/>
  <c r="H1249" i="11"/>
  <c r="M1249" i="11"/>
  <c r="M14" i="11"/>
  <c r="H16" i="11"/>
  <c r="M17" i="11"/>
  <c r="H19" i="11"/>
  <c r="M20" i="11"/>
  <c r="H22" i="11"/>
  <c r="M23" i="11"/>
  <c r="H25" i="11"/>
  <c r="M26" i="11"/>
  <c r="H28" i="11"/>
  <c r="M29" i="11"/>
  <c r="H31" i="11"/>
  <c r="M32" i="11"/>
  <c r="H34" i="11"/>
  <c r="M35" i="11"/>
  <c r="H37" i="11"/>
  <c r="M38" i="11"/>
  <c r="H73" i="11"/>
  <c r="M74" i="11"/>
  <c r="H76" i="11"/>
  <c r="M77" i="11"/>
  <c r="H79" i="11"/>
  <c r="M80" i="11"/>
  <c r="H82" i="11"/>
  <c r="M83" i="11"/>
  <c r="H85" i="11"/>
  <c r="M86" i="11"/>
  <c r="H475" i="11"/>
  <c r="M476" i="11"/>
  <c r="H478" i="11"/>
  <c r="M479" i="11"/>
  <c r="H481" i="11"/>
  <c r="M482" i="11"/>
  <c r="H484" i="11"/>
  <c r="M485" i="11"/>
  <c r="H487" i="11"/>
  <c r="M488" i="11"/>
  <c r="H490" i="11"/>
  <c r="M491" i="11"/>
  <c r="H493" i="11"/>
  <c r="M494" i="11"/>
  <c r="H496" i="11"/>
  <c r="M497" i="11"/>
  <c r="H499" i="11"/>
  <c r="M500" i="11"/>
  <c r="H502" i="11"/>
  <c r="M503" i="11"/>
  <c r="H505" i="11"/>
  <c r="M506" i="11"/>
  <c r="H508" i="11"/>
  <c r="M509" i="11"/>
  <c r="H511" i="11"/>
  <c r="M512" i="11"/>
  <c r="H514" i="11"/>
  <c r="M515" i="11"/>
  <c r="H517" i="11"/>
  <c r="M518" i="11"/>
  <c r="H520" i="11"/>
  <c r="M521" i="11"/>
  <c r="H523" i="11"/>
  <c r="M524" i="11"/>
  <c r="H526" i="11"/>
  <c r="M527" i="11"/>
  <c r="H529" i="11"/>
  <c r="M530" i="11"/>
  <c r="H532" i="11"/>
  <c r="M533" i="11"/>
  <c r="H535" i="11"/>
  <c r="M536" i="11"/>
  <c r="H538" i="11"/>
  <c r="M539" i="11"/>
  <c r="H541" i="11"/>
  <c r="M542" i="11"/>
  <c r="H544" i="11"/>
  <c r="M545" i="11"/>
  <c r="H550" i="11"/>
  <c r="M551" i="11"/>
  <c r="H553" i="11"/>
  <c r="M554" i="11"/>
  <c r="H556" i="11"/>
  <c r="M557" i="11"/>
  <c r="H559" i="11"/>
  <c r="M560" i="11"/>
  <c r="H562" i="11"/>
  <c r="M565" i="11"/>
  <c r="H572" i="11"/>
  <c r="H575" i="11"/>
  <c r="H578" i="11"/>
  <c r="H581" i="11"/>
  <c r="H584" i="11"/>
  <c r="H587" i="11"/>
  <c r="H590" i="11"/>
  <c r="H593" i="11"/>
  <c r="H596" i="11"/>
  <c r="H599" i="11"/>
  <c r="H602" i="11"/>
  <c r="H605" i="11"/>
  <c r="H608" i="11"/>
  <c r="H611" i="11"/>
  <c r="H614" i="11"/>
  <c r="H617" i="11"/>
  <c r="H620" i="11"/>
  <c r="H623" i="11"/>
  <c r="H626" i="11"/>
  <c r="H629" i="11"/>
  <c r="H632" i="11"/>
  <c r="H635" i="11"/>
  <c r="H638" i="11"/>
  <c r="H641" i="11"/>
  <c r="H659" i="11"/>
  <c r="M958" i="11"/>
  <c r="H958" i="11"/>
  <c r="M976" i="11"/>
  <c r="H976" i="11"/>
  <c r="M1003" i="11"/>
  <c r="H1003" i="11"/>
  <c r="M1030" i="11"/>
  <c r="H1030" i="11"/>
  <c r="M674" i="11"/>
  <c r="H674" i="11"/>
  <c r="H736" i="11"/>
  <c r="M736" i="11"/>
  <c r="M671" i="11"/>
  <c r="H671" i="11"/>
  <c r="M680" i="11"/>
  <c r="H680" i="11"/>
  <c r="M689" i="11"/>
  <c r="H689" i="11"/>
  <c r="M698" i="11"/>
  <c r="H698" i="11"/>
  <c r="M707" i="11"/>
  <c r="H707" i="11"/>
  <c r="H721" i="11"/>
  <c r="M721" i="11"/>
  <c r="H730" i="11"/>
  <c r="M730" i="11"/>
  <c r="H739" i="11"/>
  <c r="M739" i="11"/>
  <c r="H748" i="11"/>
  <c r="M748" i="11"/>
  <c r="H745" i="11"/>
  <c r="M745" i="11"/>
  <c r="H15" i="11"/>
  <c r="H18" i="11"/>
  <c r="H21" i="11"/>
  <c r="H24" i="11"/>
  <c r="H27" i="11"/>
  <c r="H30" i="11"/>
  <c r="H33" i="11"/>
  <c r="H36" i="11"/>
  <c r="H75" i="11"/>
  <c r="H78" i="11"/>
  <c r="H81" i="11"/>
  <c r="H84" i="11"/>
  <c r="H87" i="11"/>
  <c r="H474" i="11"/>
  <c r="H477" i="11"/>
  <c r="H480" i="11"/>
  <c r="H483" i="11"/>
  <c r="H486" i="11"/>
  <c r="H489" i="11"/>
  <c r="H492" i="11"/>
  <c r="H495" i="11"/>
  <c r="H498" i="11"/>
  <c r="H501" i="11"/>
  <c r="H504" i="11"/>
  <c r="H507" i="11"/>
  <c r="H510" i="11"/>
  <c r="H513" i="11"/>
  <c r="H516" i="11"/>
  <c r="H519" i="11"/>
  <c r="H522" i="11"/>
  <c r="H525" i="11"/>
  <c r="H528" i="11"/>
  <c r="H531" i="11"/>
  <c r="H534" i="11"/>
  <c r="H537" i="11"/>
  <c r="H540" i="11"/>
  <c r="H543" i="11"/>
  <c r="H546" i="11"/>
  <c r="H552" i="11"/>
  <c r="H555" i="11"/>
  <c r="H558" i="11"/>
  <c r="H561" i="11"/>
  <c r="H568" i="11"/>
  <c r="H571" i="11"/>
  <c r="H574" i="11"/>
  <c r="H577" i="11"/>
  <c r="H580" i="11"/>
  <c r="H583" i="11"/>
  <c r="H586" i="11"/>
  <c r="H589" i="11"/>
  <c r="H592" i="11"/>
  <c r="H595" i="11"/>
  <c r="H598" i="11"/>
  <c r="H601" i="11"/>
  <c r="H604" i="11"/>
  <c r="H607" i="11"/>
  <c r="H610" i="11"/>
  <c r="H613" i="11"/>
  <c r="H616" i="11"/>
  <c r="H619" i="11"/>
  <c r="H622" i="11"/>
  <c r="H625" i="11"/>
  <c r="H628" i="11"/>
  <c r="H631" i="11"/>
  <c r="H634" i="11"/>
  <c r="H637" i="11"/>
  <c r="H640" i="11"/>
  <c r="H653" i="11"/>
  <c r="H956" i="11"/>
  <c r="M956" i="11"/>
  <c r="H974" i="11"/>
  <c r="M974" i="11"/>
  <c r="M994" i="11"/>
  <c r="H994" i="11"/>
  <c r="M1021" i="11"/>
  <c r="H1021" i="11"/>
  <c r="H718" i="11"/>
  <c r="M718" i="11"/>
  <c r="H727" i="11"/>
  <c r="M727" i="11"/>
  <c r="H1267" i="11"/>
  <c r="M1267" i="11"/>
  <c r="M1333" i="11"/>
  <c r="H1333" i="11"/>
  <c r="M668" i="11"/>
  <c r="H668" i="11"/>
  <c r="M677" i="11"/>
  <c r="H677" i="11"/>
  <c r="M686" i="11"/>
  <c r="H686" i="11"/>
  <c r="M695" i="11"/>
  <c r="H695" i="11"/>
  <c r="M704" i="11"/>
  <c r="H704" i="11"/>
  <c r="H715" i="11"/>
  <c r="M715" i="11"/>
  <c r="H724" i="11"/>
  <c r="M724" i="11"/>
  <c r="H733" i="11"/>
  <c r="M733" i="11"/>
  <c r="H742" i="11"/>
  <c r="M742" i="11"/>
  <c r="M949" i="11"/>
  <c r="H949" i="11"/>
  <c r="M967" i="11"/>
  <c r="H967" i="11"/>
  <c r="M692" i="11"/>
  <c r="H692" i="11"/>
  <c r="M701" i="11"/>
  <c r="H701" i="11"/>
  <c r="M710" i="11"/>
  <c r="H710" i="11"/>
  <c r="H1285" i="11"/>
  <c r="M1285" i="11"/>
  <c r="H647" i="11"/>
  <c r="H665" i="11"/>
  <c r="H886" i="11"/>
  <c r="M886" i="11"/>
  <c r="H895" i="11"/>
  <c r="M895" i="11"/>
  <c r="H904" i="11"/>
  <c r="M904" i="11"/>
  <c r="H913" i="11"/>
  <c r="M913" i="11"/>
  <c r="H922" i="11"/>
  <c r="M922" i="11"/>
  <c r="H931" i="11"/>
  <c r="M931" i="11"/>
  <c r="H940" i="11"/>
  <c r="M940" i="11"/>
  <c r="M985" i="11"/>
  <c r="H985" i="11"/>
  <c r="M1012" i="11"/>
  <c r="H1012" i="11"/>
  <c r="H946" i="11"/>
  <c r="H952" i="11"/>
  <c r="H954" i="11"/>
  <c r="M954" i="11"/>
  <c r="H961" i="11"/>
  <c r="H963" i="11"/>
  <c r="M963" i="11"/>
  <c r="H970" i="11"/>
  <c r="H972" i="11"/>
  <c r="M972" i="11"/>
  <c r="H979" i="11"/>
  <c r="H981" i="11"/>
  <c r="M981" i="11"/>
  <c r="H988" i="11"/>
  <c r="H990" i="11"/>
  <c r="M990" i="11"/>
  <c r="H997" i="11"/>
  <c r="H999" i="11"/>
  <c r="M999" i="11"/>
  <c r="H1006" i="11"/>
  <c r="H1008" i="11"/>
  <c r="M1008" i="11"/>
  <c r="H1015" i="11"/>
  <c r="H1017" i="11"/>
  <c r="M1017" i="11"/>
  <c r="H1024" i="11"/>
  <c r="H1026" i="11"/>
  <c r="M1026" i="11"/>
  <c r="H1033" i="11"/>
  <c r="H1035" i="11"/>
  <c r="M1035" i="11"/>
  <c r="H1044" i="11"/>
  <c r="M1044" i="11"/>
  <c r="M1210" i="11"/>
  <c r="H1210" i="11"/>
  <c r="M1237" i="11"/>
  <c r="H1237" i="11"/>
  <c r="H713" i="11"/>
  <c r="H752" i="11"/>
  <c r="H755" i="11"/>
  <c r="H758" i="11"/>
  <c r="H761" i="11"/>
  <c r="H764" i="11"/>
  <c r="H767" i="11"/>
  <c r="H770" i="11"/>
  <c r="H773" i="11"/>
  <c r="H776" i="11"/>
  <c r="H779" i="11"/>
  <c r="H782" i="11"/>
  <c r="H785" i="11"/>
  <c r="H788" i="11"/>
  <c r="H791" i="11"/>
  <c r="H794" i="11"/>
  <c r="H797" i="11"/>
  <c r="H800" i="11"/>
  <c r="H803" i="11"/>
  <c r="H806" i="11"/>
  <c r="H809" i="11"/>
  <c r="H812" i="11"/>
  <c r="H815" i="11"/>
  <c r="H818" i="11"/>
  <c r="H821" i="11"/>
  <c r="H824" i="11"/>
  <c r="H827" i="11"/>
  <c r="H830" i="11"/>
  <c r="H833" i="11"/>
  <c r="H836" i="11"/>
  <c r="H839" i="11"/>
  <c r="H842" i="11"/>
  <c r="H845" i="11"/>
  <c r="H848" i="11"/>
  <c r="H851" i="11"/>
  <c r="H854" i="11"/>
  <c r="H857" i="11"/>
  <c r="H860" i="11"/>
  <c r="H863" i="11"/>
  <c r="H866" i="11"/>
  <c r="H869" i="11"/>
  <c r="H872" i="11"/>
  <c r="H875" i="11"/>
  <c r="H878" i="11"/>
  <c r="H881" i="11"/>
  <c r="H885" i="11"/>
  <c r="H894" i="11"/>
  <c r="H903" i="11"/>
  <c r="H912" i="11"/>
  <c r="H921" i="11"/>
  <c r="H930" i="11"/>
  <c r="H939" i="11"/>
  <c r="H948" i="11"/>
  <c r="H1132" i="11"/>
  <c r="M1132" i="11"/>
  <c r="H1141" i="11"/>
  <c r="M1141" i="11"/>
  <c r="H957" i="11"/>
  <c r="M957" i="11"/>
  <c r="H966" i="11"/>
  <c r="M966" i="11"/>
  <c r="H975" i="11"/>
  <c r="M975" i="11"/>
  <c r="H984" i="11"/>
  <c r="M984" i="11"/>
  <c r="H993" i="11"/>
  <c r="M993" i="11"/>
  <c r="H1002" i="11"/>
  <c r="M1002" i="11"/>
  <c r="H1011" i="11"/>
  <c r="M1011" i="11"/>
  <c r="H1020" i="11"/>
  <c r="M1020" i="11"/>
  <c r="H1029" i="11"/>
  <c r="M1029" i="11"/>
  <c r="H1038" i="11"/>
  <c r="M1038" i="11"/>
  <c r="H1047" i="11"/>
  <c r="M1047" i="11"/>
  <c r="M1130" i="11"/>
  <c r="H1130" i="11"/>
  <c r="M1139" i="11"/>
  <c r="H1139" i="11"/>
  <c r="H1183" i="11"/>
  <c r="M1183" i="11"/>
  <c r="M1201" i="11"/>
  <c r="H1201" i="11"/>
  <c r="M1228" i="11"/>
  <c r="H1228" i="11"/>
  <c r="M887" i="11"/>
  <c r="H891" i="11"/>
  <c r="M896" i="11"/>
  <c r="H900" i="11"/>
  <c r="M905" i="11"/>
  <c r="H909" i="11"/>
  <c r="M914" i="11"/>
  <c r="H918" i="11"/>
  <c r="M923" i="11"/>
  <c r="H927" i="11"/>
  <c r="M932" i="11"/>
  <c r="H936" i="11"/>
  <c r="M941" i="11"/>
  <c r="H945" i="11"/>
  <c r="H951" i="11"/>
  <c r="M951" i="11"/>
  <c r="H960" i="11"/>
  <c r="M960" i="11"/>
  <c r="H969" i="11"/>
  <c r="M969" i="11"/>
  <c r="H978" i="11"/>
  <c r="M978" i="11"/>
  <c r="H987" i="11"/>
  <c r="M987" i="11"/>
  <c r="H996" i="11"/>
  <c r="M996" i="11"/>
  <c r="H1005" i="11"/>
  <c r="M1005" i="11"/>
  <c r="H1014" i="11"/>
  <c r="M1014" i="11"/>
  <c r="H1023" i="11"/>
  <c r="M1023" i="11"/>
  <c r="H1032" i="11"/>
  <c r="M1032" i="11"/>
  <c r="H1041" i="11"/>
  <c r="M1041" i="11"/>
  <c r="H1050" i="11"/>
  <c r="M1050" i="11"/>
  <c r="H1165" i="11"/>
  <c r="M1165" i="11"/>
  <c r="M1219" i="11"/>
  <c r="H1219" i="11"/>
  <c r="H1136" i="11"/>
  <c r="H1195" i="11"/>
  <c r="H1204" i="11"/>
  <c r="H1213" i="11"/>
  <c r="H1222" i="11"/>
  <c r="H1231" i="11"/>
  <c r="H1240" i="11"/>
  <c r="H1252" i="11"/>
  <c r="M1252" i="11"/>
  <c r="H1270" i="11"/>
  <c r="M1270" i="11"/>
  <c r="H1288" i="11"/>
  <c r="M1288" i="11"/>
  <c r="H1297" i="11"/>
  <c r="M1297" i="11"/>
  <c r="H1306" i="11"/>
  <c r="M1306" i="11"/>
  <c r="H1315" i="11"/>
  <c r="M1315" i="11"/>
  <c r="H1438" i="11"/>
  <c r="M1438" i="11"/>
  <c r="H1054" i="11"/>
  <c r="H1057" i="11"/>
  <c r="H1060" i="11"/>
  <c r="H1063" i="11"/>
  <c r="H1066" i="11"/>
  <c r="H1069" i="11"/>
  <c r="H1072" i="11"/>
  <c r="H1075" i="11"/>
  <c r="H1078" i="11"/>
  <c r="H1081" i="11"/>
  <c r="H1084" i="11"/>
  <c r="H1087" i="11"/>
  <c r="H1090" i="11"/>
  <c r="H1093" i="11"/>
  <c r="H1096" i="11"/>
  <c r="H1099" i="11"/>
  <c r="H1255" i="11"/>
  <c r="M1255" i="11"/>
  <c r="H1273" i="11"/>
  <c r="M1273" i="11"/>
  <c r="H1331" i="11"/>
  <c r="M1331" i="11"/>
  <c r="H1133" i="11"/>
  <c r="H1142" i="11"/>
  <c r="H1147" i="11"/>
  <c r="H1150" i="11"/>
  <c r="H1153" i="11"/>
  <c r="H1198" i="11"/>
  <c r="H1258" i="11"/>
  <c r="M1258" i="11"/>
  <c r="H1276" i="11"/>
  <c r="M1276" i="11"/>
  <c r="H1291" i="11"/>
  <c r="M1291" i="11"/>
  <c r="H1300" i="11"/>
  <c r="M1300" i="11"/>
  <c r="H1309" i="11"/>
  <c r="M1309" i="11"/>
  <c r="H1318" i="11"/>
  <c r="M1318" i="11"/>
  <c r="H1261" i="11"/>
  <c r="M1261" i="11"/>
  <c r="H1279" i="11"/>
  <c r="M1279" i="11"/>
  <c r="H1325" i="11"/>
  <c r="M1325" i="11"/>
  <c r="M1135" i="11"/>
  <c r="M1144" i="11"/>
  <c r="M1171" i="11"/>
  <c r="M1189" i="11"/>
  <c r="H1246" i="11"/>
  <c r="M1246" i="11"/>
  <c r="H1264" i="11"/>
  <c r="M1264" i="11"/>
  <c r="H1282" i="11"/>
  <c r="M1282" i="11"/>
  <c r="H1294" i="11"/>
  <c r="M1294" i="11"/>
  <c r="H1303" i="11"/>
  <c r="M1303" i="11"/>
  <c r="H1312" i="11"/>
  <c r="M1312" i="11"/>
  <c r="H1194" i="11"/>
  <c r="H1197" i="11"/>
  <c r="H1200" i="11"/>
  <c r="H1203" i="11"/>
  <c r="H1206" i="11"/>
  <c r="H1209" i="11"/>
  <c r="H1212" i="11"/>
  <c r="H1215" i="11"/>
  <c r="H1218" i="11"/>
  <c r="H1221" i="11"/>
  <c r="H1224" i="11"/>
  <c r="H1227" i="11"/>
  <c r="H1230" i="11"/>
  <c r="H1233" i="11"/>
  <c r="H1236" i="11"/>
  <c r="H1239" i="11"/>
  <c r="H1242" i="11"/>
  <c r="H1245" i="11"/>
  <c r="H1248" i="11"/>
  <c r="H1251" i="11"/>
  <c r="H1254" i="11"/>
  <c r="H1257" i="11"/>
  <c r="H1260" i="11"/>
  <c r="H1263" i="11"/>
  <c r="H1266" i="11"/>
  <c r="H1269" i="11"/>
  <c r="H1272" i="11"/>
  <c r="H1275" i="11"/>
  <c r="H1278" i="11"/>
  <c r="H1281" i="11"/>
  <c r="H1284" i="11"/>
  <c r="H1287" i="11"/>
  <c r="H1290" i="11"/>
  <c r="H1293" i="11"/>
  <c r="H1296" i="11"/>
  <c r="H1299" i="11"/>
  <c r="H1302" i="11"/>
  <c r="H1305" i="11"/>
  <c r="H1308" i="11"/>
  <c r="H1311" i="11"/>
  <c r="H1314" i="11"/>
  <c r="H1317" i="11"/>
  <c r="H1322" i="11"/>
  <c r="M1329" i="11"/>
  <c r="H1329" i="11"/>
  <c r="H1348" i="11"/>
  <c r="H1447" i="11"/>
  <c r="M1447" i="11"/>
  <c r="M1338" i="11"/>
  <c r="H1338" i="11"/>
  <c r="M1344" i="11"/>
  <c r="H1344" i="11"/>
  <c r="M1350" i="11"/>
  <c r="H1350" i="11"/>
  <c r="M1356" i="11"/>
  <c r="H1356" i="11"/>
  <c r="H1441" i="11"/>
  <c r="M1441" i="11"/>
  <c r="M1332" i="11"/>
  <c r="H1332" i="11"/>
  <c r="H1321" i="11"/>
  <c r="M1326" i="11"/>
  <c r="H1339" i="11"/>
  <c r="H1345" i="11"/>
  <c r="H1351" i="11"/>
  <c r="H1357" i="11"/>
  <c r="H1363" i="11"/>
  <c r="H1369" i="11"/>
  <c r="H1375" i="11"/>
  <c r="H1381" i="11"/>
  <c r="H1387" i="11"/>
  <c r="H1393" i="11"/>
  <c r="H1399" i="11"/>
  <c r="H1405" i="11"/>
  <c r="H1411" i="11"/>
  <c r="H1417" i="11"/>
  <c r="H1423" i="11"/>
  <c r="H1429" i="11"/>
  <c r="H1435" i="11"/>
  <c r="M1435" i="11"/>
  <c r="H1444" i="11"/>
  <c r="M1444" i="11"/>
  <c r="M1335" i="11"/>
  <c r="H1335" i="11"/>
  <c r="M1341" i="11"/>
  <c r="H1341" i="11"/>
  <c r="M1347" i="11"/>
  <c r="H1347" i="11"/>
  <c r="M1353" i="11"/>
  <c r="H1353" i="11"/>
  <c r="H1359" i="11"/>
  <c r="H1362" i="11"/>
  <c r="H1365" i="11"/>
  <c r="H1368" i="11"/>
  <c r="H1371" i="11"/>
  <c r="H1374" i="11"/>
  <c r="H1377" i="11"/>
  <c r="H1380" i="11"/>
  <c r="H1383" i="11"/>
  <c r="H1386" i="11"/>
  <c r="H1389" i="11"/>
  <c r="H1392" i="11"/>
  <c r="H1395" i="11"/>
  <c r="H1398" i="11"/>
  <c r="H1401" i="11"/>
  <c r="H1404" i="11"/>
  <c r="H1407" i="11"/>
  <c r="H1410" i="11"/>
  <c r="H1413" i="11"/>
  <c r="H1416" i="11"/>
  <c r="H1419" i="11"/>
  <c r="H1422" i="11"/>
  <c r="H1425" i="11"/>
  <c r="H1428" i="11"/>
  <c r="H1431" i="11"/>
  <c r="H1434" i="11"/>
  <c r="H1437" i="11"/>
  <c r="H1440" i="11"/>
  <c r="H1443" i="11"/>
  <c r="M1455" i="11" l="1"/>
  <c r="H1455" i="11"/>
</calcChain>
</file>

<file path=xl/sharedStrings.xml><?xml version="1.0" encoding="utf-8"?>
<sst xmlns="http://schemas.openxmlformats.org/spreadsheetml/2006/main" count="4350" uniqueCount="1486">
  <si>
    <t>Servicio Nacional de Salud</t>
  </si>
  <si>
    <t xml:space="preserve"> Servicio Regional de Salud Metropolitano</t>
  </si>
  <si>
    <t>Ciudad Sanitaria Dr. Luis E. Aybar</t>
  </si>
  <si>
    <t>Centro Cardio-Neuro Oftamologico y Trasplante</t>
  </si>
  <si>
    <t>"Año de la Consolidacion de la Seguridad Alimentaria"</t>
  </si>
  <si>
    <t xml:space="preserve">Fecha de registro 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</si>
  <si>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</si>
  <si>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</si>
  <si>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</si>
  <si>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</si>
  <si>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</si>
  <si>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</si>
  <si>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Salida</t>
  </si>
  <si>
    <t>N/A</t>
  </si>
  <si>
    <t>Unidad</t>
  </si>
  <si>
    <t>23GA SAPHIRE WANG ENDOILLUMIN</t>
  </si>
  <si>
    <t>ABINTRA SOBRE 27GR</t>
  </si>
  <si>
    <t>Sobre</t>
  </si>
  <si>
    <t>ACEITE DE SILICON RS-OIL-5000</t>
  </si>
  <si>
    <t>ACETAMINOFEN 120MG/5ML* SINEDOL JARABE</t>
  </si>
  <si>
    <t>ACETAMINOFEN 300MG SUPOSIT. PED.*SINEDOL</t>
  </si>
  <si>
    <t>ACETAMINOFEN 500MG TAB. *SINEDOL -SOBRE</t>
  </si>
  <si>
    <t>Tableta</t>
  </si>
  <si>
    <t>ACETAZOLAMIDA 250MG TAB.*OCULTEN</t>
  </si>
  <si>
    <t>ACETICISTEINA ( PROMESECAL}</t>
  </si>
  <si>
    <t>ACETONA GALON</t>
  </si>
  <si>
    <t>ACICLOVIR 500MG- VIAL*FRASCO</t>
  </si>
  <si>
    <t>Frasco</t>
  </si>
  <si>
    <t>ACIDO ACETILSALICILICO 81MG(PROMESE/CAL)</t>
  </si>
  <si>
    <t>ACIDO ASC. 500MG, AMP. VIT-C(PROMESECAL)</t>
  </si>
  <si>
    <t>Ampolla</t>
  </si>
  <si>
    <t>ACIDO ASCORBICO 500MG-AMP.*VIT.C</t>
  </si>
  <si>
    <t>ACIDO CITRICO</t>
  </si>
  <si>
    <t>Galon</t>
  </si>
  <si>
    <t>ACIDO FOLICO 5MG TAB.</t>
  </si>
  <si>
    <t>ACCUCHEK PERFORMAS X50</t>
  </si>
  <si>
    <t>Tirilla</t>
  </si>
  <si>
    <t>ACIFLEX 4 REF.M 623 G * ACERO</t>
  </si>
  <si>
    <t>ACIFLEX 5 REF. M653 G* ACERO</t>
  </si>
  <si>
    <t>ACROBAT SU OFF PUMP SYSTEM-VACUUM BUNDLE</t>
  </si>
  <si>
    <t>ACRYLARM GEL OFT</t>
  </si>
  <si>
    <t>ACTR11 REF CAPS TENSION RING</t>
  </si>
  <si>
    <t>ADAPTADOR DE CIR. HUDSON</t>
  </si>
  <si>
    <t xml:space="preserve">ADAPTADOR P/VIDEO LARINGOSCOPIO </t>
  </si>
  <si>
    <t>ADENOSINA 6MG AMP.</t>
  </si>
  <si>
    <t>ADRENALINA 1MG/ML</t>
  </si>
  <si>
    <t>ADRENOR*- NORADRENALINA 4MG AMP.</t>
  </si>
  <si>
    <t>ADV DSP BACFL SOFT TIP 23G REF.337.86</t>
  </si>
  <si>
    <t>ADVANCED DSP BACKFLUSH SOFTIP 23G</t>
  </si>
  <si>
    <t>AFRIN GOTAS / NASAL-ADULTO</t>
  </si>
  <si>
    <t>AGUA BI-DESTILADA</t>
  </si>
  <si>
    <t>AGUA DESTILADA *ORBIS-GALON</t>
  </si>
  <si>
    <t>AGUA DESTILADA 10ML( PROMESE/CAL)</t>
  </si>
  <si>
    <t>AGUA DESTILADA GALON *NORIA</t>
  </si>
  <si>
    <t xml:space="preserve">AGUA OXIGENADA </t>
  </si>
  <si>
    <t xml:space="preserve">AGUA SONIC </t>
  </si>
  <si>
    <t>AGUJA ANGIOGRAFICA 18G</t>
  </si>
  <si>
    <t>AGUJA DE PUNCION FEMORAL 18G</t>
  </si>
  <si>
    <t>AGUJA BRK REF.407200/ HEMO TRASSEPTAL N.</t>
  </si>
  <si>
    <t>AGUJA EPIDURAL # 26 G</t>
  </si>
  <si>
    <t>AGUJA EPIDURAL # 27 G</t>
  </si>
  <si>
    <t>AGUJA EPIDURAL #17</t>
  </si>
  <si>
    <t>AGUJA EPIDURAL CABEZA PLAST. 16 X 3</t>
  </si>
  <si>
    <t>AGUJA ESPINAL #23</t>
  </si>
  <si>
    <t>AGUJA EST. P/INYECCION *(PROMESECAL)</t>
  </si>
  <si>
    <t>AGUJA HIPODERMICA #18</t>
  </si>
  <si>
    <t>AGUJA HIPODERMICA #20</t>
  </si>
  <si>
    <t>AGUJA HIPODERMICA #22</t>
  </si>
  <si>
    <t>AGUJA HIPODERMICA #23</t>
  </si>
  <si>
    <t>AGUJA HIPODERMICA #27</t>
  </si>
  <si>
    <t>AGUJA HIPODERMICA #30</t>
  </si>
  <si>
    <t>AGUJA MICROFLOW 30GR REF.DP8230</t>
  </si>
  <si>
    <t>AGUJA MICROFLOW NEEDLE 2.2 REF.DP8730S</t>
  </si>
  <si>
    <t>AGUJA P/FACO ANGULADA 2.2 REF.DP-8930AS</t>
  </si>
  <si>
    <t>AGUJA PUNCION LUMBAR CAB. PLAST. 25 X 3 1/2</t>
  </si>
  <si>
    <t>AGUJA RAQUIDEA #23</t>
  </si>
  <si>
    <t>AGUJA TRANSEPTAL (BRK-3974541)</t>
  </si>
  <si>
    <t>AGUJAS DESECHABLES P/BIOPSIAS CRANEALES</t>
  </si>
  <si>
    <t>AGUJAS SELDIGER 18G X 70MM</t>
  </si>
  <si>
    <t>ALBUMINA HUMANA 0.2 ( PROMESECAL)</t>
  </si>
  <si>
    <t>ALBUMINA HUMANA 20% 50ML</t>
  </si>
  <si>
    <t>ALCOHOL</t>
  </si>
  <si>
    <t>ALCOHOL ISOP. 2 onz</t>
  </si>
  <si>
    <t>ALCOHOL ISOP.70% GALON. ( PROMESE/CAL)</t>
  </si>
  <si>
    <t>ALGODON 1 LIBRA*(PROMESE/CAL)</t>
  </si>
  <si>
    <t>Libra</t>
  </si>
  <si>
    <t>ALGODON ABSORVENTE 1 LIBRA</t>
  </si>
  <si>
    <t>ALGODON PLANCHADO # 4 PULG.</t>
  </si>
  <si>
    <t>Pulgada</t>
  </si>
  <si>
    <t>ALGODON PLANCHADO # 6 PULG.</t>
  </si>
  <si>
    <t>ALPLAZOLAM 0.50MG TAB. -*DUAZOLAM</t>
  </si>
  <si>
    <t>AMBROXOL 15MG/ML AMP.</t>
  </si>
  <si>
    <t>AMCHOFIBRINA AMP</t>
  </si>
  <si>
    <t>AMIKACINA 500MG/2ML  AMP.</t>
  </si>
  <si>
    <t xml:space="preserve">AMINOACIDOS 10% X 500ML </t>
  </si>
  <si>
    <t>AMINOFILINA 250MG AMP.</t>
  </si>
  <si>
    <t xml:space="preserve">AMINOPLASMAL </t>
  </si>
  <si>
    <t>AMIODARONA 150MG AMP*</t>
  </si>
  <si>
    <t>AMIODARONA 200MG TAB. V.O</t>
  </si>
  <si>
    <t>AMIODARONA CLORH. 150MG AMP. *ATLANSIL</t>
  </si>
  <si>
    <t>AMLODIPINA / NORMON 10MG TAB.</t>
  </si>
  <si>
    <t>AMLODIPINA / NORMON 5MG TAB.</t>
  </si>
  <si>
    <t>AMPICILINA SODICA 1GR</t>
  </si>
  <si>
    <t>ANESTEARS</t>
  </si>
  <si>
    <t>ANGIOPLASTY KIT</t>
  </si>
  <si>
    <t>ANILLO DE TENSION CAPSULAR #11</t>
  </si>
  <si>
    <t>ANILLO DE TENSION CAPSULAR #12</t>
  </si>
  <si>
    <t>ANILLOS 160/200 SI-5</t>
  </si>
  <si>
    <t>ANTICOAGULACION-208 (LINEA DE ASPIRACION)</t>
  </si>
  <si>
    <t>ANTITETANICA HUMANA 250 IU/IU</t>
  </si>
  <si>
    <t>APARATO DE TRACCION CERVICAL</t>
  </si>
  <si>
    <t>APIXABAN 5MG TAB. ELIQUIS</t>
  </si>
  <si>
    <t>APLICADOR CHLORAPREP 10.5ML HI-LITE ORANGE</t>
  </si>
  <si>
    <t>APLICADOR CLORAPREP 26ML</t>
  </si>
  <si>
    <t>APOSITO TRANSPARENTE 2 X 2 3/4 6640 KENDALL</t>
  </si>
  <si>
    <t>AQUATRACK 260 CM</t>
  </si>
  <si>
    <t>ARCEOLE C3F8-GAS</t>
  </si>
  <si>
    <t>ASPIRINA 325MG TABLETA</t>
  </si>
  <si>
    <t>ASPIRINA 81MG TABLETA</t>
  </si>
  <si>
    <t>ASTHALIN  SPRAY</t>
  </si>
  <si>
    <t>ATENOLOL/NORMON 100MG</t>
  </si>
  <si>
    <t>ATENOLOL/NORMON 50MG</t>
  </si>
  <si>
    <t>ATKISON RTBB NEED # 23 GAI 1/2 REF.1020</t>
  </si>
  <si>
    <t>ATRACURIO 10MG/ML X 5ML AMP</t>
  </si>
  <si>
    <t>ATRACURIO 25MG /2.5ML AMP.(PROMESE/CAL)</t>
  </si>
  <si>
    <t>ATROPINA 1% 5ML SOL. OFT.</t>
  </si>
  <si>
    <t>ATROPINA 1MG/ML AMP</t>
  </si>
  <si>
    <t>ATROPINA 1MG/ML AMP. (PROMESE/CAL)</t>
  </si>
  <si>
    <t>AVAGARD-3M /JABON-1 ML REF.9222</t>
  </si>
  <si>
    <t>AVAGARD-3M JABON ANT. REF.9200</t>
  </si>
  <si>
    <t>AVASTIN 100MG / BEVACIZUM.X 1 AMP 4ML</t>
  </si>
  <si>
    <t>AZUL DE METILENO * 2-ONZA FRASCO</t>
  </si>
  <si>
    <t>BAJA LENGUA</t>
  </si>
  <si>
    <t xml:space="preserve">BAJANTE AMERICA </t>
  </si>
  <si>
    <t>BAJANTE CONTINUO-FLO/BAXTER</t>
  </si>
  <si>
    <t>BAJANTE DE CONTRASTE</t>
  </si>
  <si>
    <t>BAJANTE DE NITROGLICERINA BAXTER</t>
  </si>
  <si>
    <t>BAJANTE DE SANGRE /BAXTER</t>
  </si>
  <si>
    <t>BAJANTE DE SANGRE</t>
  </si>
  <si>
    <t>BAJANTE DE SOLUCION</t>
  </si>
  <si>
    <t>BAJANTE DIAL-A-FLOW</t>
  </si>
  <si>
    <t>BAJANTE ENTERAL DOBLE BOLSA</t>
  </si>
  <si>
    <t>BAJANTE P/BOMBA OPTIMA FILTRO-MS30</t>
  </si>
  <si>
    <t>BAJANTE PARA PERFUSOR 150CM</t>
  </si>
  <si>
    <t>BANDA ESCLERAL # 42</t>
  </si>
  <si>
    <t>BANDA ESCLERAL REF 41</t>
  </si>
  <si>
    <t>BANDA ESCLERAL REF.240</t>
  </si>
  <si>
    <t>BANEOCIN 20GR CREMA-*TUBO</t>
  </si>
  <si>
    <t>BARRON DONOR CORNEAL 7.5</t>
  </si>
  <si>
    <t>BARRON DONOR CORNEAL PUNCH9.5MM</t>
  </si>
  <si>
    <t>BARRON DONOR CORNEAL PUNCH 8.0MM</t>
  </si>
  <si>
    <t>BARRON VACUUM TREPHINE 7.0</t>
  </si>
  <si>
    <t>BARRON VACUUM TREPHINE 8.0</t>
  </si>
  <si>
    <t>BATA P/MEDICO</t>
  </si>
  <si>
    <t>BATAS ESTERIL DESC. (PROMESE/CAL)</t>
  </si>
  <si>
    <t>BENZIRAL</t>
  </si>
  <si>
    <t>BICARBONATO DE SODIO 8.4.%-10ML  AMP.</t>
  </si>
  <si>
    <t xml:space="preserve">BICARBONATO DE SODIO EN POLVO </t>
  </si>
  <si>
    <t xml:space="preserve">BIOGLUE 2ML REF.BG3502-5-G </t>
  </si>
  <si>
    <t>BIOGLUE- SURGICAL ADHESIVE REF.BG3515-5-G</t>
  </si>
  <si>
    <t xml:space="preserve">BIOLENE AMPOLLA </t>
  </si>
  <si>
    <t>BIOVISC</t>
  </si>
  <si>
    <t>BIOVIT*-MULTIVITAMINICO-JRB</t>
  </si>
  <si>
    <t>BIPOLAR TINES 220CM 2.5MM/0.25CM</t>
  </si>
  <si>
    <t>BISOPROLOL 10MG TAB.</t>
  </si>
  <si>
    <t>BISOPROLOL 5MG VO</t>
  </si>
  <si>
    <t>BISTURI 2.5 GRADOS CON SEGURO SURGISTAR</t>
  </si>
  <si>
    <t>BISTURI C/M #11</t>
  </si>
  <si>
    <t>BISTURI C/M #15</t>
  </si>
  <si>
    <t>BISTURI C/M #20</t>
  </si>
  <si>
    <t>BISTURI C/M #21</t>
  </si>
  <si>
    <t>BISTURI S/M #11</t>
  </si>
  <si>
    <t>BISTURI S/M #15</t>
  </si>
  <si>
    <t>BISTUTI S/M #10</t>
  </si>
  <si>
    <t>BL511 BASIC VACUUM PHACO PACK</t>
  </si>
  <si>
    <t>BLEOMICINA 15MG 5ML</t>
  </si>
  <si>
    <t>BLOW MISTER REF.T402210</t>
  </si>
  <si>
    <t>BLOWER MISTER KIT CLEAN REF.22120</t>
  </si>
  <si>
    <t>BOLSA 3 LITROS P/ANESTESIA LATEX FREE</t>
  </si>
  <si>
    <t>BOLSA COLECTORA DE ORINA 2L (PROMESE/CAL</t>
  </si>
  <si>
    <t>BOLSA MEDELA 2.5 LITROS</t>
  </si>
  <si>
    <t>BOLSA MEDELA 1.5  CON SOLIDIFICANTE</t>
  </si>
  <si>
    <t>BOLSA P/ MICROSCOPIO-DRAPES ST.306071</t>
  </si>
  <si>
    <t>BOLSA P/ NUTRICION * VIASYS</t>
  </si>
  <si>
    <t>BOLSA P/ NUTRICION* SENTINEL</t>
  </si>
  <si>
    <t>BOLSA P/ALIM.PARENTERAL-3000ML*NUTRIMIX</t>
  </si>
  <si>
    <t>BOQUILLA ENDOSCOPICA REF.001429</t>
  </si>
  <si>
    <t>BOQUILLA P/ESPIROMETRO</t>
  </si>
  <si>
    <t>BORRADOR HEMOSTATICO 23GA, REF 222168</t>
  </si>
  <si>
    <t>BRAZALETE  DESECH. ADULTO</t>
  </si>
  <si>
    <t>BRAZALETE  DESECH. PEDIATRICO</t>
  </si>
  <si>
    <t>BRAZALETE AD. 25-35CM C/CONECTOR</t>
  </si>
  <si>
    <t>BRAZALETE P/NIBP INFANTES</t>
  </si>
  <si>
    <t>BRIDION 100MG/ML -FRASC. SOL.SUGAMMADEX</t>
  </si>
  <si>
    <t>BRILINTA 90MG TAB.</t>
  </si>
  <si>
    <t>BROCA PERFORADORA</t>
  </si>
  <si>
    <t>BROMURO DE IPATROPIO 0.9/3ML *-ROWE</t>
  </si>
  <si>
    <t>BUDESONIDA 0.5MG/2ML..*BROMIUS</t>
  </si>
  <si>
    <t>BUPINEST 0.75% 10ML AMP.</t>
  </si>
  <si>
    <t>BUPIVACAINA  PESADA 0.5% X 4ML.*BUPIROP</t>
  </si>
  <si>
    <t>BUPIVACAINA SIMPLE 0,5%-20ML</t>
  </si>
  <si>
    <t>BURETA - MICROGOTERO**BAXTER</t>
  </si>
  <si>
    <t>CABESTRILLO SIZE LARGE</t>
  </si>
  <si>
    <t>CABESTRILLO SIZE MEDIUM</t>
  </si>
  <si>
    <t>CABESTRILLO SIZE SMALL</t>
  </si>
  <si>
    <t xml:space="preserve">CABLE DE CAUTERIO </t>
  </si>
  <si>
    <t>CABLE DE CAUTERIO P/OFTALM. REF.221202</t>
  </si>
  <si>
    <t>CABLE P/PINZA BIPOLAR REHUSABLE CONMED</t>
  </si>
  <si>
    <t>CAL-SODADA SOBRE-*AMSORB-PLUS</t>
  </si>
  <si>
    <t>CAMPO DRAPE P/OFTALMOLOGIA REF.9562</t>
  </si>
  <si>
    <t>CAMPO P/ESTERIL REF.0061402</t>
  </si>
  <si>
    <t>CAMPO P/OFTALMOLOGIA K-C</t>
  </si>
  <si>
    <t>CANDESARTAN 16MG TAB</t>
  </si>
  <si>
    <t>CANISTER WITH GEL 500ML FOR VAC ATS</t>
  </si>
  <si>
    <t>CANULA AORTICA ANGULADA 20FR(83020)</t>
  </si>
  <si>
    <t>CANULA DE ASPIRACION 10FR REF.0033100</t>
  </si>
  <si>
    <t>CANULA DE MAYO # 5.0</t>
  </si>
  <si>
    <t>CANULA DE MAYO # 9.0</t>
  </si>
  <si>
    <t>CANULA DE MAYO #10</t>
  </si>
  <si>
    <t>CANULA DE MAYO #6</t>
  </si>
  <si>
    <t>CANULA DE MAYO #8</t>
  </si>
  <si>
    <t>CANULA DE OXIGENO ADULTO</t>
  </si>
  <si>
    <t>CANULA DE OXIGENO NASAL ADULT.*PROMESE/C</t>
  </si>
  <si>
    <t>CANULA DE OXIGENO PEDIATRICA</t>
  </si>
  <si>
    <t>CANULA DE SUCCION # 10 FR</t>
  </si>
  <si>
    <t>CANULA DE SUCCION # 12 FR</t>
  </si>
  <si>
    <t>CANULA DE SUCCION # 14 FR</t>
  </si>
  <si>
    <t>CANULA DE SUCCION # 16 FR</t>
  </si>
  <si>
    <t>CANULA DE SUCCION # 18 FR</t>
  </si>
  <si>
    <t>CANULA DE SUCCION # 5.0 FR</t>
  </si>
  <si>
    <t>CANULA DE SUCCION # 8.0 FR</t>
  </si>
  <si>
    <t>CANULA DE SUCCION# 6.0 FR</t>
  </si>
  <si>
    <t>CANULA DE TRAQUEOTAMIA # 6.5</t>
  </si>
  <si>
    <t>CANULA DE TRAQUEOTOMIA  9.0</t>
  </si>
  <si>
    <t>CANULA DE TRAQUEOTOMIA # 6.0</t>
  </si>
  <si>
    <t>CANULA DE TRAQUEOTOMIA # 7.0 FR</t>
  </si>
  <si>
    <t>CANULA DE TRAQUEOTOMIA #4.0FR</t>
  </si>
  <si>
    <t>CANULA DE TRAQUEOTOMIA #8.0 FR</t>
  </si>
  <si>
    <t>CANULA DLP*SIGLE S.V CA.W.R.A.M.T-24FR1/4</t>
  </si>
  <si>
    <t>CANULA DLP*SINGLE S.V.C.W.R.A.M.T-24FR3/8</t>
  </si>
  <si>
    <t>CANULA NASOPHARYNGEL #32FR</t>
  </si>
  <si>
    <t>CANULA NASOPHARYNGEL 28FR/7.0 FORSURE</t>
  </si>
  <si>
    <t>CANULA NASOPHARYNGEL 28FR/7.5 FORSURE</t>
  </si>
  <si>
    <t>CANULA NASOPHARYNGEL 28FR/8.0 FORSURE</t>
  </si>
  <si>
    <t>CANULA YANKAUER (PROMESE/CAL)</t>
  </si>
  <si>
    <t>CANULA YANKAWER</t>
  </si>
  <si>
    <t>CANULA YANKAWER CARDIACA-0034470</t>
  </si>
  <si>
    <t>CANULA YASARGIE ASPI. 01MMX22CM</t>
  </si>
  <si>
    <t>CAPTOPRIL 25MG TAB.</t>
  </si>
  <si>
    <t>CAPTOPRIL 50MG TAB.</t>
  </si>
  <si>
    <t>CARBACHOL SOL. INTRAOCULAR</t>
  </si>
  <si>
    <t>CARBAMAZEPINA 200MG  TAB. V.O</t>
  </si>
  <si>
    <t>CARDESARTAN 16MG TAB. * V.O.</t>
  </si>
  <si>
    <t>CARTUCHO MONARCH-C</t>
  </si>
  <si>
    <t>CARTUCHO MONARCH-D</t>
  </si>
  <si>
    <t>CARTUCHO P/GASES ARTERIALES(PROMESE/CAL)</t>
  </si>
  <si>
    <t>Paquete</t>
  </si>
  <si>
    <t>CARTUCHO VISCOJET 2.2</t>
  </si>
  <si>
    <t>CARTUCHO PLATINIUM SERIE I</t>
  </si>
  <si>
    <t>CARTUCHO EMERAL 3</t>
  </si>
  <si>
    <t>CARVEDILOL 12.5MG</t>
  </si>
  <si>
    <t>CARVEDILOL 25MG</t>
  </si>
  <si>
    <t>CARVEDILOL 3.125MG TAB.* CADALOL</t>
  </si>
  <si>
    <t>CARVEDILOL 6.25MG TAB. *CADALOL</t>
  </si>
  <si>
    <t>CAS 54" 137CM LARGE BORE TUBING ONE-WAY</t>
  </si>
  <si>
    <t>CAS..1" LARGE BORE TUBING</t>
  </si>
  <si>
    <t>CASETT COMBINADO PROCED. PACK #23</t>
  </si>
  <si>
    <t>CASETT INFINITI *PAK, INTREPID</t>
  </si>
  <si>
    <t>CASETT STELLARIS REF.BL5111</t>
  </si>
  <si>
    <t>CAT. DE SUC. CER-TRAQ.-14 FR/30.5CM</t>
  </si>
  <si>
    <t>CAT. DIAG. TIG. 4 5FR 100CM</t>
  </si>
  <si>
    <t>CAT. DIAGNOSTICO JL 3.0 5FR 100CM</t>
  </si>
  <si>
    <t>CAT. DIAG. VERTEBRAL 5FR 100CM</t>
  </si>
  <si>
    <t>CAT. DIAGNOSTICO JL 3.5 FR</t>
  </si>
  <si>
    <t>CAT. ESTIMULACION BIPOLAR</t>
  </si>
  <si>
    <t>CAT. SUCCION CERRADO TRAQ. #16FR</t>
  </si>
  <si>
    <t>CAT. SUCCION CERRADO TRAQ. 3.33 # 10 FR</t>
  </si>
  <si>
    <t>CAT. TRIPLE LUMEN  CS-15853-E</t>
  </si>
  <si>
    <t>CATETER ARTERIAL EMBOLECTOMI</t>
  </si>
  <si>
    <t>CATETER CENTRAL 2 LUMEN 5FR *PEDIATRICO*-</t>
  </si>
  <si>
    <t>CATETER CENTRAL 3LUMEN 7FR</t>
  </si>
  <si>
    <t>CATETER CENTRAL 3LUMEN 8.5 FR</t>
  </si>
  <si>
    <t>CATETER CONECTOR DE 3 VIAS CSF</t>
  </si>
  <si>
    <t>CATETER DE SUCCION #14</t>
  </si>
  <si>
    <t>CATETER DE OBTENCION DE IMAGEN</t>
  </si>
  <si>
    <t>CATETER DIAG. JL 3.5 5FR</t>
  </si>
  <si>
    <t>CATETER DIAGNOSTICO AL1 5F</t>
  </si>
  <si>
    <t>CATETER DIAGNOSTICO JL 3.0 5F</t>
  </si>
  <si>
    <t>CATETER DOBLE 4.8 FRENCH 28CM</t>
  </si>
  <si>
    <t>CATETER DOBLE J 7FR 24CM</t>
  </si>
  <si>
    <t>CATETER DOBLE J 7FR 26CM</t>
  </si>
  <si>
    <t>CATETER EPIDURAL #18</t>
  </si>
  <si>
    <t>CATETER EPIDURAL #16</t>
  </si>
  <si>
    <t>CATETER GUIA ENVOY 6FR</t>
  </si>
  <si>
    <t>CATETER JELCO #14</t>
  </si>
  <si>
    <t>CATETER JELCO #16</t>
  </si>
  <si>
    <t>CATETER JELCO #18</t>
  </si>
  <si>
    <t>CATETER JELCO #20</t>
  </si>
  <si>
    <t>CATETER JELCO #22</t>
  </si>
  <si>
    <t>CATETER JELCO #24</t>
  </si>
  <si>
    <t>CATETER PERMANENTE P/HEMODIALISIS</t>
  </si>
  <si>
    <t xml:space="preserve">CATETER TRANSITORIO 2 LUMEN </t>
  </si>
  <si>
    <t xml:space="preserve">CATETER TRANSITORIO 3 LUMEN </t>
  </si>
  <si>
    <t>CAUTERIO DESECHABLE. P/OFTALMO</t>
  </si>
  <si>
    <t>CEFAZOLINA -*ALCOVERA</t>
  </si>
  <si>
    <t>CEFAZOLINA 1G VIAL</t>
  </si>
  <si>
    <t>CEFAZOLINA 1GR I.V. FRASCO / NORMON</t>
  </si>
  <si>
    <t>CEFEPIME 1GR I.V. *CEFIME</t>
  </si>
  <si>
    <t>CEFOTAXIMA 1GR IV</t>
  </si>
  <si>
    <t>CEFTRIAXONA 1GR I.V **CEFTRIAF</t>
  </si>
  <si>
    <t>CEFTRIAXONA 1GR I.V*VIAL/NORMON</t>
  </si>
  <si>
    <t>CEFTRIAXONA 1GR *-PROMESE-CAL</t>
  </si>
  <si>
    <t>CELEMIN HEPA 8% 500ML</t>
  </si>
  <si>
    <t>CELEMIN NEPHRO</t>
  </si>
  <si>
    <t>CELL SAVER REF.263</t>
  </si>
  <si>
    <t>CEMENTO P/CRANEOPLASTIA</t>
  </si>
  <si>
    <t>CENTRO FLO-CATETER PERMANENTE 19CM</t>
  </si>
  <si>
    <t>CENTRO FLO-CATETER PERMANENTE 23CM</t>
  </si>
  <si>
    <t>CENTROSFLO HEMODIALYSIS</t>
  </si>
  <si>
    <t>CEPILLO C/JABON</t>
  </si>
  <si>
    <t>CERA P/HUESO -W31G</t>
  </si>
  <si>
    <t>CERTOFIX TRIO PROTECT.720 CM* CAT.3 L</t>
  </si>
  <si>
    <t>CHICHIGUITA REF.1401</t>
  </si>
  <si>
    <t>CHICHIGUITA REF.1402</t>
  </si>
  <si>
    <t>CHICHIGUITAS 1/2" X  1/2" REF.30-054</t>
  </si>
  <si>
    <t>CHICHIGUITAS 1/2" X 3" REF.30-057</t>
  </si>
  <si>
    <t>CHICHIGUITAS 80-1403 X SOBRE</t>
  </si>
  <si>
    <t>CHICHIGUITAS REF.30-059</t>
  </si>
  <si>
    <t>CHICHIGUITAS REF.30-060</t>
  </si>
  <si>
    <t>CINTA DE AUTOCLAVE ROLLO(PROMESE/CAL)</t>
  </si>
  <si>
    <t>CINTA P/ESTERI;IZAR A GAS</t>
  </si>
  <si>
    <t>CINTA P/ESTERILIZAR A VAPOR</t>
  </si>
  <si>
    <t>CINTA PARA VASOS REF.1001</t>
  </si>
  <si>
    <t>CINTA TESTIGO P/EST .3M-ROLLO</t>
  </si>
  <si>
    <t>CINTA UMBILICAL REF.U10T</t>
  </si>
  <si>
    <t>CIPROFLOXACINA 0.2G (200MG) I.V-NORMON</t>
  </si>
  <si>
    <t>CIPROFLOXACINA 200MG/100ML *CIPLOXIN</t>
  </si>
  <si>
    <t>CIPROFLOXACINA 500MG TABLETA</t>
  </si>
  <si>
    <t xml:space="preserve">CIRCUITO ANEST. COAXIAL </t>
  </si>
  <si>
    <t>CIRCUITO DE ANEST. PEDIATRICO</t>
  </si>
  <si>
    <t>CIRCUITO DE SUCCION CERRADA # 16 FR</t>
  </si>
  <si>
    <t>CIRCUITO DE SUCCION CERRADA # 6 FR</t>
  </si>
  <si>
    <t>CIRCUITO DE SUCCION CERRADA #14</t>
  </si>
  <si>
    <t>CIRCUITO DE VENTILADOR ADULTO</t>
  </si>
  <si>
    <t>CIRCUITO DE VENTILADOR PEDIATRICO</t>
  </si>
  <si>
    <t>C-KLEEN</t>
  </si>
  <si>
    <t>CLINDAMICINA 600MG AMP.</t>
  </si>
  <si>
    <t>CLINELL UNIVERSAL-TOALLITAS DESINFECTANTE</t>
  </si>
  <si>
    <t>CLIPS HORIZON REF.001200</t>
  </si>
  <si>
    <t>CLIPS HORIZON REF.002200</t>
  </si>
  <si>
    <t>CLIPS HEMOSTATICO PARA CUELLO</t>
  </si>
  <si>
    <t>CLONIDINA 0.100MG TAB / V.O.**KARPATIL</t>
  </si>
  <si>
    <t>CLOPIDOGREL 75MG TAB.-* EXPANSIA</t>
  </si>
  <si>
    <t>CLORHEXIDINA 4% P/V JABON-GALON</t>
  </si>
  <si>
    <t>CLORPROMAZINA 25MG AMP.</t>
  </si>
  <si>
    <t>CLORURO DE CALCIO 10%-10ML AMP</t>
  </si>
  <si>
    <t>CLORURO DE POTASIO 20%-10ML</t>
  </si>
  <si>
    <t>COL.ORINA C/MEDIDOR-2500ML*GREATURO</t>
  </si>
  <si>
    <t>COLECTOR DE ORINA ADULTO</t>
  </si>
  <si>
    <t>COLECTOR DE ORINA PEDIATRICO</t>
  </si>
  <si>
    <t>COLISTINA 100MG I.V.</t>
  </si>
  <si>
    <t>COMBO CAT. VENOSO CENTRAL 3 LUMEN PRE</t>
  </si>
  <si>
    <t>COMPRESA RADIOPACK 18 X 18, ESTERIL, PAQ</t>
  </si>
  <si>
    <t>COND. VALVULAR OPEN PIVOT ATS-502AG21</t>
  </si>
  <si>
    <t xml:space="preserve">CONECTOR 2 VIAS FINO </t>
  </si>
  <si>
    <t>CONECTOR 3 VIAS- GRUESO 011-CU-1362</t>
  </si>
  <si>
    <t>CONECTOR ADAPTER 3/8</t>
  </si>
  <si>
    <t>CONECTOR EQUAL ''Y'S'' WTIHOUT LUER</t>
  </si>
  <si>
    <t>CONOS CENTRIFUGAL REF. BBAP40</t>
  </si>
  <si>
    <t>CONT. P/OBJ. PUNZOCORTANTES 1/4 GL</t>
  </si>
  <si>
    <t>CONTRASTE OPTIRAY 320-500ML</t>
  </si>
  <si>
    <t>CONTROL ORINA P/TIRAS 2ML 12X12ML</t>
  </si>
  <si>
    <t>COPAS P/COAGULACION</t>
  </si>
  <si>
    <t>COPAS RAYTO</t>
  </si>
  <si>
    <t>COQUI-ORIGINAL</t>
  </si>
  <si>
    <t xml:space="preserve">CREMA DERMA GRAN </t>
  </si>
  <si>
    <t>CRESTOR*-ROSUVASTATINA 20MG TAB.</t>
  </si>
  <si>
    <t>CRISTALLO IDEALE REF.CRI</t>
  </si>
  <si>
    <t>CUBRE ZAPATO DESECHABLE X PARES</t>
  </si>
  <si>
    <t>CUCHILLA DESECH./RASURADORA-9670*NEGRA</t>
  </si>
  <si>
    <t>CUCHILLETE 15*</t>
  </si>
  <si>
    <t>CUCHILLETE 2.0</t>
  </si>
  <si>
    <t>CUCHILLETE 2.0`*CRECENT.*PE-3720</t>
  </si>
  <si>
    <t>CUCHILLETE 2.2*C/M</t>
  </si>
  <si>
    <t xml:space="preserve">CUCHILLETE 2.5 </t>
  </si>
  <si>
    <t>CUCHILLETE SHARP 69*</t>
  </si>
  <si>
    <t>CUELLO CERVICAL BLANDO -MEDIUM</t>
  </si>
  <si>
    <t>CUELLO CERVICAL BLANDO -SMALL</t>
  </si>
  <si>
    <t>CUELLO T/ PHILADELPHIA</t>
  </si>
  <si>
    <t>CUELLO T/PHILADELFIA-LARGE</t>
  </si>
  <si>
    <t>CUELLO T/PHILADELFIA-SMALL</t>
  </si>
  <si>
    <t>CUELLO T/PHILADELPHIA LARGE</t>
  </si>
  <si>
    <t>CURITA LARGA</t>
  </si>
  <si>
    <t>CURITAS REDONDAS</t>
  </si>
  <si>
    <t>CURVA DE ACCESSO  TRANSEPTA SL0 8FR</t>
  </si>
  <si>
    <t>CUSTOM PACK FUS.*SISTEM. DE PERF.PERS.-</t>
  </si>
  <si>
    <t>DAYAMINERAL JARABE X120 ML ABBOTT</t>
  </si>
  <si>
    <t xml:space="preserve">DEPO-MEDROL 40MG </t>
  </si>
  <si>
    <t>DERMABOND AHV12</t>
  </si>
  <si>
    <t>DERMAGRAN-B(VIT.A + B6)</t>
  </si>
  <si>
    <t>DESINFECTANTE DE ALTO NIVEL /PROCLEAN</t>
  </si>
  <si>
    <t>DEXAMETASONA 4MG/ML AMP.</t>
  </si>
  <si>
    <t>DEXAMETASONA 4MG/ML AMP.2ML(PROMESE/CAL)</t>
  </si>
  <si>
    <t>DEXAMETASONA 8MG AMP.</t>
  </si>
  <si>
    <t>DEXMEDETOMIDINA 200MCG/ML AMP</t>
  </si>
  <si>
    <t>DEXODINE ESPUMA*GALON</t>
  </si>
  <si>
    <t>DEXODINE SOLUCION*GALON</t>
  </si>
  <si>
    <t xml:space="preserve">DEXTROSA 50% 20ML </t>
  </si>
  <si>
    <t>DEXKETOPROFENO 50MG-2ML AMP</t>
  </si>
  <si>
    <t>DIAZEPAM 10MG AMP. I.V.</t>
  </si>
  <si>
    <t>DICLOFENAC 12.5M SUPOS. PED.</t>
  </si>
  <si>
    <t>DICLOFENAC 75MG AMP.</t>
  </si>
  <si>
    <t>DICLOFENAC SOD. 25MG/ML AMP.3ML*PROMESE/</t>
  </si>
  <si>
    <t>DIFENHIDRAMINA 120ML -*JARABE</t>
  </si>
  <si>
    <t>DIFENHIDRAMINA SOL 20MG</t>
  </si>
  <si>
    <t>DIGOXINA 0.25MG TAB.</t>
  </si>
  <si>
    <t>DIGOXINA 0.50MG AMP.</t>
  </si>
  <si>
    <t>DIPIRONA 1GR AMP.</t>
  </si>
  <si>
    <t xml:space="preserve">DLP AORTIC ROOT </t>
  </si>
  <si>
    <t>DOBUTAMINA 250MG/5ML AMP.</t>
  </si>
  <si>
    <t>DOPAMINA 200MG -5ML</t>
  </si>
  <si>
    <t>DOPPLER ENDONASAL KELLY 8MHZ</t>
  </si>
  <si>
    <t>DOXICICLINA 100MG TABLETA</t>
  </si>
  <si>
    <t>DRAMIDON AMP. *DIMENHIDRINATO 50MG</t>
  </si>
  <si>
    <t>DREN PENROSE</t>
  </si>
  <si>
    <t xml:space="preserve">DRENAJE VENTRICULAR </t>
  </si>
  <si>
    <t>DRENTECH VARIANT DUAL-10119</t>
  </si>
  <si>
    <t>DUODERM- PARCHO 8 X 12</t>
  </si>
  <si>
    <t>DURAGEN -(DUR2291)-DRUAMADRE</t>
  </si>
  <si>
    <t>DURAGEN -(DUR3391)-DRUAMADRE</t>
  </si>
  <si>
    <t>DURAPREP-3M  SOL. 26ML REF8630</t>
  </si>
  <si>
    <t>DURAMATRIX ONLAY PLUS 3X3</t>
  </si>
  <si>
    <t>DURAMATRIX ONLAY PLUS 4X5</t>
  </si>
  <si>
    <t>ECALTA 100MG FRASCO</t>
  </si>
  <si>
    <t>ELECTRODOS 3M</t>
  </si>
  <si>
    <t>ELECTRODOS CONMED</t>
  </si>
  <si>
    <t>ELECTRODOS DE DISCO P/EEG 9100</t>
  </si>
  <si>
    <t>ELECTRODOS P/ELECTROENCEFALOGRAFO</t>
  </si>
  <si>
    <t>ELECTRODOS-3M PEDIATRICO</t>
  </si>
  <si>
    <t>ELECTRO-GEL 16 ONZA</t>
  </si>
  <si>
    <t>Tubo</t>
  </si>
  <si>
    <t>ELECTROSURGICAL TIPO AZA*</t>
  </si>
  <si>
    <t>ENALAPRIL /NORMON 20MG TAB.</t>
  </si>
  <si>
    <t>ENALAPRIL 1,25MG/ML AMP.-LOTRIAL</t>
  </si>
  <si>
    <t>ENALAPRIL 20MG TAB V.O</t>
  </si>
  <si>
    <t>ENALAPRIL/NORMON 5MG TAB.</t>
  </si>
  <si>
    <t>ENAMTYUM* DEXKTPROFENO 50MG AMP.</t>
  </si>
  <si>
    <t>ENDOTAK RELIANCE G REF.0184( ELECTR)</t>
  </si>
  <si>
    <t>ENEMA FLEET ADULTO FRASCO</t>
  </si>
  <si>
    <t>ENOXAPARINA 40MG S/C - MEXAPRIN</t>
  </si>
  <si>
    <t>ENOXAPARINA 60MG S/C - MEXAPRIN</t>
  </si>
  <si>
    <t>ENOXAPARINA SODICA 40MG /0.4 C/2</t>
  </si>
  <si>
    <t>ENSURE ADVANCE 8OZ</t>
  </si>
  <si>
    <t>ENSURE VAINILLA8OZ</t>
  </si>
  <si>
    <t>ENTEREX DIABETIC FRESA</t>
  </si>
  <si>
    <t>ENTEREX DIABETIC VAINILLA</t>
  </si>
  <si>
    <t>ENTEREX HEPATIC 110G</t>
  </si>
  <si>
    <t>ENTEREX RENAL 8OZ</t>
  </si>
  <si>
    <t>ENTEREX TOTAL VAINILLA LIQUIDA</t>
  </si>
  <si>
    <t>ENVASE ASPERSOR REUTILIZABLE 1.5</t>
  </si>
  <si>
    <t>EPINEFRINA 1MG/ML  AMP.</t>
  </si>
  <si>
    <t>ERITROPROYECTINA 2,000 UDS</t>
  </si>
  <si>
    <t>ERITROPROYECTINA DE 4000 UND</t>
  </si>
  <si>
    <t>ESMERON</t>
  </si>
  <si>
    <t>ESMOLOL</t>
  </si>
  <si>
    <t>ESPECULO PEDIATRICO 2.7MM</t>
  </si>
  <si>
    <t>ESPECO P/OTOSCOPUO FDA/34</t>
  </si>
  <si>
    <t>ESPIROLACTONA 100MG TAB.-CARDIATONE</t>
  </si>
  <si>
    <t>ESPIROLACTONA 25MG  TAB. ALDACTONE</t>
  </si>
  <si>
    <t>ESPIROLACTONA 25MG TAB.-CARDIATONE</t>
  </si>
  <si>
    <t>ESPIROMETRO HUDSON</t>
  </si>
  <si>
    <t>ESPONJA C/CLORHEXIDINA</t>
  </si>
  <si>
    <t>EUROSOL-C,20ML</t>
  </si>
  <si>
    <t>EUSOL-C,20ML</t>
  </si>
  <si>
    <t>EUTIROX 75MG</t>
  </si>
  <si>
    <t>EXTRACTOR DE GRAPA</t>
  </si>
  <si>
    <t>EYEPACK REF.1129</t>
  </si>
  <si>
    <t>FENILEFRINA GRAY 10MG/ML AMP X 1ML</t>
  </si>
  <si>
    <t>FENITOINA SOD. 50MG/ML AMP.5ML*PROMESE/C</t>
  </si>
  <si>
    <t>FENITOINA SODICA 250MG AMP</t>
  </si>
  <si>
    <t>FENTANILO 2ML *-SEAN</t>
  </si>
  <si>
    <t>FENTANILO CITRATO 0.01MG/2ML(PROMESE/CAL</t>
  </si>
  <si>
    <t>FENTANILO GRAY 0.05MG/ML X 2ML</t>
  </si>
  <si>
    <t xml:space="preserve">FIJADOR AUTOMATICO </t>
  </si>
  <si>
    <t xml:space="preserve">FIJADORES </t>
  </si>
  <si>
    <t>FILGRASTIM (NEUKIME) 300MCG</t>
  </si>
  <si>
    <t>FILTRO ANTIBACTERIAL HSINER-70530</t>
  </si>
  <si>
    <t>FILTRO BACTERIAL-VIRAL REF.303EU</t>
  </si>
  <si>
    <t>FILTRO HUMIDIFICADOR/AEROSOL HUDSON</t>
  </si>
  <si>
    <t>FITOMENADIONA 10MG/ML AMP.- VIT.K</t>
  </si>
  <si>
    <t>FLEXIBLE IRIS RETRACTOR</t>
  </si>
  <si>
    <t>FLO-TRAC</t>
  </si>
  <si>
    <t>FLUCONAZOL 2MG/ML -I00ML FRASCO/BATEN</t>
  </si>
  <si>
    <t>FLUCONAZOL 2MG/ML INFUSION -FLUMAC</t>
  </si>
  <si>
    <t>FLUIMUCIL 200MG V.O./ SOBRE</t>
  </si>
  <si>
    <t>FLUIMUCIL 300MG AMP.</t>
  </si>
  <si>
    <t>FLUMAZENILO 0.5MG AMP.-LANEXATE</t>
  </si>
  <si>
    <t>FLUMIX 3ML</t>
  </si>
  <si>
    <t>FLUROSCEINA INYECTABLE 20%</t>
  </si>
  <si>
    <t>FORTUM 1GR IV FRASCO**CEFTAZIDIMA</t>
  </si>
  <si>
    <t xml:space="preserve">FORMADELHIDO 37% </t>
  </si>
  <si>
    <t>FOSFOMICINA 1GR I.V. - FOSFOCIL</t>
  </si>
  <si>
    <t>FRAIZER CANULA 3 CHARR 3</t>
  </si>
  <si>
    <t>FRAIZER CANULA 6 CHARR 3</t>
  </si>
  <si>
    <t>FRAIZER CANULA 8 CHARR 3</t>
  </si>
  <si>
    <t>FRASCO DE ORINA ESTERIL</t>
  </si>
  <si>
    <t>FRASCO P/BIOPSIA-*ESTERIL</t>
  </si>
  <si>
    <t xml:space="preserve">FRASCOS DE ORINA </t>
  </si>
  <si>
    <t>FRESA AUTOBLOQUEANTE BLANCO</t>
  </si>
  <si>
    <t>FRESUBIN LIQUIDO ORIGINAL DRINK</t>
  </si>
  <si>
    <t>FUNDA P/ESTERILIZAR GDE.</t>
  </si>
  <si>
    <t>FUNDA P/ESTERILIZAR MED.</t>
  </si>
  <si>
    <t>FUNDA P/ESTERILIZAR PEQ.</t>
  </si>
  <si>
    <t>GASA 4X4 C/RX 12PLY</t>
  </si>
  <si>
    <t>GASA 8X4 C/RX, 12PLY</t>
  </si>
  <si>
    <t>GASA T/ALMOHADA (742/100YARDAS)</t>
  </si>
  <si>
    <t>Yardas</t>
  </si>
  <si>
    <t>GEL ANTISEPTICO P/MANOS</t>
  </si>
  <si>
    <t>GEL-AQUASONIC-100 GALON REF.0150</t>
  </si>
  <si>
    <t>GENTAMICINA 40MG/ML AMP. X 2ML</t>
  </si>
  <si>
    <t>GENTAMICINA 80MG AMP</t>
  </si>
  <si>
    <t>GLICOPIROLATO 0.2MG AMP.</t>
  </si>
  <si>
    <t>GLUCERNA  VAINILLA FRASCO</t>
  </si>
  <si>
    <t>GLUCONATO DE CALCIO 10%-10ML AMP.</t>
  </si>
  <si>
    <t>GLUTAPACK -R SOBRE</t>
  </si>
  <si>
    <t>GLUTFAR PLUS  (GLUTARALDEHIDO 2%) GALON</t>
  </si>
  <si>
    <t xml:space="preserve">GORRO CIRUGIA P/HOMBRE </t>
  </si>
  <si>
    <t>GORRO CIRUGIA P/MUJER ( PROMESECAL}</t>
  </si>
  <si>
    <t>GORRO P/  ENFERMERA</t>
  </si>
  <si>
    <t>GRAPADORA  DE PIEL CONMED</t>
  </si>
  <si>
    <t>GRASA ALIMENTARIA CARTUCHO</t>
  </si>
  <si>
    <t>GRIESABER REF. 706.47</t>
  </si>
  <si>
    <t>GRIESABER REV. #23 REF.706.43</t>
  </si>
  <si>
    <t>GRIESABER REV.23GA</t>
  </si>
  <si>
    <t>GUANTE DE NITRILO L</t>
  </si>
  <si>
    <t>Par</t>
  </si>
  <si>
    <t>GUANTE DE NITRILO M</t>
  </si>
  <si>
    <t>GUANTE DE NITRILO S</t>
  </si>
  <si>
    <t>GUANTE ESTERIL # 8.0 (ACTI-SENSE)*PARES</t>
  </si>
  <si>
    <t>GUANTE ESTERIL #7.0</t>
  </si>
  <si>
    <t>GUANTE ESTERIL #7.0 -SENSI-TOUCH</t>
  </si>
  <si>
    <t>GUANTE ESTERIL #7.5*SENSI-TOUCH</t>
  </si>
  <si>
    <t>Pares</t>
  </si>
  <si>
    <t>GUANTE ESTERIL #8 -SENSI-TOUCH</t>
  </si>
  <si>
    <t>GUANTE ESTERIL#7.5 PROTEXIS LATEX-PARES</t>
  </si>
  <si>
    <t>GUANTES DE EXAMEN # 7 C/100UDS(PROMESE)</t>
  </si>
  <si>
    <t>GUANTES DESECH.- M  * X PARES</t>
  </si>
  <si>
    <t>GUANTES DESECH. -S *X PARES</t>
  </si>
  <si>
    <t>GUANTES EST. #6.0 S/P</t>
  </si>
  <si>
    <t>GUANTES EST. #6.5 S/POLVO</t>
  </si>
  <si>
    <t>GUANTES EST. #7.0 S/POLVO</t>
  </si>
  <si>
    <t>GUANTES EST. #7.5 S/POLVO</t>
  </si>
  <si>
    <t>GUANTES EST. #8.0 S/POLVO</t>
  </si>
  <si>
    <t>GUANTES ESTERIL #8.0*SIMPLE*PARES</t>
  </si>
  <si>
    <t>GUANTES ESTERIL PROTEXIS/CARDINAL #8.5</t>
  </si>
  <si>
    <t>GUIA ALAMBRE TEFLONADA J 260CM</t>
  </si>
  <si>
    <t>GUIA D/ALAMBRE TEFLON PUNTA J</t>
  </si>
  <si>
    <t>GUIA ALAM. HIDROFILICA (FLOPPY) J</t>
  </si>
  <si>
    <t>GUIA HID. ANGULADA</t>
  </si>
  <si>
    <t>GUIA HIDROFILICA 0.035 MM X 260 CM</t>
  </si>
  <si>
    <t>GUIDE WIRE 0.35 260CM</t>
  </si>
  <si>
    <t>HALOPERIDOL 10MG</t>
  </si>
  <si>
    <t>HALOPERIDOL 5MG/ML</t>
  </si>
  <si>
    <t>HEADWAY 16.5 MICROCAT. DUO 167*MC162167S</t>
  </si>
  <si>
    <t xml:space="preserve">HEMOCONCENTRADOR </t>
  </si>
  <si>
    <t>HEMOVACK #10</t>
  </si>
  <si>
    <t>HEMOVACK #12</t>
  </si>
  <si>
    <t>HEMOVACK #18</t>
  </si>
  <si>
    <t>HEMOVACK : 14FR</t>
  </si>
  <si>
    <t>HEPARINA I.V</t>
  </si>
  <si>
    <t>HIDROCLOROTIAZIDA  25MG TAB.</t>
  </si>
  <si>
    <t>HIDROCORTIZONA 100MG I.V FRASCO</t>
  </si>
  <si>
    <t>HIERRO SACAROSA 100MG AMP.-FLOVEN</t>
  </si>
  <si>
    <t>HIERRO SACAROSA 100MG/5ML AMP.(PROMESE)</t>
  </si>
  <si>
    <t>HIERRO SACAROSA AMP.-VENOFER</t>
  </si>
  <si>
    <t>HILO CROMICO 2-0 REF 811T</t>
  </si>
  <si>
    <t>HILO CROMICO 3-0 G122T</t>
  </si>
  <si>
    <t xml:space="preserve">HILO CROMICO5-0 </t>
  </si>
  <si>
    <t>HILO ETHIBOND 2-0 REF. PXX52</t>
  </si>
  <si>
    <t>HILO ETHIBOND 2-0 REF.PXX77</t>
  </si>
  <si>
    <t>HILO MONOCRYL 3-0 REF.427H</t>
  </si>
  <si>
    <t>HILO MONOCRYL 4-0 REF, 426H</t>
  </si>
  <si>
    <t>HILO NYLON  3-0 REF.627H</t>
  </si>
  <si>
    <t>HILO NYLON 10-0 REF. AS-140-8</t>
  </si>
  <si>
    <t>HILO NYLON 10-0 REF.8065698001</t>
  </si>
  <si>
    <t>HILO NYLON 2-0 REF.164T</t>
  </si>
  <si>
    <t>HILO NYLON 2-0 REF.628H</t>
  </si>
  <si>
    <t>HILO NYLON 3-0 REF.163T</t>
  </si>
  <si>
    <t>HILO NYLON 4-0 REF 14502</t>
  </si>
  <si>
    <t>HILO NYLON 5-0 REF.AA-2684N</t>
  </si>
  <si>
    <t>HILO NYLON 5-0 SC-20 REF.14501T</t>
  </si>
  <si>
    <t>HILO NYLON 6-0 REF.160T</t>
  </si>
  <si>
    <t>D-0004</t>
  </si>
  <si>
    <t xml:space="preserve">HILO NYLON 9 REF.A7760N </t>
  </si>
  <si>
    <t>HILO NYLON 9-0 REF.7717G</t>
  </si>
  <si>
    <t>HILO NYLON REF.B2711N</t>
  </si>
  <si>
    <t>HILO P/MARCAPASOS 6500</t>
  </si>
  <si>
    <t>HILO PLAIN GUT 6-0 REF. BA-2711N</t>
  </si>
  <si>
    <t>D-0003</t>
  </si>
  <si>
    <t>HILO POLYPROLEJO REF.307601</t>
  </si>
  <si>
    <t>HILO PROLENE 0 REF.8424T</t>
  </si>
  <si>
    <t>HILO PROLENE 1-0 REF 8425H</t>
  </si>
  <si>
    <t>HILO PROLENE 10-0 REF.806530761</t>
  </si>
  <si>
    <t>HILO PROLENE 10-0 REF.JA-2559N</t>
  </si>
  <si>
    <t>HILO PROLENE 2-0 REF.8833T</t>
  </si>
  <si>
    <t>HILO PROLENE 3-0 REF. 8663T</t>
  </si>
  <si>
    <t>HILO PROLENE 3-0 REF.9558T</t>
  </si>
  <si>
    <t>HILO PROLENE 3-0 SH REF.8522T</t>
  </si>
  <si>
    <t>HILO PROLENE 4-0 REF. 8521T</t>
  </si>
  <si>
    <t>HILO PROLENE 4-0 REF.9557 T</t>
  </si>
  <si>
    <t>HILO PROLENE 5-0 REF.8710-H</t>
  </si>
  <si>
    <t>HILO PROLENE 5-0 REF.9556T</t>
  </si>
  <si>
    <t>HILO PROLENE 6-0 REF. M 8706 T</t>
  </si>
  <si>
    <t>HILO PROLENE 6-0 REF.M8306T</t>
  </si>
  <si>
    <t>HILO PROLENE 8-0 8732H</t>
  </si>
  <si>
    <t>HILO PROLENE 8-0 REF.832H</t>
  </si>
  <si>
    <t>HILO SEDA 0 REF.834H</t>
  </si>
  <si>
    <t>HILO SEDA 0 REF.SA86T</t>
  </si>
  <si>
    <t>HILO SEDA 1-0 REF. SA87T</t>
  </si>
  <si>
    <t>HILO SEDA 1-0REF. 835H</t>
  </si>
  <si>
    <t>HILO SEDA 2.0 REF. 623H</t>
  </si>
  <si>
    <t>HILO SEDA 2.0REF. SA85T</t>
  </si>
  <si>
    <t>HILO SEDA 2-0 REF. k833H</t>
  </si>
  <si>
    <t>HILO SEDA 3-0 REF K832H</t>
  </si>
  <si>
    <t>HILO SEDA 3-0 REF. 622H</t>
  </si>
  <si>
    <t>HILO SEDA 3-0 REF.184 T</t>
  </si>
  <si>
    <t>HILO SEDA 3-0 REF.SA  84 T* SUTUPACK</t>
  </si>
  <si>
    <t>HILO SEDA 4-0 REF. K831H</t>
  </si>
  <si>
    <t>HILO SEDA 4-0 REF. SA 83 T</t>
  </si>
  <si>
    <t>HILO SEDA 5-0 REF 182-T</t>
  </si>
  <si>
    <t>HILO SEDA 6-0 REF.2622N</t>
  </si>
  <si>
    <t>HILO SEDA 6-0 REF.D769N</t>
  </si>
  <si>
    <t>HILO SEDA 6-0 REF.DC-2150N</t>
  </si>
  <si>
    <t>HILO VICRYL 0 REF. 340H</t>
  </si>
  <si>
    <t>HILO VICRYL 1 REF. VCP341H</t>
  </si>
  <si>
    <t>HILO VICRYL 2-0 REF. VCP317H</t>
  </si>
  <si>
    <t>HILO VICRYL 3-0 REF. J 123 H</t>
  </si>
  <si>
    <t>HILO VICRYL 3-0 REF. VCP 316 H</t>
  </si>
  <si>
    <t>HILO VICRYL 3-0 REF.VCP338H</t>
  </si>
  <si>
    <t>HILO VICRYL 4- 0 REF. JP 494</t>
  </si>
  <si>
    <t>HILO VICRYL 4-0 REF VR796G</t>
  </si>
  <si>
    <t>HILO VICRYL 4-0 REF. J 304H</t>
  </si>
  <si>
    <t>HILO VICRYL 5-0 REF.J571G</t>
  </si>
  <si>
    <t>HILO VICRYL 6-0 REF. J570G</t>
  </si>
  <si>
    <t>HILO VICRYL 7-0 REF.J 546 G</t>
  </si>
  <si>
    <t>HISOPO ESTERIL</t>
  </si>
  <si>
    <t>HISTOACRYL BLUE 0.5ML</t>
  </si>
  <si>
    <t>HUMIFICADOR DE OXIGENO (PROMESE/CAL)</t>
  </si>
  <si>
    <t>HUMIFICADOR DE OXIGENO-HSINER</t>
  </si>
  <si>
    <t>INF CATH.038 F6 100 AL II * 123096</t>
  </si>
  <si>
    <t>INF CATH.038 F6 100 AL1 TL*123094</t>
  </si>
  <si>
    <t>INF.CATH.0.38 F6 100 JL 5.0 *123086</t>
  </si>
  <si>
    <t>INFINITI CATH F5 JL4 X 1'S</t>
  </si>
  <si>
    <t>INFINITI DX CATH F6 0.038 X 100 CM</t>
  </si>
  <si>
    <t>INFINITI OZIL THORSIONAL HANDP</t>
  </si>
  <si>
    <t>INJERTO DURAGEN 4X5</t>
  </si>
  <si>
    <t>INJERTO DURAGEN PLUS 5X7 REF DP1057</t>
  </si>
  <si>
    <t>INJERTO GELSOFT PLUS BIFURCADO 16 X 8</t>
  </si>
  <si>
    <t>INJERTO INTERG. SILVER KNITTED STRAIGHT</t>
  </si>
  <si>
    <t>INJERTO INTERG.SILV. BIFURC.</t>
  </si>
  <si>
    <t>INJERTO INTERGARD SILVER W.S.MMXCM</t>
  </si>
  <si>
    <t>INJERTO MAXIFLO 6MM X 70CMS</t>
  </si>
  <si>
    <t>INJERTO TAPERFLO DE 35CM 4-6MM</t>
  </si>
  <si>
    <t>INJERTO VASCULAR MAXIFLO WRAP 40CM-6MM</t>
  </si>
  <si>
    <t>INSULINA 70/30- 100UI/ML X UNIDADES</t>
  </si>
  <si>
    <t>INSULINA CRISTALINA 100UI XML</t>
  </si>
  <si>
    <t>Miligramo</t>
  </si>
  <si>
    <t>INSULINA -NPH -100 UI/ML X  UNIDADES</t>
  </si>
  <si>
    <t>INT. AVANTI 6.5F</t>
  </si>
  <si>
    <t>INTRASEG CR-120 P-200</t>
  </si>
  <si>
    <t>INTRASEG CR-120 P-250</t>
  </si>
  <si>
    <t>INTRASEG CR-120 P-300</t>
  </si>
  <si>
    <t>INTRASEG CR-160 P-100</t>
  </si>
  <si>
    <t>INTRASEG CR-160 P-150</t>
  </si>
  <si>
    <t>INTRASEG CR-160 P-200</t>
  </si>
  <si>
    <t>INTRASEG CR-160 P-250</t>
  </si>
  <si>
    <t>INTRASEG CR-160 P-300</t>
  </si>
  <si>
    <t>INTRASEG CR-90 P-150</t>
  </si>
  <si>
    <t>INTRASEG CR-90 P-200</t>
  </si>
  <si>
    <t>INTROD RADIAL</t>
  </si>
  <si>
    <t>INTRODUCTOR FEMORAL 5FR</t>
  </si>
  <si>
    <t>INTRODUCTOR FEMORAL 6FR</t>
  </si>
  <si>
    <t>INTRODUCTOR FEMORAL 7FR</t>
  </si>
  <si>
    <t>INTRODUCTOR FEMORAL 8FR</t>
  </si>
  <si>
    <t>INTRODUCTOR RADIAL 6FR 21G 10CM</t>
  </si>
  <si>
    <t>INVANZ IGR</t>
  </si>
  <si>
    <t>IOBAN-2-3M</t>
  </si>
  <si>
    <t>IOL MN60MAN -2.0</t>
  </si>
  <si>
    <t>IOL SN6AT5 .125</t>
  </si>
  <si>
    <t>IOL SOFTEC -1.0D 3PZ</t>
  </si>
  <si>
    <t>IOL SOFTEC 17.0 1PZ</t>
  </si>
  <si>
    <t>IOL SOFTEC 17.5 1PZ</t>
  </si>
  <si>
    <t>IOL SOFTEC 19.5D 3PZ</t>
  </si>
  <si>
    <t>IOL SOFTEC 25.0D 1PZ</t>
  </si>
  <si>
    <t>IOL SOFTEC 29.5D 1PZ</t>
  </si>
  <si>
    <t>IOL SOFTEC 30.0D 1PZ</t>
  </si>
  <si>
    <t>IOL SOFTEC 5.0D 3PZ</t>
  </si>
  <si>
    <t>IOL SOFTEC 7.0D 3PZ</t>
  </si>
  <si>
    <t>IOL SOFTEC-12.0D-3PZ</t>
  </si>
  <si>
    <t>IOL SOFTEC-13.0D 3OPZ</t>
  </si>
  <si>
    <t>IOL SOFTEC-13.5D 3PZ</t>
  </si>
  <si>
    <t>IOL SOFTEC-23.5D 3PZ</t>
  </si>
  <si>
    <t>IOL SOFTEC-25.0D 3PZ</t>
  </si>
  <si>
    <t>IOL SOFTEC-29.0 3PZ</t>
  </si>
  <si>
    <t>IOL SOFTEC-3.0D 3PZ</t>
  </si>
  <si>
    <t>ION-K 240ML</t>
  </si>
  <si>
    <t>IPRATROPIO BROMURO SOL. P/INHAL.(PROMESE</t>
  </si>
  <si>
    <t xml:space="preserve">ISOFLURANO 250ML FRASCO </t>
  </si>
  <si>
    <t>ISOFLURANO-240ML FRASCO</t>
  </si>
  <si>
    <t>IV DRESSING 7X8.5 REF.812009</t>
  </si>
  <si>
    <t>IV DRESSING 8.5X11.5 REF.812016H</t>
  </si>
  <si>
    <t>JABON ANTISEPTICO QUIRURGICO 2% 30ML WEST</t>
  </si>
  <si>
    <t>JERINGA  1ML, INSULINA  27G X 1/2</t>
  </si>
  <si>
    <t>JERINGA 10 ML 21 X 1 1 /2 ( PROMESECAL)</t>
  </si>
  <si>
    <t>JERINGA 10ML 21 X 1 1/2</t>
  </si>
  <si>
    <t>JERINGA 20ML 21 X 1 1/2"</t>
  </si>
  <si>
    <t>JERINGA 3ML 21 X 1 1/2 ( PROMESECAL )</t>
  </si>
  <si>
    <t>JERINGA 3ML 21X 1/2 UNIDAD</t>
  </si>
  <si>
    <t>JERINGA 5 ML 21 X 1 1/2 ( PROMESECAL)</t>
  </si>
  <si>
    <t>JERINGA 50ML-TERUMO</t>
  </si>
  <si>
    <t>JERINGA 5ML 21X1 1/2</t>
  </si>
  <si>
    <t>JERINGA DE BULBO</t>
  </si>
  <si>
    <t>JERINGA DE CONTROL 12CC, ROTADOR-MEDEX</t>
  </si>
  <si>
    <t>JERINGA DE TERUMO 1CC</t>
  </si>
  <si>
    <t>JERINGA P/ANGIOGRAFIA</t>
  </si>
  <si>
    <t>JERINGA PARA PERFUSOR 50ML</t>
  </si>
  <si>
    <t>JERINGUILLA 50ML</t>
  </si>
  <si>
    <t>JERINGA 150ML, P/INYECTOR</t>
  </si>
  <si>
    <t>JERINGUILLA TERUMO TUBERCULINA 1CC SS+01T</t>
  </si>
  <si>
    <t>JERINGUILLAS 10ML</t>
  </si>
  <si>
    <t>KALARA SOBRRE- SULF. POLIESTIRENO 15MG</t>
  </si>
  <si>
    <t>KETAMINA  50MG</t>
  </si>
  <si>
    <t>KETOCORALACO 30MG AMP.*DOLOKET</t>
  </si>
  <si>
    <t>KETOCORALACO 60MG  AMP. *DOLOKET</t>
  </si>
  <si>
    <t>KIT ACCESORIOS P/INTERVENCION 1200 PSI X 60CM</t>
  </si>
  <si>
    <t>KIT ANGIOPLAST. CORON. RADIAL/ 1 STENT GALAX.</t>
  </si>
  <si>
    <t>KIT ANGIOPLASTIA  CORONARIA FEMORAL</t>
  </si>
  <si>
    <t>KIT ANGIOPLASTIA CORONARIA RADIAL S/STENT</t>
  </si>
  <si>
    <t>KIT CANALIZACION REF. 4704</t>
  </si>
  <si>
    <t>KIT D/MANT P/VENT. EWPORT REF. OVL360A</t>
  </si>
  <si>
    <t>KIT DE ABLACION</t>
  </si>
  <si>
    <t xml:space="preserve">KIT DE CARDIO </t>
  </si>
  <si>
    <t>KIT DE CIRUGIA- GENERAL* ROPA</t>
  </si>
  <si>
    <t>KIT DE DRENAJE EXTERNO REF*-FVBV</t>
  </si>
  <si>
    <t>KIT DE INSUFLADOR ENCORE</t>
  </si>
  <si>
    <t>KIT DE LINEA ARTERIAL</t>
  </si>
  <si>
    <t>KIT DE RASURAR</t>
  </si>
  <si>
    <t>KIT DE SONDA P/UROLOGIA 100% SILIC. #14</t>
  </si>
  <si>
    <t>KIT DE SONDA P/UROLOGIA 100% SILIC. #16</t>
  </si>
  <si>
    <t>KIT DISH P/GLAUCOMA</t>
  </si>
  <si>
    <t>KIT ESPECIAL P/ OTORRINO*-ROPA</t>
  </si>
  <si>
    <t>KIT ESPECIAL P/CRANEOTOMIA *ROPA</t>
  </si>
  <si>
    <t xml:space="preserve">KIT ESPECIAL P/HERNIA </t>
  </si>
  <si>
    <t>KIT HEMOSTASIS VALVE/METAL INSERT.-MAP112</t>
  </si>
  <si>
    <t>KIT INSUFLADOR* *(ANGIFLATOR)</t>
  </si>
  <si>
    <t>KIT MARCAPASO DDD ASSURITY</t>
  </si>
  <si>
    <t>KIT MARCAPASO DESFIBRILADOR FORTIFY</t>
  </si>
  <si>
    <t>KIT P/ ESTUD.ELECTROF. DIAGNOSTICO</t>
  </si>
  <si>
    <t>KIT P/ABLACION 3D</t>
  </si>
  <si>
    <t>KIT P/ABLACION 3D-FA</t>
  </si>
  <si>
    <t>KIT P/ABLACION NORMAL</t>
  </si>
  <si>
    <t>KIT P/ATROSCOPIA-REF.9185*ROPA</t>
  </si>
  <si>
    <t>KIT P/MARCAPASOS..STERISET</t>
  </si>
  <si>
    <t>KIT P/OFTALMOLOGIA REF JDH02</t>
  </si>
  <si>
    <t>KIT P/TRAQUEOTOMIA PERCUTANEA #7</t>
  </si>
  <si>
    <t>KIT P/TRAQUEOTOMIA PERCUTANEA #8</t>
  </si>
  <si>
    <t>KIT PISTOLA GRAPAS CUERO CAB.</t>
  </si>
  <si>
    <t>KIT POST. QUIRURGICO- OFTALMO /INFALAB</t>
  </si>
  <si>
    <t>KIT POST-QUIRURGICO P/CATARATA</t>
  </si>
  <si>
    <t>KITE WIRE DEEP.*KTD</t>
  </si>
  <si>
    <t>K-LLER GARRAFA 5 LITROS</t>
  </si>
  <si>
    <t>LABETALOL 5MG/ML INYEC.</t>
  </si>
  <si>
    <t>LACTULOSA  240ML FRASCO</t>
  </si>
  <si>
    <t>LACTULOSA  240ML FRASCO( PROMESE/CAL)</t>
  </si>
  <si>
    <t>LAMINAR FLOW PHOCOTIP 30D-21G/PTA</t>
  </si>
  <si>
    <t>LANCETAS</t>
  </si>
  <si>
    <t>LANEXATE 0.5 X 5MG AMP</t>
  </si>
  <si>
    <t>LAPIZ DE CAUTERIO</t>
  </si>
  <si>
    <t>LAPIZ DE SUCC/COAG</t>
  </si>
  <si>
    <t>LASER PROBE #23G FLEXIBLE REF.71113</t>
  </si>
  <si>
    <t xml:space="preserve">LARINGOSCOPIO ADULTO </t>
  </si>
  <si>
    <t>LASIX * FUROSEMIDA 20MG AMP.</t>
  </si>
  <si>
    <t>LASIX*FUROSEMIDA 40MG Tb.-</t>
  </si>
  <si>
    <t>LAXANTE FLEET FRASCO ADULTOS</t>
  </si>
  <si>
    <t>LECHE MAGNESIA 120ML FRASCO* HDR.A</t>
  </si>
  <si>
    <t>LENTE  FREEDOM LENS PSF*  VARIOS</t>
  </si>
  <si>
    <t>LENTE 3 PIEZA *SOFTEC-III</t>
  </si>
  <si>
    <t>LENTE 3 PIEZAS #20.5</t>
  </si>
  <si>
    <t>LENTE CAMARA ANTERIOR #19.5</t>
  </si>
  <si>
    <t>LENTE CAMARA ANTERIOR #22.0</t>
  </si>
  <si>
    <t>LENTE FREEDOM ELITE AFC603SQY ACRILICO</t>
  </si>
  <si>
    <t>LENTE INTRAOC. *AKREOS</t>
  </si>
  <si>
    <t>LENTE INTRAOCULAR / AQUAFLOD</t>
  </si>
  <si>
    <t xml:space="preserve">LENTE INTRASEG </t>
  </si>
  <si>
    <t>LENTE MINI QUAT XL REF VMQXLVIT</t>
  </si>
  <si>
    <t>LENTE SA60AT #27.0</t>
  </si>
  <si>
    <t>LENTE SENSAR</t>
  </si>
  <si>
    <t>LENTE SENSAR 3 #19.5</t>
  </si>
  <si>
    <t>LENTE SENSAR 3 #20.5</t>
  </si>
  <si>
    <t>LENTE SENSAR 3 #21.0</t>
  </si>
  <si>
    <t>LENTE SENSAR 3 #22.0</t>
  </si>
  <si>
    <t>LENTE SENSAR 3 #22.5</t>
  </si>
  <si>
    <t>CARTUCHO SENSAR</t>
  </si>
  <si>
    <t>LENTE SOFTEC- 1PIEZA</t>
  </si>
  <si>
    <t>LENTES INTRAOC.PLEGABLE*SC25</t>
  </si>
  <si>
    <t>LENTES INTRAOC.-RIGIDO*S104+/S102-</t>
  </si>
  <si>
    <t>LEVETIRACETAM  500MG -*CALLEXE</t>
  </si>
  <si>
    <t>LEVETIRACETAM  500MG -*CEUMID</t>
  </si>
  <si>
    <t>LEVIN # 10 FR</t>
  </si>
  <si>
    <t>LEVIN # 12 FR</t>
  </si>
  <si>
    <t>LEVIN # 14 FR</t>
  </si>
  <si>
    <t>LEVIN # 16 FR</t>
  </si>
  <si>
    <t>LEVIN # 18 FR</t>
  </si>
  <si>
    <t>LEVIN # 5 FR</t>
  </si>
  <si>
    <t>LEVIN # 6.0FR</t>
  </si>
  <si>
    <t>LEVIN # 8.0 FR</t>
  </si>
  <si>
    <t>LEVOBUPICAINA 0.50% S/E X1</t>
  </si>
  <si>
    <t>LEVOBUPIVACAINA S/E-20ML* NOVABUPI</t>
  </si>
  <si>
    <t>LEVOFLOXACINA 750MG I.V**KEVOL</t>
  </si>
  <si>
    <t>LIDOCAINA +PISACAINA 2% S/E</t>
  </si>
  <si>
    <t>LIDOCAINA 80G SPRAY</t>
  </si>
  <si>
    <t>LIDOCAINA AL 2% S/E</t>
  </si>
  <si>
    <t>LIDOCAINA S/PRESERVATIVO 2%-10ML</t>
  </si>
  <si>
    <t>LIDOCAINA -VIZCOSA 2G FRASCO/JARABE</t>
  </si>
  <si>
    <t>LIO FREEDOM ELITE AFC603SQY ACRILICO+ 18.00</t>
  </si>
  <si>
    <t>LIO FREEDOM ELITE AFC603SQY ACRILICO+ 24.50</t>
  </si>
  <si>
    <t>LIO FREEDOM ELITE AFC603SQY ACRILICO+20.00</t>
  </si>
  <si>
    <t>LIO FREEDOM LENS PSF 651</t>
  </si>
  <si>
    <t>LIPIODOL  X 10ML AMP.</t>
  </si>
  <si>
    <t>LIPITOR ATORVASTATINA 20 MG TAB</t>
  </si>
  <si>
    <t>LIPITOR-* ATORVASTATINA 40MG TAB.</t>
  </si>
  <si>
    <t>LIPITOR*-ATROVASTATINA 80MG TAB</t>
  </si>
  <si>
    <t>LIPOFUNDIN 20% 500ML FRASCO</t>
  </si>
  <si>
    <t>LISINOPRIL 10MG  TABLETA</t>
  </si>
  <si>
    <t>LISONOPRIL TAB.</t>
  </si>
  <si>
    <t xml:space="preserve">LLAVE DE TRES VIAS </t>
  </si>
  <si>
    <t>LLAVE DE TRES VIAS (PROMESE/CAL)</t>
  </si>
  <si>
    <t>LLAVE EN Y (VALVULA HEMOSTATICA)</t>
  </si>
  <si>
    <t>LOSARTAN 50MG TAB.</t>
  </si>
  <si>
    <t>LOTESOF X 5ML</t>
  </si>
  <si>
    <t>LOUTEN SOLUCION 2.5ML</t>
  </si>
  <si>
    <t>LUBRICANTE GEL TUBO</t>
  </si>
  <si>
    <t>LUCENTIS///ACCENTRIX</t>
  </si>
  <si>
    <t>LYRICA 150MG TABLETA</t>
  </si>
  <si>
    <t>LYRICA 75MG TAB</t>
  </si>
  <si>
    <t>M.V.I. 12 PEDIATRICO</t>
  </si>
  <si>
    <t>M.V.I. ADULTO</t>
  </si>
  <si>
    <t>MANIFOLD</t>
  </si>
  <si>
    <t>MANIFOLD 3 VIAS C/CONEX, 55OPSI</t>
  </si>
  <si>
    <t>MANIFOLD DE 3 VIAS</t>
  </si>
  <si>
    <t>MANIFOLD SET</t>
  </si>
  <si>
    <t>MANTA TERMICA - 31500</t>
  </si>
  <si>
    <t>MANTA TERMICA REF.244** PEDIATRICA</t>
  </si>
  <si>
    <t>MANTA TERMICA TOTAL REF.248</t>
  </si>
  <si>
    <t>MANTA TERMICA-55000</t>
  </si>
  <si>
    <t>MANTA TERMICA-63500</t>
  </si>
  <si>
    <t>MARCADOR DE PIEL REF.K20-4500</t>
  </si>
  <si>
    <t>MARIPOSITA  DESECH. # 23</t>
  </si>
  <si>
    <t>MARIPOSITA #19</t>
  </si>
  <si>
    <t>MALLA FLEX 113X77 X0.3MM</t>
  </si>
  <si>
    <t>MASCARA FACIAL  #5 REF.6850</t>
  </si>
  <si>
    <t>MASCARA FACIAL # 2 REF.6820</t>
  </si>
  <si>
    <t>MASCARA FACIAL # 3 REF. 6830</t>
  </si>
  <si>
    <t>MASCARA FACIAL # 4 REF. 6840</t>
  </si>
  <si>
    <t>MASCARA LARINGEA # 2-REUSABLE*AMBU</t>
  </si>
  <si>
    <t>MASCARA LARINGEA #4.0 REUSABLE</t>
  </si>
  <si>
    <t>MASCARA LARINGEA -PROSEAL # 5 REF.150050</t>
  </si>
  <si>
    <t>MASCARA LARINGUEA #2.5 AMBU</t>
  </si>
  <si>
    <t xml:space="preserve">MASCARA LARINGUEA #3.0 REUSABLE </t>
  </si>
  <si>
    <t>MASCARA LMA FASTRACH # 4 *LARYNGEAL</t>
  </si>
  <si>
    <t xml:space="preserve">MASCARILLA C/GOMITA </t>
  </si>
  <si>
    <t>MASCARILLA C/PROTECTOR P/OJO</t>
  </si>
  <si>
    <t>MASCARILLA C/PROTECTOR REF.48247</t>
  </si>
  <si>
    <t>MASCARILLA C/RESERVORIO ADULTO</t>
  </si>
  <si>
    <t>MASCARILLA C/RESERVORIO PEDIATRICA</t>
  </si>
  <si>
    <t>MASCARILLA DE OXIGENO ADULTO</t>
  </si>
  <si>
    <t>MASCARILLA DE OXIGENO PEDIATRICO</t>
  </si>
  <si>
    <t>MASCARILLA DE OXIGENO ADULTO ( PROMESE)</t>
  </si>
  <si>
    <t>MASCARILLA DESECABLE C/TIRILLA</t>
  </si>
  <si>
    <t>MASCARILLA DESECHABLE C/GOMITAS</t>
  </si>
  <si>
    <t>MASCARILLA P/NEBULIZAR ADULTO</t>
  </si>
  <si>
    <t>MASCARILLA P/NEBULIZAR PEDIATRICA</t>
  </si>
  <si>
    <t>MASCARILLA QUIRURGICA (PROMESE/CAL)</t>
  </si>
  <si>
    <t xml:space="preserve">MECHA DE BARRENA TRANSNASAL </t>
  </si>
  <si>
    <t>MECHA DE BARRENA TRANSNASAL REF.R-TN30MCD</t>
  </si>
  <si>
    <t>MECHA DE BARRENA TRANSNASAL DIAMANTADA TN40RCD</t>
  </si>
  <si>
    <t>MECHA DE BARRENA TRANSNASAL TN40RFL</t>
  </si>
  <si>
    <t>MEDELA DEPOSITO P/BOLSA 1.5L</t>
  </si>
  <si>
    <t>MEDELA VARIO 18 AC/DC, ASP. DE SECRECION</t>
  </si>
  <si>
    <t>MEDIA ANTIEMBOLICA (L) MUSLO</t>
  </si>
  <si>
    <t>MEDIA ANTIEMBOLICA (S) MUSLO</t>
  </si>
  <si>
    <t xml:space="preserve">MEDIA ANTIEMBOLICA M </t>
  </si>
  <si>
    <t>MEDIO DE CAMPO QUIRURGICO</t>
  </si>
  <si>
    <t>MEDIPORE-3M REF.3573</t>
  </si>
  <si>
    <t>MEDOCOR 20MG TABLETA** MONOBIDE</t>
  </si>
  <si>
    <t>MELTILPREDNISOLONA 500MG I.V</t>
  </si>
  <si>
    <t>MEMBRANA FILMTEC 4040</t>
  </si>
  <si>
    <t>MERIT IN-LLINE CONTAST MANAGEMENT SYSTEM</t>
  </si>
  <si>
    <t>MERLIN PREP APPLICATOR REF.605039</t>
  </si>
  <si>
    <t>MEROCEL*EMPAQUE NASAL 8CM RE.4000402-METRONIC</t>
  </si>
  <si>
    <t>MERONEM 1G IV. FCO**MEROPENEM</t>
  </si>
  <si>
    <t>MERONEM 500MG IV FRASCO* MEROPENEM</t>
  </si>
  <si>
    <t>MEROPENEM 500MG I.V FRASCO RICHET</t>
  </si>
  <si>
    <t>METICORTEN 20MG TABLETA* PREDNISONA</t>
  </si>
  <si>
    <t>METILPREDNISOLONA 40MG I.V.-SOLU-MEDROL</t>
  </si>
  <si>
    <t>METILPREDNISOLONA 500MG I.V.-</t>
  </si>
  <si>
    <t>METOCLOPRAMIDA  AMP.</t>
  </si>
  <si>
    <t>METOCLOPRAMIDA 5MG/ML AMP. 2ML (PROMESE)</t>
  </si>
  <si>
    <t>METOPROLOL 100MG TAB.</t>
  </si>
  <si>
    <t>METOPROLOL 12.5MG TAB</t>
  </si>
  <si>
    <t>METOPROLOL 50MG TAB.</t>
  </si>
  <si>
    <t xml:space="preserve">METOPROLOL 5MG-*BELOC </t>
  </si>
  <si>
    <t>METRONIDAZOL I.V.  INFUSION*NORMON</t>
  </si>
  <si>
    <t>MICCIL*- BUMETANIDA 0.5MG AMP.</t>
  </si>
  <si>
    <t>MICROESPONJA EAGLE</t>
  </si>
  <si>
    <t>MICROESPONJA REF.400101</t>
  </si>
  <si>
    <t>MIDAZOLAM 15MG AMP.-DORMICUM</t>
  </si>
  <si>
    <t>MIDAZOLAM 50MG-10ML  AMP.  *DORMICUM</t>
  </si>
  <si>
    <t>MIDAZOLAM 5MG AMP. *DORMICUM</t>
  </si>
  <si>
    <t>MILRINONE 10MG -VIAL FRASCO</t>
  </si>
  <si>
    <t>MILRINONE AMP IV</t>
  </si>
  <si>
    <t>MINIRIN MELT 120 MCG TABS.**DESMOPRESINA</t>
  </si>
  <si>
    <t>MINIRIN SPRAY NASAL 5 ML</t>
  </si>
  <si>
    <t xml:space="preserve">MINOXITEN </t>
  </si>
  <si>
    <t>MIOSTAT WITH FILTER- FRASCO</t>
  </si>
  <si>
    <t>MIRAGE ALAMBRE GUIA REF.103-0608</t>
  </si>
  <si>
    <t>MITOMICINA-C 5MG  INYECT.</t>
  </si>
  <si>
    <t>MORFINA 0.2MG X 1ML  AMP.*DURAMORP</t>
  </si>
  <si>
    <t>MORFINA 10MG AMP</t>
  </si>
  <si>
    <t>MORFINA 1MG /ML AMP. -2ML *DIMORF</t>
  </si>
  <si>
    <t>MOXOF COL 5 ML</t>
  </si>
  <si>
    <t>MOZEC NC REF.MNC25008/ BALON</t>
  </si>
  <si>
    <t>NALAXONA 0.4MG/1ML</t>
  </si>
  <si>
    <t>NALBUFILINA 10MG/ML AMP.*1ML</t>
  </si>
  <si>
    <t>NALOXONA 0.4MG/ML</t>
  </si>
  <si>
    <t>NEOCALMANS 30MG X 50 TABS</t>
  </si>
  <si>
    <t>NEOMELUBRINA -2ML AMP./METAMIZOL</t>
  </si>
  <si>
    <t>NEOMOL  -*PARACETAMOL</t>
  </si>
  <si>
    <t>NEOSTIGMA 0.5 ML</t>
  </si>
  <si>
    <t>NEPRO 2.0 KCAL/ML 8 ONZA LIQ.</t>
  </si>
  <si>
    <t>NEXIUM IV 40MG X 5ML**ESOMEPRAZOL</t>
  </si>
  <si>
    <t>NEXT GEN. PHACO P-PACK CASSETT</t>
  </si>
  <si>
    <t>NIFEDIPINA 20MG TAB.</t>
  </si>
  <si>
    <t>NIMOTOP*-INFUSION 10 MG</t>
  </si>
  <si>
    <t>NISTATINA SUSP. 30ML FRASC.*</t>
  </si>
  <si>
    <t>NITOROL*DINITRATO DE ISOSORBIDE</t>
  </si>
  <si>
    <t>NITROGLICERINA 25MG</t>
  </si>
  <si>
    <t>NITROGLICERINA 50MG/10ML I.V</t>
  </si>
  <si>
    <t>NITROPRUSIATO + CITRATO TRISODICO 50MG+45MG</t>
  </si>
  <si>
    <t>NOOTROPIL 1GR* PIRACETAM -AMPOLLA</t>
  </si>
  <si>
    <t>NORCREZINC JARABE 120ML</t>
  </si>
  <si>
    <t>NOVOTEARS COL X 10ML</t>
  </si>
  <si>
    <t>NUPREP GEL TUBO</t>
  </si>
  <si>
    <t>NYLON 9-0 REF. A7760N</t>
  </si>
  <si>
    <t>OCTAPLEX FRASCO</t>
  </si>
  <si>
    <t>OCUBLUE PLUS 0.5% 1ML</t>
  </si>
  <si>
    <t>OCUCHOL 0.01% 1ML</t>
  </si>
  <si>
    <t>OKSANA</t>
  </si>
  <si>
    <t>OMEPRAZOL 40MG I.V FRASC.</t>
  </si>
  <si>
    <t>OMEPRAZOL 40MG IV, FRASCO*VITALIS</t>
  </si>
  <si>
    <t>OMEPRAZOL 40MG IV *-PROMESE-CAL</t>
  </si>
  <si>
    <t>ONDASETRON 8MG 1AMP</t>
  </si>
  <si>
    <t>ORINAL DE HOMBRE</t>
  </si>
  <si>
    <t>OXIGENADOR ADULT. RX15 TERUMO PAQ.75838</t>
  </si>
  <si>
    <t>OXIGENADOR- KIT CARDIO-TERUMOFX25-75831</t>
  </si>
  <si>
    <t>PACK BASICO OFTALMOLOGIA K-C JHD02</t>
  </si>
  <si>
    <t>PAK, INTREPID 0.9 ULTRA NEW</t>
  </si>
  <si>
    <t>PALA ABLADE C/CANAL</t>
  </si>
  <si>
    <t>PAMPERS ADULTO-MEDIUM</t>
  </si>
  <si>
    <t>PANTALON P/CIRUGIA X-LARGE</t>
  </si>
  <si>
    <t>PAPAVERINA 30MG/2ML AMP</t>
  </si>
  <si>
    <t>PAPEL BURDICK-10EGC*</t>
  </si>
  <si>
    <t>Resma</t>
  </si>
  <si>
    <t>PAPEL CAMILLA-*ROLLO (PROMESE/CAL)</t>
  </si>
  <si>
    <t>PAPEL EGC P/ELECTRO-CARDILONE</t>
  </si>
  <si>
    <t>PAPEL ELECTROCARDIOG. APAGEWRITER</t>
  </si>
  <si>
    <t>PAPEL P/DESFIBRILADOR, HP40457C</t>
  </si>
  <si>
    <t>PAPEL P/ELECTRO AR 600 ADV CARDIOLINE</t>
  </si>
  <si>
    <t>PAPEL P/ELECTRO REF. CP50</t>
  </si>
  <si>
    <t xml:space="preserve">PAPEL P/ENVOLVER BANDEJA </t>
  </si>
  <si>
    <t xml:space="preserve">PAPEL P/ENVOLVER GASA </t>
  </si>
  <si>
    <t>PAPEL P/ESTERILIZAR 100-100CM BANDEJA</t>
  </si>
  <si>
    <t>PAPEL SG REF. 66010047</t>
  </si>
  <si>
    <t>PAPEL SONNY UPP REF.110HG</t>
  </si>
  <si>
    <t>PAPEL SCHILLER REF. 2.157026</t>
  </si>
  <si>
    <t>PAQ. CRANEOTOMIA ESTERIL, MEDLINE KIT.</t>
  </si>
  <si>
    <t>PAQ. DE CIRUG. D/CATARATA- ACTIONS</t>
  </si>
  <si>
    <t>PAQ. DE LAPARATOMIA SIRUS</t>
  </si>
  <si>
    <t>PAQ. LAPARATOMIA  SIRUS III</t>
  </si>
  <si>
    <t>PAQ. LAPARATOMIA COMPLETO</t>
  </si>
  <si>
    <t>PAQ.HERNIA LUMBAR, ESTERIL REF.7785</t>
  </si>
  <si>
    <t>PAQ.OFT. PACIENTE ESTERIL-7782</t>
  </si>
  <si>
    <t>PARCHE DUREPAIR 2" X 2" REF 61100</t>
  </si>
  <si>
    <t>PARCHE DUREPAIR 3" X 3" REF.61105</t>
  </si>
  <si>
    <t xml:space="preserve">PARCHO DE OJO </t>
  </si>
  <si>
    <t>PARCHO DE PERICARDIO BOVINO 10X15CM</t>
  </si>
  <si>
    <t>PARCHO DUODERM</t>
  </si>
  <si>
    <t>PARCHO NEODURA DURAL 4X6 CM</t>
  </si>
  <si>
    <t>PAUSET AMPOLLA</t>
  </si>
  <si>
    <t>PEDIASURE FRASCO * 8-OZ</t>
  </si>
  <si>
    <t>PELICULA PARA RADIOGRAFIA  14" X 17"</t>
  </si>
  <si>
    <t>PENICILINA CRISTALINA 5MG</t>
  </si>
  <si>
    <t>PERDENSER EMBOLIC COIL SYST.0204 LEPU</t>
  </si>
  <si>
    <t>PERFLUORODECALINE</t>
  </si>
  <si>
    <t>PERFORADORES DE AORTA / VENA REF.1001-622</t>
  </si>
  <si>
    <t>PERIOCLOR 16 ONZA FRASCO</t>
  </si>
  <si>
    <t>PERITAS ECG REF 63030163</t>
  </si>
  <si>
    <t>PIEZA DE MANO REF.859105</t>
  </si>
  <si>
    <t>PIJAMA P/CIRUGIA*LARGE</t>
  </si>
  <si>
    <t>PIJAMA P/CIRUGIA*XLARGE</t>
  </si>
  <si>
    <t>PIJAMA P/CIRUJIA*MEDIUM</t>
  </si>
  <si>
    <t>PIPER. SOC. + TAZOB. 4,5G I.V.</t>
  </si>
  <si>
    <t>PISACAINA 2% 50ML</t>
  </si>
  <si>
    <t>OPOH20L SLEEVES/CAPUCHONE</t>
  </si>
  <si>
    <t>OPOR3021R PHACO TIPS</t>
  </si>
  <si>
    <t>PLACA BURR,18.5 X 5 ORIFIC.REF.01-7308</t>
  </si>
  <si>
    <t>PLACA DE CAUTERIO</t>
  </si>
  <si>
    <t>PLACA DE DERIVACION BURR, 5 ORIF.17MM</t>
  </si>
  <si>
    <t>PLACA DE DERIVACION,5 ORIFIC.*01- 7305</t>
  </si>
  <si>
    <t>PLACA DE DESVIACION BURR 13MM-5 ORIF.</t>
  </si>
  <si>
    <t>PLACA DE DESVIACION BURR 5 ORIFICIOS</t>
  </si>
  <si>
    <t>PLACA P/RX</t>
  </si>
  <si>
    <t>PLACA RECTA C/PUENTE MED. DE 2 ORIFICIOS SIST.</t>
  </si>
  <si>
    <t>POLY A/R TRANSITION</t>
  </si>
  <si>
    <t xml:space="preserve">PONTI GOTAS 10ML*-FRASCO </t>
  </si>
  <si>
    <t>POSICIONADOR ATLAS 360</t>
  </si>
  <si>
    <t>PRECEDEX 200MCG VIAL 2ML*DEXMEDETOMIDINA</t>
  </si>
  <si>
    <t>PREDNISONA 20MG TAB.-</t>
  </si>
  <si>
    <t>PREDNISONA 50MG TAB.-METICORTEN</t>
  </si>
  <si>
    <t>PREDNISONA 5MG TAB.-</t>
  </si>
  <si>
    <t>PREGABALINA 75MG TAB.-LYRICA</t>
  </si>
  <si>
    <t>PRESNIFE RETARD 30MG (NIFEDIPINA)</t>
  </si>
  <si>
    <t>PROBADOR ENDON.KELLY DOPPLER-138210</t>
  </si>
  <si>
    <t>PROPOFOL 1% VIAL FRASCO</t>
  </si>
  <si>
    <t>PROPOFOL 10MG/ML AMP. VIAL-20ML(PROMESE)</t>
  </si>
  <si>
    <t>PROPOFOL AMP...GRAY</t>
  </si>
  <si>
    <t>PROT. INTRAOC EYEKON SC25+22.50</t>
  </si>
  <si>
    <t>PROT. INTRAOC. AKREOS+14.00</t>
  </si>
  <si>
    <t>PROT. INTRAOC. AKREOS+16.00</t>
  </si>
  <si>
    <t>PROT. INTRAOC. AKREOS+16.50</t>
  </si>
  <si>
    <t>PROT. INTRAOC. AKREOS+17.00</t>
  </si>
  <si>
    <t>PROT. INTRAOC. AKREOS+17.50</t>
  </si>
  <si>
    <t>PROT. INTRAOC. AKREOS+18.00</t>
  </si>
  <si>
    <t>PROT. INTRAOC. AKREOS+18.50</t>
  </si>
  <si>
    <t>PROT. INTRAOC. AKREOS+19.00</t>
  </si>
  <si>
    <t>PROT. INTRAOC. AKREOS+19.50</t>
  </si>
  <si>
    <t>PROT. INTRAOC. AKREOS+20.00</t>
  </si>
  <si>
    <t>PROT. INTRAOC. AKREOS+20.50</t>
  </si>
  <si>
    <t>PROT. INTRAOC. AKREOS+21.00</t>
  </si>
  <si>
    <t>PROT. INTRAOC. AKREOS+21.50</t>
  </si>
  <si>
    <t>PROT. INTRAOC. AKREOS+22.00</t>
  </si>
  <si>
    <t>PROT. INTRAOC. AKREOS+22.50</t>
  </si>
  <si>
    <t>PROT. INTRAOC. AKREOS+23.00</t>
  </si>
  <si>
    <t>PROT. INTRAOC. AKREOS+23.50</t>
  </si>
  <si>
    <t>PROT. INTRAOC. AKREOS+24.50</t>
  </si>
  <si>
    <t>PROT. INTRAOC. AKREOS+25.00</t>
  </si>
  <si>
    <t>PROT. INTRAOC. AKREOS+25.50</t>
  </si>
  <si>
    <t>PROT. INTRAOC. AKREOS+26.00</t>
  </si>
  <si>
    <t>PROT. INTRAOC. AKREOS+29.00</t>
  </si>
  <si>
    <t>PROT. INTRAOC. AKREOS+29.50</t>
  </si>
  <si>
    <t>PROT. INTRAOC. AKREOS+30.0</t>
  </si>
  <si>
    <t>PROT. INTRAOC. AKREOS+6.00</t>
  </si>
  <si>
    <t>PROT. INTRAOC. EYEKON SC25+1.00</t>
  </si>
  <si>
    <t>PROT. INTRAOC. EYEKON SC25+4.50</t>
  </si>
  <si>
    <t>PROT. INTRAOC. EYEKON SC25+7.50</t>
  </si>
  <si>
    <t>PROT. INTRAOC. PMMA/EYEKON/S102-2+12.50</t>
  </si>
  <si>
    <t>PROT. INTRAOC. PMMA/EYEKON/S102-2+13.00</t>
  </si>
  <si>
    <t>PROT. INTRAOC. PMMA/EYEKON/S102-2+9.00</t>
  </si>
  <si>
    <t>PROT. INTRAOC. S104+11.50</t>
  </si>
  <si>
    <t>PROT. INTRAOC. S104+13.00</t>
  </si>
  <si>
    <t>PROTAMINA 50MG/5ML INYECT</t>
  </si>
  <si>
    <t>PROTESIS AORTICA ASCENDENTE (ONXAAP)</t>
  </si>
  <si>
    <t>PROTESIS VASCULAR PTFE MOD RAPIDAX 6X35 RECTO</t>
  </si>
  <si>
    <t>PROTKAL GLUTAGAMMA 300G</t>
  </si>
  <si>
    <t>PTT 4ML, VIAL BIOMEDICA DIAGNOSTICS</t>
  </si>
  <si>
    <t>PULMICORT P/NEB. AMP. *BUDESONIDA</t>
  </si>
  <si>
    <t>PUNTA 2.2MM PHACO/ACCESO</t>
  </si>
  <si>
    <t>PUNTA ASP. REF.MXA-D228</t>
  </si>
  <si>
    <t>PUNTA ASPIRAC. 1.6 MICR L CURV-MXA-D226</t>
  </si>
  <si>
    <t>PUNTA ASPIRAC. -MX-D218</t>
  </si>
  <si>
    <t>PUNTA ASPIRAC.1.1 PRESIC-MXA-D216</t>
  </si>
  <si>
    <t>PUNTA ASPIRAC.1.9 STD L RECT.-MXA-D232</t>
  </si>
  <si>
    <t>PUNTA ASPIRAC.KATONE-MXA-D230</t>
  </si>
  <si>
    <t>PUNTA ASPIRAC.MICROCORT-MXA-D214</t>
  </si>
  <si>
    <t>PUNTA ASPIRAC.-MXA-D212</t>
  </si>
  <si>
    <t>PUNTA ASPIRAC.PREC L CURV.-MXA-D224</t>
  </si>
  <si>
    <t>PUNTA BOLA DIAM. GRU.-9CMX3MM REF.9BA30DC</t>
  </si>
  <si>
    <t>PUNTA BOLA DIAM. GRU.-9CMX4MM REF.9BA40</t>
  </si>
  <si>
    <t>PUNTA CONICA 8CM X 2.3MM REF F2/8TA23</t>
  </si>
  <si>
    <t>PUNTA CORTANTE EXCELL CUSA REF.C4617S</t>
  </si>
  <si>
    <t>PUNTA F1/8TA15</t>
  </si>
  <si>
    <t>PUNTA KELMAN 0.9X45</t>
  </si>
  <si>
    <t>PUNTA OSTEOSCULPT LONG CURVA-MXA-S004</t>
  </si>
  <si>
    <t>PUNTA RED. EST. 9CMX4MM REF9BA40</t>
  </si>
  <si>
    <t>PUNTA RED. ESTR.-9CMX5MM REF.9BA50</t>
  </si>
  <si>
    <t>PUNTA REDONDA ESTRIADA</t>
  </si>
  <si>
    <t>PUNTA REDONDA ESTRIADA 9BA60</t>
  </si>
  <si>
    <t>PUNTA REDONDA ESTRIADA 9CMX6MM</t>
  </si>
  <si>
    <t>PUNTA REF. 4BA90</t>
  </si>
  <si>
    <t>PUNTA REF. F2/8TA23</t>
  </si>
  <si>
    <t>PKG ASSY 21GA IRRIGATION/MANAGE</t>
  </si>
  <si>
    <t>RAMIPRIL 10MG</t>
  </si>
  <si>
    <t>RAMIPRIL 2.5MG</t>
  </si>
  <si>
    <t>RAMIPRIL 5MG TAB.</t>
  </si>
  <si>
    <t>RANITIDINA 50MG AMP.</t>
  </si>
  <si>
    <t>RASURADORA</t>
  </si>
  <si>
    <t>RECETAL* LINEA DE SUCCION-6565-1</t>
  </si>
  <si>
    <t>REFRESH TEARS 15ML</t>
  </si>
  <si>
    <t>REGLA PVC</t>
  </si>
  <si>
    <t>REMIFENTANILO 5MG X 10ML AMP.</t>
  </si>
  <si>
    <t>RENACENZ AMP. I.V. / CEREBROLISINA</t>
  </si>
  <si>
    <t>REP.SUC FRASCO DE PLASTICO-11601</t>
  </si>
  <si>
    <t>RESERVORIO REF. 205</t>
  </si>
  <si>
    <t>RESERVORIO VENTRICULAR #18MM REF.44102</t>
  </si>
  <si>
    <t>RESERVORIO VERTICALCEREBRAL-1-95-009</t>
  </si>
  <si>
    <t xml:space="preserve">RESUCITADOR ADULTO </t>
  </si>
  <si>
    <t>RESUCITADOR PEDIATRICO-AMBU</t>
  </si>
  <si>
    <t>RETRACTOR DE HERIDAS ALEXIS- S REF.C8301</t>
  </si>
  <si>
    <t>RETRACTOR DE HERIDAS ALEXIS TALLA M</t>
  </si>
  <si>
    <t>REVELADOR</t>
  </si>
  <si>
    <t>RINOFAR ADULTO FRASCO</t>
  </si>
  <si>
    <t>ROLLO P/ESTILIZAR 4 X 100</t>
  </si>
  <si>
    <t>ROLLO TERMICO 3 1/8</t>
  </si>
  <si>
    <t>Rollo</t>
  </si>
  <si>
    <t xml:space="preserve">ROXICAINA JALEA </t>
  </si>
  <si>
    <t>RUNTHROUGH EXTRA FLOPPY-TW*AS418XA</t>
  </si>
  <si>
    <t>SABANITA DESECHABLE-*AZUL</t>
  </si>
  <si>
    <t>SABANITA DESECHABLE-*ROSA</t>
  </si>
  <si>
    <t>SABANITAS DESECHABLES 30X60</t>
  </si>
  <si>
    <t>SACA GRAPA</t>
  </si>
  <si>
    <t>SALBUTAMOL 5MG/ML P/NEB. FRASCO</t>
  </si>
  <si>
    <t>SALBUTAMOL SPRAY</t>
  </si>
  <si>
    <t>SALUBER ALFOMBRA DESCONTAMINANTE 120X90CM AZUL</t>
  </si>
  <si>
    <t>SECADOR RAPIDA</t>
  </si>
  <si>
    <t xml:space="preserve">SELLO BAJO AGUA </t>
  </si>
  <si>
    <t>SENSAR 1-18D</t>
  </si>
  <si>
    <t>SENSAR 1-19D</t>
  </si>
  <si>
    <t>SENSAR 1-19 5D</t>
  </si>
  <si>
    <t>SENSAR 1-20-0D</t>
  </si>
  <si>
    <t>SENSAR 1-20-5D</t>
  </si>
  <si>
    <t>SENSAR 1-21-0D</t>
  </si>
  <si>
    <t>SENSAR 1-21-5D</t>
  </si>
  <si>
    <t>SENSAR 1-22-0D</t>
  </si>
  <si>
    <t>SENSAR 1-22-5D</t>
  </si>
  <si>
    <t>SEROFUGE 12 TUBOS</t>
  </si>
  <si>
    <t>SERTAL COMPUESTO AMP.</t>
  </si>
  <si>
    <t>SET DE DISECCION 13 PCS</t>
  </si>
  <si>
    <t>SET ATRACCION CERVICAL -APARATO</t>
  </si>
  <si>
    <t xml:space="preserve">SET CABEZAL BOMBA </t>
  </si>
  <si>
    <t>SET DE ANESTESIA EPIDURAL</t>
  </si>
  <si>
    <t>SET DE BAÑO</t>
  </si>
  <si>
    <t>SET DE FIJACION CR INVISX</t>
  </si>
  <si>
    <t>SET DE INTUBACION LAGRIMAL K20-3900</t>
  </si>
  <si>
    <t>SET DE MARIPOSA #25</t>
  </si>
  <si>
    <t>SET DRENAJE  EXTERNO.FVBV</t>
  </si>
  <si>
    <t>SET TUBO BRONQUIAL C/2 LUMEN #28-DERECH.</t>
  </si>
  <si>
    <t>SET TUBO DE ASPIRAC.-MXA-PA</t>
  </si>
  <si>
    <t>SET TUBO ENDOBRONQUIAL # 32FR IZQ.</t>
  </si>
  <si>
    <t>SET TUBO ENDOBRONQUIAL # 39FR DERECH.</t>
  </si>
  <si>
    <t>SET TUBO ENDOBRONQUIAL 28FR IZQ</t>
  </si>
  <si>
    <t>SETRON*-ONDASETRON 8MG AMP.</t>
  </si>
  <si>
    <t xml:space="preserve">SEVORANE </t>
  </si>
  <si>
    <t>SILDENAFIL 50MG -*VIAGARA</t>
  </si>
  <si>
    <t>SILVERSPEED  REF.103-0602-200</t>
  </si>
  <si>
    <t>SILVERSPEED REF.103-0601-200</t>
  </si>
  <si>
    <t>SIMVASTATINA NORMON 20MG</t>
  </si>
  <si>
    <t>SIST. STENTCR-CO LIBERADOR DE SIROLIMUS</t>
  </si>
  <si>
    <t>SISTEMA DE LIBERAC.FLIPPER-TDS-110-PDA*G20026</t>
  </si>
  <si>
    <t>SISTEMA DE STENT AUTOEXPANDIBLE/NITINOL</t>
  </si>
  <si>
    <t>SISTEMA DRENAJE EXTERNO BECKER</t>
  </si>
  <si>
    <t>SISTEMA POSICIONADOR XP5000</t>
  </si>
  <si>
    <t>STERRAD CASSETTE 100S</t>
  </si>
  <si>
    <t>SISTEMA DE ESTABILIZADOR</t>
  </si>
  <si>
    <t>SOL SALINO 0.9% 3000ML BOLSA</t>
  </si>
  <si>
    <t>SOL. CLORURO DE SOD. 0.9% 100ML(PROMESE/CAL)</t>
  </si>
  <si>
    <t>SOL. CLORURO SODIC. 0.9% 500ML(PROMESE/CAL)</t>
  </si>
  <si>
    <t>SOL. CLORURO SODICO 0.9% 1000ML (PROMESE/CAL</t>
  </si>
  <si>
    <t>SOL. CS-C 17.7% FRASCO 50ML</t>
  </si>
  <si>
    <t>SOL. CUSTODIOL 1000ML -BOLSA</t>
  </si>
  <si>
    <t>SOL. CUSTODIOL 2000ML- BOLSA</t>
  </si>
  <si>
    <t>SOL. DEXTROSA  5% 100ML</t>
  </si>
  <si>
    <t>SOL. DEXTROSA 5% 1000ML</t>
  </si>
  <si>
    <t>SOL. DEXTROSA 5% 500ML</t>
  </si>
  <si>
    <t>SOL.DEXTROSA 5% 250ML</t>
  </si>
  <si>
    <t>SOL. EXPANSOR DE PLASMA-200/6 X 500ML IV</t>
  </si>
  <si>
    <t>SOL. GELOFUSINE 500ML FRASCO</t>
  </si>
  <si>
    <t>SOL. INDORINDEX -5% -1000ML FRASCO</t>
  </si>
  <si>
    <t>SOL. INDOXITOL ( XILITOL 5%)1000ML FRASC</t>
  </si>
  <si>
    <t>SOL. INTRAOCULAR BSS 250ML</t>
  </si>
  <si>
    <t>SOL. INTRAOCULAR BSS 500ML</t>
  </si>
  <si>
    <t>SOL. INTRAOCULAR SALINO -500ML</t>
  </si>
  <si>
    <t>SOL. LACTATO DE RINGER 1000ML (PROMESE/C</t>
  </si>
  <si>
    <t>SOL. LACTATO EN RINGER 1000ML, *HARLAC</t>
  </si>
  <si>
    <t>SOL. MANITOL 20% 250ML FRASCO</t>
  </si>
  <si>
    <t>SOL. MIXTA 0.33% 500ML</t>
  </si>
  <si>
    <t>SOL. MIXTO 0.33%-1000ML</t>
  </si>
  <si>
    <t>SOL. MIXTO 0.9%-1000ML FRASCO</t>
  </si>
  <si>
    <t>SOL. NORMOFUNDIN 1000 (ELETR.+ XILIT.2.5</t>
  </si>
  <si>
    <t>SOL. SALINA / INTRAOCULAR *OCUCHIR 500ML</t>
  </si>
  <si>
    <t>SOL. SALINA BALNACEADA-500ML-CONTASOL</t>
  </si>
  <si>
    <t>SOL. SALINA DE FRASCO AL 0.9%</t>
  </si>
  <si>
    <t xml:space="preserve">SOL. SALINA MULTILITOS R </t>
  </si>
  <si>
    <t>SOL. SALINO 0.9% 1000ML BOLSA</t>
  </si>
  <si>
    <t>SOL. SALINO 0.9% 100ML</t>
  </si>
  <si>
    <t>SOL. SALINO 0.9.% -250 ML FRASCO</t>
  </si>
  <si>
    <t>SOL. SALINO 100CC</t>
  </si>
  <si>
    <t xml:space="preserve">SOL. SALINO AL 45% FRASCO </t>
  </si>
  <si>
    <t>SOL. SALINO P/IRRIGACION  0.9%  1000ML</t>
  </si>
  <si>
    <t>SOL. VOLUVEN 6% -500ML FRASCO</t>
  </si>
  <si>
    <t>SOL.SALINO 0.5%</t>
  </si>
  <si>
    <t>SOL.SALINO 0.9%</t>
  </si>
  <si>
    <t>SOL.SALINO 0.9% 250ML BOLSA</t>
  </si>
  <si>
    <t>SOL.SALINO 500ML</t>
  </si>
  <si>
    <t>SOLITAIRE REVASC. REF.SRD2-4-20</t>
  </si>
  <si>
    <t>SOLUCION ALMACER (VOLUBEN)</t>
  </si>
  <si>
    <t>SOLUCORTEF*-HIDROCORTIZONA 100MG I.V.-</t>
  </si>
  <si>
    <t>SOLU-MEDROL 40 MG</t>
  </si>
  <si>
    <t>SOLU-MEDROL 500MG</t>
  </si>
  <si>
    <t>SOMAZINA* CITICOLINA 500MG AMP.</t>
  </si>
  <si>
    <t>SONDA 3 VIAS- FOLEY</t>
  </si>
  <si>
    <t>SONDA CORFLO 10 FR- 43 PULG.</t>
  </si>
  <si>
    <t>SONDA CORFLO 8 FR- 43 PULG.</t>
  </si>
  <si>
    <t>SONDA DE 3 VÍAS #20FR</t>
  </si>
  <si>
    <t>SONDA DE 3 VÍAS #22FR</t>
  </si>
  <si>
    <t>SONDA DE 3 VÍAS #24FR</t>
  </si>
  <si>
    <t>SONDA FOLEY #14</t>
  </si>
  <si>
    <t>SONDA FOLEY 2 VIAS # 10 FR</t>
  </si>
  <si>
    <t>SONDA FOLEY 2 VIAS # 12 FR</t>
  </si>
  <si>
    <t>SONDA FOLEY 2 VIAS # 16 FR</t>
  </si>
  <si>
    <t>SONDA FOLEY 2 VIAS # 18 FR</t>
  </si>
  <si>
    <t>SONDA FOLEY 2 VIAS # 20 FR</t>
  </si>
  <si>
    <t>SONDA FOLEY 2 VIAS # 6.0 FR</t>
  </si>
  <si>
    <t>SONDA FOLEY 2 VIAS # 8.0 FR</t>
  </si>
  <si>
    <t>SONDA FOLEY 2 VIAS #22 FR</t>
  </si>
  <si>
    <t>SONDA FOLEY 2 VIAS #24 FR</t>
  </si>
  <si>
    <t>SONDA FOLEY 2 VIAS #26 FR</t>
  </si>
  <si>
    <t>SONDA FOLEY 2 VIAS -14 FR (PROMESE/CAL)</t>
  </si>
  <si>
    <t>SONDA NUTRICION ENTERAL 10FR 104CMS</t>
  </si>
  <si>
    <t>SONDA NUTRICION ENTERAL 8FR 91CM</t>
  </si>
  <si>
    <t>SONDA P/ DOPPLER REF.07-150-07</t>
  </si>
  <si>
    <t>SPONGOSTAN-HEMOSTATICO</t>
  </si>
  <si>
    <t>STABILIZER TS2500 OCTO EVOLUTION</t>
  </si>
  <si>
    <t>STERI-GAS</t>
  </si>
  <si>
    <t>STERI-STRIP-3M  REF.1544</t>
  </si>
  <si>
    <t>STERI-STRIP-3M  REF.1547</t>
  </si>
  <si>
    <t>STERI-STRIP-3M REF.1546</t>
  </si>
  <si>
    <t>SUCCINILCOLINA 40MG (UXICOLIN) AMP.</t>
  </si>
  <si>
    <t>SUCRALFATO 1GR SOBRE*-SUCRASSYL</t>
  </si>
  <si>
    <t>SUETER P/CIRUGIA X-LARGE</t>
  </si>
  <si>
    <t>SUJETADOR DE MANO-PIE X PARES</t>
  </si>
  <si>
    <t>SUJETADOR DE SONDA FOLEY</t>
  </si>
  <si>
    <t>SUJETADOR DE TRAQUEOTOMIA</t>
  </si>
  <si>
    <t>SUJETADOR DE TUBO ENDOTRAQUEAL</t>
  </si>
  <si>
    <t>SUJETADOR/FIJADOR SONDA-LEVIN</t>
  </si>
  <si>
    <t>SULF.DE EFEDRINA 60MG/ML AMP.(PROMESE/CA</t>
  </si>
  <si>
    <t>SULFATO DE MAGNESIO AMP.</t>
  </si>
  <si>
    <t>SULFATO DE PLATA CREMA</t>
  </si>
  <si>
    <t>SURGICAL CLIPPER BLADE-9660*MORADA</t>
  </si>
  <si>
    <t>SURGICEL 10X20 REF.1952</t>
  </si>
  <si>
    <t>SURGICEL FIBRILLAR REF.411962</t>
  </si>
  <si>
    <t>SURGIFLO REF MS0009 X UDS</t>
  </si>
  <si>
    <t>SURGIFLO REF MS0010 X UDS</t>
  </si>
  <si>
    <t xml:space="preserve">SUTURA POLIPROPILENE 10-O </t>
  </si>
  <si>
    <t>TABLILLA C/ SUJETADOR 9X4 3/4(H84106501)</t>
  </si>
  <si>
    <t>TABLILLA C/GANCHO DE PRESION 8 1/2 X 11 (CARTON</t>
  </si>
  <si>
    <t>TABLILLA PEDIATRICA-DESECH.</t>
  </si>
  <si>
    <t>TAPON DE HEPARINA</t>
  </si>
  <si>
    <t>TAPON NASAL MEROCEL 8CM C/CANAL</t>
  </si>
  <si>
    <t>TAPON NASAL SIN CANAL 7404-10</t>
  </si>
  <si>
    <t>TARAZONE  40MG/ML AMP.</t>
  </si>
  <si>
    <t>TAZOCIN 4.5 GR</t>
  </si>
  <si>
    <t>TEGADERM I.V ADVANCED REF.1657R</t>
  </si>
  <si>
    <t>TEGADERM-3M REF.1633</t>
  </si>
  <si>
    <t>TEGRETOL 200MG TAB.(CARBAMACEPINA)</t>
  </si>
  <si>
    <t>TEN-20 GEL / FRASCO</t>
  </si>
  <si>
    <t>TERMICO 23 A 32 AMP</t>
  </si>
  <si>
    <t>TERMOMETRO ORAL</t>
  </si>
  <si>
    <t>TETRACICLINA 500MG TAB.</t>
  </si>
  <si>
    <t>THYMOGAN 250MG IV FRASCO</t>
  </si>
  <si>
    <t>TIENAM* IMIPENEM + CILAST.500MG I.V.</t>
  </si>
  <si>
    <t>TIMOGLOBULINA</t>
  </si>
  <si>
    <t>TIOF COL 0.50 X 10ML</t>
  </si>
  <si>
    <t>TIRA ORINA AUTION HYBRID URIFLEX</t>
  </si>
  <si>
    <t>TIRILLA INDIC.P/VAPOR.-3M C/240-REF.1250</t>
  </si>
  <si>
    <t>TIRILLA P/GAS-3M  C/240- REF.1251</t>
  </si>
  <si>
    <t>TIRILLA P/GLUCOMETRO -NOCODING X UDS</t>
  </si>
  <si>
    <t>TOBRADEX UNGUENTO</t>
  </si>
  <si>
    <t>TOTAL PLUS  PAK 23G. *CAS. NO COMB.</t>
  </si>
  <si>
    <t>TOURNIKIT  SET REF.79011</t>
  </si>
  <si>
    <t>TOURNIQUET 79011 TOURNIKWIK 6IN</t>
  </si>
  <si>
    <t>TOURNIQUET 79013 TOURNIKWIK 7.5</t>
  </si>
  <si>
    <t>T-P GOTAS 15ML</t>
  </si>
  <si>
    <t>TRACUTIL*- ELEMENTO TRAZA</t>
  </si>
  <si>
    <t>TRAMADOL 100MG AMP.*NORMON</t>
  </si>
  <si>
    <t>TREPANO BARRON DONANTE 7.5MM</t>
  </si>
  <si>
    <t>TREPANO CORNEAL DONANTE 7.0</t>
  </si>
  <si>
    <t>TREPANO CORNEAL DONANTE 7.5</t>
  </si>
  <si>
    <t>TREPANO CORNEAL DONANTE 8.0</t>
  </si>
  <si>
    <t>TREPANO CORNEAL DONANTE 8.5</t>
  </si>
  <si>
    <t>TREPANO DE RECEPTOR  9.0MM</t>
  </si>
  <si>
    <t>TREPANO DESECHABLE QTR #3.5MM</t>
  </si>
  <si>
    <t>TREPANO DESECHABLE QTR #4.0MM</t>
  </si>
  <si>
    <t>TREPANO DESECHABLE QTR #10.0MM</t>
  </si>
  <si>
    <t>TREPANO DESECHABLEQTR #10.0MM</t>
  </si>
  <si>
    <t>TREPANO DESECHABLE QTR #11.0MM</t>
  </si>
  <si>
    <t>TREPANO DESECHABLE #9.5MM</t>
  </si>
  <si>
    <t>TREPANO DE RECEPTOR 6.0</t>
  </si>
  <si>
    <t>TREPANO DE RECEPTOR 6.5</t>
  </si>
  <si>
    <t>TREPANO DE RECEPTOR 7.0</t>
  </si>
  <si>
    <t>TREPANO DE RECEPTOR 7.5</t>
  </si>
  <si>
    <t>TREPANO DE RECEPTOR 8.0MM</t>
  </si>
  <si>
    <t>TREPANO DE RECEPTOR 8.5</t>
  </si>
  <si>
    <t>TREPANO LONG 10.0MM</t>
  </si>
  <si>
    <t>TREPANO LONG 11.0MM</t>
  </si>
  <si>
    <t>TROCAR 5X100 KII OPTICO FIJ.AVANZ.-CFR03</t>
  </si>
  <si>
    <t>TRYPAN BLUE</t>
  </si>
  <si>
    <t>TUBO DE HEMOCRON-ITC</t>
  </si>
  <si>
    <t>TUBO DE PECHO # 24 KENDALL REF.561050</t>
  </si>
  <si>
    <t>TUBO DE PECHO # 28 KENDALL REF.561068</t>
  </si>
  <si>
    <t>TUBO DE PECHO #20 FR KENDALL REF.561043</t>
  </si>
  <si>
    <t>TUBO DE PECHO #32</t>
  </si>
  <si>
    <t>TUBO DEL SONACA</t>
  </si>
  <si>
    <t>TUBO ENDOTRAQUEAL # 2.0</t>
  </si>
  <si>
    <t>TUBO ENDOTRAQUEAL # 3.0</t>
  </si>
  <si>
    <t>TUBO ENDOTRAQUEAL # 3.5</t>
  </si>
  <si>
    <t>TUBO ENDOTRAQUEAL # 5.0</t>
  </si>
  <si>
    <t>TUBO ENDOTRAQUEAL # 6.5</t>
  </si>
  <si>
    <t>TUBO ENDOTRAQUEAL # 6.5 KIMBERLY CL</t>
  </si>
  <si>
    <t>TUBO ENDOTRAQUEAL # 7.5</t>
  </si>
  <si>
    <t>TUBO ENDOTRAQUEAL # 8.0 KIMBERLY CL</t>
  </si>
  <si>
    <t>TUBO ENDOTRAQUEAL # 9.5</t>
  </si>
  <si>
    <t>TUBO ENDOTRAQUEAL #2.5</t>
  </si>
  <si>
    <t>TUBO ENDOTRAQUEAL #3.5 C/BALON</t>
  </si>
  <si>
    <t>TUBO ENDOTRAQUEAL #4</t>
  </si>
  <si>
    <t>TUBO ENDOTRAQUEAL #4.5</t>
  </si>
  <si>
    <t>TUBO ENDOTRAQUEAL #5.5</t>
  </si>
  <si>
    <t>TUBO ENDOTRAQUEAL #6</t>
  </si>
  <si>
    <t>TUBO ENDOTRAQUEAL #7</t>
  </si>
  <si>
    <t>TUBO ENDOTRAQUEAL #7 1/2</t>
  </si>
  <si>
    <t>TUBO ENDOTRAQUEAL #7.0</t>
  </si>
  <si>
    <t>TUBO ENDOTRAQUEAL #8</t>
  </si>
  <si>
    <t>TUBO ENDOTRAQUEAL #9</t>
  </si>
  <si>
    <t>TUBO ENDOTRAQUEAL 8.5</t>
  </si>
  <si>
    <t>TUBO EXTENSOR DE SOLUCION-140CM</t>
  </si>
  <si>
    <t>TUBO FLEXIBLE ENDOTRAQUEAL #7.5</t>
  </si>
  <si>
    <t>TUBO FLEXIBLE/END. T. REINF.TRACH #6.0</t>
  </si>
  <si>
    <t>TUBO FLEXIBLE/END. T. REINF.TRACH #7.0</t>
  </si>
  <si>
    <t>TUBO FLUORESCELENTE F17WT8</t>
  </si>
  <si>
    <t>TUBO LARING 2.5 (25-35 KG)</t>
  </si>
  <si>
    <t>TUBO LARING 3 ACCESS GASTRICO</t>
  </si>
  <si>
    <t>TUBO LARING 4 ACCESO GASTRICO</t>
  </si>
  <si>
    <t>TUBO TORAXICO CURVO</t>
  </si>
  <si>
    <t>TUBO TORAXICO RECTO</t>
  </si>
  <si>
    <t>TUBO TORAXICO-28FR RECTO(1-58-600)</t>
  </si>
  <si>
    <t>TYGACIL 50MG FRASCO I.V * TIGACICLINA</t>
  </si>
  <si>
    <t>UREOFIX</t>
  </si>
  <si>
    <t>UROQUINASE 100,000 UI</t>
  </si>
  <si>
    <t>UNIFOLDER EMERAL INYECTOR-3</t>
  </si>
  <si>
    <t xml:space="preserve">VALDUREIM </t>
  </si>
  <si>
    <t>VALSARTAN 160MG V.O.TAB.</t>
  </si>
  <si>
    <t>VALVED ENYTRY SISTEM 25G</t>
  </si>
  <si>
    <t>VALVULA AHMED FLIXIBLE REF.FP7</t>
  </si>
  <si>
    <t>VALVULA AHMED S2</t>
  </si>
  <si>
    <t>VALVULA DE PRESION ALTA</t>
  </si>
  <si>
    <t>VALVULA DE PRESION BAJA</t>
  </si>
  <si>
    <t>VALVULA HEMOSTATICA ROTATORIA (LLAVE EN Y)</t>
  </si>
  <si>
    <t>VALVULA HIDROC. DE PRESION MEDIA</t>
  </si>
  <si>
    <t>VALVULA HIDROC. PRES. MEDIA REF-9003E</t>
  </si>
  <si>
    <t>VALVULA HIDROC. SPHERA DUO PRESION MEDIA</t>
  </si>
  <si>
    <t>VALVULA HIDROC.MEDTRON. PEQ-9003B</t>
  </si>
  <si>
    <t>VANCOMICINA 1GR  I.V. FRASCO</t>
  </si>
  <si>
    <t>VANCOMICINA 1GR VIAL (PROMESE/CAL)</t>
  </si>
  <si>
    <t>VANCOMICINA 500MG I.V .-FRASCO</t>
  </si>
  <si>
    <t>VANCOMICINA 500MG VIAL (PROMESE/CAL)</t>
  </si>
  <si>
    <t>VASOPRESINA -20UNITS/1ML</t>
  </si>
  <si>
    <t>VASTAREL MR-35MG TAB</t>
  </si>
  <si>
    <t>VECURONIO 4MG I.V. **NODESCRON</t>
  </si>
  <si>
    <t>VEMDAJE ELASTICO #6 PULG</t>
  </si>
  <si>
    <t>VENDAJE ELASTICO # 4 PULG.</t>
  </si>
  <si>
    <t>VERAPAMILO 5MG</t>
  </si>
  <si>
    <t>VFEND*- VORICONAZOL 200MG I.V. FRASC.</t>
  </si>
  <si>
    <t>VFEND-200 MG TABLETA*VORICONAZOL</t>
  </si>
  <si>
    <t>VIGADEXA - 5ML GOTAS</t>
  </si>
  <si>
    <t>VIGAMOX 0.5% 5ML</t>
  </si>
  <si>
    <t>VISCOELASTICO 1.8 % EYECOAT SH</t>
  </si>
  <si>
    <t>VISCOELASTICO 3.0% EYECOAT SH</t>
  </si>
  <si>
    <t>VISCOELASTICO VISCOAT 5ML</t>
  </si>
  <si>
    <t>VISCOELASTICO** BIOVISC</t>
  </si>
  <si>
    <t>VISCOELASTICO-AMVISC PLUS 1.6%</t>
  </si>
  <si>
    <t>VISCOELASTICO-OCUCOAT 2% 2ML</t>
  </si>
  <si>
    <t>VISCOELASTICO HEALON ENDOCOAT</t>
  </si>
  <si>
    <t>VISCOUS FLUID CONTROL PAK</t>
  </si>
  <si>
    <t>VISION BLUE 0.05% SOL. 1.5ML FRASC. RS</t>
  </si>
  <si>
    <t>VIT. COMPLEJO B</t>
  </si>
  <si>
    <t>VITRECTOR ANTERIOR PAK- INFINITIT</t>
  </si>
  <si>
    <t>VITRECTOR ANTERIOR-DP4400* MILLENIUM</t>
  </si>
  <si>
    <t>VITRECTOR PROBE #23 GA ULTRAVIT,REF.0949</t>
  </si>
  <si>
    <t>VITREUS CUTTER 20G/VITRECTOR</t>
  </si>
  <si>
    <t>WARFARINA 5 MG TABLETA</t>
  </si>
  <si>
    <t>WHISPER -SET P/NEB. REF.123014</t>
  </si>
  <si>
    <t>XARELTO 15MG TAB. (RIVAROXABAN)</t>
  </si>
  <si>
    <t>XPOSE 4 DEVICE (POSICIONADOR)</t>
  </si>
  <si>
    <t>YESO # 6 PULG.</t>
  </si>
  <si>
    <t>YESO #4 PULG.</t>
  </si>
  <si>
    <t>ZALDIAR TAB.* PARACETAMOL/CLORT. TRAMADOL</t>
  </si>
  <si>
    <t>ZAPATO DE CIRUJANP DESECHABLE ( PROMESECAL}</t>
  </si>
  <si>
    <t xml:space="preserve">Z-O DURAPORE -3M.REF.1538-1 </t>
  </si>
  <si>
    <t>Z-O DURAPORE-3M REF.1538-2</t>
  </si>
  <si>
    <t>Z-O DURAPORE-3M-3PULG.REF.1538-3</t>
  </si>
  <si>
    <t>Z-O MICROPORE -3M-2PG .-REF.1535-1</t>
  </si>
  <si>
    <t>Z-O MICROPORE -3M-2PG .-REF.1535-2</t>
  </si>
  <si>
    <t>Z-O MICROPORE- 3M-3PULG.REF.1535-3</t>
  </si>
  <si>
    <t>Z-O SEDAPORE 3M *TUBO DIF. TAMAÑO</t>
  </si>
  <si>
    <t>LLAVE DE 3 VIAS MEDEX</t>
  </si>
  <si>
    <t>BUPIVACAINA SIMPLE 0,5%-20ML PROMESE</t>
  </si>
  <si>
    <t>GLUCONATO DE CALCIO 10 %</t>
  </si>
  <si>
    <t xml:space="preserve">ESTREPTOQUINASA 1500 UDS </t>
  </si>
  <si>
    <t>OXIDO DE ETILENO</t>
  </si>
  <si>
    <t xml:space="preserve">NIFEDIPINA RETARD 60 MG </t>
  </si>
  <si>
    <t>ROSUVASTATINA 20 MG TAB</t>
  </si>
  <si>
    <t xml:space="preserve">ATORVASTATINA 40 MG </t>
  </si>
  <si>
    <t xml:space="preserve">NIMODIPINA 60 MG </t>
  </si>
  <si>
    <t>HEMOCONCENTRADOR HPH 1000TS</t>
  </si>
  <si>
    <t xml:space="preserve">EFEDRINA DE SULF. 6 % </t>
  </si>
  <si>
    <t>FILTO DE VENA CAVA</t>
  </si>
  <si>
    <t>ZYVOX*- LINEZOLID 600MG I.V.-</t>
  </si>
  <si>
    <t>Total</t>
  </si>
  <si>
    <t xml:space="preserve">BATA DESECHABLE P/ PACIENTE </t>
  </si>
  <si>
    <t xml:space="preserve">BATAS P/CONSULTA  DE PAPEL </t>
  </si>
  <si>
    <t>CAUTERIO DESECHABLE 221250</t>
  </si>
  <si>
    <t>Existencia</t>
  </si>
  <si>
    <t>Entrada</t>
  </si>
  <si>
    <t>Valor RD$</t>
  </si>
  <si>
    <t>NIFEDIPINA 30MG TAB.</t>
  </si>
  <si>
    <t>BIO MEDICUS FEMORAL 19FR</t>
  </si>
  <si>
    <t>BIO MEDICUS FEMORAL 21FR</t>
  </si>
  <si>
    <t>BIO MEDICUS FEMORAL 23FR</t>
  </si>
  <si>
    <t>BIO MEDICUS FEMORAL 25 FR</t>
  </si>
  <si>
    <t>CAT. DIAG.  TIG 5FR 110CM LONG</t>
  </si>
  <si>
    <t>CAT. ANG. PIGTAIL 5FR 110 CM LONG</t>
  </si>
  <si>
    <t>GLUCERNA ADVANCE</t>
  </si>
  <si>
    <t>HILO VICRYL 2-0 REF. VCP339H</t>
  </si>
  <si>
    <t>MEDIA ANTIEMBOLICA (XL) MUSLO</t>
  </si>
  <si>
    <t xml:space="preserve">MEROPENEM 1GR I.V </t>
  </si>
  <si>
    <t>MONOFILAMENTO DE POLIPROPILENO AZUL *COROLENE 8/0 60CM</t>
  </si>
  <si>
    <t>NIMODIPINA 30MG TAB.-</t>
  </si>
  <si>
    <t>PUNTA FRAZIER 10FR</t>
  </si>
  <si>
    <t>RESERVORIO RICKMAN VR05</t>
  </si>
  <si>
    <t>TREPANO DESECHABLE #5.0</t>
  </si>
  <si>
    <t>TREPANO DESECHABLE #5.5</t>
  </si>
  <si>
    <t>TUBO DE SILICON 50YARDAS</t>
  </si>
  <si>
    <t>PAMPERS ADULTO-LARGE</t>
  </si>
  <si>
    <t>BAJANTE DE SOLUCION BURETA</t>
  </si>
  <si>
    <t>IVERMECTINA 6MG</t>
  </si>
  <si>
    <t>D-0007</t>
  </si>
  <si>
    <t>D-0006</t>
  </si>
  <si>
    <t>SOL SALINO MINI BAG PLS 9 % 100 ML</t>
  </si>
  <si>
    <t>P-0001</t>
  </si>
  <si>
    <t>TRIMETROPIN SULFA 160MG+800MG</t>
  </si>
  <si>
    <t>D-0008</t>
  </si>
  <si>
    <t>HIPOCLORITO</t>
  </si>
  <si>
    <t>LIDOCAINA 80G SPRAY X 50ML</t>
  </si>
  <si>
    <t>LIDOCAINA 2% JALEA TUBO 1ML</t>
  </si>
  <si>
    <t>CONTENEDOR P/DESECHOS 5.4L</t>
  </si>
  <si>
    <t xml:space="preserve">ERITROPROYECTINA DE 4000 UND </t>
  </si>
  <si>
    <t>ZINC 50 MG TAB</t>
  </si>
  <si>
    <t>FOSFOMICINA 1 GR I.V</t>
  </si>
  <si>
    <t>MASCARILLAS SIPACK MEDIUM (CPAP)</t>
  </si>
  <si>
    <t>MIDAZOLAM 50MG/10ML.  AMP. *GRAY</t>
  </si>
  <si>
    <t>PAQ. OFT, PACIENTE, ESTERIL-7782 (Kit #2)</t>
  </si>
  <si>
    <t>PAQ. OFTALMO, CIRUJANO, ESTERIL-7783 (Kit #1)</t>
  </si>
  <si>
    <t>TRAJE DE BIO-SEGURIDAD OVEROL</t>
  </si>
  <si>
    <t xml:space="preserve">CEFTRIAXONA 1G I.V- </t>
  </si>
  <si>
    <t>OMEPRAZOL tab</t>
  </si>
  <si>
    <t>DERMAGRAN CREMA</t>
  </si>
  <si>
    <t>AZITOMICINA 500 MG TAB</t>
  </si>
  <si>
    <t>CATETER DOBLE J 5FR X 24 CM</t>
  </si>
  <si>
    <t>CATETER DOBLE J 6 FR X 24 CM</t>
  </si>
  <si>
    <t>Inventario Almancen Medicamentos y Material Medico Gastables Correspondiente al mes de Octubre 2020</t>
  </si>
  <si>
    <t>Fecha de adquisicion</t>
  </si>
  <si>
    <t>CHICHIGUITA REF.1407</t>
  </si>
  <si>
    <t>ESTREPTOQUINASA 1,500 UI</t>
  </si>
  <si>
    <t>Undead</t>
  </si>
  <si>
    <t>KIT DE HEMODIALIS P/ADULTO</t>
  </si>
  <si>
    <t>LEVOFLOXACINA 500MG I.V.</t>
  </si>
  <si>
    <t>PROT. INTRAOC. EYEKON SC25 +1.00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</si>
</sst>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,###,##0.00"/>
    <numFmt numFmtId="165" formatCode="######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1334"/>
    </font>
    <font>
      <u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/>
    <xf numFmtId="164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/>
    <xf numFmtId="4" fontId="5" fillId="0" borderId="7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" xfId="0" applyBorder="1"/>
    <xf numFmtId="4" fontId="0" fillId="0" borderId="11" xfId="0" applyNumberFormat="1" applyBorder="1"/>
    <xf numFmtId="0" fontId="0" fillId="0" borderId="6" xfId="0" applyBorder="1"/>
    <xf numFmtId="0" fontId="8" fillId="0" borderId="6" xfId="0" applyFont="1" applyBorder="1" applyAlignment="1">
      <alignment horizontal="left"/>
    </xf>
    <xf numFmtId="4" fontId="5" fillId="0" borderId="6" xfId="1" applyNumberFormat="1" applyFont="1" applyBorder="1"/>
    <xf numFmtId="0" fontId="2" fillId="0" borderId="9" xfId="0" applyFont="1" applyBorder="1"/>
    <xf numFmtId="0" fontId="0" fillId="0" borderId="9" xfId="0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0" fillId="4" borderId="10" xfId="0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/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14" fontId="0" fillId="3" borderId="10" xfId="0" applyNumberForma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5" fillId="3" borderId="6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0" fontId="0" fillId="3" borderId="0" xfId="0" applyFill="1"/>
    <xf numFmtId="4" fontId="0" fillId="0" borderId="15" xfId="0" applyNumberFormat="1" applyBorder="1"/>
    <xf numFmtId="0" fontId="10" fillId="3" borderId="0" xfId="0" applyFont="1" applyFill="1"/>
    <xf numFmtId="0" fontId="2" fillId="0" borderId="0" xfId="0" applyFont="1"/>
    <xf numFmtId="0" fontId="2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5" fillId="3" borderId="6" xfId="0" applyFont="1" applyFill="1" applyBorder="1" applyAlignment="1">
      <alignment horizontal="left"/>
    </xf>
    <xf numFmtId="0" fontId="0" fillId="0" borderId="7" xfId="0" applyBorder="1"/>
    <xf numFmtId="0" fontId="0" fillId="3" borderId="14" xfId="0" applyFill="1" applyBorder="1"/>
    <xf numFmtId="4" fontId="2" fillId="0" borderId="1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/>
    <xf numFmtId="4" fontId="2" fillId="3" borderId="16" xfId="0" applyNumberFormat="1" applyFont="1" applyFill="1" applyBorder="1"/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/>
    <xf numFmtId="0" fontId="0" fillId="0" borderId="1" xfId="0" applyBorder="1" applyAlignment="1">
      <alignment horizontal="center"/>
    </xf>
    <xf numFmtId="4" fontId="2" fillId="0" borderId="3" xfId="0" applyNumberFormat="1" applyFont="1" applyBorder="1"/>
    <xf numFmtId="0" fontId="0" fillId="0" borderId="0" xfId="0" applyAlignment="1">
      <alignment horizontal="center"/>
    </xf>
    <xf numFmtId="4" fontId="2" fillId="5" borderId="3" xfId="0" applyNumberFormat="1" applyFont="1" applyFill="1" applyBorder="1"/>
    <xf numFmtId="0" fontId="2" fillId="0" borderId="0" xfId="0" applyFont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375708</xdr:colOff>
      <xdr:row>0</xdr:row>
      <xdr:rowOff>0</xdr:rowOff>
    </xdr:from>
    <xdr:to>
      <xdr:col>12</xdr:col>
      <xdr:colOff>673003</xdr:colOff>
      <xdr:row>6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C76EEB3-E9F1-4F83-8D33-547AA9C8719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6958" y="0"/>
          <a:ext cx="178954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148167</xdr:colOff>
      <xdr:row>0</xdr:row>
      <xdr:rowOff>84667</xdr:rowOff>
    </xdr:from>
    <xdr:to>
      <xdr:col>3</xdr:col>
      <xdr:colOff>552103</xdr:colOff>
      <xdr:row>8</xdr:row>
      <xdr:rowOff>8467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2A720AAC-BB3A-4393-BA19-AEE95C6B842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48167" y="84667"/>
          <a:ext cx="3187353" cy="1447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14924</xdr:colOff>
      <xdr:row>1459</xdr:row>
      <xdr:rowOff>16827</xdr:rowOff>
    </xdr:from>
    <xdr:to>
      <xdr:col>6</xdr:col>
      <xdr:colOff>110598</xdr:colOff>
      <xdr:row>1477</xdr:row>
      <xdr:rowOff>100012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0" t="10277" r="10294" b="11533"/>
        <a:stretch/>
      </xdr:blipFill>
      <xdr:spPr bwMode="auto">
        <a:xfrm rot="16200000">
          <a:off x="3735918" y="308165500"/>
          <a:ext cx="3512185" cy="53873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risthel Vicioso" id="{A9B676E5-F9DE-4B0C-A5CF-A9F85826AF59}" userId="S::cristhel.vicioso@cecanot.com.do::0bec373a-cb7c-4704-b680-79ec3a166db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16"/>
  <sheetViews>
    <sheetView showGridLines="0" tabSelected="1" topLeftCell="C1" zoomScale="90" zoomScaleNormal="90" workbookViewId="0">
      <pane ySplit="10" topLeftCell="A1459" activePane="bottomLeft" state="frozen"/>
      <selection pane="bottomLeft" activeCell="E1457" sqref="E1457:E1459"/>
    </sheetView>
  </sheetViews>
  <sheetFormatPr baseColWidth="10" defaultRowHeight="15"/>
  <cols>
    <col min="1" max="1" width="11.28515625" customWidth="1"/>
    <col min="2" max="2" width="13.28515625" customWidth="1"/>
    <col min="3" max="3" width="17.140625" customWidth="1"/>
    <col min="4" max="4" width="13.28515625" style="81" customWidth="1"/>
    <col min="5" max="5" width="53.28515625" customWidth="1"/>
    <col min="6" max="6" width="12.7109375" customWidth="1"/>
    <col min="7" max="7" width="13" customWidth="1"/>
    <col min="8" max="8" width="13.5703125" bestFit="1" customWidth="1"/>
    <col min="9" max="9" width="11" customWidth="1"/>
    <col min="10" max="10" width="10.28515625" customWidth="1"/>
    <col min="11" max="11" width="11" style="54" customWidth="1"/>
    <col min="12" max="12" width="11.42578125" customWidth="1"/>
    <col min="13" max="13" width="15.5703125" customWidth="1"/>
    <col min="14" max="14" width="4.140625" customWidth="1"/>
    <col min="15" max="15" width="4.28515625" customWidth="1"/>
    <col min="16" max="16" width="3.85546875" customWidth="1"/>
    <col min="17" max="17" width="4" customWidth="1"/>
    <col min="18" max="18" width="5" customWidth="1"/>
    <col min="19" max="19" width="4" customWidth="1"/>
    <col min="20" max="20" width="4.28515625" customWidth="1"/>
    <col min="21" max="21" width="5" customWidth="1"/>
    <col min="22" max="22" width="3" customWidth="1"/>
    <col min="23" max="23" width="7.140625" customWidth="1"/>
    <col min="24" max="24" width="7.28515625" customWidth="1"/>
    <col min="25" max="25" width="6.7109375" customWidth="1"/>
    <col min="26" max="26" width="6.28515625" customWidth="1"/>
    <col min="27" max="27" width="4" customWidth="1"/>
    <col min="28" max="28" width="5" customWidth="1"/>
    <col min="29" max="45" width="4" customWidth="1"/>
    <col min="46" max="46" width="11.42578125" customWidth="1"/>
  </cols>
  <sheetData>
    <row r="1" spans="1:47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47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47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47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47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47">
      <c r="A6" s="41"/>
      <c r="B6" s="41"/>
      <c r="C6" s="41"/>
      <c r="D6" s="41"/>
      <c r="E6" s="41"/>
      <c r="F6" s="41"/>
      <c r="G6" s="41"/>
      <c r="H6" s="41"/>
      <c r="I6" s="41"/>
      <c r="J6" s="40"/>
      <c r="K6" s="56"/>
      <c r="L6" s="40"/>
    </row>
    <row r="7" spans="1:47">
      <c r="A7" s="41"/>
      <c r="B7" s="41"/>
      <c r="C7" s="41"/>
      <c r="D7" s="41"/>
      <c r="E7" s="41"/>
      <c r="F7" s="41"/>
      <c r="G7" s="41"/>
      <c r="H7" s="41"/>
      <c r="I7" s="41"/>
      <c r="J7" s="40"/>
      <c r="K7" s="56"/>
      <c r="L7" s="40"/>
    </row>
    <row r="8" spans="1:47" ht="15" customHeight="1">
      <c r="A8" s="41"/>
      <c r="B8" s="41"/>
      <c r="C8" s="41"/>
      <c r="D8" s="41"/>
      <c r="E8" s="41"/>
      <c r="F8" s="41"/>
      <c r="G8" s="41"/>
      <c r="H8" s="41"/>
      <c r="I8" s="41"/>
      <c r="J8" s="40"/>
      <c r="K8" s="56"/>
      <c r="L8" s="40"/>
    </row>
    <row r="9" spans="1:47" s="57" customFormat="1" ht="18" customHeight="1" thickBot="1">
      <c r="A9" s="1" t="s">
        <v>1478</v>
      </c>
      <c r="B9" s="1"/>
      <c r="C9" s="1"/>
      <c r="D9" s="69"/>
      <c r="E9" s="1"/>
      <c r="K9" s="58"/>
      <c r="O9" s="92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89"/>
      <c r="AU9" s="83"/>
    </row>
    <row r="10" spans="1:47" ht="57.75" thickBot="1">
      <c r="A10" s="30" t="s">
        <v>5</v>
      </c>
      <c r="B10" s="30" t="s">
        <v>1479</v>
      </c>
      <c r="C10" s="30" t="s">
        <v>6</v>
      </c>
      <c r="D10" s="59" t="s">
        <v>7</v>
      </c>
      <c r="E10" s="3" t="s">
        <v>8</v>
      </c>
      <c r="F10" s="2" t="s">
        <v>9</v>
      </c>
      <c r="G10" s="4" t="s">
        <v>10</v>
      </c>
      <c r="H10" s="2" t="s">
        <v>11</v>
      </c>
      <c r="I10" s="2" t="s">
        <v>1430</v>
      </c>
      <c r="J10" s="2" t="s">
        <v>1431</v>
      </c>
      <c r="K10" s="2" t="s">
        <v>12</v>
      </c>
      <c r="L10" s="60" t="s">
        <v>1426</v>
      </c>
      <c r="M10" s="5" t="s">
        <v>1432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90"/>
      <c r="AU10" s="84"/>
    </row>
    <row r="11" spans="1:47" ht="16.5">
      <c r="A11" s="31">
        <v>44012</v>
      </c>
      <c r="B11" s="31"/>
      <c r="C11" s="32" t="s">
        <v>13</v>
      </c>
      <c r="D11" s="70">
        <v>887</v>
      </c>
      <c r="E11" s="6" t="s">
        <v>1480</v>
      </c>
      <c r="F11" s="7" t="s">
        <v>14</v>
      </c>
      <c r="G11" s="8">
        <v>311.3</v>
      </c>
      <c r="H11" s="9">
        <f>+G11*L11</f>
        <v>0</v>
      </c>
      <c r="I11" s="35">
        <v>0</v>
      </c>
      <c r="J11" s="33"/>
      <c r="K11" s="61"/>
      <c r="L11" s="35">
        <f>+I11+J11-K11</f>
        <v>0</v>
      </c>
      <c r="M11" s="34">
        <f t="shared" ref="M11:M74" si="0">+L11*G11</f>
        <v>0</v>
      </c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4"/>
    </row>
    <row r="12" spans="1:47" ht="16.5">
      <c r="A12" s="31">
        <v>44012</v>
      </c>
      <c r="B12" s="31"/>
      <c r="C12" s="32" t="s">
        <v>13</v>
      </c>
      <c r="D12" s="71">
        <v>5645</v>
      </c>
      <c r="E12" s="10" t="s">
        <v>15</v>
      </c>
      <c r="F12" s="7" t="s">
        <v>14</v>
      </c>
      <c r="G12" s="11">
        <v>6615.38</v>
      </c>
      <c r="H12" s="9">
        <f>+G12*L12</f>
        <v>79384.56</v>
      </c>
      <c r="I12" s="35">
        <v>12</v>
      </c>
      <c r="J12" s="35"/>
      <c r="K12" s="61"/>
      <c r="L12" s="35">
        <f t="shared" ref="L12:L75" si="1">+I12+J12-K12</f>
        <v>12</v>
      </c>
      <c r="M12" s="34">
        <f t="shared" si="0"/>
        <v>79384.56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4"/>
    </row>
    <row r="13" spans="1:47" ht="16.5">
      <c r="A13" s="31">
        <v>44012</v>
      </c>
      <c r="B13" s="31"/>
      <c r="C13" s="32" t="s">
        <v>13</v>
      </c>
      <c r="D13" s="71">
        <v>11850</v>
      </c>
      <c r="E13" s="10" t="s">
        <v>16</v>
      </c>
      <c r="F13" s="13" t="s">
        <v>17</v>
      </c>
      <c r="G13" s="11">
        <v>269.04000000000002</v>
      </c>
      <c r="H13" s="9">
        <v>0</v>
      </c>
      <c r="I13" s="35">
        <v>0</v>
      </c>
      <c r="J13" s="35"/>
      <c r="K13" s="61"/>
      <c r="L13" s="35">
        <f t="shared" si="1"/>
        <v>0</v>
      </c>
      <c r="M13" s="34">
        <f t="shared" si="0"/>
        <v>0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5"/>
      <c r="AU13" s="84"/>
    </row>
    <row r="14" spans="1:47" ht="16.5">
      <c r="A14" s="31">
        <v>44012</v>
      </c>
      <c r="B14" s="31"/>
      <c r="C14" s="32" t="s">
        <v>13</v>
      </c>
      <c r="D14" s="71">
        <v>11597</v>
      </c>
      <c r="E14" s="10" t="s">
        <v>18</v>
      </c>
      <c r="F14" s="7" t="s">
        <v>14</v>
      </c>
      <c r="G14" s="11">
        <v>3300</v>
      </c>
      <c r="H14" s="9">
        <f t="shared" ref="H14:H71" si="2">+G14*L14</f>
        <v>16500</v>
      </c>
      <c r="I14" s="35">
        <v>5</v>
      </c>
      <c r="J14" s="35"/>
      <c r="K14" s="61"/>
      <c r="L14" s="35">
        <f t="shared" si="1"/>
        <v>5</v>
      </c>
      <c r="M14" s="34">
        <f t="shared" si="0"/>
        <v>16500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5"/>
      <c r="AU14" s="84"/>
    </row>
    <row r="15" spans="1:47" ht="16.5">
      <c r="A15" s="31">
        <v>44012</v>
      </c>
      <c r="B15" s="31"/>
      <c r="C15" s="32" t="s">
        <v>13</v>
      </c>
      <c r="D15" s="71">
        <v>703</v>
      </c>
      <c r="E15" s="10" t="s">
        <v>19</v>
      </c>
      <c r="F15" s="13" t="s">
        <v>27</v>
      </c>
      <c r="G15" s="14">
        <v>136.5</v>
      </c>
      <c r="H15" s="9">
        <f t="shared" si="2"/>
        <v>0</v>
      </c>
      <c r="I15" s="35">
        <v>0</v>
      </c>
      <c r="J15" s="35"/>
      <c r="K15" s="61"/>
      <c r="L15" s="35">
        <f t="shared" si="1"/>
        <v>0</v>
      </c>
      <c r="M15" s="34">
        <f t="shared" si="0"/>
        <v>0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5"/>
      <c r="AU15" s="84"/>
    </row>
    <row r="16" spans="1:47" ht="16.5">
      <c r="A16" s="31">
        <v>44012</v>
      </c>
      <c r="B16" s="31"/>
      <c r="C16" s="32" t="s">
        <v>13</v>
      </c>
      <c r="D16" s="71">
        <v>701</v>
      </c>
      <c r="E16" s="10" t="s">
        <v>20</v>
      </c>
      <c r="F16" s="7" t="s">
        <v>14</v>
      </c>
      <c r="G16" s="11">
        <v>2.69</v>
      </c>
      <c r="H16" s="9">
        <f t="shared" si="2"/>
        <v>174.85</v>
      </c>
      <c r="I16" s="35">
        <v>65</v>
      </c>
      <c r="J16" s="35"/>
      <c r="K16" s="61"/>
      <c r="L16" s="35">
        <f t="shared" si="1"/>
        <v>65</v>
      </c>
      <c r="M16" s="34">
        <f t="shared" si="0"/>
        <v>174.85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5"/>
      <c r="AU16" s="84"/>
    </row>
    <row r="17" spans="1:47" ht="16.5">
      <c r="A17" s="31">
        <v>44012</v>
      </c>
      <c r="B17" s="31"/>
      <c r="C17" s="32" t="s">
        <v>13</v>
      </c>
      <c r="D17" s="71">
        <v>702</v>
      </c>
      <c r="E17" s="10" t="s">
        <v>21</v>
      </c>
      <c r="F17" s="15" t="s">
        <v>22</v>
      </c>
      <c r="G17" s="11">
        <v>10.77</v>
      </c>
      <c r="H17" s="9">
        <f t="shared" si="2"/>
        <v>538.5</v>
      </c>
      <c r="I17" s="35">
        <v>50</v>
      </c>
      <c r="J17" s="35"/>
      <c r="K17" s="61"/>
      <c r="L17" s="35">
        <f t="shared" si="1"/>
        <v>50</v>
      </c>
      <c r="M17" s="34">
        <f t="shared" si="0"/>
        <v>538.5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5"/>
      <c r="AU17" s="84"/>
    </row>
    <row r="18" spans="1:47" ht="16.5">
      <c r="A18" s="31">
        <v>44012</v>
      </c>
      <c r="B18" s="31"/>
      <c r="C18" s="32" t="s">
        <v>13</v>
      </c>
      <c r="D18" s="71">
        <v>704</v>
      </c>
      <c r="E18" s="10" t="s">
        <v>23</v>
      </c>
      <c r="F18" s="15" t="s">
        <v>22</v>
      </c>
      <c r="G18" s="11">
        <v>21.96</v>
      </c>
      <c r="H18" s="9">
        <f t="shared" si="2"/>
        <v>0</v>
      </c>
      <c r="I18" s="35">
        <v>0</v>
      </c>
      <c r="J18" s="35"/>
      <c r="K18" s="61"/>
      <c r="L18" s="35">
        <f t="shared" si="1"/>
        <v>0</v>
      </c>
      <c r="M18" s="34">
        <f t="shared" si="0"/>
        <v>0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5"/>
      <c r="AU18" s="84"/>
    </row>
    <row r="19" spans="1:47" ht="16.5">
      <c r="A19" s="31">
        <v>44012</v>
      </c>
      <c r="B19" s="31"/>
      <c r="C19" s="32" t="s">
        <v>13</v>
      </c>
      <c r="D19" s="71">
        <v>11753</v>
      </c>
      <c r="E19" s="10" t="s">
        <v>24</v>
      </c>
      <c r="F19" s="7" t="s">
        <v>14</v>
      </c>
      <c r="G19" s="11">
        <v>12.6</v>
      </c>
      <c r="H19" s="9">
        <f t="shared" si="2"/>
        <v>16115.4</v>
      </c>
      <c r="I19" s="35">
        <v>1279</v>
      </c>
      <c r="J19" s="35"/>
      <c r="K19" s="61"/>
      <c r="L19" s="35">
        <f t="shared" si="1"/>
        <v>1279</v>
      </c>
      <c r="M19" s="34">
        <f t="shared" si="0"/>
        <v>16115.4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5"/>
      <c r="AU19" s="84"/>
    </row>
    <row r="20" spans="1:47" ht="16.5">
      <c r="A20" s="31">
        <v>44012</v>
      </c>
      <c r="B20" s="31"/>
      <c r="C20" s="32" t="s">
        <v>13</v>
      </c>
      <c r="D20" s="72">
        <v>707</v>
      </c>
      <c r="E20" s="16" t="s">
        <v>25</v>
      </c>
      <c r="F20" s="13" t="s">
        <v>14</v>
      </c>
      <c r="G20" s="14">
        <v>669.5</v>
      </c>
      <c r="H20" s="9">
        <f t="shared" si="2"/>
        <v>7364.5</v>
      </c>
      <c r="I20" s="35">
        <v>11</v>
      </c>
      <c r="J20" s="35"/>
      <c r="K20" s="61"/>
      <c r="L20" s="35">
        <f t="shared" si="1"/>
        <v>11</v>
      </c>
      <c r="M20" s="34">
        <f t="shared" si="0"/>
        <v>7364.5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5"/>
      <c r="AU20" s="84"/>
    </row>
    <row r="21" spans="1:47" ht="16.5">
      <c r="A21" s="31">
        <v>44012</v>
      </c>
      <c r="B21" s="31"/>
      <c r="C21" s="32" t="s">
        <v>13</v>
      </c>
      <c r="D21" s="71">
        <v>15027</v>
      </c>
      <c r="E21" s="10" t="s">
        <v>26</v>
      </c>
      <c r="F21" s="15" t="s">
        <v>27</v>
      </c>
      <c r="G21" s="11">
        <v>765</v>
      </c>
      <c r="H21" s="9">
        <f t="shared" si="2"/>
        <v>0</v>
      </c>
      <c r="I21" s="35">
        <v>0</v>
      </c>
      <c r="J21" s="35"/>
      <c r="K21" s="61"/>
      <c r="L21" s="35">
        <f t="shared" si="1"/>
        <v>0</v>
      </c>
      <c r="M21" s="34">
        <f t="shared" si="0"/>
        <v>0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5"/>
      <c r="AU21" s="84"/>
    </row>
    <row r="22" spans="1:47" ht="16.5">
      <c r="A22" s="31">
        <v>44012</v>
      </c>
      <c r="B22" s="31"/>
      <c r="C22" s="32" t="s">
        <v>13</v>
      </c>
      <c r="D22" s="71">
        <v>709</v>
      </c>
      <c r="E22" s="10" t="s">
        <v>28</v>
      </c>
      <c r="F22" s="15" t="s">
        <v>22</v>
      </c>
      <c r="G22" s="11">
        <v>0.34</v>
      </c>
      <c r="H22" s="9">
        <f t="shared" si="2"/>
        <v>272</v>
      </c>
      <c r="I22" s="35">
        <v>800</v>
      </c>
      <c r="J22" s="35"/>
      <c r="K22" s="61"/>
      <c r="L22" s="35">
        <f t="shared" si="1"/>
        <v>800</v>
      </c>
      <c r="M22" s="34">
        <f t="shared" si="0"/>
        <v>272</v>
      </c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4"/>
    </row>
    <row r="23" spans="1:47" ht="16.5">
      <c r="A23" s="31">
        <v>44012</v>
      </c>
      <c r="B23" s="31"/>
      <c r="C23" s="32" t="s">
        <v>13</v>
      </c>
      <c r="D23" s="71">
        <v>659</v>
      </c>
      <c r="E23" s="10" t="s">
        <v>29</v>
      </c>
      <c r="F23" s="13" t="s">
        <v>30</v>
      </c>
      <c r="G23" s="11">
        <v>4.78</v>
      </c>
      <c r="H23" s="9">
        <f t="shared" si="2"/>
        <v>0</v>
      </c>
      <c r="I23" s="35">
        <v>0</v>
      </c>
      <c r="J23" s="35"/>
      <c r="K23" s="61"/>
      <c r="L23" s="35">
        <f t="shared" si="1"/>
        <v>0</v>
      </c>
      <c r="M23" s="34">
        <f t="shared" si="0"/>
        <v>0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4"/>
    </row>
    <row r="24" spans="1:47" ht="16.5">
      <c r="A24" s="31">
        <v>44012</v>
      </c>
      <c r="B24" s="31"/>
      <c r="C24" s="32" t="s">
        <v>13</v>
      </c>
      <c r="D24" s="71">
        <v>711</v>
      </c>
      <c r="E24" s="10" t="s">
        <v>31</v>
      </c>
      <c r="F24" s="13" t="s">
        <v>30</v>
      </c>
      <c r="G24" s="11">
        <v>120</v>
      </c>
      <c r="H24" s="9">
        <f t="shared" si="2"/>
        <v>480000</v>
      </c>
      <c r="I24" s="35">
        <v>4000</v>
      </c>
      <c r="J24" s="35"/>
      <c r="K24" s="61"/>
      <c r="L24" s="35">
        <f t="shared" si="1"/>
        <v>4000</v>
      </c>
      <c r="M24" s="34">
        <f t="shared" si="0"/>
        <v>480000</v>
      </c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84"/>
    </row>
    <row r="25" spans="1:47" ht="16.5">
      <c r="A25" s="31">
        <v>44012</v>
      </c>
      <c r="B25" s="31"/>
      <c r="C25" s="32" t="s">
        <v>13</v>
      </c>
      <c r="D25" s="72">
        <v>6499</v>
      </c>
      <c r="E25" s="16" t="s">
        <v>32</v>
      </c>
      <c r="F25" s="7" t="s">
        <v>33</v>
      </c>
      <c r="G25" s="14">
        <v>1400</v>
      </c>
      <c r="H25" s="9">
        <f t="shared" si="2"/>
        <v>11200</v>
      </c>
      <c r="I25" s="35">
        <v>8</v>
      </c>
      <c r="J25" s="35"/>
      <c r="K25" s="61"/>
      <c r="L25" s="35">
        <f t="shared" si="1"/>
        <v>8</v>
      </c>
      <c r="M25" s="34">
        <f t="shared" si="0"/>
        <v>11200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4"/>
    </row>
    <row r="26" spans="1:47" ht="16.5">
      <c r="A26" s="31">
        <v>44012</v>
      </c>
      <c r="B26" s="31"/>
      <c r="C26" s="32" t="s">
        <v>13</v>
      </c>
      <c r="D26" s="71">
        <v>1344</v>
      </c>
      <c r="E26" s="10" t="s">
        <v>34</v>
      </c>
      <c r="F26" s="17" t="s">
        <v>22</v>
      </c>
      <c r="G26" s="11">
        <v>3.5</v>
      </c>
      <c r="H26" s="9">
        <f t="shared" si="2"/>
        <v>0</v>
      </c>
      <c r="I26" s="35">
        <v>0</v>
      </c>
      <c r="J26" s="35"/>
      <c r="K26" s="61"/>
      <c r="L26" s="35">
        <f t="shared" si="1"/>
        <v>0</v>
      </c>
      <c r="M26" s="34">
        <f t="shared" si="0"/>
        <v>0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84"/>
    </row>
    <row r="27" spans="1:47" ht="16.5">
      <c r="A27" s="31">
        <v>44012</v>
      </c>
      <c r="B27" s="31"/>
      <c r="C27" s="32" t="s">
        <v>13</v>
      </c>
      <c r="D27" s="71">
        <v>6011</v>
      </c>
      <c r="E27" s="10" t="s">
        <v>35</v>
      </c>
      <c r="F27" s="17" t="s">
        <v>36</v>
      </c>
      <c r="G27" s="11">
        <v>33.473399999999998</v>
      </c>
      <c r="H27" s="9">
        <f t="shared" si="2"/>
        <v>0</v>
      </c>
      <c r="I27" s="35">
        <v>0</v>
      </c>
      <c r="J27" s="35"/>
      <c r="K27" s="61"/>
      <c r="L27" s="35">
        <f t="shared" si="1"/>
        <v>0</v>
      </c>
      <c r="M27" s="34">
        <f t="shared" si="0"/>
        <v>0</v>
      </c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5"/>
      <c r="AU27" s="84"/>
    </row>
    <row r="28" spans="1:47" ht="16.5">
      <c r="A28" s="31">
        <v>44012</v>
      </c>
      <c r="B28" s="31"/>
      <c r="C28" s="32" t="s">
        <v>13</v>
      </c>
      <c r="D28" s="71">
        <v>1411</v>
      </c>
      <c r="E28" s="10" t="s">
        <v>37</v>
      </c>
      <c r="F28" s="7" t="s">
        <v>14</v>
      </c>
      <c r="G28" s="11">
        <v>573.48</v>
      </c>
      <c r="H28" s="9">
        <f t="shared" si="2"/>
        <v>0</v>
      </c>
      <c r="I28" s="35">
        <v>0</v>
      </c>
      <c r="J28" s="35"/>
      <c r="K28" s="61"/>
      <c r="L28" s="35">
        <f t="shared" si="1"/>
        <v>0</v>
      </c>
      <c r="M28" s="34">
        <f t="shared" si="0"/>
        <v>0</v>
      </c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5"/>
      <c r="AU28" s="84"/>
    </row>
    <row r="29" spans="1:47" ht="16.5">
      <c r="A29" s="31">
        <v>44012</v>
      </c>
      <c r="B29" s="31"/>
      <c r="C29" s="32" t="s">
        <v>13</v>
      </c>
      <c r="D29" s="72">
        <v>5399</v>
      </c>
      <c r="E29" s="16" t="s">
        <v>38</v>
      </c>
      <c r="F29" s="13" t="s">
        <v>14</v>
      </c>
      <c r="G29" s="14">
        <v>885.09</v>
      </c>
      <c r="H29" s="9">
        <f t="shared" si="2"/>
        <v>21242.16</v>
      </c>
      <c r="I29" s="35">
        <v>24</v>
      </c>
      <c r="J29" s="35"/>
      <c r="K29" s="61"/>
      <c r="L29" s="35">
        <f t="shared" si="1"/>
        <v>24</v>
      </c>
      <c r="M29" s="34">
        <f t="shared" si="0"/>
        <v>21242.16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5"/>
      <c r="AU29" s="84"/>
    </row>
    <row r="30" spans="1:47" ht="16.5">
      <c r="A30" s="31">
        <v>44012</v>
      </c>
      <c r="B30" s="31"/>
      <c r="C30" s="32" t="s">
        <v>13</v>
      </c>
      <c r="D30" s="71">
        <v>205</v>
      </c>
      <c r="E30" s="10" t="s">
        <v>39</v>
      </c>
      <c r="F30" s="13" t="s">
        <v>14</v>
      </c>
      <c r="G30" s="11">
        <v>66146.080000000002</v>
      </c>
      <c r="H30" s="12">
        <f t="shared" si="2"/>
        <v>0</v>
      </c>
      <c r="I30" s="35">
        <v>0</v>
      </c>
      <c r="J30" s="35"/>
      <c r="K30" s="61"/>
      <c r="L30" s="35">
        <f t="shared" si="1"/>
        <v>0</v>
      </c>
      <c r="M30" s="34">
        <f t="shared" si="0"/>
        <v>0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5"/>
      <c r="AU30" s="84"/>
    </row>
    <row r="31" spans="1:47" ht="16.5">
      <c r="A31" s="31">
        <v>44012</v>
      </c>
      <c r="B31" s="31"/>
      <c r="C31" s="32" t="s">
        <v>13</v>
      </c>
      <c r="D31" s="72">
        <v>186</v>
      </c>
      <c r="E31" s="10" t="s">
        <v>40</v>
      </c>
      <c r="F31" s="15" t="s">
        <v>27</v>
      </c>
      <c r="G31" s="14">
        <v>442.31</v>
      </c>
      <c r="H31" s="9">
        <f t="shared" si="2"/>
        <v>0</v>
      </c>
      <c r="I31" s="35">
        <v>0</v>
      </c>
      <c r="J31" s="35"/>
      <c r="K31" s="61"/>
      <c r="L31" s="35">
        <f t="shared" si="1"/>
        <v>0</v>
      </c>
      <c r="M31" s="34">
        <f t="shared" si="0"/>
        <v>0</v>
      </c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  <c r="AU31" s="84"/>
    </row>
    <row r="32" spans="1:47" ht="16.5">
      <c r="A32" s="31">
        <v>44012</v>
      </c>
      <c r="B32" s="31"/>
      <c r="C32" s="32" t="s">
        <v>13</v>
      </c>
      <c r="D32" s="71">
        <v>6332</v>
      </c>
      <c r="E32" s="10" t="s">
        <v>41</v>
      </c>
      <c r="F32" s="13" t="s">
        <v>14</v>
      </c>
      <c r="G32" s="11">
        <v>8309</v>
      </c>
      <c r="H32" s="9">
        <f t="shared" si="2"/>
        <v>58163</v>
      </c>
      <c r="I32" s="35">
        <v>7</v>
      </c>
      <c r="J32" s="35"/>
      <c r="K32" s="61"/>
      <c r="L32" s="35">
        <f t="shared" si="1"/>
        <v>7</v>
      </c>
      <c r="M32" s="34">
        <f t="shared" si="0"/>
        <v>58163</v>
      </c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  <c r="AU32" s="84"/>
    </row>
    <row r="33" spans="1:47" ht="16.5">
      <c r="A33" s="31">
        <v>44012</v>
      </c>
      <c r="B33" s="31"/>
      <c r="C33" s="32" t="s">
        <v>13</v>
      </c>
      <c r="D33" s="71">
        <v>1160</v>
      </c>
      <c r="E33" s="10" t="s">
        <v>1433</v>
      </c>
      <c r="F33" s="15" t="s">
        <v>22</v>
      </c>
      <c r="G33" s="11">
        <v>59.41</v>
      </c>
      <c r="H33" s="9">
        <f t="shared" si="2"/>
        <v>91491.4</v>
      </c>
      <c r="I33" s="35">
        <v>1540</v>
      </c>
      <c r="J33" s="35"/>
      <c r="K33" s="61"/>
      <c r="L33" s="35">
        <f t="shared" si="1"/>
        <v>1540</v>
      </c>
      <c r="M33" s="34">
        <f t="shared" si="0"/>
        <v>91491.4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5"/>
      <c r="AU33" s="84"/>
    </row>
    <row r="34" spans="1:47" ht="16.5">
      <c r="A34" s="31">
        <v>44012</v>
      </c>
      <c r="B34" s="31"/>
      <c r="C34" s="32" t="s">
        <v>13</v>
      </c>
      <c r="D34" s="72">
        <v>7823</v>
      </c>
      <c r="E34" s="16" t="s">
        <v>42</v>
      </c>
      <c r="F34" s="13" t="s">
        <v>14</v>
      </c>
      <c r="G34" s="14">
        <v>190</v>
      </c>
      <c r="H34" s="9">
        <f t="shared" si="2"/>
        <v>53770</v>
      </c>
      <c r="I34" s="35">
        <v>283</v>
      </c>
      <c r="J34" s="35"/>
      <c r="K34" s="61"/>
      <c r="L34" s="35">
        <f t="shared" si="1"/>
        <v>283</v>
      </c>
      <c r="M34" s="34">
        <f t="shared" si="0"/>
        <v>53770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  <c r="AU34" s="84"/>
    </row>
    <row r="35" spans="1:47" ht="16.5">
      <c r="A35" s="31">
        <v>44012</v>
      </c>
      <c r="B35" s="31"/>
      <c r="C35" s="32" t="s">
        <v>13</v>
      </c>
      <c r="D35" s="72">
        <v>18254</v>
      </c>
      <c r="E35" s="16" t="s">
        <v>43</v>
      </c>
      <c r="F35" s="7" t="s">
        <v>14</v>
      </c>
      <c r="G35" s="14">
        <v>52657.5</v>
      </c>
      <c r="H35" s="9">
        <f t="shared" si="2"/>
        <v>0</v>
      </c>
      <c r="I35" s="35">
        <v>0</v>
      </c>
      <c r="J35" s="35"/>
      <c r="K35" s="61"/>
      <c r="L35" s="35">
        <f t="shared" si="1"/>
        <v>0</v>
      </c>
      <c r="M35" s="34">
        <f t="shared" si="0"/>
        <v>0</v>
      </c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5"/>
      <c r="AU35" s="84"/>
    </row>
    <row r="36" spans="1:47" ht="16.5">
      <c r="A36" s="31">
        <v>44012</v>
      </c>
      <c r="B36" s="31"/>
      <c r="C36" s="32" t="s">
        <v>13</v>
      </c>
      <c r="D36" s="71">
        <v>716</v>
      </c>
      <c r="E36" s="10" t="s">
        <v>44</v>
      </c>
      <c r="F36" s="7" t="s">
        <v>30</v>
      </c>
      <c r="G36" s="11">
        <v>3350</v>
      </c>
      <c r="H36" s="9">
        <f t="shared" si="2"/>
        <v>0</v>
      </c>
      <c r="I36" s="35">
        <v>0</v>
      </c>
      <c r="J36" s="35"/>
      <c r="K36" s="61"/>
      <c r="L36" s="35">
        <f t="shared" si="1"/>
        <v>0</v>
      </c>
      <c r="M36" s="34">
        <f t="shared" si="0"/>
        <v>0</v>
      </c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5"/>
      <c r="AU36" s="84"/>
    </row>
    <row r="37" spans="1:47" ht="16.5">
      <c r="A37" s="31">
        <v>44012</v>
      </c>
      <c r="B37" s="31"/>
      <c r="C37" s="32" t="s">
        <v>13</v>
      </c>
      <c r="D37" s="72">
        <v>717</v>
      </c>
      <c r="E37" s="16" t="s">
        <v>45</v>
      </c>
      <c r="F37" s="7" t="s">
        <v>30</v>
      </c>
      <c r="G37" s="14">
        <v>8</v>
      </c>
      <c r="H37" s="9">
        <f t="shared" si="2"/>
        <v>3200</v>
      </c>
      <c r="I37" s="35">
        <v>400</v>
      </c>
      <c r="J37" s="35"/>
      <c r="K37" s="61"/>
      <c r="L37" s="35">
        <f t="shared" si="1"/>
        <v>400</v>
      </c>
      <c r="M37" s="34">
        <f t="shared" si="0"/>
        <v>3200</v>
      </c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5"/>
      <c r="AU37" s="84"/>
    </row>
    <row r="38" spans="1:47" ht="16.5">
      <c r="A38" s="31">
        <v>44012</v>
      </c>
      <c r="B38" s="31"/>
      <c r="C38" s="32" t="s">
        <v>13</v>
      </c>
      <c r="D38" s="71">
        <v>1170</v>
      </c>
      <c r="E38" s="10" t="s">
        <v>46</v>
      </c>
      <c r="F38" s="7" t="s">
        <v>30</v>
      </c>
      <c r="G38" s="11">
        <v>497.5</v>
      </c>
      <c r="H38" s="9">
        <f t="shared" si="2"/>
        <v>656700</v>
      </c>
      <c r="I38" s="35">
        <v>1320</v>
      </c>
      <c r="J38" s="35"/>
      <c r="K38" s="61"/>
      <c r="L38" s="35">
        <f t="shared" si="1"/>
        <v>1320</v>
      </c>
      <c r="M38" s="34">
        <f t="shared" si="0"/>
        <v>656700</v>
      </c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5"/>
      <c r="AU38" s="84"/>
    </row>
    <row r="39" spans="1:47" ht="16.5">
      <c r="A39" s="31">
        <v>44012</v>
      </c>
      <c r="B39" s="31"/>
      <c r="C39" s="32" t="s">
        <v>13</v>
      </c>
      <c r="D39" s="72">
        <v>5922</v>
      </c>
      <c r="E39" s="16" t="s">
        <v>47</v>
      </c>
      <c r="F39" s="7" t="s">
        <v>14</v>
      </c>
      <c r="G39" s="14">
        <v>2624.02</v>
      </c>
      <c r="H39" s="9">
        <f t="shared" si="2"/>
        <v>0</v>
      </c>
      <c r="I39" s="35">
        <v>0</v>
      </c>
      <c r="J39" s="35"/>
      <c r="K39" s="61"/>
      <c r="L39" s="35">
        <f t="shared" si="1"/>
        <v>0</v>
      </c>
      <c r="M39" s="34">
        <f t="shared" si="0"/>
        <v>0</v>
      </c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  <c r="AU39" s="84"/>
    </row>
    <row r="40" spans="1:47" ht="16.5">
      <c r="A40" s="31">
        <v>44012</v>
      </c>
      <c r="B40" s="31"/>
      <c r="C40" s="32" t="s">
        <v>13</v>
      </c>
      <c r="D40" s="72">
        <v>4839</v>
      </c>
      <c r="E40" s="10" t="s">
        <v>48</v>
      </c>
      <c r="F40" s="7" t="s">
        <v>14</v>
      </c>
      <c r="G40" s="14">
        <v>2580.8000000000002</v>
      </c>
      <c r="H40" s="9">
        <f t="shared" si="2"/>
        <v>0</v>
      </c>
      <c r="I40" s="35">
        <v>0</v>
      </c>
      <c r="J40" s="35"/>
      <c r="K40" s="61"/>
      <c r="L40" s="35">
        <f t="shared" si="1"/>
        <v>0</v>
      </c>
      <c r="M40" s="34">
        <f t="shared" si="0"/>
        <v>0</v>
      </c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5"/>
      <c r="AU40" s="84"/>
    </row>
    <row r="41" spans="1:47" ht="16.5">
      <c r="A41" s="31">
        <v>44012</v>
      </c>
      <c r="B41" s="31"/>
      <c r="C41" s="32" t="s">
        <v>13</v>
      </c>
      <c r="D41" s="72">
        <v>872</v>
      </c>
      <c r="E41" s="16" t="s">
        <v>49</v>
      </c>
      <c r="F41" s="7" t="s">
        <v>14</v>
      </c>
      <c r="G41" s="14">
        <v>319.25</v>
      </c>
      <c r="H41" s="9">
        <f t="shared" si="2"/>
        <v>30967.25</v>
      </c>
      <c r="I41" s="35">
        <v>97</v>
      </c>
      <c r="J41" s="35"/>
      <c r="K41" s="61"/>
      <c r="L41" s="35">
        <f t="shared" si="1"/>
        <v>97</v>
      </c>
      <c r="M41" s="34">
        <f t="shared" si="0"/>
        <v>30967.25</v>
      </c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5"/>
      <c r="AU41" s="84"/>
    </row>
    <row r="42" spans="1:47" ht="16.5">
      <c r="A42" s="31">
        <v>44012</v>
      </c>
      <c r="B42" s="31"/>
      <c r="C42" s="32" t="s">
        <v>13</v>
      </c>
      <c r="D42" s="71">
        <v>718</v>
      </c>
      <c r="E42" s="10" t="s">
        <v>50</v>
      </c>
      <c r="F42" s="7" t="s">
        <v>33</v>
      </c>
      <c r="G42" s="11">
        <v>80</v>
      </c>
      <c r="H42" s="9">
        <f t="shared" si="2"/>
        <v>0</v>
      </c>
      <c r="I42" s="35">
        <v>0</v>
      </c>
      <c r="J42" s="35"/>
      <c r="K42" s="61"/>
      <c r="L42" s="35">
        <f t="shared" si="1"/>
        <v>0</v>
      </c>
      <c r="M42" s="34">
        <f t="shared" si="0"/>
        <v>0</v>
      </c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5"/>
      <c r="AU42" s="84"/>
    </row>
    <row r="43" spans="1:47" ht="16.5">
      <c r="A43" s="31">
        <v>44012</v>
      </c>
      <c r="B43" s="31"/>
      <c r="C43" s="32" t="s">
        <v>13</v>
      </c>
      <c r="D43" s="71">
        <v>13604</v>
      </c>
      <c r="E43" s="10" t="s">
        <v>51</v>
      </c>
      <c r="F43" s="7" t="s">
        <v>33</v>
      </c>
      <c r="G43" s="11">
        <v>105</v>
      </c>
      <c r="H43" s="9">
        <f t="shared" si="2"/>
        <v>0</v>
      </c>
      <c r="I43" s="35">
        <v>0</v>
      </c>
      <c r="J43" s="35"/>
      <c r="K43" s="61"/>
      <c r="L43" s="35">
        <f t="shared" si="1"/>
        <v>0</v>
      </c>
      <c r="M43" s="34">
        <f t="shared" si="0"/>
        <v>0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5"/>
      <c r="AU43" s="84"/>
    </row>
    <row r="44" spans="1:47" ht="16.5">
      <c r="A44" s="31">
        <v>44012</v>
      </c>
      <c r="B44" s="31"/>
      <c r="C44" s="32" t="s">
        <v>13</v>
      </c>
      <c r="D44" s="71">
        <v>5297</v>
      </c>
      <c r="E44" s="10" t="s">
        <v>52</v>
      </c>
      <c r="F44" s="7" t="s">
        <v>33</v>
      </c>
      <c r="G44" s="11">
        <v>2.09</v>
      </c>
      <c r="H44" s="9">
        <f t="shared" si="2"/>
        <v>1038.73</v>
      </c>
      <c r="I44" s="35">
        <v>497</v>
      </c>
      <c r="J44" s="35"/>
      <c r="K44" s="61"/>
      <c r="L44" s="35">
        <f t="shared" si="1"/>
        <v>497</v>
      </c>
      <c r="M44" s="34">
        <f t="shared" si="0"/>
        <v>1038.73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5"/>
      <c r="AU44" s="84"/>
    </row>
    <row r="45" spans="1:47" ht="16.5">
      <c r="A45" s="31">
        <v>44012</v>
      </c>
      <c r="B45" s="31"/>
      <c r="C45" s="32" t="s">
        <v>13</v>
      </c>
      <c r="D45" s="72">
        <v>8211</v>
      </c>
      <c r="E45" s="10" t="s">
        <v>53</v>
      </c>
      <c r="F45" s="7" t="s">
        <v>33</v>
      </c>
      <c r="G45" s="14">
        <v>128</v>
      </c>
      <c r="H45" s="9">
        <f t="shared" si="2"/>
        <v>6016</v>
      </c>
      <c r="I45" s="35">
        <v>47</v>
      </c>
      <c r="J45" s="35"/>
      <c r="K45" s="61"/>
      <c r="L45" s="35">
        <f t="shared" si="1"/>
        <v>47</v>
      </c>
      <c r="M45" s="34">
        <f t="shared" si="0"/>
        <v>6016</v>
      </c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5"/>
      <c r="AU45" s="84"/>
    </row>
    <row r="46" spans="1:47" ht="16.5">
      <c r="A46" s="31">
        <v>44012</v>
      </c>
      <c r="B46" s="31"/>
      <c r="C46" s="32" t="s">
        <v>13</v>
      </c>
      <c r="D46" s="72">
        <v>723</v>
      </c>
      <c r="E46" s="10" t="s">
        <v>54</v>
      </c>
      <c r="F46" s="7" t="s">
        <v>33</v>
      </c>
      <c r="G46" s="14">
        <v>279.5</v>
      </c>
      <c r="H46" s="9">
        <f t="shared" si="2"/>
        <v>22919</v>
      </c>
      <c r="I46" s="35">
        <v>82</v>
      </c>
      <c r="J46" s="35"/>
      <c r="K46" s="61"/>
      <c r="L46" s="35">
        <f t="shared" si="1"/>
        <v>82</v>
      </c>
      <c r="M46" s="34">
        <f t="shared" si="0"/>
        <v>22919</v>
      </c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5"/>
      <c r="AU46" s="84"/>
    </row>
    <row r="47" spans="1:47" ht="16.5">
      <c r="A47" s="31">
        <v>44012</v>
      </c>
      <c r="B47" s="31"/>
      <c r="C47" s="32" t="s">
        <v>13</v>
      </c>
      <c r="D47" s="72">
        <v>6551</v>
      </c>
      <c r="E47" s="10" t="s">
        <v>55</v>
      </c>
      <c r="F47" s="7" t="s">
        <v>14</v>
      </c>
      <c r="G47" s="14">
        <v>1100</v>
      </c>
      <c r="H47" s="9">
        <f t="shared" si="2"/>
        <v>31900</v>
      </c>
      <c r="I47" s="35">
        <v>29</v>
      </c>
      <c r="J47" s="35"/>
      <c r="K47" s="61"/>
      <c r="L47" s="35">
        <f t="shared" si="1"/>
        <v>29</v>
      </c>
      <c r="M47" s="34">
        <f t="shared" si="0"/>
        <v>31900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5"/>
      <c r="AU47" s="84"/>
    </row>
    <row r="48" spans="1:47" ht="16.5">
      <c r="A48" s="31">
        <v>44012</v>
      </c>
      <c r="B48" s="31"/>
      <c r="C48" s="32" t="s">
        <v>13</v>
      </c>
      <c r="D48" s="71">
        <v>14719</v>
      </c>
      <c r="E48" s="10" t="s">
        <v>56</v>
      </c>
      <c r="F48" s="7" t="s">
        <v>14</v>
      </c>
      <c r="G48" s="11">
        <v>213.95</v>
      </c>
      <c r="H48" s="9">
        <f t="shared" si="2"/>
        <v>0</v>
      </c>
      <c r="I48" s="35">
        <v>0</v>
      </c>
      <c r="J48" s="35"/>
      <c r="K48" s="61"/>
      <c r="L48" s="35">
        <f t="shared" si="1"/>
        <v>0</v>
      </c>
      <c r="M48" s="34">
        <f t="shared" si="0"/>
        <v>0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5"/>
      <c r="AU48" s="84"/>
    </row>
    <row r="49" spans="1:47" ht="16.5">
      <c r="A49" s="31">
        <v>44012</v>
      </c>
      <c r="B49" s="31"/>
      <c r="C49" s="32" t="s">
        <v>13</v>
      </c>
      <c r="D49" s="71">
        <v>19040</v>
      </c>
      <c r="E49" s="10" t="s">
        <v>57</v>
      </c>
      <c r="F49" s="7" t="s">
        <v>14</v>
      </c>
      <c r="G49" s="11">
        <v>77.77</v>
      </c>
      <c r="H49" s="9">
        <f t="shared" si="2"/>
        <v>0</v>
      </c>
      <c r="I49" s="35">
        <v>0</v>
      </c>
      <c r="J49" s="35"/>
      <c r="K49" s="61"/>
      <c r="L49" s="35">
        <f t="shared" si="1"/>
        <v>0</v>
      </c>
      <c r="M49" s="34">
        <f t="shared" si="0"/>
        <v>0</v>
      </c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5"/>
      <c r="AU49" s="84"/>
    </row>
    <row r="50" spans="1:47" ht="16.5">
      <c r="A50" s="31">
        <v>44012</v>
      </c>
      <c r="B50" s="31"/>
      <c r="C50" s="32" t="s">
        <v>13</v>
      </c>
      <c r="D50" s="71">
        <v>11707</v>
      </c>
      <c r="E50" s="10" t="s">
        <v>58</v>
      </c>
      <c r="F50" s="7" t="s">
        <v>14</v>
      </c>
      <c r="G50" s="11">
        <v>16511.25</v>
      </c>
      <c r="H50" s="9">
        <f t="shared" si="2"/>
        <v>0</v>
      </c>
      <c r="I50" s="35">
        <v>0</v>
      </c>
      <c r="J50" s="35"/>
      <c r="K50" s="61"/>
      <c r="L50" s="35">
        <f t="shared" si="1"/>
        <v>0</v>
      </c>
      <c r="M50" s="34">
        <f t="shared" si="0"/>
        <v>0</v>
      </c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5"/>
      <c r="AU50" s="84"/>
    </row>
    <row r="51" spans="1:47" ht="16.5">
      <c r="A51" s="31">
        <v>44012</v>
      </c>
      <c r="B51" s="31"/>
      <c r="C51" s="32" t="s">
        <v>13</v>
      </c>
      <c r="D51" s="71">
        <v>1405</v>
      </c>
      <c r="E51" s="10" t="s">
        <v>59</v>
      </c>
      <c r="F51" s="7" t="s">
        <v>14</v>
      </c>
      <c r="G51" s="11">
        <v>41.3</v>
      </c>
      <c r="H51" s="9">
        <f t="shared" si="2"/>
        <v>0</v>
      </c>
      <c r="I51" s="35">
        <v>0</v>
      </c>
      <c r="J51" s="35"/>
      <c r="K51" s="61"/>
      <c r="L51" s="35">
        <f t="shared" si="1"/>
        <v>0</v>
      </c>
      <c r="M51" s="34">
        <f t="shared" si="0"/>
        <v>0</v>
      </c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5"/>
      <c r="AU51" s="84"/>
    </row>
    <row r="52" spans="1:47" ht="16.5">
      <c r="A52" s="31">
        <v>44012</v>
      </c>
      <c r="B52" s="31"/>
      <c r="C52" s="32" t="s">
        <v>13</v>
      </c>
      <c r="D52" s="71">
        <v>5098</v>
      </c>
      <c r="E52" s="10" t="s">
        <v>60</v>
      </c>
      <c r="F52" s="13" t="s">
        <v>14</v>
      </c>
      <c r="G52" s="11">
        <v>41.3</v>
      </c>
      <c r="H52" s="9">
        <f t="shared" si="2"/>
        <v>0</v>
      </c>
      <c r="I52" s="35">
        <v>0</v>
      </c>
      <c r="J52" s="35"/>
      <c r="K52" s="61"/>
      <c r="L52" s="35">
        <f t="shared" si="1"/>
        <v>0</v>
      </c>
      <c r="M52" s="34">
        <f t="shared" si="0"/>
        <v>0</v>
      </c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5"/>
      <c r="AU52" s="84"/>
    </row>
    <row r="53" spans="1:47" ht="16.5">
      <c r="A53" s="31">
        <v>44012</v>
      </c>
      <c r="B53" s="31"/>
      <c r="C53" s="32" t="s">
        <v>13</v>
      </c>
      <c r="D53" s="72">
        <v>12529</v>
      </c>
      <c r="E53" s="10" t="s">
        <v>61</v>
      </c>
      <c r="F53" s="13" t="s">
        <v>14</v>
      </c>
      <c r="G53" s="14">
        <v>41.3</v>
      </c>
      <c r="H53" s="9">
        <f t="shared" si="2"/>
        <v>82.6</v>
      </c>
      <c r="I53" s="35">
        <v>2</v>
      </c>
      <c r="J53" s="35"/>
      <c r="K53" s="61"/>
      <c r="L53" s="35">
        <f t="shared" si="1"/>
        <v>2</v>
      </c>
      <c r="M53" s="34">
        <f t="shared" si="0"/>
        <v>82.6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5"/>
      <c r="AU53" s="84"/>
    </row>
    <row r="54" spans="1:47" ht="16.5">
      <c r="A54" s="31">
        <v>44012</v>
      </c>
      <c r="B54" s="31"/>
      <c r="C54" s="32" t="s">
        <v>13</v>
      </c>
      <c r="D54" s="71">
        <v>12528</v>
      </c>
      <c r="E54" s="10" t="s">
        <v>62</v>
      </c>
      <c r="F54" s="13" t="s">
        <v>14</v>
      </c>
      <c r="G54" s="11">
        <v>41.3</v>
      </c>
      <c r="H54" s="9">
        <f t="shared" si="2"/>
        <v>51170.7</v>
      </c>
      <c r="I54" s="35">
        <v>1239</v>
      </c>
      <c r="J54" s="35"/>
      <c r="K54" s="61"/>
      <c r="L54" s="35">
        <f t="shared" si="1"/>
        <v>1239</v>
      </c>
      <c r="M54" s="34">
        <f t="shared" si="0"/>
        <v>51170.7</v>
      </c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5"/>
      <c r="AU54" s="84"/>
    </row>
    <row r="55" spans="1:47" ht="16.5">
      <c r="A55" s="31">
        <v>44012</v>
      </c>
      <c r="B55" s="31"/>
      <c r="C55" s="32" t="s">
        <v>13</v>
      </c>
      <c r="D55" s="72">
        <v>3298</v>
      </c>
      <c r="E55" s="16" t="s">
        <v>63</v>
      </c>
      <c r="F55" s="13" t="s">
        <v>14</v>
      </c>
      <c r="G55" s="14">
        <v>47.93</v>
      </c>
      <c r="H55" s="9">
        <f t="shared" si="2"/>
        <v>0</v>
      </c>
      <c r="I55" s="35">
        <v>0</v>
      </c>
      <c r="J55" s="35"/>
      <c r="K55" s="61"/>
      <c r="L55" s="35">
        <f t="shared" si="1"/>
        <v>0</v>
      </c>
      <c r="M55" s="34">
        <f t="shared" si="0"/>
        <v>0</v>
      </c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5"/>
      <c r="AU55" s="84"/>
    </row>
    <row r="56" spans="1:47" ht="16.5">
      <c r="A56" s="31">
        <v>44012</v>
      </c>
      <c r="B56" s="31"/>
      <c r="C56" s="32" t="s">
        <v>13</v>
      </c>
      <c r="D56" s="72">
        <v>719</v>
      </c>
      <c r="E56" s="10" t="s">
        <v>64</v>
      </c>
      <c r="F56" s="13" t="s">
        <v>14</v>
      </c>
      <c r="G56" s="14">
        <v>2.5</v>
      </c>
      <c r="H56" s="9">
        <f t="shared" si="2"/>
        <v>0</v>
      </c>
      <c r="I56" s="35">
        <v>0</v>
      </c>
      <c r="J56" s="35"/>
      <c r="K56" s="61"/>
      <c r="L56" s="35">
        <f t="shared" si="1"/>
        <v>0</v>
      </c>
      <c r="M56" s="34">
        <f t="shared" si="0"/>
        <v>0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5"/>
      <c r="AU56" s="84"/>
    </row>
    <row r="57" spans="1:47" ht="16.5">
      <c r="A57" s="31">
        <v>44012</v>
      </c>
      <c r="B57" s="31"/>
      <c r="C57" s="32" t="s">
        <v>13</v>
      </c>
      <c r="D57" s="71">
        <v>724</v>
      </c>
      <c r="E57" s="10" t="s">
        <v>65</v>
      </c>
      <c r="F57" s="13" t="s">
        <v>14</v>
      </c>
      <c r="G57" s="11">
        <v>0.61</v>
      </c>
      <c r="H57" s="9">
        <f t="shared" si="2"/>
        <v>488</v>
      </c>
      <c r="I57" s="35">
        <v>800</v>
      </c>
      <c r="J57" s="35"/>
      <c r="K57" s="61"/>
      <c r="L57" s="35">
        <f t="shared" si="1"/>
        <v>800</v>
      </c>
      <c r="M57" s="34">
        <f t="shared" si="0"/>
        <v>488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5"/>
      <c r="AU57" s="84"/>
    </row>
    <row r="58" spans="1:47" ht="16.5">
      <c r="A58" s="31">
        <v>44012</v>
      </c>
      <c r="B58" s="31"/>
      <c r="C58" s="32" t="s">
        <v>13</v>
      </c>
      <c r="D58" s="71">
        <v>726</v>
      </c>
      <c r="E58" s="10" t="s">
        <v>66</v>
      </c>
      <c r="F58" s="13" t="s">
        <v>14</v>
      </c>
      <c r="G58" s="11">
        <v>1.05</v>
      </c>
      <c r="H58" s="9">
        <f t="shared" si="2"/>
        <v>0</v>
      </c>
      <c r="I58" s="35">
        <v>0</v>
      </c>
      <c r="J58" s="35"/>
      <c r="K58" s="61"/>
      <c r="L58" s="35">
        <f t="shared" si="1"/>
        <v>0</v>
      </c>
      <c r="M58" s="34">
        <f t="shared" si="0"/>
        <v>0</v>
      </c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5"/>
      <c r="AU58" s="84"/>
    </row>
    <row r="59" spans="1:47" ht="16.5">
      <c r="A59" s="31">
        <v>44012</v>
      </c>
      <c r="B59" s="31"/>
      <c r="C59" s="32" t="s">
        <v>13</v>
      </c>
      <c r="D59" s="71">
        <v>10663</v>
      </c>
      <c r="E59" s="10" t="s">
        <v>67</v>
      </c>
      <c r="F59" s="13" t="s">
        <v>14</v>
      </c>
      <c r="G59" s="11">
        <v>1.91</v>
      </c>
      <c r="H59" s="9">
        <f t="shared" si="2"/>
        <v>0</v>
      </c>
      <c r="I59" s="35">
        <v>0</v>
      </c>
      <c r="J59" s="35"/>
      <c r="K59" s="61"/>
      <c r="L59" s="35">
        <f t="shared" si="1"/>
        <v>0</v>
      </c>
      <c r="M59" s="34">
        <f t="shared" si="0"/>
        <v>0</v>
      </c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5"/>
      <c r="AU59" s="84"/>
    </row>
    <row r="60" spans="1:47" ht="16.5">
      <c r="A60" s="31">
        <v>44012</v>
      </c>
      <c r="B60" s="31"/>
      <c r="C60" s="32" t="s">
        <v>13</v>
      </c>
      <c r="D60" s="71">
        <v>727</v>
      </c>
      <c r="E60" s="10" t="s">
        <v>68</v>
      </c>
      <c r="F60" s="13" t="s">
        <v>14</v>
      </c>
      <c r="G60" s="11">
        <v>1.37</v>
      </c>
      <c r="H60" s="9">
        <f t="shared" si="2"/>
        <v>0</v>
      </c>
      <c r="I60" s="35">
        <v>0</v>
      </c>
      <c r="J60" s="35"/>
      <c r="K60" s="61"/>
      <c r="L60" s="35">
        <f t="shared" si="1"/>
        <v>0</v>
      </c>
      <c r="M60" s="34">
        <f t="shared" si="0"/>
        <v>0</v>
      </c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5"/>
      <c r="AU60" s="84"/>
    </row>
    <row r="61" spans="1:47" ht="16.5">
      <c r="A61" s="31">
        <v>44012</v>
      </c>
      <c r="B61" s="31"/>
      <c r="C61" s="32" t="s">
        <v>13</v>
      </c>
      <c r="D61" s="71">
        <v>722</v>
      </c>
      <c r="E61" s="10" t="s">
        <v>69</v>
      </c>
      <c r="F61" s="13" t="s">
        <v>14</v>
      </c>
      <c r="G61" s="11">
        <v>1.05</v>
      </c>
      <c r="H61" s="9">
        <f t="shared" si="2"/>
        <v>0</v>
      </c>
      <c r="I61" s="35">
        <v>0</v>
      </c>
      <c r="J61" s="35"/>
      <c r="K61" s="61"/>
      <c r="L61" s="35">
        <f t="shared" si="1"/>
        <v>0</v>
      </c>
      <c r="M61" s="34">
        <f t="shared" si="0"/>
        <v>0</v>
      </c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5"/>
      <c r="AU61" s="84"/>
    </row>
    <row r="62" spans="1:47" ht="16.5">
      <c r="A62" s="31">
        <v>44012</v>
      </c>
      <c r="B62" s="31"/>
      <c r="C62" s="32" t="s">
        <v>13</v>
      </c>
      <c r="D62" s="71">
        <v>721</v>
      </c>
      <c r="E62" s="10" t="s">
        <v>70</v>
      </c>
      <c r="F62" s="13" t="s">
        <v>14</v>
      </c>
      <c r="G62" s="11">
        <v>2.09</v>
      </c>
      <c r="H62" s="9">
        <f t="shared" si="2"/>
        <v>0</v>
      </c>
      <c r="I62" s="35">
        <v>0</v>
      </c>
      <c r="J62" s="35"/>
      <c r="K62" s="61"/>
      <c r="L62" s="35">
        <f t="shared" si="1"/>
        <v>0</v>
      </c>
      <c r="M62" s="34">
        <f t="shared" si="0"/>
        <v>0</v>
      </c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5"/>
      <c r="AU62" s="84"/>
    </row>
    <row r="63" spans="1:47" ht="16.5">
      <c r="A63" s="31">
        <v>44012</v>
      </c>
      <c r="B63" s="31"/>
      <c r="C63" s="32" t="s">
        <v>13</v>
      </c>
      <c r="D63" s="72">
        <v>1386</v>
      </c>
      <c r="E63" s="10" t="s">
        <v>71</v>
      </c>
      <c r="F63" s="13" t="s">
        <v>14</v>
      </c>
      <c r="G63" s="14">
        <v>8560.2000000000007</v>
      </c>
      <c r="H63" s="9">
        <f t="shared" si="2"/>
        <v>0</v>
      </c>
      <c r="I63" s="35">
        <v>0</v>
      </c>
      <c r="J63" s="35"/>
      <c r="K63" s="61"/>
      <c r="L63" s="35">
        <f t="shared" si="1"/>
        <v>0</v>
      </c>
      <c r="M63" s="34">
        <f t="shared" si="0"/>
        <v>0</v>
      </c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5"/>
      <c r="AU63" s="84"/>
    </row>
    <row r="64" spans="1:47" ht="16.5">
      <c r="A64" s="31">
        <v>44012</v>
      </c>
      <c r="B64" s="31"/>
      <c r="C64" s="32" t="s">
        <v>13</v>
      </c>
      <c r="D64" s="71">
        <v>1440</v>
      </c>
      <c r="E64" s="10" t="s">
        <v>72</v>
      </c>
      <c r="F64" s="13" t="s">
        <v>14</v>
      </c>
      <c r="G64" s="11">
        <v>6105.79</v>
      </c>
      <c r="H64" s="9">
        <f t="shared" si="2"/>
        <v>0</v>
      </c>
      <c r="I64" s="35">
        <v>0</v>
      </c>
      <c r="J64" s="35"/>
      <c r="K64" s="61"/>
      <c r="L64" s="35">
        <f t="shared" si="1"/>
        <v>0</v>
      </c>
      <c r="M64" s="34">
        <f t="shared" si="0"/>
        <v>0</v>
      </c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5"/>
      <c r="AU64" s="84"/>
    </row>
    <row r="65" spans="1:47" ht="16.5">
      <c r="A65" s="31">
        <v>44012</v>
      </c>
      <c r="B65" s="31"/>
      <c r="C65" s="32" t="s">
        <v>13</v>
      </c>
      <c r="D65" s="71">
        <v>3782</v>
      </c>
      <c r="E65" s="10" t="s">
        <v>73</v>
      </c>
      <c r="F65" s="13" t="s">
        <v>14</v>
      </c>
      <c r="G65" s="11">
        <v>6147.8</v>
      </c>
      <c r="H65" s="9">
        <f t="shared" si="2"/>
        <v>147547.20000000001</v>
      </c>
      <c r="I65" s="35">
        <v>24</v>
      </c>
      <c r="J65" s="35"/>
      <c r="K65" s="61"/>
      <c r="L65" s="35">
        <f t="shared" si="1"/>
        <v>24</v>
      </c>
      <c r="M65" s="34">
        <f t="shared" si="0"/>
        <v>147547.20000000001</v>
      </c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5"/>
      <c r="AU65" s="84"/>
    </row>
    <row r="66" spans="1:47" ht="16.5">
      <c r="A66" s="31">
        <v>44012</v>
      </c>
      <c r="B66" s="31"/>
      <c r="C66" s="32" t="s">
        <v>13</v>
      </c>
      <c r="D66" s="71">
        <v>12527</v>
      </c>
      <c r="E66" s="10" t="s">
        <v>74</v>
      </c>
      <c r="F66" s="13" t="s">
        <v>14</v>
      </c>
      <c r="G66" s="11">
        <v>47.93</v>
      </c>
      <c r="H66" s="9">
        <f t="shared" si="2"/>
        <v>0</v>
      </c>
      <c r="I66" s="35">
        <v>0</v>
      </c>
      <c r="J66" s="35"/>
      <c r="K66" s="61"/>
      <c r="L66" s="35">
        <f t="shared" si="1"/>
        <v>0</v>
      </c>
      <c r="M66" s="34">
        <f t="shared" si="0"/>
        <v>0</v>
      </c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5"/>
      <c r="AU66" s="84"/>
    </row>
    <row r="67" spans="1:47" ht="16.5">
      <c r="A67" s="31">
        <v>44012</v>
      </c>
      <c r="B67" s="31"/>
      <c r="C67" s="32" t="s">
        <v>13</v>
      </c>
      <c r="D67" s="72">
        <v>10264</v>
      </c>
      <c r="E67" s="16" t="s">
        <v>75</v>
      </c>
      <c r="F67" s="13" t="s">
        <v>14</v>
      </c>
      <c r="G67" s="14">
        <v>36.4</v>
      </c>
      <c r="H67" s="9">
        <f t="shared" si="2"/>
        <v>0</v>
      </c>
      <c r="I67" s="35">
        <v>0</v>
      </c>
      <c r="J67" s="35"/>
      <c r="K67" s="61"/>
      <c r="L67" s="35">
        <f t="shared" si="1"/>
        <v>0</v>
      </c>
      <c r="M67" s="34">
        <f t="shared" si="0"/>
        <v>0</v>
      </c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5"/>
      <c r="AU67" s="84"/>
    </row>
    <row r="68" spans="1:47" ht="16.5">
      <c r="A68" s="31">
        <v>44012</v>
      </c>
      <c r="B68" s="31"/>
      <c r="C68" s="32" t="s">
        <v>13</v>
      </c>
      <c r="D68" s="71">
        <v>11504</v>
      </c>
      <c r="E68" s="10" t="s">
        <v>76</v>
      </c>
      <c r="F68" s="13" t="s">
        <v>14</v>
      </c>
      <c r="G68" s="11">
        <v>16511.25</v>
      </c>
      <c r="H68" s="9">
        <f t="shared" si="2"/>
        <v>0</v>
      </c>
      <c r="I68" s="35">
        <v>0</v>
      </c>
      <c r="J68" s="35"/>
      <c r="K68" s="61"/>
      <c r="L68" s="35">
        <f t="shared" si="1"/>
        <v>0</v>
      </c>
      <c r="M68" s="34">
        <f t="shared" si="0"/>
        <v>0</v>
      </c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5"/>
      <c r="AU68" s="84"/>
    </row>
    <row r="69" spans="1:47" ht="16.5">
      <c r="A69" s="31">
        <v>44012</v>
      </c>
      <c r="B69" s="31"/>
      <c r="C69" s="32" t="s">
        <v>13</v>
      </c>
      <c r="D69" s="71">
        <v>15771</v>
      </c>
      <c r="E69" s="10" t="s">
        <v>77</v>
      </c>
      <c r="F69" s="13" t="s">
        <v>14</v>
      </c>
      <c r="G69" s="11">
        <v>45185.17</v>
      </c>
      <c r="H69" s="9">
        <f t="shared" si="2"/>
        <v>0</v>
      </c>
      <c r="I69" s="35">
        <v>0</v>
      </c>
      <c r="J69" s="35"/>
      <c r="K69" s="61"/>
      <c r="L69" s="35">
        <f t="shared" si="1"/>
        <v>0</v>
      </c>
      <c r="M69" s="34">
        <f t="shared" si="0"/>
        <v>0</v>
      </c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5"/>
      <c r="AU69" s="84"/>
    </row>
    <row r="70" spans="1:47" ht="16.5">
      <c r="A70" s="31">
        <v>44012</v>
      </c>
      <c r="B70" s="31"/>
      <c r="C70" s="32" t="s">
        <v>13</v>
      </c>
      <c r="D70" s="71">
        <v>17890</v>
      </c>
      <c r="E70" s="10" t="s">
        <v>78</v>
      </c>
      <c r="F70" s="7" t="s">
        <v>14</v>
      </c>
      <c r="G70" s="11">
        <v>120</v>
      </c>
      <c r="H70" s="9">
        <f t="shared" si="2"/>
        <v>0</v>
      </c>
      <c r="I70" s="35">
        <v>0</v>
      </c>
      <c r="J70" s="35"/>
      <c r="K70" s="61"/>
      <c r="L70" s="35">
        <f t="shared" si="1"/>
        <v>0</v>
      </c>
      <c r="M70" s="34">
        <f t="shared" si="0"/>
        <v>0</v>
      </c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5"/>
      <c r="AU70" s="84"/>
    </row>
    <row r="71" spans="1:47" ht="16.5">
      <c r="A71" s="31">
        <v>44012</v>
      </c>
      <c r="B71" s="31"/>
      <c r="C71" s="32" t="s">
        <v>13</v>
      </c>
      <c r="D71" s="71">
        <v>731</v>
      </c>
      <c r="E71" s="10" t="s">
        <v>79</v>
      </c>
      <c r="F71" s="17" t="s">
        <v>27</v>
      </c>
      <c r="G71" s="11">
        <v>2280</v>
      </c>
      <c r="H71" s="9">
        <f t="shared" si="2"/>
        <v>0</v>
      </c>
      <c r="I71" s="35">
        <v>0</v>
      </c>
      <c r="J71" s="35"/>
      <c r="K71" s="61"/>
      <c r="L71" s="35">
        <f t="shared" si="1"/>
        <v>0</v>
      </c>
      <c r="M71" s="34">
        <f t="shared" si="0"/>
        <v>0</v>
      </c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5"/>
      <c r="AU71" s="84"/>
    </row>
    <row r="72" spans="1:47" ht="16.5">
      <c r="A72" s="31">
        <v>44012</v>
      </c>
      <c r="B72" s="31"/>
      <c r="C72" s="32" t="s">
        <v>13</v>
      </c>
      <c r="D72" s="72">
        <v>729</v>
      </c>
      <c r="E72" s="16" t="s">
        <v>80</v>
      </c>
      <c r="F72" s="7" t="s">
        <v>30</v>
      </c>
      <c r="G72" s="14">
        <v>2100</v>
      </c>
      <c r="H72" s="9">
        <v>2100</v>
      </c>
      <c r="I72" s="35">
        <v>180</v>
      </c>
      <c r="J72" s="35"/>
      <c r="K72" s="61"/>
      <c r="L72" s="35">
        <f t="shared" si="1"/>
        <v>180</v>
      </c>
      <c r="M72" s="34">
        <f t="shared" si="0"/>
        <v>378000</v>
      </c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5"/>
      <c r="AU72" s="84"/>
    </row>
    <row r="73" spans="1:47" ht="16.5">
      <c r="A73" s="31">
        <v>44012</v>
      </c>
      <c r="B73" s="31"/>
      <c r="C73" s="32" t="s">
        <v>13</v>
      </c>
      <c r="D73" s="72">
        <v>732</v>
      </c>
      <c r="E73" s="10" t="s">
        <v>81</v>
      </c>
      <c r="F73" s="13" t="s">
        <v>33</v>
      </c>
      <c r="G73" s="14">
        <v>464.1</v>
      </c>
      <c r="H73" s="9">
        <f t="shared" ref="H73:H136" si="3">+G73*L73</f>
        <v>90035.400000000009</v>
      </c>
      <c r="I73" s="35">
        <v>194</v>
      </c>
      <c r="J73" s="35"/>
      <c r="K73" s="61"/>
      <c r="L73" s="35">
        <f t="shared" si="1"/>
        <v>194</v>
      </c>
      <c r="M73" s="34">
        <f t="shared" si="0"/>
        <v>90035.400000000009</v>
      </c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5"/>
      <c r="AU73" s="84"/>
    </row>
    <row r="74" spans="1:47" ht="16.5">
      <c r="A74" s="31">
        <v>44012</v>
      </c>
      <c r="B74" s="31"/>
      <c r="C74" s="32" t="s">
        <v>13</v>
      </c>
      <c r="D74" s="72">
        <v>715</v>
      </c>
      <c r="E74" s="16" t="s">
        <v>82</v>
      </c>
      <c r="F74" s="17" t="s">
        <v>27</v>
      </c>
      <c r="G74" s="14">
        <v>18</v>
      </c>
      <c r="H74" s="9">
        <f t="shared" si="3"/>
        <v>0</v>
      </c>
      <c r="I74" s="35">
        <v>0</v>
      </c>
      <c r="J74" s="35"/>
      <c r="K74" s="61"/>
      <c r="L74" s="35">
        <f t="shared" si="1"/>
        <v>0</v>
      </c>
      <c r="M74" s="34">
        <f t="shared" si="0"/>
        <v>0</v>
      </c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5"/>
      <c r="AU74" s="84"/>
    </row>
    <row r="75" spans="1:47" ht="16.5">
      <c r="A75" s="31">
        <v>44012</v>
      </c>
      <c r="B75" s="31"/>
      <c r="C75" s="32" t="s">
        <v>13</v>
      </c>
      <c r="D75" s="71">
        <v>11774</v>
      </c>
      <c r="E75" s="10" t="s">
        <v>83</v>
      </c>
      <c r="F75" s="13" t="s">
        <v>33</v>
      </c>
      <c r="G75" s="11">
        <v>225.59</v>
      </c>
      <c r="H75" s="9">
        <f t="shared" si="3"/>
        <v>8121.24</v>
      </c>
      <c r="I75" s="35">
        <v>36</v>
      </c>
      <c r="J75" s="35"/>
      <c r="K75" s="61"/>
      <c r="L75" s="35">
        <f t="shared" si="1"/>
        <v>36</v>
      </c>
      <c r="M75" s="34">
        <f t="shared" ref="M75:M138" si="4">+L75*G75</f>
        <v>8121.24</v>
      </c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5"/>
      <c r="AU75" s="84"/>
    </row>
    <row r="76" spans="1:47" ht="16.5">
      <c r="A76" s="31">
        <v>44012</v>
      </c>
      <c r="B76" s="31"/>
      <c r="C76" s="32" t="s">
        <v>13</v>
      </c>
      <c r="D76" s="71">
        <v>5497</v>
      </c>
      <c r="E76" s="10" t="s">
        <v>84</v>
      </c>
      <c r="F76" s="17" t="s">
        <v>85</v>
      </c>
      <c r="G76" s="11">
        <v>67.510000000000005</v>
      </c>
      <c r="H76" s="9">
        <f t="shared" si="3"/>
        <v>0</v>
      </c>
      <c r="I76" s="35">
        <v>0</v>
      </c>
      <c r="J76" s="35"/>
      <c r="K76" s="61"/>
      <c r="L76" s="35">
        <f t="shared" ref="L76:L139" si="5">+I76+J76-K76</f>
        <v>0</v>
      </c>
      <c r="M76" s="34">
        <f t="shared" si="4"/>
        <v>0</v>
      </c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5"/>
      <c r="AU76" s="84"/>
    </row>
    <row r="77" spans="1:47" ht="16.5">
      <c r="A77" s="31">
        <v>44012</v>
      </c>
      <c r="B77" s="31"/>
      <c r="C77" s="32" t="s">
        <v>13</v>
      </c>
      <c r="D77" s="72">
        <v>733</v>
      </c>
      <c r="E77" s="10" t="s">
        <v>86</v>
      </c>
      <c r="F77" s="17" t="s">
        <v>85</v>
      </c>
      <c r="G77" s="14">
        <v>85</v>
      </c>
      <c r="H77" s="9">
        <f t="shared" si="3"/>
        <v>6205</v>
      </c>
      <c r="I77" s="35">
        <v>73</v>
      </c>
      <c r="J77" s="35"/>
      <c r="K77" s="61"/>
      <c r="L77" s="35">
        <f t="shared" si="5"/>
        <v>73</v>
      </c>
      <c r="M77" s="34">
        <f t="shared" si="4"/>
        <v>6205</v>
      </c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5"/>
      <c r="AU77" s="84"/>
    </row>
    <row r="78" spans="1:47" ht="16.5">
      <c r="A78" s="31">
        <v>44012</v>
      </c>
      <c r="B78" s="31"/>
      <c r="C78" s="32" t="s">
        <v>13</v>
      </c>
      <c r="D78" s="71">
        <v>734</v>
      </c>
      <c r="E78" s="10" t="s">
        <v>87</v>
      </c>
      <c r="F78" s="17" t="s">
        <v>88</v>
      </c>
      <c r="G78" s="11">
        <v>62.05</v>
      </c>
      <c r="H78" s="9">
        <f t="shared" si="3"/>
        <v>6701.4</v>
      </c>
      <c r="I78" s="35">
        <v>108</v>
      </c>
      <c r="J78" s="35"/>
      <c r="K78" s="61"/>
      <c r="L78" s="35">
        <f t="shared" si="5"/>
        <v>108</v>
      </c>
      <c r="M78" s="34">
        <f t="shared" si="4"/>
        <v>6701.4</v>
      </c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5"/>
      <c r="AU78" s="84"/>
    </row>
    <row r="79" spans="1:47" ht="16.5">
      <c r="A79" s="31">
        <v>44012</v>
      </c>
      <c r="B79" s="31"/>
      <c r="C79" s="32" t="s">
        <v>13</v>
      </c>
      <c r="D79" s="71">
        <v>735</v>
      </c>
      <c r="E79" s="10" t="s">
        <v>89</v>
      </c>
      <c r="F79" s="17" t="s">
        <v>88</v>
      </c>
      <c r="G79" s="11">
        <v>84.83</v>
      </c>
      <c r="H79" s="9">
        <f t="shared" si="3"/>
        <v>9500.9599999999991</v>
      </c>
      <c r="I79" s="35">
        <v>112</v>
      </c>
      <c r="J79" s="35"/>
      <c r="K79" s="61"/>
      <c r="L79" s="35">
        <f t="shared" si="5"/>
        <v>112</v>
      </c>
      <c r="M79" s="34">
        <f t="shared" si="4"/>
        <v>9500.9599999999991</v>
      </c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5"/>
      <c r="AU79" s="84"/>
    </row>
    <row r="80" spans="1:47" ht="16.5">
      <c r="A80" s="31">
        <v>44012</v>
      </c>
      <c r="B80" s="31"/>
      <c r="C80" s="32" t="s">
        <v>13</v>
      </c>
      <c r="D80" s="71">
        <v>737</v>
      </c>
      <c r="E80" s="10" t="s">
        <v>90</v>
      </c>
      <c r="F80" s="17" t="s">
        <v>22</v>
      </c>
      <c r="G80" s="11">
        <v>11.92</v>
      </c>
      <c r="H80" s="9">
        <f t="shared" si="3"/>
        <v>22886.400000000001</v>
      </c>
      <c r="I80" s="35">
        <v>1920</v>
      </c>
      <c r="J80" s="35"/>
      <c r="K80" s="61"/>
      <c r="L80" s="35">
        <f t="shared" si="5"/>
        <v>1920</v>
      </c>
      <c r="M80" s="34">
        <f t="shared" si="4"/>
        <v>22886.400000000001</v>
      </c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5"/>
      <c r="AU80" s="84"/>
    </row>
    <row r="81" spans="1:47" ht="16.5">
      <c r="A81" s="31">
        <v>44012</v>
      </c>
      <c r="B81" s="31"/>
      <c r="C81" s="32" t="s">
        <v>13</v>
      </c>
      <c r="D81" s="71">
        <v>738</v>
      </c>
      <c r="E81" s="10" t="s">
        <v>91</v>
      </c>
      <c r="F81" s="7" t="s">
        <v>30</v>
      </c>
      <c r="G81" s="11">
        <v>18.8</v>
      </c>
      <c r="H81" s="9">
        <f t="shared" si="3"/>
        <v>2820</v>
      </c>
      <c r="I81" s="35">
        <v>150</v>
      </c>
      <c r="J81" s="35"/>
      <c r="K81" s="61"/>
      <c r="L81" s="35">
        <f t="shared" si="5"/>
        <v>150</v>
      </c>
      <c r="M81" s="34">
        <f t="shared" si="4"/>
        <v>2820</v>
      </c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5"/>
      <c r="AU81" s="84"/>
    </row>
    <row r="82" spans="1:47" ht="16.5">
      <c r="A82" s="31">
        <v>44012</v>
      </c>
      <c r="B82" s="31"/>
      <c r="C82" s="32" t="s">
        <v>13</v>
      </c>
      <c r="D82" s="71">
        <v>6239</v>
      </c>
      <c r="E82" s="10" t="s">
        <v>92</v>
      </c>
      <c r="F82" s="7" t="s">
        <v>30</v>
      </c>
      <c r="G82" s="14">
        <v>193.92</v>
      </c>
      <c r="H82" s="9">
        <f t="shared" si="3"/>
        <v>0</v>
      </c>
      <c r="I82" s="35">
        <v>0</v>
      </c>
      <c r="J82" s="35"/>
      <c r="K82" s="61"/>
      <c r="L82" s="35">
        <f t="shared" si="5"/>
        <v>0</v>
      </c>
      <c r="M82" s="34">
        <f t="shared" si="4"/>
        <v>0</v>
      </c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5"/>
      <c r="AU82" s="84"/>
    </row>
    <row r="83" spans="1:47" ht="16.5">
      <c r="A83" s="31">
        <v>44012</v>
      </c>
      <c r="B83" s="31"/>
      <c r="C83" s="32" t="s">
        <v>13</v>
      </c>
      <c r="D83" s="71">
        <v>739</v>
      </c>
      <c r="E83" s="10" t="s">
        <v>93</v>
      </c>
      <c r="F83" s="7" t="s">
        <v>30</v>
      </c>
      <c r="G83" s="11">
        <v>17.25</v>
      </c>
      <c r="H83" s="9">
        <f t="shared" si="3"/>
        <v>8625</v>
      </c>
      <c r="I83" s="35">
        <v>500</v>
      </c>
      <c r="J83" s="35"/>
      <c r="K83" s="61"/>
      <c r="L83" s="35">
        <f t="shared" si="5"/>
        <v>500</v>
      </c>
      <c r="M83" s="34">
        <f t="shared" si="4"/>
        <v>8625</v>
      </c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5"/>
      <c r="AU83" s="84"/>
    </row>
    <row r="84" spans="1:47" ht="16.5">
      <c r="A84" s="31">
        <v>44012</v>
      </c>
      <c r="B84" s="31"/>
      <c r="C84" s="32" t="s">
        <v>13</v>
      </c>
      <c r="D84" s="71">
        <v>15607</v>
      </c>
      <c r="E84" s="10" t="s">
        <v>94</v>
      </c>
      <c r="F84" s="15" t="s">
        <v>27</v>
      </c>
      <c r="G84" s="11">
        <v>850</v>
      </c>
      <c r="H84" s="9">
        <f t="shared" si="3"/>
        <v>17000</v>
      </c>
      <c r="I84" s="35">
        <v>20</v>
      </c>
      <c r="J84" s="35"/>
      <c r="K84" s="61"/>
      <c r="L84" s="35">
        <f t="shared" si="5"/>
        <v>20</v>
      </c>
      <c r="M84" s="34">
        <f t="shared" si="4"/>
        <v>17000</v>
      </c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5"/>
      <c r="AU84" s="84"/>
    </row>
    <row r="85" spans="1:47" ht="16.5">
      <c r="A85" s="31">
        <v>44012</v>
      </c>
      <c r="B85" s="31"/>
      <c r="C85" s="32" t="s">
        <v>13</v>
      </c>
      <c r="D85" s="71">
        <v>741</v>
      </c>
      <c r="E85" s="10" t="s">
        <v>95</v>
      </c>
      <c r="F85" s="13" t="s">
        <v>30</v>
      </c>
      <c r="G85" s="14">
        <v>21.43</v>
      </c>
      <c r="H85" s="9">
        <f t="shared" si="3"/>
        <v>1178.6500000000001</v>
      </c>
      <c r="I85" s="35">
        <v>55</v>
      </c>
      <c r="J85" s="35"/>
      <c r="K85" s="61"/>
      <c r="L85" s="35">
        <f t="shared" si="5"/>
        <v>55</v>
      </c>
      <c r="M85" s="34">
        <f t="shared" si="4"/>
        <v>1178.6500000000001</v>
      </c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5"/>
      <c r="AU85" s="84"/>
    </row>
    <row r="86" spans="1:47" ht="16.5">
      <c r="A86" s="31">
        <v>44012</v>
      </c>
      <c r="B86" s="31"/>
      <c r="C86" s="32" t="s">
        <v>13</v>
      </c>
      <c r="D86" s="72">
        <v>6381</v>
      </c>
      <c r="E86" s="10" t="s">
        <v>96</v>
      </c>
      <c r="F86" s="13" t="s">
        <v>14</v>
      </c>
      <c r="G86" s="14">
        <v>623</v>
      </c>
      <c r="H86" s="9">
        <f t="shared" si="3"/>
        <v>0</v>
      </c>
      <c r="I86" s="35">
        <v>0</v>
      </c>
      <c r="J86" s="35"/>
      <c r="K86" s="61"/>
      <c r="L86" s="35">
        <f t="shared" si="5"/>
        <v>0</v>
      </c>
      <c r="M86" s="34">
        <f t="shared" si="4"/>
        <v>0</v>
      </c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5"/>
      <c r="AU86" s="84"/>
    </row>
    <row r="87" spans="1:47" ht="16.5">
      <c r="A87" s="31">
        <v>44012</v>
      </c>
      <c r="B87" s="31"/>
      <c r="C87" s="32" t="s">
        <v>13</v>
      </c>
      <c r="D87" s="71">
        <v>745</v>
      </c>
      <c r="E87" s="10" t="s">
        <v>97</v>
      </c>
      <c r="F87" s="13" t="s">
        <v>30</v>
      </c>
      <c r="G87" s="11">
        <v>300</v>
      </c>
      <c r="H87" s="9">
        <f t="shared" si="3"/>
        <v>0</v>
      </c>
      <c r="I87" s="35">
        <v>0</v>
      </c>
      <c r="J87" s="35"/>
      <c r="K87" s="61"/>
      <c r="L87" s="35">
        <f t="shared" si="5"/>
        <v>0</v>
      </c>
      <c r="M87" s="34">
        <f t="shared" si="4"/>
        <v>0</v>
      </c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5"/>
      <c r="AU87" s="84"/>
    </row>
    <row r="88" spans="1:47" ht="16.5">
      <c r="A88" s="31">
        <v>44012</v>
      </c>
      <c r="B88" s="31"/>
      <c r="C88" s="32" t="s">
        <v>13</v>
      </c>
      <c r="D88" s="71">
        <v>743</v>
      </c>
      <c r="E88" s="10" t="s">
        <v>98</v>
      </c>
      <c r="F88" s="17" t="s">
        <v>22</v>
      </c>
      <c r="G88" s="11">
        <v>29.69</v>
      </c>
      <c r="H88" s="9">
        <f t="shared" si="3"/>
        <v>1484.5</v>
      </c>
      <c r="I88" s="35">
        <v>50</v>
      </c>
      <c r="J88" s="35"/>
      <c r="K88" s="61"/>
      <c r="L88" s="35">
        <f t="shared" si="5"/>
        <v>50</v>
      </c>
      <c r="M88" s="34">
        <f t="shared" si="4"/>
        <v>1484.5</v>
      </c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5"/>
      <c r="AU88" s="84"/>
    </row>
    <row r="89" spans="1:47" ht="16.5">
      <c r="A89" s="31">
        <v>44012</v>
      </c>
      <c r="B89" s="31"/>
      <c r="C89" s="32" t="s">
        <v>13</v>
      </c>
      <c r="D89" s="71">
        <v>744</v>
      </c>
      <c r="E89" s="10" t="s">
        <v>99</v>
      </c>
      <c r="F89" s="7" t="s">
        <v>30</v>
      </c>
      <c r="G89" s="11">
        <v>92.31</v>
      </c>
      <c r="H89" s="9">
        <f t="shared" si="3"/>
        <v>27693</v>
      </c>
      <c r="I89" s="35">
        <v>300</v>
      </c>
      <c r="J89" s="35"/>
      <c r="K89" s="61"/>
      <c r="L89" s="35">
        <f t="shared" si="5"/>
        <v>300</v>
      </c>
      <c r="M89" s="34">
        <f t="shared" si="4"/>
        <v>27693</v>
      </c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5"/>
      <c r="AU89" s="84"/>
    </row>
    <row r="90" spans="1:47" ht="16.5">
      <c r="A90" s="31">
        <v>44012</v>
      </c>
      <c r="B90" s="31"/>
      <c r="C90" s="32" t="s">
        <v>13</v>
      </c>
      <c r="D90" s="71">
        <v>746</v>
      </c>
      <c r="E90" s="10" t="s">
        <v>100</v>
      </c>
      <c r="F90" s="17" t="s">
        <v>22</v>
      </c>
      <c r="G90" s="14">
        <v>15.36</v>
      </c>
      <c r="H90" s="9">
        <f t="shared" si="3"/>
        <v>6144</v>
      </c>
      <c r="I90" s="35">
        <v>400</v>
      </c>
      <c r="J90" s="35"/>
      <c r="K90" s="61"/>
      <c r="L90" s="35">
        <f t="shared" si="5"/>
        <v>400</v>
      </c>
      <c r="M90" s="34">
        <f t="shared" si="4"/>
        <v>6144</v>
      </c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5"/>
      <c r="AU90" s="84"/>
    </row>
    <row r="91" spans="1:47" ht="16.5">
      <c r="A91" s="31">
        <v>44012</v>
      </c>
      <c r="B91" s="31"/>
      <c r="C91" s="32" t="s">
        <v>13</v>
      </c>
      <c r="D91" s="71">
        <v>747</v>
      </c>
      <c r="E91" s="10" t="s">
        <v>101</v>
      </c>
      <c r="F91" s="15" t="s">
        <v>22</v>
      </c>
      <c r="G91" s="14">
        <v>7.57</v>
      </c>
      <c r="H91" s="9">
        <f t="shared" si="3"/>
        <v>1514</v>
      </c>
      <c r="I91" s="35">
        <v>200</v>
      </c>
      <c r="J91" s="35"/>
      <c r="K91" s="61"/>
      <c r="L91" s="35">
        <f t="shared" si="5"/>
        <v>200</v>
      </c>
      <c r="M91" s="34">
        <f t="shared" si="4"/>
        <v>1514</v>
      </c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5"/>
      <c r="AU91" s="84"/>
    </row>
    <row r="92" spans="1:47" ht="16.5">
      <c r="A92" s="31">
        <v>44012</v>
      </c>
      <c r="B92" s="31"/>
      <c r="C92" s="32" t="s">
        <v>13</v>
      </c>
      <c r="D92" s="71">
        <v>748</v>
      </c>
      <c r="E92" s="10" t="s">
        <v>102</v>
      </c>
      <c r="F92" s="13" t="s">
        <v>30</v>
      </c>
      <c r="G92" s="14">
        <v>39</v>
      </c>
      <c r="H92" s="9">
        <f t="shared" si="3"/>
        <v>27300</v>
      </c>
      <c r="I92" s="35">
        <v>700</v>
      </c>
      <c r="J92" s="35"/>
      <c r="K92" s="61"/>
      <c r="L92" s="35">
        <f t="shared" si="5"/>
        <v>700</v>
      </c>
      <c r="M92" s="34">
        <f t="shared" si="4"/>
        <v>27300</v>
      </c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5"/>
      <c r="AU92" s="84"/>
    </row>
    <row r="93" spans="1:47" ht="16.5">
      <c r="A93" s="31">
        <v>44012</v>
      </c>
      <c r="B93" s="31"/>
      <c r="C93" s="32" t="s">
        <v>13</v>
      </c>
      <c r="D93" s="72">
        <v>15981</v>
      </c>
      <c r="E93" s="16" t="s">
        <v>103</v>
      </c>
      <c r="F93" s="13" t="s">
        <v>14</v>
      </c>
      <c r="G93" s="14">
        <v>682.5</v>
      </c>
      <c r="H93" s="9">
        <f t="shared" si="3"/>
        <v>0</v>
      </c>
      <c r="I93" s="35">
        <v>0</v>
      </c>
      <c r="J93" s="35"/>
      <c r="K93" s="61"/>
      <c r="L93" s="35">
        <f t="shared" si="5"/>
        <v>0</v>
      </c>
      <c r="M93" s="34">
        <f t="shared" si="4"/>
        <v>0</v>
      </c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5"/>
      <c r="AU93" s="84"/>
    </row>
    <row r="94" spans="1:47" ht="16.5">
      <c r="A94" s="31">
        <v>44012</v>
      </c>
      <c r="B94" s="31"/>
      <c r="C94" s="32" t="s">
        <v>13</v>
      </c>
      <c r="D94" s="72">
        <v>9934</v>
      </c>
      <c r="E94" s="10" t="s">
        <v>104</v>
      </c>
      <c r="F94" s="7" t="s">
        <v>14</v>
      </c>
      <c r="G94" s="14">
        <v>5192</v>
      </c>
      <c r="H94" s="9">
        <f t="shared" si="3"/>
        <v>166144</v>
      </c>
      <c r="I94" s="35">
        <v>32</v>
      </c>
      <c r="J94" s="35"/>
      <c r="K94" s="61"/>
      <c r="L94" s="35">
        <f t="shared" si="5"/>
        <v>32</v>
      </c>
      <c r="M94" s="34">
        <f t="shared" si="4"/>
        <v>166144</v>
      </c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5"/>
      <c r="AU94" s="84"/>
    </row>
    <row r="95" spans="1:47" ht="16.5">
      <c r="A95" s="31">
        <v>44012</v>
      </c>
      <c r="B95" s="31"/>
      <c r="C95" s="32" t="s">
        <v>13</v>
      </c>
      <c r="D95" s="71">
        <v>17068</v>
      </c>
      <c r="E95" s="10" t="s">
        <v>105</v>
      </c>
      <c r="F95" s="7" t="s">
        <v>14</v>
      </c>
      <c r="G95" s="11">
        <v>2950</v>
      </c>
      <c r="H95" s="9">
        <f t="shared" si="3"/>
        <v>0</v>
      </c>
      <c r="I95" s="35">
        <v>0</v>
      </c>
      <c r="J95" s="35"/>
      <c r="K95" s="61"/>
      <c r="L95" s="35">
        <f t="shared" si="5"/>
        <v>0</v>
      </c>
      <c r="M95" s="34">
        <f t="shared" si="4"/>
        <v>0</v>
      </c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5"/>
      <c r="AU95" s="84"/>
    </row>
    <row r="96" spans="1:47" ht="16.5">
      <c r="A96" s="31">
        <v>44012</v>
      </c>
      <c r="B96" s="31"/>
      <c r="C96" s="32" t="s">
        <v>13</v>
      </c>
      <c r="D96" s="71">
        <v>17069</v>
      </c>
      <c r="E96" s="10" t="s">
        <v>106</v>
      </c>
      <c r="F96" s="7" t="s">
        <v>14</v>
      </c>
      <c r="G96" s="11">
        <v>8713.65</v>
      </c>
      <c r="H96" s="9">
        <f t="shared" si="3"/>
        <v>0</v>
      </c>
      <c r="I96" s="35">
        <v>0</v>
      </c>
      <c r="J96" s="35"/>
      <c r="K96" s="61"/>
      <c r="L96" s="35">
        <f t="shared" si="5"/>
        <v>0</v>
      </c>
      <c r="M96" s="34">
        <f t="shared" si="4"/>
        <v>0</v>
      </c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5"/>
      <c r="AU96" s="84"/>
    </row>
    <row r="97" spans="1:47" ht="16.5">
      <c r="A97" s="31">
        <v>44012</v>
      </c>
      <c r="B97" s="31"/>
      <c r="C97" s="32" t="s">
        <v>13</v>
      </c>
      <c r="D97" s="71">
        <v>6314</v>
      </c>
      <c r="E97" s="10" t="s">
        <v>107</v>
      </c>
      <c r="F97" s="13" t="s">
        <v>14</v>
      </c>
      <c r="G97" s="11">
        <v>14602.5</v>
      </c>
      <c r="H97" s="9">
        <f t="shared" si="3"/>
        <v>0</v>
      </c>
      <c r="I97" s="35">
        <v>0</v>
      </c>
      <c r="J97" s="35"/>
      <c r="K97" s="61"/>
      <c r="L97" s="35">
        <f t="shared" si="5"/>
        <v>0</v>
      </c>
      <c r="M97" s="34">
        <f t="shared" si="4"/>
        <v>0</v>
      </c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5"/>
      <c r="AU97" s="84"/>
    </row>
    <row r="98" spans="1:47" ht="16.5">
      <c r="A98" s="31">
        <v>44012</v>
      </c>
      <c r="B98" s="31"/>
      <c r="C98" s="32" t="s">
        <v>13</v>
      </c>
      <c r="D98" s="71">
        <v>750</v>
      </c>
      <c r="E98" s="10" t="s">
        <v>108</v>
      </c>
      <c r="F98" s="7" t="s">
        <v>14</v>
      </c>
      <c r="G98" s="14">
        <v>2194.8000000000002</v>
      </c>
      <c r="H98" s="9">
        <f t="shared" si="3"/>
        <v>21948</v>
      </c>
      <c r="I98" s="35">
        <v>10</v>
      </c>
      <c r="J98" s="35"/>
      <c r="K98" s="61"/>
      <c r="L98" s="35">
        <f t="shared" si="5"/>
        <v>10</v>
      </c>
      <c r="M98" s="34">
        <f t="shared" si="4"/>
        <v>21948</v>
      </c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5"/>
      <c r="AU98" s="84"/>
    </row>
    <row r="99" spans="1:47" ht="16.5">
      <c r="A99" s="31">
        <v>44012</v>
      </c>
      <c r="B99" s="31"/>
      <c r="C99" s="32" t="s">
        <v>13</v>
      </c>
      <c r="D99" s="71">
        <v>752</v>
      </c>
      <c r="E99" s="10" t="s">
        <v>109</v>
      </c>
      <c r="F99" s="15" t="s">
        <v>27</v>
      </c>
      <c r="G99" s="11">
        <v>890</v>
      </c>
      <c r="H99" s="9">
        <f t="shared" si="3"/>
        <v>2670</v>
      </c>
      <c r="I99" s="35">
        <v>3</v>
      </c>
      <c r="J99" s="35"/>
      <c r="K99" s="61"/>
      <c r="L99" s="35">
        <f t="shared" si="5"/>
        <v>3</v>
      </c>
      <c r="M99" s="34">
        <f t="shared" si="4"/>
        <v>2670</v>
      </c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5"/>
      <c r="AU99" s="84"/>
    </row>
    <row r="100" spans="1:47" ht="16.5">
      <c r="A100" s="31">
        <v>44012</v>
      </c>
      <c r="B100" s="31"/>
      <c r="C100" s="32" t="s">
        <v>13</v>
      </c>
      <c r="D100" s="71">
        <v>5374</v>
      </c>
      <c r="E100" s="10" t="s">
        <v>110</v>
      </c>
      <c r="F100" s="7" t="s">
        <v>14</v>
      </c>
      <c r="G100" s="11">
        <v>1357</v>
      </c>
      <c r="H100" s="9">
        <f t="shared" si="3"/>
        <v>0</v>
      </c>
      <c r="I100" s="35">
        <v>0</v>
      </c>
      <c r="J100" s="35"/>
      <c r="K100" s="61"/>
      <c r="L100" s="35">
        <f t="shared" si="5"/>
        <v>0</v>
      </c>
      <c r="M100" s="34">
        <f t="shared" si="4"/>
        <v>0</v>
      </c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5"/>
      <c r="AU100" s="84"/>
    </row>
    <row r="101" spans="1:47" ht="16.5">
      <c r="A101" s="31">
        <v>44012</v>
      </c>
      <c r="B101" s="31"/>
      <c r="C101" s="32" t="s">
        <v>13</v>
      </c>
      <c r="D101" s="71">
        <v>15272</v>
      </c>
      <c r="E101" s="10" t="s">
        <v>111</v>
      </c>
      <c r="F101" s="17" t="s">
        <v>22</v>
      </c>
      <c r="G101" s="11">
        <v>81</v>
      </c>
      <c r="H101" s="9">
        <f t="shared" si="3"/>
        <v>0</v>
      </c>
      <c r="I101" s="35">
        <v>0</v>
      </c>
      <c r="J101" s="35"/>
      <c r="K101" s="61"/>
      <c r="L101" s="35">
        <f t="shared" si="5"/>
        <v>0</v>
      </c>
      <c r="M101" s="34">
        <f t="shared" si="4"/>
        <v>0</v>
      </c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5"/>
      <c r="AU101" s="84"/>
    </row>
    <row r="102" spans="1:47" ht="16.5">
      <c r="A102" s="31">
        <v>44012</v>
      </c>
      <c r="B102" s="31"/>
      <c r="C102" s="32" t="s">
        <v>13</v>
      </c>
      <c r="D102" s="71">
        <v>15899</v>
      </c>
      <c r="E102" s="10" t="s">
        <v>112</v>
      </c>
      <c r="F102" s="7" t="s">
        <v>14</v>
      </c>
      <c r="G102" s="11">
        <v>458.85</v>
      </c>
      <c r="H102" s="9">
        <f t="shared" si="3"/>
        <v>15142.050000000001</v>
      </c>
      <c r="I102" s="35">
        <v>33</v>
      </c>
      <c r="J102" s="35"/>
      <c r="K102" s="61"/>
      <c r="L102" s="35">
        <f t="shared" si="5"/>
        <v>33</v>
      </c>
      <c r="M102" s="34">
        <f t="shared" si="4"/>
        <v>15142.050000000001</v>
      </c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5"/>
      <c r="AU102" s="84"/>
    </row>
    <row r="103" spans="1:47" ht="16.5">
      <c r="A103" s="31">
        <v>44012</v>
      </c>
      <c r="B103" s="31"/>
      <c r="C103" s="32" t="s">
        <v>13</v>
      </c>
      <c r="D103" s="72">
        <v>15900</v>
      </c>
      <c r="E103" s="10" t="s">
        <v>113</v>
      </c>
      <c r="F103" s="7" t="s">
        <v>14</v>
      </c>
      <c r="G103" s="14">
        <v>644.85</v>
      </c>
      <c r="H103" s="9">
        <f t="shared" si="3"/>
        <v>9672.75</v>
      </c>
      <c r="I103" s="35">
        <v>15</v>
      </c>
      <c r="J103" s="35"/>
      <c r="K103" s="61"/>
      <c r="L103" s="35">
        <f t="shared" si="5"/>
        <v>15</v>
      </c>
      <c r="M103" s="34">
        <f t="shared" si="4"/>
        <v>9672.75</v>
      </c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5"/>
      <c r="AU103" s="84"/>
    </row>
    <row r="104" spans="1:47" ht="16.5">
      <c r="A104" s="31">
        <v>44012</v>
      </c>
      <c r="B104" s="31"/>
      <c r="C104" s="32" t="s">
        <v>13</v>
      </c>
      <c r="D104" s="71">
        <v>14166</v>
      </c>
      <c r="E104" s="10" t="s">
        <v>114</v>
      </c>
      <c r="F104" s="7" t="s">
        <v>14</v>
      </c>
      <c r="G104" s="11">
        <v>45.71</v>
      </c>
      <c r="H104" s="9">
        <f t="shared" si="3"/>
        <v>0</v>
      </c>
      <c r="I104" s="35">
        <v>0</v>
      </c>
      <c r="J104" s="35"/>
      <c r="K104" s="61"/>
      <c r="L104" s="35">
        <f t="shared" si="5"/>
        <v>0</v>
      </c>
      <c r="M104" s="34">
        <f t="shared" si="4"/>
        <v>0</v>
      </c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5"/>
      <c r="AU104" s="84"/>
    </row>
    <row r="105" spans="1:47" ht="16.5">
      <c r="A105" s="31">
        <v>44012</v>
      </c>
      <c r="B105" s="31"/>
      <c r="C105" s="32" t="s">
        <v>13</v>
      </c>
      <c r="D105" s="71">
        <v>18048</v>
      </c>
      <c r="E105" s="10" t="s">
        <v>115</v>
      </c>
      <c r="F105" s="7" t="s">
        <v>14</v>
      </c>
      <c r="G105" s="11">
        <v>3500</v>
      </c>
      <c r="H105" s="9">
        <f t="shared" si="3"/>
        <v>0</v>
      </c>
      <c r="I105" s="35">
        <v>0</v>
      </c>
      <c r="J105" s="35"/>
      <c r="K105" s="61"/>
      <c r="L105" s="35">
        <f t="shared" si="5"/>
        <v>0</v>
      </c>
      <c r="M105" s="34">
        <f t="shared" si="4"/>
        <v>0</v>
      </c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5"/>
      <c r="AU105" s="84"/>
    </row>
    <row r="106" spans="1:47" ht="16.5">
      <c r="A106" s="31">
        <v>44012</v>
      </c>
      <c r="B106" s="31"/>
      <c r="C106" s="32" t="s">
        <v>13</v>
      </c>
      <c r="D106" s="71">
        <v>9465</v>
      </c>
      <c r="E106" s="10" t="s">
        <v>116</v>
      </c>
      <c r="F106" s="7" t="s">
        <v>14</v>
      </c>
      <c r="G106" s="11">
        <v>5954.98</v>
      </c>
      <c r="H106" s="9">
        <f t="shared" si="3"/>
        <v>0</v>
      </c>
      <c r="I106" s="35">
        <v>0</v>
      </c>
      <c r="J106" s="35"/>
      <c r="K106" s="61"/>
      <c r="L106" s="35">
        <f t="shared" si="5"/>
        <v>0</v>
      </c>
      <c r="M106" s="34">
        <f t="shared" si="4"/>
        <v>0</v>
      </c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5"/>
      <c r="AU106" s="84"/>
    </row>
    <row r="107" spans="1:47" ht="16.5">
      <c r="A107" s="31">
        <v>44012</v>
      </c>
      <c r="B107" s="31"/>
      <c r="C107" s="32" t="s">
        <v>13</v>
      </c>
      <c r="D107" s="71">
        <v>5904</v>
      </c>
      <c r="E107" s="10" t="s">
        <v>117</v>
      </c>
      <c r="F107" s="7" t="s">
        <v>14</v>
      </c>
      <c r="G107" s="11">
        <v>13</v>
      </c>
      <c r="H107" s="9">
        <f t="shared" si="3"/>
        <v>2340</v>
      </c>
      <c r="I107" s="35">
        <v>180</v>
      </c>
      <c r="J107" s="35"/>
      <c r="K107" s="61"/>
      <c r="L107" s="35">
        <f t="shared" si="5"/>
        <v>180</v>
      </c>
      <c r="M107" s="34">
        <f t="shared" si="4"/>
        <v>2340</v>
      </c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5"/>
      <c r="AU107" s="84"/>
    </row>
    <row r="108" spans="1:47" ht="16.5">
      <c r="A108" s="31">
        <v>44012</v>
      </c>
      <c r="B108" s="31"/>
      <c r="C108" s="32" t="s">
        <v>13</v>
      </c>
      <c r="D108" s="71">
        <v>5903</v>
      </c>
      <c r="E108" s="10" t="s">
        <v>118</v>
      </c>
      <c r="F108" s="17" t="s">
        <v>22</v>
      </c>
      <c r="G108" s="11">
        <v>0.96</v>
      </c>
      <c r="H108" s="9">
        <f t="shared" si="3"/>
        <v>96</v>
      </c>
      <c r="I108" s="35">
        <v>100</v>
      </c>
      <c r="J108" s="35"/>
      <c r="K108" s="61"/>
      <c r="L108" s="35">
        <f t="shared" si="5"/>
        <v>100</v>
      </c>
      <c r="M108" s="34">
        <f t="shared" si="4"/>
        <v>96</v>
      </c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5"/>
      <c r="AU108" s="84"/>
    </row>
    <row r="109" spans="1:47" ht="16.5">
      <c r="A109" s="31">
        <v>44012</v>
      </c>
      <c r="B109" s="31"/>
      <c r="C109" s="32" t="s">
        <v>13</v>
      </c>
      <c r="D109" s="71">
        <v>17534</v>
      </c>
      <c r="E109" s="10" t="s">
        <v>119</v>
      </c>
      <c r="F109" s="17" t="s">
        <v>22</v>
      </c>
      <c r="G109" s="11">
        <v>250</v>
      </c>
      <c r="H109" s="9">
        <f t="shared" si="3"/>
        <v>0</v>
      </c>
      <c r="I109" s="35">
        <v>0</v>
      </c>
      <c r="J109" s="35"/>
      <c r="K109" s="61"/>
      <c r="L109" s="35">
        <f t="shared" si="5"/>
        <v>0</v>
      </c>
      <c r="M109" s="34">
        <f t="shared" si="4"/>
        <v>0</v>
      </c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5"/>
      <c r="AU109" s="84"/>
    </row>
    <row r="110" spans="1:47" ht="16.5">
      <c r="A110" s="31">
        <v>44012</v>
      </c>
      <c r="B110" s="31"/>
      <c r="C110" s="32" t="s">
        <v>13</v>
      </c>
      <c r="D110" s="71">
        <v>753</v>
      </c>
      <c r="E110" s="10" t="s">
        <v>120</v>
      </c>
      <c r="F110" s="17" t="s">
        <v>22</v>
      </c>
      <c r="G110" s="11">
        <v>7.75</v>
      </c>
      <c r="H110" s="9">
        <f t="shared" si="3"/>
        <v>0</v>
      </c>
      <c r="I110" s="35">
        <v>0</v>
      </c>
      <c r="J110" s="35"/>
      <c r="K110" s="61"/>
      <c r="L110" s="35">
        <f t="shared" si="5"/>
        <v>0</v>
      </c>
      <c r="M110" s="34">
        <f t="shared" si="4"/>
        <v>0</v>
      </c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5"/>
      <c r="AU110" s="84"/>
    </row>
    <row r="111" spans="1:47" ht="16.5">
      <c r="A111" s="31">
        <v>44012</v>
      </c>
      <c r="B111" s="31"/>
      <c r="C111" s="32" t="s">
        <v>13</v>
      </c>
      <c r="D111" s="71">
        <v>754</v>
      </c>
      <c r="E111" s="10" t="s">
        <v>121</v>
      </c>
      <c r="F111" s="17" t="s">
        <v>22</v>
      </c>
      <c r="G111" s="14">
        <v>7.75</v>
      </c>
      <c r="H111" s="9">
        <f t="shared" si="3"/>
        <v>232.5</v>
      </c>
      <c r="I111" s="35">
        <v>30</v>
      </c>
      <c r="J111" s="35"/>
      <c r="K111" s="61"/>
      <c r="L111" s="35">
        <f t="shared" si="5"/>
        <v>30</v>
      </c>
      <c r="M111" s="34">
        <f t="shared" si="4"/>
        <v>232.5</v>
      </c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5"/>
      <c r="AU111" s="84"/>
    </row>
    <row r="112" spans="1:47" ht="14.25" customHeight="1">
      <c r="A112" s="31">
        <v>44012</v>
      </c>
      <c r="B112" s="31"/>
      <c r="C112" s="32" t="s">
        <v>13</v>
      </c>
      <c r="D112" s="71">
        <v>14403</v>
      </c>
      <c r="E112" s="10" t="s">
        <v>122</v>
      </c>
      <c r="F112" s="7" t="s">
        <v>14</v>
      </c>
      <c r="G112" s="11">
        <v>306.60000000000002</v>
      </c>
      <c r="H112" s="9">
        <f t="shared" si="3"/>
        <v>0</v>
      </c>
      <c r="I112" s="35">
        <v>0</v>
      </c>
      <c r="J112" s="35"/>
      <c r="K112" s="61"/>
      <c r="L112" s="35">
        <f t="shared" si="5"/>
        <v>0</v>
      </c>
      <c r="M112" s="34">
        <f t="shared" si="4"/>
        <v>0</v>
      </c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5"/>
      <c r="AU112" s="84"/>
    </row>
    <row r="113" spans="1:47" ht="16.5">
      <c r="A113" s="31">
        <v>44012</v>
      </c>
      <c r="B113" s="31"/>
      <c r="C113" s="32" t="s">
        <v>13</v>
      </c>
      <c r="D113" s="72">
        <v>758</v>
      </c>
      <c r="E113" s="10" t="s">
        <v>123</v>
      </c>
      <c r="F113" s="13" t="s">
        <v>30</v>
      </c>
      <c r="G113" s="14">
        <v>250</v>
      </c>
      <c r="H113" s="9">
        <f t="shared" si="3"/>
        <v>368750</v>
      </c>
      <c r="I113" s="35">
        <v>1475</v>
      </c>
      <c r="J113" s="35"/>
      <c r="K113" s="61"/>
      <c r="L113" s="35">
        <f t="shared" si="5"/>
        <v>1475</v>
      </c>
      <c r="M113" s="34">
        <f t="shared" si="4"/>
        <v>368750</v>
      </c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5"/>
      <c r="AU113" s="84"/>
    </row>
    <row r="114" spans="1:47" ht="16.5">
      <c r="A114" s="31">
        <v>44012</v>
      </c>
      <c r="B114" s="31"/>
      <c r="C114" s="32" t="s">
        <v>13</v>
      </c>
      <c r="D114" s="71">
        <v>18057</v>
      </c>
      <c r="E114" s="10" t="s">
        <v>124</v>
      </c>
      <c r="F114" s="13" t="s">
        <v>30</v>
      </c>
      <c r="G114" s="11">
        <v>600</v>
      </c>
      <c r="H114" s="9">
        <f t="shared" si="3"/>
        <v>0</v>
      </c>
      <c r="I114" s="35">
        <v>0</v>
      </c>
      <c r="J114" s="35"/>
      <c r="K114" s="61"/>
      <c r="L114" s="35">
        <f t="shared" si="5"/>
        <v>0</v>
      </c>
      <c r="M114" s="34">
        <f t="shared" si="4"/>
        <v>0</v>
      </c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5"/>
      <c r="AU114" s="84"/>
    </row>
    <row r="115" spans="1:47" ht="16.5">
      <c r="A115" s="31">
        <v>44012</v>
      </c>
      <c r="B115" s="31"/>
      <c r="C115" s="32" t="s">
        <v>13</v>
      </c>
      <c r="D115" s="71">
        <v>6440</v>
      </c>
      <c r="E115" s="10" t="s">
        <v>125</v>
      </c>
      <c r="F115" s="13" t="s">
        <v>30</v>
      </c>
      <c r="G115" s="11">
        <v>350</v>
      </c>
      <c r="H115" s="9">
        <f t="shared" si="3"/>
        <v>0</v>
      </c>
      <c r="I115" s="35">
        <v>0</v>
      </c>
      <c r="J115" s="35"/>
      <c r="K115" s="61"/>
      <c r="L115" s="35">
        <f t="shared" si="5"/>
        <v>0</v>
      </c>
      <c r="M115" s="34">
        <f t="shared" si="4"/>
        <v>0</v>
      </c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5"/>
      <c r="AU115" s="84"/>
    </row>
    <row r="116" spans="1:47" ht="16.5">
      <c r="A116" s="31">
        <v>44012</v>
      </c>
      <c r="B116" s="31"/>
      <c r="C116" s="32" t="s">
        <v>13</v>
      </c>
      <c r="D116" s="72">
        <v>759</v>
      </c>
      <c r="E116" s="16" t="s">
        <v>126</v>
      </c>
      <c r="F116" s="7" t="s">
        <v>30</v>
      </c>
      <c r="G116" s="14">
        <v>18.579999999999998</v>
      </c>
      <c r="H116" s="9">
        <f t="shared" si="3"/>
        <v>0</v>
      </c>
      <c r="I116" s="35">
        <v>0</v>
      </c>
      <c r="J116" s="35"/>
      <c r="K116" s="61"/>
      <c r="L116" s="35">
        <f t="shared" si="5"/>
        <v>0</v>
      </c>
      <c r="M116" s="34">
        <f t="shared" si="4"/>
        <v>0</v>
      </c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5"/>
      <c r="AU116" s="84"/>
    </row>
    <row r="117" spans="1:47" ht="16.5">
      <c r="A117" s="31">
        <v>44012</v>
      </c>
      <c r="B117" s="31"/>
      <c r="C117" s="32" t="s">
        <v>13</v>
      </c>
      <c r="D117" s="71">
        <v>267</v>
      </c>
      <c r="E117" s="10" t="s">
        <v>127</v>
      </c>
      <c r="F117" s="7" t="s">
        <v>30</v>
      </c>
      <c r="G117" s="11">
        <v>4.78</v>
      </c>
      <c r="H117" s="9">
        <f t="shared" si="3"/>
        <v>956</v>
      </c>
      <c r="I117" s="35">
        <v>200</v>
      </c>
      <c r="J117" s="35"/>
      <c r="K117" s="61"/>
      <c r="L117" s="35">
        <f t="shared" si="5"/>
        <v>200</v>
      </c>
      <c r="M117" s="34">
        <f t="shared" si="4"/>
        <v>956</v>
      </c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5"/>
      <c r="AU117" s="84"/>
    </row>
    <row r="118" spans="1:47" ht="16.5">
      <c r="A118" s="31">
        <v>44012</v>
      </c>
      <c r="B118" s="31"/>
      <c r="C118" s="32" t="s">
        <v>13</v>
      </c>
      <c r="D118" s="71">
        <v>1069</v>
      </c>
      <c r="E118" s="10" t="s">
        <v>128</v>
      </c>
      <c r="F118" s="7" t="s">
        <v>14</v>
      </c>
      <c r="G118" s="11">
        <v>999</v>
      </c>
      <c r="H118" s="9">
        <f t="shared" si="3"/>
        <v>62937</v>
      </c>
      <c r="I118" s="35">
        <v>63</v>
      </c>
      <c r="J118" s="35"/>
      <c r="K118" s="61"/>
      <c r="L118" s="35">
        <f t="shared" si="5"/>
        <v>63</v>
      </c>
      <c r="M118" s="34">
        <f t="shared" si="4"/>
        <v>62937</v>
      </c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5"/>
      <c r="AU118" s="84"/>
    </row>
    <row r="119" spans="1:47" ht="16.5">
      <c r="A119" s="31">
        <v>44012</v>
      </c>
      <c r="B119" s="31"/>
      <c r="C119" s="32" t="s">
        <v>13</v>
      </c>
      <c r="D119" s="72">
        <v>1068</v>
      </c>
      <c r="E119" s="16" t="s">
        <v>129</v>
      </c>
      <c r="F119" s="7" t="s">
        <v>14</v>
      </c>
      <c r="G119" s="14">
        <v>3483</v>
      </c>
      <c r="H119" s="9">
        <f t="shared" si="3"/>
        <v>222912</v>
      </c>
      <c r="I119" s="35">
        <v>64</v>
      </c>
      <c r="J119" s="35"/>
      <c r="K119" s="61"/>
      <c r="L119" s="35">
        <f t="shared" si="5"/>
        <v>64</v>
      </c>
      <c r="M119" s="34">
        <f t="shared" si="4"/>
        <v>222912</v>
      </c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5"/>
      <c r="AU119" s="84"/>
    </row>
    <row r="120" spans="1:47" ht="16.5">
      <c r="A120" s="31">
        <v>44012</v>
      </c>
      <c r="B120" s="31"/>
      <c r="C120" s="32" t="s">
        <v>13</v>
      </c>
      <c r="D120" s="71">
        <v>3791</v>
      </c>
      <c r="E120" s="10" t="s">
        <v>130</v>
      </c>
      <c r="F120" s="7" t="s">
        <v>30</v>
      </c>
      <c r="G120" s="11">
        <v>26000</v>
      </c>
      <c r="H120" s="9">
        <f t="shared" si="3"/>
        <v>598000</v>
      </c>
      <c r="I120" s="35">
        <v>23</v>
      </c>
      <c r="J120" s="35"/>
      <c r="K120" s="61"/>
      <c r="L120" s="35">
        <f t="shared" si="5"/>
        <v>23</v>
      </c>
      <c r="M120" s="34">
        <f t="shared" si="4"/>
        <v>598000</v>
      </c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5"/>
      <c r="AU120" s="84"/>
    </row>
    <row r="121" spans="1:47" ht="16.5">
      <c r="A121" s="31">
        <v>44012</v>
      </c>
      <c r="B121" s="31"/>
      <c r="C121" s="32" t="s">
        <v>13</v>
      </c>
      <c r="D121" s="71">
        <v>9777</v>
      </c>
      <c r="E121" s="10" t="s">
        <v>131</v>
      </c>
      <c r="F121" s="17" t="s">
        <v>27</v>
      </c>
      <c r="G121" s="11">
        <v>167.48</v>
      </c>
      <c r="H121" s="9">
        <f t="shared" si="3"/>
        <v>0</v>
      </c>
      <c r="I121" s="35">
        <v>0</v>
      </c>
      <c r="J121" s="35"/>
      <c r="K121" s="61"/>
      <c r="L121" s="35">
        <f t="shared" si="5"/>
        <v>0</v>
      </c>
      <c r="M121" s="34">
        <f t="shared" si="4"/>
        <v>0</v>
      </c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5"/>
      <c r="AU121" s="84"/>
    </row>
    <row r="122" spans="1:47" ht="16.5">
      <c r="A122" s="31">
        <v>44012</v>
      </c>
      <c r="B122" s="31"/>
      <c r="C122" s="32" t="s">
        <v>13</v>
      </c>
      <c r="D122" s="72">
        <v>760</v>
      </c>
      <c r="E122" s="10" t="s">
        <v>132</v>
      </c>
      <c r="F122" s="7" t="s">
        <v>14</v>
      </c>
      <c r="G122" s="14">
        <v>0.77</v>
      </c>
      <c r="H122" s="9">
        <f t="shared" si="3"/>
        <v>2541</v>
      </c>
      <c r="I122" s="35">
        <v>3300</v>
      </c>
      <c r="J122" s="35"/>
      <c r="K122" s="61"/>
      <c r="L122" s="35">
        <f t="shared" si="5"/>
        <v>3300</v>
      </c>
      <c r="M122" s="34">
        <f t="shared" si="4"/>
        <v>2541</v>
      </c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5"/>
      <c r="AU122" s="84"/>
    </row>
    <row r="123" spans="1:47" ht="16.5">
      <c r="A123" s="31">
        <v>44012</v>
      </c>
      <c r="B123" s="31"/>
      <c r="C123" s="32" t="s">
        <v>13</v>
      </c>
      <c r="D123" s="72">
        <v>766</v>
      </c>
      <c r="E123" s="10" t="s">
        <v>133</v>
      </c>
      <c r="F123" s="7" t="s">
        <v>14</v>
      </c>
      <c r="G123" s="14">
        <v>75.17</v>
      </c>
      <c r="H123" s="9">
        <f t="shared" si="3"/>
        <v>0</v>
      </c>
      <c r="I123" s="35">
        <v>0</v>
      </c>
      <c r="J123" s="35"/>
      <c r="K123" s="61"/>
      <c r="L123" s="35">
        <f t="shared" si="5"/>
        <v>0</v>
      </c>
      <c r="M123" s="34">
        <f t="shared" si="4"/>
        <v>0</v>
      </c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5"/>
      <c r="AU123" s="84"/>
    </row>
    <row r="124" spans="1:47" ht="16.5">
      <c r="A124" s="31">
        <v>44012</v>
      </c>
      <c r="B124" s="31"/>
      <c r="C124" s="32" t="s">
        <v>13</v>
      </c>
      <c r="D124" s="72">
        <v>761</v>
      </c>
      <c r="E124" s="16" t="s">
        <v>134</v>
      </c>
      <c r="F124" s="7" t="s">
        <v>14</v>
      </c>
      <c r="G124" s="14">
        <v>472.47</v>
      </c>
      <c r="H124" s="9">
        <f t="shared" si="3"/>
        <v>0</v>
      </c>
      <c r="I124" s="35">
        <v>0</v>
      </c>
      <c r="J124" s="35"/>
      <c r="K124" s="61"/>
      <c r="L124" s="35">
        <f t="shared" si="5"/>
        <v>0</v>
      </c>
      <c r="M124" s="34">
        <f t="shared" si="4"/>
        <v>0</v>
      </c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5"/>
      <c r="AU124" s="84"/>
    </row>
    <row r="125" spans="1:47" ht="16.5">
      <c r="A125" s="31">
        <v>44012</v>
      </c>
      <c r="B125" s="31"/>
      <c r="C125" s="32" t="s">
        <v>13</v>
      </c>
      <c r="D125" s="71">
        <v>16533</v>
      </c>
      <c r="E125" s="10" t="s">
        <v>135</v>
      </c>
      <c r="F125" s="7" t="s">
        <v>14</v>
      </c>
      <c r="G125" s="11">
        <v>612</v>
      </c>
      <c r="H125" s="9">
        <f t="shared" si="3"/>
        <v>0</v>
      </c>
      <c r="I125" s="35">
        <v>0</v>
      </c>
      <c r="J125" s="35"/>
      <c r="K125" s="61"/>
      <c r="L125" s="35">
        <f t="shared" si="5"/>
        <v>0</v>
      </c>
      <c r="M125" s="34">
        <f t="shared" si="4"/>
        <v>0</v>
      </c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5"/>
      <c r="AU125" s="84"/>
    </row>
    <row r="126" spans="1:47" ht="16.5">
      <c r="A126" s="31">
        <v>44012</v>
      </c>
      <c r="B126" s="31"/>
      <c r="C126" s="32" t="s">
        <v>13</v>
      </c>
      <c r="D126" s="71">
        <v>8874</v>
      </c>
      <c r="E126" s="10" t="s">
        <v>136</v>
      </c>
      <c r="F126" s="7" t="s">
        <v>14</v>
      </c>
      <c r="G126" s="11">
        <v>1814.25</v>
      </c>
      <c r="H126" s="9">
        <f t="shared" si="3"/>
        <v>23585.25</v>
      </c>
      <c r="I126" s="35">
        <v>13</v>
      </c>
      <c r="J126" s="35"/>
      <c r="K126" s="61"/>
      <c r="L126" s="35">
        <f t="shared" si="5"/>
        <v>13</v>
      </c>
      <c r="M126" s="34">
        <f t="shared" si="4"/>
        <v>23585.25</v>
      </c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5"/>
      <c r="AU126" s="84"/>
    </row>
    <row r="127" spans="1:47" ht="16.5">
      <c r="A127" s="31">
        <v>44012</v>
      </c>
      <c r="B127" s="31"/>
      <c r="C127" s="32" t="s">
        <v>13</v>
      </c>
      <c r="D127" s="71">
        <v>763</v>
      </c>
      <c r="E127" s="10" t="s">
        <v>137</v>
      </c>
      <c r="F127" s="7" t="s">
        <v>14</v>
      </c>
      <c r="G127" s="11">
        <v>298.61</v>
      </c>
      <c r="H127" s="9">
        <f t="shared" si="3"/>
        <v>171999.36000000002</v>
      </c>
      <c r="I127" s="35">
        <v>576</v>
      </c>
      <c r="J127" s="35"/>
      <c r="K127" s="61"/>
      <c r="L127" s="35">
        <f t="shared" si="5"/>
        <v>576</v>
      </c>
      <c r="M127" s="34">
        <f t="shared" si="4"/>
        <v>171999.36000000002</v>
      </c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5"/>
      <c r="AU127" s="84"/>
    </row>
    <row r="128" spans="1:47" ht="16.5">
      <c r="A128" s="31">
        <v>44012</v>
      </c>
      <c r="B128" s="31"/>
      <c r="C128" s="32" t="s">
        <v>13</v>
      </c>
      <c r="D128" s="72">
        <v>6655</v>
      </c>
      <c r="E128" s="10" t="s">
        <v>138</v>
      </c>
      <c r="F128" s="7" t="s">
        <v>14</v>
      </c>
      <c r="G128" s="14">
        <v>472.47</v>
      </c>
      <c r="H128" s="9">
        <f t="shared" si="3"/>
        <v>330729</v>
      </c>
      <c r="I128" s="35">
        <v>700</v>
      </c>
      <c r="J128" s="35"/>
      <c r="K128" s="61"/>
      <c r="L128" s="35">
        <f t="shared" si="5"/>
        <v>700</v>
      </c>
      <c r="M128" s="34">
        <f t="shared" si="4"/>
        <v>330729</v>
      </c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5"/>
      <c r="AU128" s="84"/>
    </row>
    <row r="129" spans="1:47" ht="16.5">
      <c r="A129" s="31">
        <v>44012</v>
      </c>
      <c r="B129" s="31"/>
      <c r="C129" s="32" t="s">
        <v>13</v>
      </c>
      <c r="D129" s="71">
        <v>17929</v>
      </c>
      <c r="E129" s="10" t="s">
        <v>139</v>
      </c>
      <c r="F129" s="7" t="s">
        <v>14</v>
      </c>
      <c r="G129" s="11">
        <v>44.25</v>
      </c>
      <c r="H129" s="9">
        <f t="shared" si="3"/>
        <v>19691.25</v>
      </c>
      <c r="I129" s="35">
        <v>445</v>
      </c>
      <c r="J129" s="35"/>
      <c r="K129" s="61"/>
      <c r="L129" s="35">
        <f t="shared" si="5"/>
        <v>445</v>
      </c>
      <c r="M129" s="34">
        <f t="shared" si="4"/>
        <v>19691.25</v>
      </c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5"/>
      <c r="AU129" s="84"/>
    </row>
    <row r="130" spans="1:47" ht="16.5">
      <c r="A130" s="31">
        <v>44012</v>
      </c>
      <c r="B130" s="31"/>
      <c r="C130" s="32" t="s">
        <v>13</v>
      </c>
      <c r="D130" s="72">
        <v>765</v>
      </c>
      <c r="E130" s="16" t="s">
        <v>1452</v>
      </c>
      <c r="F130" s="7" t="s">
        <v>14</v>
      </c>
      <c r="G130" s="14">
        <v>24.05</v>
      </c>
      <c r="H130" s="9">
        <f t="shared" si="3"/>
        <v>22847.5</v>
      </c>
      <c r="I130" s="35">
        <v>950</v>
      </c>
      <c r="J130" s="35"/>
      <c r="K130" s="61"/>
      <c r="L130" s="35">
        <f t="shared" si="5"/>
        <v>950</v>
      </c>
      <c r="M130" s="34">
        <f t="shared" si="4"/>
        <v>22847.5</v>
      </c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5"/>
      <c r="AU130" s="84"/>
    </row>
    <row r="131" spans="1:47" ht="16.5">
      <c r="A131" s="31">
        <v>44012</v>
      </c>
      <c r="B131" s="31"/>
      <c r="C131" s="32" t="s">
        <v>13</v>
      </c>
      <c r="D131" s="71">
        <v>767</v>
      </c>
      <c r="E131" s="10" t="s">
        <v>140</v>
      </c>
      <c r="F131" s="7" t="s">
        <v>14</v>
      </c>
      <c r="G131" s="11">
        <v>345.01</v>
      </c>
      <c r="H131" s="9">
        <f t="shared" si="3"/>
        <v>17250.5</v>
      </c>
      <c r="I131" s="35">
        <v>50</v>
      </c>
      <c r="J131" s="35"/>
      <c r="K131" s="61"/>
      <c r="L131" s="35">
        <f t="shared" si="5"/>
        <v>50</v>
      </c>
      <c r="M131" s="34">
        <f t="shared" si="4"/>
        <v>17250.5</v>
      </c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5"/>
      <c r="AU131" s="84"/>
    </row>
    <row r="132" spans="1:47" ht="16.5">
      <c r="A132" s="31">
        <v>44012</v>
      </c>
      <c r="B132" s="31"/>
      <c r="C132" s="32" t="s">
        <v>13</v>
      </c>
      <c r="D132" s="71">
        <v>15019</v>
      </c>
      <c r="E132" s="10" t="s">
        <v>141</v>
      </c>
      <c r="F132" s="7" t="s">
        <v>14</v>
      </c>
      <c r="G132" s="11">
        <v>2354.1</v>
      </c>
      <c r="H132" s="9">
        <f t="shared" si="3"/>
        <v>47082</v>
      </c>
      <c r="I132" s="35">
        <v>20</v>
      </c>
      <c r="J132" s="35"/>
      <c r="K132" s="61"/>
      <c r="L132" s="35">
        <f t="shared" si="5"/>
        <v>20</v>
      </c>
      <c r="M132" s="34">
        <f t="shared" si="4"/>
        <v>47082</v>
      </c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5"/>
      <c r="AU132" s="84"/>
    </row>
    <row r="133" spans="1:47" ht="16.5">
      <c r="A133" s="31">
        <v>44012</v>
      </c>
      <c r="B133" s="31"/>
      <c r="C133" s="32" t="s">
        <v>13</v>
      </c>
      <c r="D133" s="71">
        <v>1472</v>
      </c>
      <c r="E133" s="10" t="s">
        <v>142</v>
      </c>
      <c r="F133" s="13" t="s">
        <v>14</v>
      </c>
      <c r="G133" s="11">
        <v>938.1</v>
      </c>
      <c r="H133" s="9">
        <f t="shared" si="3"/>
        <v>0</v>
      </c>
      <c r="I133" s="35">
        <v>0</v>
      </c>
      <c r="J133" s="35"/>
      <c r="K133" s="61"/>
      <c r="L133" s="35">
        <f t="shared" si="5"/>
        <v>0</v>
      </c>
      <c r="M133" s="34">
        <f t="shared" si="4"/>
        <v>0</v>
      </c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5"/>
      <c r="AU133" s="84"/>
    </row>
    <row r="134" spans="1:47" ht="16.5">
      <c r="A134" s="31">
        <v>44012</v>
      </c>
      <c r="B134" s="31"/>
      <c r="C134" s="32" t="s">
        <v>13</v>
      </c>
      <c r="D134" s="71">
        <v>10090</v>
      </c>
      <c r="E134" s="10" t="s">
        <v>143</v>
      </c>
      <c r="F134" s="13" t="s">
        <v>14</v>
      </c>
      <c r="G134" s="11">
        <v>219.48</v>
      </c>
      <c r="H134" s="9">
        <f t="shared" si="3"/>
        <v>0</v>
      </c>
      <c r="I134" s="35">
        <v>0</v>
      </c>
      <c r="J134" s="35"/>
      <c r="K134" s="61"/>
      <c r="L134" s="35">
        <f t="shared" si="5"/>
        <v>0</v>
      </c>
      <c r="M134" s="34">
        <f t="shared" si="4"/>
        <v>0</v>
      </c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5"/>
      <c r="AU134" s="84"/>
    </row>
    <row r="135" spans="1:47" ht="16.5">
      <c r="A135" s="31">
        <v>44012</v>
      </c>
      <c r="B135" s="31"/>
      <c r="C135" s="32" t="s">
        <v>13</v>
      </c>
      <c r="D135" s="71">
        <v>2293</v>
      </c>
      <c r="E135" s="10" t="s">
        <v>144</v>
      </c>
      <c r="F135" s="13" t="s">
        <v>14</v>
      </c>
      <c r="G135" s="11">
        <v>752.84</v>
      </c>
      <c r="H135" s="9">
        <f t="shared" si="3"/>
        <v>0</v>
      </c>
      <c r="I135" s="35">
        <v>0</v>
      </c>
      <c r="J135" s="35"/>
      <c r="K135" s="61"/>
      <c r="L135" s="35">
        <f t="shared" si="5"/>
        <v>0</v>
      </c>
      <c r="M135" s="34">
        <f t="shared" si="4"/>
        <v>0</v>
      </c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5"/>
      <c r="AU135" s="84"/>
    </row>
    <row r="136" spans="1:47" ht="16.5">
      <c r="A136" s="31">
        <v>44012</v>
      </c>
      <c r="B136" s="31"/>
      <c r="C136" s="32" t="s">
        <v>13</v>
      </c>
      <c r="D136" s="72">
        <v>5712</v>
      </c>
      <c r="E136" s="16" t="s">
        <v>145</v>
      </c>
      <c r="F136" s="13" t="s">
        <v>14</v>
      </c>
      <c r="G136" s="14">
        <v>791</v>
      </c>
      <c r="H136" s="9">
        <f t="shared" si="3"/>
        <v>3955</v>
      </c>
      <c r="I136" s="35">
        <v>5</v>
      </c>
      <c r="J136" s="35"/>
      <c r="K136" s="61"/>
      <c r="L136" s="35">
        <f t="shared" si="5"/>
        <v>5</v>
      </c>
      <c r="M136" s="34">
        <f t="shared" si="4"/>
        <v>3955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5"/>
      <c r="AU136" s="84"/>
    </row>
    <row r="137" spans="1:47" ht="16.5">
      <c r="A137" s="31">
        <v>44012</v>
      </c>
      <c r="B137" s="31"/>
      <c r="C137" s="32" t="s">
        <v>13</v>
      </c>
      <c r="D137" s="72">
        <v>5493</v>
      </c>
      <c r="E137" s="10" t="s">
        <v>146</v>
      </c>
      <c r="F137" s="13" t="s">
        <v>14</v>
      </c>
      <c r="G137" s="14">
        <v>726.88</v>
      </c>
      <c r="H137" s="9">
        <f t="shared" ref="H137:H200" si="6">+G137*L137</f>
        <v>10903.2</v>
      </c>
      <c r="I137" s="35">
        <v>15</v>
      </c>
      <c r="J137" s="35"/>
      <c r="K137" s="61"/>
      <c r="L137" s="35">
        <f t="shared" si="5"/>
        <v>15</v>
      </c>
      <c r="M137" s="34">
        <f t="shared" si="4"/>
        <v>10903.2</v>
      </c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5"/>
      <c r="AU137" s="84"/>
    </row>
    <row r="138" spans="1:47" ht="16.5">
      <c r="A138" s="31">
        <v>44012</v>
      </c>
      <c r="B138" s="31"/>
      <c r="C138" s="32" t="s">
        <v>13</v>
      </c>
      <c r="D138" s="72">
        <v>769</v>
      </c>
      <c r="E138" s="16" t="s">
        <v>147</v>
      </c>
      <c r="F138" s="7" t="s">
        <v>14</v>
      </c>
      <c r="G138" s="14">
        <v>757.61</v>
      </c>
      <c r="H138" s="9">
        <f t="shared" si="6"/>
        <v>0</v>
      </c>
      <c r="I138" s="35">
        <v>0</v>
      </c>
      <c r="J138" s="35"/>
      <c r="K138" s="61"/>
      <c r="L138" s="35">
        <f t="shared" si="5"/>
        <v>0</v>
      </c>
      <c r="M138" s="34">
        <f t="shared" si="4"/>
        <v>0</v>
      </c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5"/>
      <c r="AU138" s="84"/>
    </row>
    <row r="139" spans="1:47" ht="16.5">
      <c r="A139" s="31">
        <v>44012</v>
      </c>
      <c r="B139" s="31"/>
      <c r="C139" s="32" t="s">
        <v>13</v>
      </c>
      <c r="D139" s="71">
        <v>7713</v>
      </c>
      <c r="E139" s="10" t="s">
        <v>148</v>
      </c>
      <c r="F139" s="13" t="s">
        <v>14</v>
      </c>
      <c r="G139" s="11">
        <v>4927.68</v>
      </c>
      <c r="H139" s="9">
        <f t="shared" si="6"/>
        <v>0</v>
      </c>
      <c r="I139" s="35">
        <v>0</v>
      </c>
      <c r="J139" s="35"/>
      <c r="K139" s="61"/>
      <c r="L139" s="35">
        <f t="shared" si="5"/>
        <v>0</v>
      </c>
      <c r="M139" s="34">
        <f t="shared" ref="M139:M202" si="7">+L139*G139</f>
        <v>0</v>
      </c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5"/>
      <c r="AU139" s="84"/>
    </row>
    <row r="140" spans="1:47" ht="16.5">
      <c r="A140" s="31">
        <v>44012</v>
      </c>
      <c r="B140" s="31"/>
      <c r="C140" s="32" t="s">
        <v>13</v>
      </c>
      <c r="D140" s="71">
        <v>1491</v>
      </c>
      <c r="E140" s="10" t="s">
        <v>149</v>
      </c>
      <c r="F140" s="7" t="s">
        <v>14</v>
      </c>
      <c r="G140" s="11">
        <v>4770</v>
      </c>
      <c r="H140" s="9">
        <f t="shared" si="6"/>
        <v>0</v>
      </c>
      <c r="I140" s="35">
        <v>0</v>
      </c>
      <c r="J140" s="35"/>
      <c r="K140" s="61"/>
      <c r="L140" s="35">
        <f t="shared" ref="L140:L203" si="8">+I140+J140-K140</f>
        <v>0</v>
      </c>
      <c r="M140" s="34">
        <f t="shared" si="7"/>
        <v>0</v>
      </c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5"/>
      <c r="AU140" s="84"/>
    </row>
    <row r="141" spans="1:47" ht="16.5">
      <c r="A141" s="31">
        <v>44012</v>
      </c>
      <c r="B141" s="31"/>
      <c r="C141" s="32" t="s">
        <v>13</v>
      </c>
      <c r="D141" s="71">
        <v>2297</v>
      </c>
      <c r="E141" s="10" t="s">
        <v>150</v>
      </c>
      <c r="F141" s="7" t="s">
        <v>14</v>
      </c>
      <c r="G141" s="11">
        <v>5256.9</v>
      </c>
      <c r="H141" s="9">
        <f t="shared" si="6"/>
        <v>0</v>
      </c>
      <c r="I141" s="35">
        <v>0</v>
      </c>
      <c r="J141" s="35"/>
      <c r="K141" s="61"/>
      <c r="L141" s="35">
        <f t="shared" si="8"/>
        <v>0</v>
      </c>
      <c r="M141" s="34">
        <f t="shared" si="7"/>
        <v>0</v>
      </c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5"/>
      <c r="AU141" s="84"/>
    </row>
    <row r="142" spans="1:47" ht="16.5">
      <c r="A142" s="31">
        <v>44012</v>
      </c>
      <c r="B142" s="31"/>
      <c r="C142" s="32" t="s">
        <v>13</v>
      </c>
      <c r="D142" s="71">
        <v>7709</v>
      </c>
      <c r="E142" s="10" t="s">
        <v>151</v>
      </c>
      <c r="F142" s="7" t="s">
        <v>14</v>
      </c>
      <c r="G142" s="11">
        <v>5504.7</v>
      </c>
      <c r="H142" s="9">
        <f t="shared" si="6"/>
        <v>0</v>
      </c>
      <c r="I142" s="35">
        <v>0</v>
      </c>
      <c r="J142" s="35"/>
      <c r="K142" s="61"/>
      <c r="L142" s="35">
        <f t="shared" si="8"/>
        <v>0</v>
      </c>
      <c r="M142" s="34">
        <f t="shared" si="7"/>
        <v>0</v>
      </c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5"/>
      <c r="AU142" s="84"/>
    </row>
    <row r="143" spans="1:47" ht="16.5">
      <c r="A143" s="31">
        <v>44012</v>
      </c>
      <c r="B143" s="31"/>
      <c r="C143" s="32" t="s">
        <v>13</v>
      </c>
      <c r="D143" s="71">
        <v>10011</v>
      </c>
      <c r="E143" s="10" t="s">
        <v>152</v>
      </c>
      <c r="F143" s="7" t="s">
        <v>14</v>
      </c>
      <c r="G143" s="11">
        <v>5504.7</v>
      </c>
      <c r="H143" s="9">
        <f t="shared" si="6"/>
        <v>0</v>
      </c>
      <c r="I143" s="35">
        <v>0</v>
      </c>
      <c r="J143" s="35"/>
      <c r="K143" s="61"/>
      <c r="L143" s="35">
        <f t="shared" si="8"/>
        <v>0</v>
      </c>
      <c r="M143" s="34">
        <f t="shared" si="7"/>
        <v>0</v>
      </c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5"/>
      <c r="AU143" s="84"/>
    </row>
    <row r="144" spans="1:47" ht="16.5">
      <c r="A144" s="31">
        <v>44012</v>
      </c>
      <c r="B144" s="31"/>
      <c r="C144" s="32" t="s">
        <v>13</v>
      </c>
      <c r="D144" s="72">
        <v>771</v>
      </c>
      <c r="E144" s="10" t="s">
        <v>1427</v>
      </c>
      <c r="F144" s="7" t="s">
        <v>14</v>
      </c>
      <c r="G144" s="14">
        <v>48.65</v>
      </c>
      <c r="H144" s="9">
        <f t="shared" si="6"/>
        <v>187886.3</v>
      </c>
      <c r="I144" s="35">
        <v>3862</v>
      </c>
      <c r="J144" s="35"/>
      <c r="K144" s="61"/>
      <c r="L144" s="35">
        <f t="shared" si="8"/>
        <v>3862</v>
      </c>
      <c r="M144" s="34">
        <f t="shared" si="7"/>
        <v>187886.3</v>
      </c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5"/>
      <c r="AU144" s="84"/>
    </row>
    <row r="145" spans="1:47" ht="16.5">
      <c r="A145" s="31">
        <v>44012</v>
      </c>
      <c r="B145" s="31"/>
      <c r="C145" s="32" t="s">
        <v>13</v>
      </c>
      <c r="D145" s="72">
        <v>772</v>
      </c>
      <c r="E145" s="10" t="s">
        <v>153</v>
      </c>
      <c r="F145" s="7" t="s">
        <v>14</v>
      </c>
      <c r="G145" s="14">
        <v>188.8</v>
      </c>
      <c r="H145" s="9">
        <f t="shared" si="6"/>
        <v>0</v>
      </c>
      <c r="I145" s="35">
        <v>0</v>
      </c>
      <c r="J145" s="35"/>
      <c r="K145" s="61"/>
      <c r="L145" s="35">
        <f t="shared" si="8"/>
        <v>0</v>
      </c>
      <c r="M145" s="34">
        <f t="shared" si="7"/>
        <v>0</v>
      </c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5"/>
      <c r="AU145" s="84"/>
    </row>
    <row r="146" spans="1:47" ht="16.5">
      <c r="A146" s="31">
        <v>44012</v>
      </c>
      <c r="B146" s="31"/>
      <c r="C146" s="32" t="s">
        <v>13</v>
      </c>
      <c r="D146" s="71">
        <v>6558</v>
      </c>
      <c r="E146" s="10" t="s">
        <v>154</v>
      </c>
      <c r="F146" s="7" t="s">
        <v>14</v>
      </c>
      <c r="G146" s="11">
        <v>20.059999999999999</v>
      </c>
      <c r="H146" s="9">
        <f t="shared" si="6"/>
        <v>0</v>
      </c>
      <c r="I146" s="35">
        <v>0</v>
      </c>
      <c r="J146" s="35"/>
      <c r="K146" s="61"/>
      <c r="L146" s="35">
        <f t="shared" si="8"/>
        <v>0</v>
      </c>
      <c r="M146" s="34">
        <f t="shared" si="7"/>
        <v>0</v>
      </c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5"/>
      <c r="AU146" s="84"/>
    </row>
    <row r="147" spans="1:47" ht="16.5">
      <c r="A147" s="31">
        <v>44012</v>
      </c>
      <c r="B147" s="31"/>
      <c r="C147" s="32" t="s">
        <v>13</v>
      </c>
      <c r="D147" s="71">
        <v>6090</v>
      </c>
      <c r="E147" s="10" t="s">
        <v>1428</v>
      </c>
      <c r="F147" s="7" t="s">
        <v>14</v>
      </c>
      <c r="G147" s="11">
        <v>27.68</v>
      </c>
      <c r="H147" s="9">
        <f t="shared" si="6"/>
        <v>0</v>
      </c>
      <c r="I147" s="35">
        <v>0</v>
      </c>
      <c r="J147" s="35"/>
      <c r="K147" s="61"/>
      <c r="L147" s="35">
        <f t="shared" si="8"/>
        <v>0</v>
      </c>
      <c r="M147" s="34">
        <f t="shared" si="7"/>
        <v>0</v>
      </c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5"/>
      <c r="AU147" s="84"/>
    </row>
    <row r="148" spans="1:47" ht="16.5">
      <c r="A148" s="31">
        <v>44012</v>
      </c>
      <c r="B148" s="31"/>
      <c r="C148" s="32" t="s">
        <v>13</v>
      </c>
      <c r="D148" s="71">
        <v>14465</v>
      </c>
      <c r="E148" s="10" t="s">
        <v>155</v>
      </c>
      <c r="F148" s="7" t="s">
        <v>33</v>
      </c>
      <c r="G148" s="11">
        <v>1628.57</v>
      </c>
      <c r="H148" s="9">
        <f t="shared" si="6"/>
        <v>0</v>
      </c>
      <c r="I148" s="35">
        <v>0</v>
      </c>
      <c r="J148" s="35"/>
      <c r="K148" s="61"/>
      <c r="L148" s="35">
        <f t="shared" si="8"/>
        <v>0</v>
      </c>
      <c r="M148" s="34">
        <f t="shared" si="7"/>
        <v>0</v>
      </c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5"/>
      <c r="AU148" s="84"/>
    </row>
    <row r="149" spans="1:47" ht="16.5">
      <c r="A149" s="31">
        <v>44012</v>
      </c>
      <c r="B149" s="31"/>
      <c r="C149" s="32" t="s">
        <v>13</v>
      </c>
      <c r="D149" s="71">
        <v>775</v>
      </c>
      <c r="E149" s="10" t="s">
        <v>156</v>
      </c>
      <c r="F149" s="7" t="s">
        <v>30</v>
      </c>
      <c r="G149" s="11">
        <v>95</v>
      </c>
      <c r="H149" s="9">
        <f t="shared" si="6"/>
        <v>180500</v>
      </c>
      <c r="I149" s="35">
        <v>1900</v>
      </c>
      <c r="J149" s="35"/>
      <c r="K149" s="61"/>
      <c r="L149" s="35">
        <f t="shared" si="8"/>
        <v>1900</v>
      </c>
      <c r="M149" s="34">
        <f t="shared" si="7"/>
        <v>180500</v>
      </c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5"/>
      <c r="AU149" s="84"/>
    </row>
    <row r="150" spans="1:47" ht="16.5">
      <c r="A150" s="31">
        <v>44012</v>
      </c>
      <c r="B150" s="31"/>
      <c r="C150" s="32" t="s">
        <v>13</v>
      </c>
      <c r="D150" s="72">
        <v>774</v>
      </c>
      <c r="E150" s="16" t="s">
        <v>157</v>
      </c>
      <c r="F150" s="17" t="s">
        <v>27</v>
      </c>
      <c r="G150" s="14">
        <v>65</v>
      </c>
      <c r="H150" s="9">
        <f t="shared" si="6"/>
        <v>0</v>
      </c>
      <c r="I150" s="35">
        <v>0</v>
      </c>
      <c r="J150" s="35"/>
      <c r="K150" s="61"/>
      <c r="L150" s="35">
        <f t="shared" si="8"/>
        <v>0</v>
      </c>
      <c r="M150" s="34">
        <f t="shared" si="7"/>
        <v>0</v>
      </c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5"/>
      <c r="AU150" s="84"/>
    </row>
    <row r="151" spans="1:47" ht="16.5">
      <c r="A151" s="31">
        <v>44012</v>
      </c>
      <c r="B151" s="31"/>
      <c r="C151" s="32" t="s">
        <v>13</v>
      </c>
      <c r="D151" s="72">
        <v>14206</v>
      </c>
      <c r="E151" s="16" t="s">
        <v>158</v>
      </c>
      <c r="F151" s="7" t="s">
        <v>14</v>
      </c>
      <c r="G151" s="14">
        <v>17692.5</v>
      </c>
      <c r="H151" s="9">
        <f t="shared" si="6"/>
        <v>0</v>
      </c>
      <c r="I151" s="35">
        <v>0</v>
      </c>
      <c r="J151" s="35"/>
      <c r="K151" s="61"/>
      <c r="L151" s="35">
        <f t="shared" si="8"/>
        <v>0</v>
      </c>
      <c r="M151" s="34">
        <f t="shared" si="7"/>
        <v>0</v>
      </c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5"/>
      <c r="AU151" s="84"/>
    </row>
    <row r="152" spans="1:47" ht="16.5">
      <c r="A152" s="31">
        <v>44012</v>
      </c>
      <c r="B152" s="31"/>
      <c r="C152" s="32" t="s">
        <v>13</v>
      </c>
      <c r="D152" s="71">
        <v>13310</v>
      </c>
      <c r="E152" s="10" t="s">
        <v>159</v>
      </c>
      <c r="F152" s="17" t="s">
        <v>27</v>
      </c>
      <c r="G152" s="11">
        <v>24950</v>
      </c>
      <c r="H152" s="9">
        <f t="shared" si="6"/>
        <v>0</v>
      </c>
      <c r="I152" s="35">
        <v>0</v>
      </c>
      <c r="J152" s="35"/>
      <c r="K152" s="61"/>
      <c r="L152" s="35">
        <f t="shared" si="8"/>
        <v>0</v>
      </c>
      <c r="M152" s="34">
        <f t="shared" si="7"/>
        <v>0</v>
      </c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5"/>
      <c r="AU152" s="84"/>
    </row>
    <row r="153" spans="1:47" ht="16.5">
      <c r="A153" s="31">
        <v>44012</v>
      </c>
      <c r="B153" s="31"/>
      <c r="C153" s="32" t="s">
        <v>13</v>
      </c>
      <c r="D153" s="72">
        <v>749</v>
      </c>
      <c r="E153" s="10" t="s">
        <v>160</v>
      </c>
      <c r="F153" s="7" t="s">
        <v>14</v>
      </c>
      <c r="G153" s="14">
        <v>700</v>
      </c>
      <c r="H153" s="9">
        <f t="shared" si="6"/>
        <v>224000</v>
      </c>
      <c r="I153" s="35">
        <v>320</v>
      </c>
      <c r="J153" s="35"/>
      <c r="K153" s="61"/>
      <c r="L153" s="35">
        <f t="shared" si="8"/>
        <v>320</v>
      </c>
      <c r="M153" s="34">
        <f t="shared" si="7"/>
        <v>224000</v>
      </c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5"/>
      <c r="AU153" s="84"/>
    </row>
    <row r="154" spans="1:47" ht="16.5">
      <c r="A154" s="31">
        <v>44012</v>
      </c>
      <c r="B154" s="31"/>
      <c r="C154" s="32" t="s">
        <v>13</v>
      </c>
      <c r="D154" s="72">
        <v>9876</v>
      </c>
      <c r="E154" s="10" t="s">
        <v>161</v>
      </c>
      <c r="F154" s="7" t="s">
        <v>14</v>
      </c>
      <c r="G154" s="14">
        <v>1900</v>
      </c>
      <c r="H154" s="9">
        <f t="shared" si="6"/>
        <v>0</v>
      </c>
      <c r="I154" s="35">
        <v>0</v>
      </c>
      <c r="J154" s="35"/>
      <c r="K154" s="61"/>
      <c r="L154" s="35">
        <f t="shared" si="8"/>
        <v>0</v>
      </c>
      <c r="M154" s="34">
        <f t="shared" si="7"/>
        <v>0</v>
      </c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5"/>
      <c r="AU154" s="84"/>
    </row>
    <row r="155" spans="1:47" ht="16.5">
      <c r="A155" s="31">
        <v>44012</v>
      </c>
      <c r="B155" s="31"/>
      <c r="C155" s="32" t="s">
        <v>13</v>
      </c>
      <c r="D155" s="72">
        <v>777</v>
      </c>
      <c r="E155" s="16" t="s">
        <v>162</v>
      </c>
      <c r="F155" s="17" t="s">
        <v>27</v>
      </c>
      <c r="G155" s="14">
        <v>545</v>
      </c>
      <c r="H155" s="9">
        <f t="shared" si="6"/>
        <v>0</v>
      </c>
      <c r="I155" s="35">
        <v>0</v>
      </c>
      <c r="J155" s="35"/>
      <c r="K155" s="61"/>
      <c r="L155" s="35">
        <f t="shared" si="8"/>
        <v>0</v>
      </c>
      <c r="M155" s="34">
        <f t="shared" si="7"/>
        <v>0</v>
      </c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5"/>
      <c r="AU155" s="84"/>
    </row>
    <row r="156" spans="1:47" ht="16.5">
      <c r="A156" s="31">
        <v>44012</v>
      </c>
      <c r="B156" s="31"/>
      <c r="C156" s="32" t="s">
        <v>13</v>
      </c>
      <c r="D156" s="72">
        <v>12931</v>
      </c>
      <c r="E156" s="16" t="s">
        <v>1434</v>
      </c>
      <c r="F156" s="17" t="s">
        <v>14</v>
      </c>
      <c r="G156" s="14">
        <v>17020</v>
      </c>
      <c r="H156" s="9">
        <f t="shared" si="6"/>
        <v>170200</v>
      </c>
      <c r="I156" s="35">
        <v>10</v>
      </c>
      <c r="J156" s="35"/>
      <c r="K156" s="61"/>
      <c r="L156" s="35">
        <f t="shared" si="8"/>
        <v>10</v>
      </c>
      <c r="M156" s="34">
        <f t="shared" si="7"/>
        <v>170200</v>
      </c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5"/>
      <c r="AU156" s="84"/>
    </row>
    <row r="157" spans="1:47" ht="16.5">
      <c r="A157" s="31">
        <v>44012</v>
      </c>
      <c r="B157" s="31"/>
      <c r="C157" s="32" t="s">
        <v>13</v>
      </c>
      <c r="D157" s="72">
        <v>12932</v>
      </c>
      <c r="E157" s="16" t="s">
        <v>1435</v>
      </c>
      <c r="F157" s="17" t="s">
        <v>14</v>
      </c>
      <c r="G157" s="14">
        <v>17020</v>
      </c>
      <c r="H157" s="9">
        <f t="shared" si="6"/>
        <v>221260</v>
      </c>
      <c r="I157" s="35">
        <v>13</v>
      </c>
      <c r="J157" s="35"/>
      <c r="K157" s="61"/>
      <c r="L157" s="35">
        <f t="shared" si="8"/>
        <v>13</v>
      </c>
      <c r="M157" s="34">
        <f t="shared" si="7"/>
        <v>221260</v>
      </c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5"/>
      <c r="AU157" s="84"/>
    </row>
    <row r="158" spans="1:47" ht="16.5">
      <c r="A158" s="31">
        <v>44012</v>
      </c>
      <c r="B158" s="31"/>
      <c r="C158" s="32" t="s">
        <v>13</v>
      </c>
      <c r="D158" s="72">
        <v>1933</v>
      </c>
      <c r="E158" s="16" t="s">
        <v>1436</v>
      </c>
      <c r="F158" s="17" t="s">
        <v>14</v>
      </c>
      <c r="G158" s="14">
        <v>17020</v>
      </c>
      <c r="H158" s="9">
        <f t="shared" si="6"/>
        <v>51060</v>
      </c>
      <c r="I158" s="35">
        <v>3</v>
      </c>
      <c r="J158" s="35"/>
      <c r="K158" s="61"/>
      <c r="L158" s="35">
        <f t="shared" si="8"/>
        <v>3</v>
      </c>
      <c r="M158" s="34">
        <f t="shared" si="7"/>
        <v>51060</v>
      </c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5"/>
      <c r="AU158" s="84"/>
    </row>
    <row r="159" spans="1:47" ht="16.5">
      <c r="A159" s="31">
        <v>44012</v>
      </c>
      <c r="B159" s="31"/>
      <c r="C159" s="32" t="s">
        <v>13</v>
      </c>
      <c r="D159" s="72">
        <v>16375</v>
      </c>
      <c r="E159" s="16" t="s">
        <v>1437</v>
      </c>
      <c r="F159" s="17" t="s">
        <v>14</v>
      </c>
      <c r="G159" s="14">
        <v>30733.4</v>
      </c>
      <c r="H159" s="9">
        <f t="shared" si="6"/>
        <v>276600.60000000003</v>
      </c>
      <c r="I159" s="35">
        <v>9</v>
      </c>
      <c r="J159" s="35"/>
      <c r="K159" s="61"/>
      <c r="L159" s="35">
        <f t="shared" si="8"/>
        <v>9</v>
      </c>
      <c r="M159" s="34">
        <f t="shared" si="7"/>
        <v>276600.60000000003</v>
      </c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5"/>
      <c r="AU159" s="84"/>
    </row>
    <row r="160" spans="1:47" ht="16.5">
      <c r="A160" s="31">
        <v>44012</v>
      </c>
      <c r="B160" s="31"/>
      <c r="C160" s="32" t="s">
        <v>13</v>
      </c>
      <c r="D160" s="72">
        <v>15114</v>
      </c>
      <c r="E160" s="10" t="s">
        <v>163</v>
      </c>
      <c r="F160" s="7" t="s">
        <v>14</v>
      </c>
      <c r="G160" s="14">
        <v>3866.08</v>
      </c>
      <c r="H160" s="9">
        <f t="shared" si="6"/>
        <v>0</v>
      </c>
      <c r="I160" s="35">
        <v>0</v>
      </c>
      <c r="J160" s="35"/>
      <c r="K160" s="61"/>
      <c r="L160" s="35">
        <f t="shared" si="8"/>
        <v>0</v>
      </c>
      <c r="M160" s="34">
        <f t="shared" si="7"/>
        <v>0</v>
      </c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5"/>
      <c r="AU160" s="84"/>
    </row>
    <row r="161" spans="1:47" ht="16.5">
      <c r="A161" s="31">
        <v>44012</v>
      </c>
      <c r="B161" s="31"/>
      <c r="C161" s="32" t="s">
        <v>13</v>
      </c>
      <c r="D161" s="71">
        <v>5963</v>
      </c>
      <c r="E161" s="10" t="s">
        <v>164</v>
      </c>
      <c r="F161" s="7" t="s">
        <v>30</v>
      </c>
      <c r="G161" s="11">
        <v>22.1</v>
      </c>
      <c r="H161" s="9">
        <f t="shared" si="6"/>
        <v>0</v>
      </c>
      <c r="I161" s="35">
        <v>0</v>
      </c>
      <c r="J161" s="35"/>
      <c r="K161" s="61"/>
      <c r="L161" s="35">
        <f t="shared" si="8"/>
        <v>0</v>
      </c>
      <c r="M161" s="34">
        <f t="shared" si="7"/>
        <v>0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5"/>
      <c r="AU161" s="84"/>
    </row>
    <row r="162" spans="1:47" ht="16.5">
      <c r="A162" s="31">
        <v>44012</v>
      </c>
      <c r="B162" s="31"/>
      <c r="C162" s="32" t="s">
        <v>13</v>
      </c>
      <c r="D162" s="72">
        <v>11838</v>
      </c>
      <c r="E162" s="16" t="s">
        <v>165</v>
      </c>
      <c r="F162" s="17" t="s">
        <v>22</v>
      </c>
      <c r="G162" s="14">
        <v>19</v>
      </c>
      <c r="H162" s="9">
        <f t="shared" si="6"/>
        <v>11400</v>
      </c>
      <c r="I162" s="35">
        <v>600</v>
      </c>
      <c r="J162" s="35"/>
      <c r="K162" s="61"/>
      <c r="L162" s="35">
        <f t="shared" si="8"/>
        <v>600</v>
      </c>
      <c r="M162" s="34">
        <f t="shared" si="7"/>
        <v>11400</v>
      </c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5"/>
      <c r="AU162" s="84"/>
    </row>
    <row r="163" spans="1:47" ht="16.5">
      <c r="A163" s="31">
        <v>44012</v>
      </c>
      <c r="B163" s="31"/>
      <c r="C163" s="32" t="s">
        <v>13</v>
      </c>
      <c r="D163" s="71">
        <v>8216</v>
      </c>
      <c r="E163" s="10" t="s">
        <v>166</v>
      </c>
      <c r="F163" s="7" t="s">
        <v>14</v>
      </c>
      <c r="G163" s="11">
        <v>875</v>
      </c>
      <c r="H163" s="9">
        <f t="shared" si="6"/>
        <v>0</v>
      </c>
      <c r="I163" s="35">
        <v>0</v>
      </c>
      <c r="J163" s="35"/>
      <c r="K163" s="61"/>
      <c r="L163" s="35">
        <f t="shared" si="8"/>
        <v>0</v>
      </c>
      <c r="M163" s="34">
        <f t="shared" si="7"/>
        <v>0</v>
      </c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5"/>
      <c r="AU163" s="84"/>
    </row>
    <row r="164" spans="1:47" ht="16.5">
      <c r="A164" s="31">
        <v>44012</v>
      </c>
      <c r="B164" s="31"/>
      <c r="C164" s="32" t="s">
        <v>13</v>
      </c>
      <c r="D164" s="71">
        <v>778</v>
      </c>
      <c r="E164" s="10" t="s">
        <v>167</v>
      </c>
      <c r="F164" s="7" t="s">
        <v>14</v>
      </c>
      <c r="G164" s="11">
        <v>10.029999999999999</v>
      </c>
      <c r="H164" s="9">
        <f t="shared" si="6"/>
        <v>27682.799999999999</v>
      </c>
      <c r="I164" s="35">
        <v>2760</v>
      </c>
      <c r="J164" s="35"/>
      <c r="K164" s="61"/>
      <c r="L164" s="35">
        <f t="shared" si="8"/>
        <v>2760</v>
      </c>
      <c r="M164" s="34">
        <f t="shared" si="7"/>
        <v>27682.799999999999</v>
      </c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5"/>
      <c r="AU164" s="84"/>
    </row>
    <row r="165" spans="1:47" ht="16.5">
      <c r="A165" s="31">
        <v>44012</v>
      </c>
      <c r="B165" s="31"/>
      <c r="C165" s="32" t="s">
        <v>13</v>
      </c>
      <c r="D165" s="71">
        <v>780</v>
      </c>
      <c r="E165" s="10" t="s">
        <v>168</v>
      </c>
      <c r="F165" s="7" t="s">
        <v>14</v>
      </c>
      <c r="G165" s="11">
        <v>14.16</v>
      </c>
      <c r="H165" s="9">
        <f t="shared" si="6"/>
        <v>26762.400000000001</v>
      </c>
      <c r="I165" s="35">
        <v>1890</v>
      </c>
      <c r="J165" s="35"/>
      <c r="K165" s="61"/>
      <c r="L165" s="35">
        <f t="shared" si="8"/>
        <v>1890</v>
      </c>
      <c r="M165" s="34">
        <f t="shared" si="7"/>
        <v>26762.400000000001</v>
      </c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5"/>
      <c r="AU165" s="84"/>
    </row>
    <row r="166" spans="1:47" ht="16.5">
      <c r="A166" s="31">
        <v>44012</v>
      </c>
      <c r="B166" s="31"/>
      <c r="C166" s="32" t="s">
        <v>13</v>
      </c>
      <c r="D166" s="71">
        <v>781</v>
      </c>
      <c r="E166" s="10" t="s">
        <v>169</v>
      </c>
      <c r="F166" s="7" t="s">
        <v>14</v>
      </c>
      <c r="G166" s="11">
        <v>15.4</v>
      </c>
      <c r="H166" s="9">
        <f t="shared" si="6"/>
        <v>2464</v>
      </c>
      <c r="I166" s="35">
        <v>160</v>
      </c>
      <c r="J166" s="35"/>
      <c r="K166" s="61"/>
      <c r="L166" s="35">
        <f t="shared" si="8"/>
        <v>160</v>
      </c>
      <c r="M166" s="34">
        <f t="shared" si="7"/>
        <v>2464</v>
      </c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5"/>
      <c r="AU166" s="84"/>
    </row>
    <row r="167" spans="1:47" ht="16.5">
      <c r="A167" s="31">
        <v>44012</v>
      </c>
      <c r="B167" s="31"/>
      <c r="C167" s="32" t="s">
        <v>13</v>
      </c>
      <c r="D167" s="71">
        <v>782</v>
      </c>
      <c r="E167" s="10" t="s">
        <v>170</v>
      </c>
      <c r="F167" s="7" t="s">
        <v>14</v>
      </c>
      <c r="G167" s="11">
        <v>6.9</v>
      </c>
      <c r="H167" s="9">
        <f t="shared" si="6"/>
        <v>13662</v>
      </c>
      <c r="I167" s="35">
        <v>1980</v>
      </c>
      <c r="J167" s="35"/>
      <c r="K167" s="61"/>
      <c r="L167" s="35">
        <f t="shared" si="8"/>
        <v>1980</v>
      </c>
      <c r="M167" s="34">
        <f t="shared" si="7"/>
        <v>13662</v>
      </c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5"/>
      <c r="AU167" s="84"/>
    </row>
    <row r="168" spans="1:47" ht="16.5">
      <c r="A168" s="31">
        <v>44012</v>
      </c>
      <c r="B168" s="31"/>
      <c r="C168" s="32" t="s">
        <v>13</v>
      </c>
      <c r="D168" s="71">
        <v>784</v>
      </c>
      <c r="E168" s="10" t="s">
        <v>171</v>
      </c>
      <c r="F168" s="7" t="s">
        <v>14</v>
      </c>
      <c r="G168" s="11">
        <v>23.085000000000001</v>
      </c>
      <c r="H168" s="9">
        <f t="shared" si="6"/>
        <v>32319</v>
      </c>
      <c r="I168" s="35">
        <v>1400</v>
      </c>
      <c r="J168" s="35"/>
      <c r="K168" s="61"/>
      <c r="L168" s="35">
        <f t="shared" si="8"/>
        <v>1400</v>
      </c>
      <c r="M168" s="34">
        <f t="shared" si="7"/>
        <v>32319</v>
      </c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5"/>
      <c r="AU168" s="84"/>
    </row>
    <row r="169" spans="1:47" ht="16.5">
      <c r="A169" s="31">
        <v>44012</v>
      </c>
      <c r="B169" s="31"/>
      <c r="C169" s="32" t="s">
        <v>13</v>
      </c>
      <c r="D169" s="71">
        <v>785</v>
      </c>
      <c r="E169" s="10" t="s">
        <v>172</v>
      </c>
      <c r="F169" s="7" t="s">
        <v>14</v>
      </c>
      <c r="G169" s="11">
        <v>28.91</v>
      </c>
      <c r="H169" s="9">
        <f t="shared" si="6"/>
        <v>11564</v>
      </c>
      <c r="I169" s="35">
        <v>400</v>
      </c>
      <c r="J169" s="35"/>
      <c r="K169" s="61"/>
      <c r="L169" s="35">
        <f t="shared" si="8"/>
        <v>400</v>
      </c>
      <c r="M169" s="34">
        <f t="shared" si="7"/>
        <v>11564</v>
      </c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5"/>
      <c r="AU169" s="84"/>
    </row>
    <row r="170" spans="1:47" ht="16.5">
      <c r="A170" s="31">
        <v>44012</v>
      </c>
      <c r="B170" s="31"/>
      <c r="C170" s="32" t="s">
        <v>13</v>
      </c>
      <c r="D170" s="71">
        <v>783</v>
      </c>
      <c r="E170" s="10" t="s">
        <v>173</v>
      </c>
      <c r="F170" s="7" t="s">
        <v>14</v>
      </c>
      <c r="G170" s="11">
        <v>5.0199999999999996</v>
      </c>
      <c r="H170" s="9">
        <f t="shared" si="6"/>
        <v>2510</v>
      </c>
      <c r="I170" s="35">
        <v>500</v>
      </c>
      <c r="J170" s="35"/>
      <c r="K170" s="61"/>
      <c r="L170" s="35">
        <f t="shared" si="8"/>
        <v>500</v>
      </c>
      <c r="M170" s="34">
        <f t="shared" si="7"/>
        <v>2510</v>
      </c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5"/>
      <c r="AU170" s="84"/>
    </row>
    <row r="171" spans="1:47" ht="16.5">
      <c r="A171" s="31">
        <v>44012</v>
      </c>
      <c r="B171" s="31"/>
      <c r="C171" s="32" t="s">
        <v>13</v>
      </c>
      <c r="D171" s="72">
        <v>3796</v>
      </c>
      <c r="E171" s="16" t="s">
        <v>174</v>
      </c>
      <c r="F171" s="7" t="s">
        <v>14</v>
      </c>
      <c r="G171" s="14">
        <v>4290</v>
      </c>
      <c r="H171" s="9">
        <f t="shared" si="6"/>
        <v>25740</v>
      </c>
      <c r="I171" s="35">
        <v>6</v>
      </c>
      <c r="J171" s="35"/>
      <c r="K171" s="61"/>
      <c r="L171" s="35">
        <f t="shared" si="8"/>
        <v>6</v>
      </c>
      <c r="M171" s="34">
        <f t="shared" si="7"/>
        <v>25740</v>
      </c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5"/>
      <c r="AU171" s="84"/>
    </row>
    <row r="172" spans="1:47" ht="16.5">
      <c r="A172" s="31">
        <v>44012</v>
      </c>
      <c r="B172" s="31"/>
      <c r="C172" s="32" t="s">
        <v>13</v>
      </c>
      <c r="D172" s="71">
        <v>13753</v>
      </c>
      <c r="E172" s="10" t="s">
        <v>175</v>
      </c>
      <c r="F172" s="7" t="s">
        <v>30</v>
      </c>
      <c r="G172" s="11">
        <v>1400</v>
      </c>
      <c r="H172" s="9">
        <f t="shared" si="6"/>
        <v>0</v>
      </c>
      <c r="I172" s="35">
        <v>0</v>
      </c>
      <c r="J172" s="35"/>
      <c r="K172" s="61"/>
      <c r="L172" s="35">
        <f t="shared" si="8"/>
        <v>0</v>
      </c>
      <c r="M172" s="34">
        <f t="shared" si="7"/>
        <v>0</v>
      </c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5"/>
      <c r="AU172" s="84"/>
    </row>
    <row r="173" spans="1:47" ht="16.5">
      <c r="A173" s="31">
        <v>44012</v>
      </c>
      <c r="B173" s="31"/>
      <c r="C173" s="32" t="s">
        <v>13</v>
      </c>
      <c r="D173" s="72">
        <v>4899</v>
      </c>
      <c r="E173" s="10" t="s">
        <v>176</v>
      </c>
      <c r="F173" s="7" t="s">
        <v>14</v>
      </c>
      <c r="G173" s="14">
        <v>9265.9699999999993</v>
      </c>
      <c r="H173" s="9">
        <f t="shared" si="6"/>
        <v>0</v>
      </c>
      <c r="I173" s="35">
        <v>0</v>
      </c>
      <c r="J173" s="35"/>
      <c r="K173" s="61"/>
      <c r="L173" s="35">
        <f t="shared" si="8"/>
        <v>0</v>
      </c>
      <c r="M173" s="34">
        <f t="shared" si="7"/>
        <v>0</v>
      </c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5"/>
      <c r="AU173" s="84"/>
    </row>
    <row r="174" spans="1:47" ht="16.5">
      <c r="A174" s="31">
        <v>44012</v>
      </c>
      <c r="B174" s="31"/>
      <c r="C174" s="32" t="s">
        <v>13</v>
      </c>
      <c r="D174" s="72">
        <v>11651</v>
      </c>
      <c r="E174" s="10" t="s">
        <v>177</v>
      </c>
      <c r="F174" s="7" t="s">
        <v>14</v>
      </c>
      <c r="G174" s="14">
        <v>8420.85</v>
      </c>
      <c r="H174" s="9">
        <f t="shared" si="6"/>
        <v>0</v>
      </c>
      <c r="I174" s="35">
        <v>0</v>
      </c>
      <c r="J174" s="35"/>
      <c r="K174" s="61"/>
      <c r="L174" s="35">
        <f t="shared" si="8"/>
        <v>0</v>
      </c>
      <c r="M174" s="34">
        <f t="shared" si="7"/>
        <v>0</v>
      </c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5"/>
      <c r="AU174" s="84"/>
    </row>
    <row r="175" spans="1:47" ht="16.5">
      <c r="A175" s="31">
        <v>44012</v>
      </c>
      <c r="B175" s="31"/>
      <c r="C175" s="32" t="s">
        <v>13</v>
      </c>
      <c r="D175" s="71">
        <v>17011</v>
      </c>
      <c r="E175" s="10" t="s">
        <v>178</v>
      </c>
      <c r="F175" s="7" t="s">
        <v>14</v>
      </c>
      <c r="G175" s="14">
        <v>250</v>
      </c>
      <c r="H175" s="9">
        <f t="shared" si="6"/>
        <v>30750</v>
      </c>
      <c r="I175" s="35">
        <v>123</v>
      </c>
      <c r="J175" s="35"/>
      <c r="K175" s="61"/>
      <c r="L175" s="35">
        <f t="shared" si="8"/>
        <v>123</v>
      </c>
      <c r="M175" s="34">
        <f t="shared" si="7"/>
        <v>30750</v>
      </c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5"/>
      <c r="AU175" s="84"/>
    </row>
    <row r="176" spans="1:47" ht="16.5">
      <c r="A176" s="31">
        <v>44012</v>
      </c>
      <c r="B176" s="31"/>
      <c r="C176" s="32" t="s">
        <v>13</v>
      </c>
      <c r="D176" s="71">
        <v>15692</v>
      </c>
      <c r="E176" s="10" t="s">
        <v>179</v>
      </c>
      <c r="F176" s="7" t="s">
        <v>14</v>
      </c>
      <c r="G176" s="11">
        <v>8.6</v>
      </c>
      <c r="H176" s="9">
        <f t="shared" si="6"/>
        <v>1720</v>
      </c>
      <c r="I176" s="35">
        <v>200</v>
      </c>
      <c r="J176" s="35"/>
      <c r="K176" s="61"/>
      <c r="L176" s="35">
        <f t="shared" si="8"/>
        <v>200</v>
      </c>
      <c r="M176" s="34">
        <f t="shared" si="7"/>
        <v>1720</v>
      </c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5"/>
      <c r="AU176" s="84"/>
    </row>
    <row r="177" spans="1:47" ht="16.5">
      <c r="A177" s="31">
        <v>44012</v>
      </c>
      <c r="B177" s="31"/>
      <c r="C177" s="32" t="s">
        <v>13</v>
      </c>
      <c r="D177" s="71">
        <v>8532</v>
      </c>
      <c r="E177" s="10" t="s">
        <v>180</v>
      </c>
      <c r="F177" s="13" t="s">
        <v>14</v>
      </c>
      <c r="G177" s="11">
        <v>442.5</v>
      </c>
      <c r="H177" s="9">
        <f t="shared" si="6"/>
        <v>28762.5</v>
      </c>
      <c r="I177" s="35">
        <v>65</v>
      </c>
      <c r="J177" s="35"/>
      <c r="K177" s="61"/>
      <c r="L177" s="35">
        <f t="shared" si="8"/>
        <v>65</v>
      </c>
      <c r="M177" s="34">
        <f t="shared" si="7"/>
        <v>28762.5</v>
      </c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5"/>
      <c r="AU177" s="84"/>
    </row>
    <row r="178" spans="1:47" ht="16.5">
      <c r="A178" s="31">
        <v>44012</v>
      </c>
      <c r="B178" s="31"/>
      <c r="C178" s="32" t="s">
        <v>13</v>
      </c>
      <c r="D178" s="72">
        <v>14829</v>
      </c>
      <c r="E178" s="16" t="s">
        <v>181</v>
      </c>
      <c r="F178" s="13" t="s">
        <v>14</v>
      </c>
      <c r="G178" s="14">
        <v>336.3</v>
      </c>
      <c r="H178" s="9">
        <f t="shared" si="6"/>
        <v>110979</v>
      </c>
      <c r="I178" s="35">
        <v>330</v>
      </c>
      <c r="J178" s="35"/>
      <c r="K178" s="61"/>
      <c r="L178" s="35">
        <f t="shared" si="8"/>
        <v>330</v>
      </c>
      <c r="M178" s="34">
        <f t="shared" si="7"/>
        <v>110979</v>
      </c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5"/>
      <c r="AU178" s="84"/>
    </row>
    <row r="179" spans="1:47" ht="16.5">
      <c r="A179" s="31">
        <v>44012</v>
      </c>
      <c r="B179" s="31"/>
      <c r="C179" s="32" t="s">
        <v>13</v>
      </c>
      <c r="D179" s="71">
        <v>5097</v>
      </c>
      <c r="E179" s="10" t="s">
        <v>182</v>
      </c>
      <c r="F179" s="13" t="s">
        <v>14</v>
      </c>
      <c r="G179" s="11">
        <v>4220</v>
      </c>
      <c r="H179" s="9">
        <f t="shared" si="6"/>
        <v>33760</v>
      </c>
      <c r="I179" s="35">
        <v>8</v>
      </c>
      <c r="J179" s="35"/>
      <c r="K179" s="61"/>
      <c r="L179" s="35">
        <f t="shared" si="8"/>
        <v>8</v>
      </c>
      <c r="M179" s="34">
        <f t="shared" si="7"/>
        <v>33760</v>
      </c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5"/>
      <c r="AU179" s="84"/>
    </row>
    <row r="180" spans="1:47" ht="16.5">
      <c r="A180" s="31">
        <v>44012</v>
      </c>
      <c r="B180" s="31"/>
      <c r="C180" s="32" t="s">
        <v>13</v>
      </c>
      <c r="D180" s="71">
        <v>6228</v>
      </c>
      <c r="E180" s="10" t="s">
        <v>183</v>
      </c>
      <c r="F180" s="13" t="s">
        <v>14</v>
      </c>
      <c r="G180" s="11">
        <v>346.15</v>
      </c>
      <c r="H180" s="9">
        <f t="shared" si="6"/>
        <v>0</v>
      </c>
      <c r="I180" s="35">
        <v>0</v>
      </c>
      <c r="J180" s="35"/>
      <c r="K180" s="61"/>
      <c r="L180" s="35">
        <f t="shared" si="8"/>
        <v>0</v>
      </c>
      <c r="M180" s="34">
        <f t="shared" si="7"/>
        <v>0</v>
      </c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5"/>
      <c r="AU180" s="84"/>
    </row>
    <row r="181" spans="1:47" ht="16.5">
      <c r="A181" s="31">
        <v>44012</v>
      </c>
      <c r="B181" s="31"/>
      <c r="C181" s="32" t="s">
        <v>13</v>
      </c>
      <c r="D181" s="71">
        <v>1213</v>
      </c>
      <c r="E181" s="10" t="s">
        <v>184</v>
      </c>
      <c r="F181" s="7" t="s">
        <v>14</v>
      </c>
      <c r="G181" s="11">
        <v>425</v>
      </c>
      <c r="H181" s="9">
        <f t="shared" si="6"/>
        <v>1700</v>
      </c>
      <c r="I181" s="35">
        <v>4</v>
      </c>
      <c r="J181" s="35"/>
      <c r="K181" s="61"/>
      <c r="L181" s="35">
        <f t="shared" si="8"/>
        <v>4</v>
      </c>
      <c r="M181" s="34">
        <f t="shared" si="7"/>
        <v>1700</v>
      </c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5"/>
      <c r="AU181" s="84"/>
    </row>
    <row r="182" spans="1:47" ht="16.5">
      <c r="A182" s="31">
        <v>44012</v>
      </c>
      <c r="B182" s="31"/>
      <c r="C182" s="32" t="s">
        <v>13</v>
      </c>
      <c r="D182" s="71">
        <v>1175</v>
      </c>
      <c r="E182" s="10" t="s">
        <v>185</v>
      </c>
      <c r="F182" s="7" t="s">
        <v>14</v>
      </c>
      <c r="G182" s="11">
        <v>580</v>
      </c>
      <c r="H182" s="9">
        <f t="shared" si="6"/>
        <v>1160</v>
      </c>
      <c r="I182" s="35">
        <v>2</v>
      </c>
      <c r="J182" s="35"/>
      <c r="K182" s="61"/>
      <c r="L182" s="35">
        <f t="shared" si="8"/>
        <v>2</v>
      </c>
      <c r="M182" s="34">
        <f t="shared" si="7"/>
        <v>1160</v>
      </c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5"/>
      <c r="AU182" s="84"/>
    </row>
    <row r="183" spans="1:47" ht="16.5">
      <c r="A183" s="31">
        <v>44012</v>
      </c>
      <c r="B183" s="31"/>
      <c r="C183" s="32" t="s">
        <v>13</v>
      </c>
      <c r="D183" s="71">
        <v>12424</v>
      </c>
      <c r="E183" s="10" t="s">
        <v>186</v>
      </c>
      <c r="F183" s="13" t="s">
        <v>14</v>
      </c>
      <c r="G183" s="11">
        <v>105.93</v>
      </c>
      <c r="H183" s="9">
        <f t="shared" si="6"/>
        <v>10593</v>
      </c>
      <c r="I183" s="35">
        <v>100</v>
      </c>
      <c r="J183" s="35"/>
      <c r="K183" s="61"/>
      <c r="L183" s="35">
        <f t="shared" si="8"/>
        <v>100</v>
      </c>
      <c r="M183" s="34">
        <f t="shared" si="7"/>
        <v>10593</v>
      </c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5"/>
      <c r="AU183" s="84"/>
    </row>
    <row r="184" spans="1:47" ht="16.5">
      <c r="A184" s="31">
        <v>44012</v>
      </c>
      <c r="B184" s="31"/>
      <c r="C184" s="32" t="s">
        <v>13</v>
      </c>
      <c r="D184" s="72">
        <v>6024</v>
      </c>
      <c r="E184" s="10" t="s">
        <v>187</v>
      </c>
      <c r="F184" s="13" t="s">
        <v>14</v>
      </c>
      <c r="G184" s="14">
        <v>38.94</v>
      </c>
      <c r="H184" s="9">
        <f t="shared" si="6"/>
        <v>23364</v>
      </c>
      <c r="I184" s="35">
        <v>600</v>
      </c>
      <c r="J184" s="35"/>
      <c r="K184" s="61"/>
      <c r="L184" s="35">
        <f t="shared" si="8"/>
        <v>600</v>
      </c>
      <c r="M184" s="34">
        <f t="shared" si="7"/>
        <v>23364</v>
      </c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5"/>
      <c r="AU184" s="84"/>
    </row>
    <row r="185" spans="1:47" ht="16.5">
      <c r="A185" s="31">
        <v>44012</v>
      </c>
      <c r="B185" s="31"/>
      <c r="C185" s="32" t="s">
        <v>13</v>
      </c>
      <c r="D185" s="71">
        <v>14826</v>
      </c>
      <c r="E185" s="10" t="s">
        <v>188</v>
      </c>
      <c r="F185" s="13" t="s">
        <v>14</v>
      </c>
      <c r="G185" s="11">
        <v>2065</v>
      </c>
      <c r="H185" s="9">
        <f t="shared" si="6"/>
        <v>0</v>
      </c>
      <c r="I185" s="35">
        <v>0</v>
      </c>
      <c r="J185" s="35"/>
      <c r="K185" s="61"/>
      <c r="L185" s="35">
        <f t="shared" si="8"/>
        <v>0</v>
      </c>
      <c r="M185" s="34">
        <f t="shared" si="7"/>
        <v>0</v>
      </c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5"/>
      <c r="AU185" s="84"/>
    </row>
    <row r="186" spans="1:47" ht="16.5">
      <c r="A186" s="31">
        <v>44012</v>
      </c>
      <c r="B186" s="31"/>
      <c r="C186" s="32" t="s">
        <v>13</v>
      </c>
      <c r="D186" s="71">
        <v>787</v>
      </c>
      <c r="E186" s="10" t="s">
        <v>189</v>
      </c>
      <c r="F186" s="13" t="s">
        <v>14</v>
      </c>
      <c r="G186" s="11">
        <v>906.45</v>
      </c>
      <c r="H186" s="9">
        <f t="shared" si="6"/>
        <v>0</v>
      </c>
      <c r="I186" s="35">
        <v>0</v>
      </c>
      <c r="J186" s="35"/>
      <c r="K186" s="61"/>
      <c r="L186" s="35">
        <f t="shared" si="8"/>
        <v>0</v>
      </c>
      <c r="M186" s="34">
        <f t="shared" si="7"/>
        <v>0</v>
      </c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5"/>
      <c r="AU186" s="84"/>
    </row>
    <row r="187" spans="1:47" ht="16.5">
      <c r="A187" s="31">
        <v>44012</v>
      </c>
      <c r="B187" s="31"/>
      <c r="C187" s="32" t="s">
        <v>13</v>
      </c>
      <c r="D187" s="71">
        <v>788</v>
      </c>
      <c r="E187" s="10" t="s">
        <v>190</v>
      </c>
      <c r="F187" s="13" t="s">
        <v>14</v>
      </c>
      <c r="G187" s="11">
        <v>332.97</v>
      </c>
      <c r="H187" s="9">
        <f t="shared" si="6"/>
        <v>0</v>
      </c>
      <c r="I187" s="35">
        <v>0</v>
      </c>
      <c r="J187" s="35"/>
      <c r="K187" s="61"/>
      <c r="L187" s="35">
        <f t="shared" si="8"/>
        <v>0</v>
      </c>
      <c r="M187" s="34">
        <f t="shared" si="7"/>
        <v>0</v>
      </c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5"/>
      <c r="AU187" s="84"/>
    </row>
    <row r="188" spans="1:47" ht="16.5">
      <c r="A188" s="31">
        <v>44012</v>
      </c>
      <c r="B188" s="31"/>
      <c r="C188" s="32" t="s">
        <v>13</v>
      </c>
      <c r="D188" s="71">
        <v>15528</v>
      </c>
      <c r="E188" s="10" t="s">
        <v>191</v>
      </c>
      <c r="F188" s="7" t="s">
        <v>14</v>
      </c>
      <c r="G188" s="11">
        <v>1903</v>
      </c>
      <c r="H188" s="9">
        <f t="shared" si="6"/>
        <v>0</v>
      </c>
      <c r="I188" s="35">
        <v>0</v>
      </c>
      <c r="J188" s="35"/>
      <c r="K188" s="61"/>
      <c r="L188" s="35">
        <f t="shared" si="8"/>
        <v>0</v>
      </c>
      <c r="M188" s="34">
        <f t="shared" si="7"/>
        <v>0</v>
      </c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5"/>
      <c r="AU188" s="84"/>
    </row>
    <row r="189" spans="1:47" ht="16.5">
      <c r="A189" s="31">
        <v>44012</v>
      </c>
      <c r="B189" s="31"/>
      <c r="C189" s="32" t="s">
        <v>13</v>
      </c>
      <c r="D189" s="71">
        <v>5326</v>
      </c>
      <c r="E189" s="10" t="s">
        <v>192</v>
      </c>
      <c r="F189" s="7" t="s">
        <v>14</v>
      </c>
      <c r="G189" s="11">
        <v>2200</v>
      </c>
      <c r="H189" s="9">
        <f t="shared" si="6"/>
        <v>0</v>
      </c>
      <c r="I189" s="35">
        <v>0</v>
      </c>
      <c r="J189" s="35"/>
      <c r="K189" s="61"/>
      <c r="L189" s="35">
        <f t="shared" si="8"/>
        <v>0</v>
      </c>
      <c r="M189" s="34">
        <f t="shared" si="7"/>
        <v>0</v>
      </c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5"/>
      <c r="AU189" s="84"/>
    </row>
    <row r="190" spans="1:47" ht="16.5">
      <c r="A190" s="31">
        <v>44012</v>
      </c>
      <c r="B190" s="31"/>
      <c r="C190" s="32" t="s">
        <v>13</v>
      </c>
      <c r="D190" s="71">
        <v>1402</v>
      </c>
      <c r="E190" s="10" t="s">
        <v>193</v>
      </c>
      <c r="F190" s="7" t="s">
        <v>14</v>
      </c>
      <c r="G190" s="11">
        <v>7787.97</v>
      </c>
      <c r="H190" s="9">
        <f t="shared" si="6"/>
        <v>0</v>
      </c>
      <c r="I190" s="35">
        <v>0</v>
      </c>
      <c r="J190" s="35"/>
      <c r="K190" s="61"/>
      <c r="L190" s="35">
        <f t="shared" si="8"/>
        <v>0</v>
      </c>
      <c r="M190" s="34">
        <f t="shared" si="7"/>
        <v>0</v>
      </c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5"/>
      <c r="AU190" s="84"/>
    </row>
    <row r="191" spans="1:47" ht="16.5">
      <c r="A191" s="31">
        <v>44012</v>
      </c>
      <c r="B191" s="31"/>
      <c r="C191" s="32" t="s">
        <v>13</v>
      </c>
      <c r="D191" s="71">
        <v>8876</v>
      </c>
      <c r="E191" s="10" t="s">
        <v>194</v>
      </c>
      <c r="F191" s="17" t="s">
        <v>27</v>
      </c>
      <c r="G191" s="11">
        <v>40.5</v>
      </c>
      <c r="H191" s="9">
        <f t="shared" si="6"/>
        <v>0</v>
      </c>
      <c r="I191" s="35">
        <v>0</v>
      </c>
      <c r="J191" s="35"/>
      <c r="K191" s="61"/>
      <c r="L191" s="35">
        <f t="shared" si="8"/>
        <v>0</v>
      </c>
      <c r="M191" s="34">
        <f t="shared" si="7"/>
        <v>0</v>
      </c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5"/>
      <c r="AU191" s="84"/>
    </row>
    <row r="192" spans="1:47" ht="16.5">
      <c r="A192" s="31">
        <v>44012</v>
      </c>
      <c r="B192" s="31"/>
      <c r="C192" s="32" t="s">
        <v>13</v>
      </c>
      <c r="D192" s="72">
        <v>3611</v>
      </c>
      <c r="E192" s="16" t="s">
        <v>195</v>
      </c>
      <c r="F192" s="7" t="s">
        <v>14</v>
      </c>
      <c r="G192" s="14">
        <v>18100</v>
      </c>
      <c r="H192" s="9">
        <f t="shared" si="6"/>
        <v>0</v>
      </c>
      <c r="I192" s="35">
        <v>0</v>
      </c>
      <c r="J192" s="35"/>
      <c r="K192" s="61"/>
      <c r="L192" s="35">
        <f t="shared" si="8"/>
        <v>0</v>
      </c>
      <c r="M192" s="34">
        <f t="shared" si="7"/>
        <v>0</v>
      </c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5"/>
      <c r="AU192" s="84"/>
    </row>
    <row r="193" spans="1:47" ht="16.5">
      <c r="A193" s="31">
        <v>44012</v>
      </c>
      <c r="B193" s="31"/>
      <c r="C193" s="32" t="s">
        <v>13</v>
      </c>
      <c r="D193" s="71">
        <v>10272</v>
      </c>
      <c r="E193" s="10" t="s">
        <v>196</v>
      </c>
      <c r="F193" s="7" t="s">
        <v>30</v>
      </c>
      <c r="G193" s="11">
        <v>75</v>
      </c>
      <c r="H193" s="9">
        <f t="shared" si="6"/>
        <v>121500</v>
      </c>
      <c r="I193" s="35">
        <v>1620</v>
      </c>
      <c r="J193" s="35"/>
      <c r="K193" s="61"/>
      <c r="L193" s="35">
        <f t="shared" si="8"/>
        <v>1620</v>
      </c>
      <c r="M193" s="34">
        <f t="shared" si="7"/>
        <v>121500</v>
      </c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5"/>
      <c r="AU193" s="84"/>
    </row>
    <row r="194" spans="1:47" ht="16.5">
      <c r="A194" s="31">
        <v>44012</v>
      </c>
      <c r="B194" s="31"/>
      <c r="C194" s="32" t="s">
        <v>13</v>
      </c>
      <c r="D194" s="71">
        <v>16876</v>
      </c>
      <c r="E194" s="10" t="s">
        <v>197</v>
      </c>
      <c r="F194" s="7" t="s">
        <v>30</v>
      </c>
      <c r="G194" s="11">
        <v>95.71</v>
      </c>
      <c r="H194" s="9">
        <f t="shared" si="6"/>
        <v>49577.78</v>
      </c>
      <c r="I194" s="35">
        <v>518</v>
      </c>
      <c r="J194" s="35"/>
      <c r="K194" s="61"/>
      <c r="L194" s="35">
        <f t="shared" si="8"/>
        <v>518</v>
      </c>
      <c r="M194" s="34">
        <f t="shared" si="7"/>
        <v>49577.78</v>
      </c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5"/>
      <c r="AU194" s="84"/>
    </row>
    <row r="195" spans="1:47" ht="16.5">
      <c r="A195" s="31">
        <v>44012</v>
      </c>
      <c r="B195" s="31"/>
      <c r="C195" s="32" t="s">
        <v>13</v>
      </c>
      <c r="D195" s="71">
        <v>6663</v>
      </c>
      <c r="E195" s="10" t="s">
        <v>198</v>
      </c>
      <c r="F195" s="7" t="s">
        <v>30</v>
      </c>
      <c r="G195" s="11">
        <v>175</v>
      </c>
      <c r="H195" s="9">
        <f t="shared" si="6"/>
        <v>0</v>
      </c>
      <c r="I195" s="35">
        <v>0</v>
      </c>
      <c r="J195" s="35"/>
      <c r="K195" s="61"/>
      <c r="L195" s="35">
        <f t="shared" si="8"/>
        <v>0</v>
      </c>
      <c r="M195" s="34">
        <f t="shared" si="7"/>
        <v>0</v>
      </c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5"/>
      <c r="AU195" s="84"/>
    </row>
    <row r="196" spans="1:47" ht="16.5">
      <c r="A196" s="31">
        <v>44012</v>
      </c>
      <c r="B196" s="31"/>
      <c r="C196" s="32" t="s">
        <v>13</v>
      </c>
      <c r="D196" s="71">
        <v>795</v>
      </c>
      <c r="E196" s="10" t="s">
        <v>199</v>
      </c>
      <c r="F196" s="7" t="s">
        <v>30</v>
      </c>
      <c r="G196" s="11">
        <v>187.5</v>
      </c>
      <c r="H196" s="9">
        <f t="shared" si="6"/>
        <v>0</v>
      </c>
      <c r="I196" s="35">
        <v>0</v>
      </c>
      <c r="J196" s="35"/>
      <c r="K196" s="61"/>
      <c r="L196" s="35">
        <f t="shared" si="8"/>
        <v>0</v>
      </c>
      <c r="M196" s="34">
        <f t="shared" si="7"/>
        <v>0</v>
      </c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5"/>
      <c r="AU196" s="84"/>
    </row>
    <row r="197" spans="1:47" ht="16.5">
      <c r="A197" s="31">
        <v>44012</v>
      </c>
      <c r="B197" s="31"/>
      <c r="C197" s="32" t="s">
        <v>13</v>
      </c>
      <c r="D197" s="71">
        <v>796</v>
      </c>
      <c r="E197" s="10" t="s">
        <v>200</v>
      </c>
      <c r="F197" s="13" t="s">
        <v>30</v>
      </c>
      <c r="G197" s="11">
        <v>100</v>
      </c>
      <c r="H197" s="9">
        <f t="shared" si="6"/>
        <v>9200</v>
      </c>
      <c r="I197" s="35">
        <v>92</v>
      </c>
      <c r="J197" s="35"/>
      <c r="K197" s="61"/>
      <c r="L197" s="35">
        <f t="shared" si="8"/>
        <v>92</v>
      </c>
      <c r="M197" s="34">
        <f t="shared" si="7"/>
        <v>9200</v>
      </c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5"/>
      <c r="AU197" s="84"/>
    </row>
    <row r="198" spans="1:47" ht="16.5">
      <c r="A198" s="31">
        <v>44012</v>
      </c>
      <c r="B198" s="31"/>
      <c r="C198" s="32" t="s">
        <v>13</v>
      </c>
      <c r="D198" s="71">
        <v>797</v>
      </c>
      <c r="E198" s="10" t="s">
        <v>201</v>
      </c>
      <c r="F198" s="13" t="s">
        <v>14</v>
      </c>
      <c r="G198" s="11">
        <v>875.63</v>
      </c>
      <c r="H198" s="9">
        <f t="shared" si="6"/>
        <v>200519.27</v>
      </c>
      <c r="I198" s="35">
        <v>229</v>
      </c>
      <c r="J198" s="35"/>
      <c r="K198" s="61"/>
      <c r="L198" s="35">
        <f t="shared" si="8"/>
        <v>229</v>
      </c>
      <c r="M198" s="34">
        <f t="shared" si="7"/>
        <v>200519.27</v>
      </c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5"/>
      <c r="AU198" s="84"/>
    </row>
    <row r="199" spans="1:47" ht="16.5">
      <c r="A199" s="31">
        <v>44012</v>
      </c>
      <c r="B199" s="31"/>
      <c r="C199" s="32" t="s">
        <v>13</v>
      </c>
      <c r="D199" s="71">
        <v>15606</v>
      </c>
      <c r="E199" s="10" t="s">
        <v>202</v>
      </c>
      <c r="F199" s="13" t="s">
        <v>14</v>
      </c>
      <c r="G199" s="11">
        <v>182.9</v>
      </c>
      <c r="H199" s="9">
        <f t="shared" si="6"/>
        <v>0</v>
      </c>
      <c r="I199" s="35">
        <v>0</v>
      </c>
      <c r="J199" s="35"/>
      <c r="K199" s="61"/>
      <c r="L199" s="35">
        <f t="shared" si="8"/>
        <v>0</v>
      </c>
      <c r="M199" s="34">
        <f t="shared" si="7"/>
        <v>0</v>
      </c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5"/>
      <c r="AU199" s="84"/>
    </row>
    <row r="200" spans="1:47" ht="16.5">
      <c r="A200" s="31">
        <v>44012</v>
      </c>
      <c r="B200" s="31"/>
      <c r="C200" s="32" t="s">
        <v>13</v>
      </c>
      <c r="D200" s="71">
        <v>15605</v>
      </c>
      <c r="E200" s="10" t="s">
        <v>203</v>
      </c>
      <c r="F200" s="13" t="s">
        <v>14</v>
      </c>
      <c r="G200" s="11">
        <v>182.9</v>
      </c>
      <c r="H200" s="9">
        <f t="shared" si="6"/>
        <v>365.8</v>
      </c>
      <c r="I200" s="35">
        <v>2</v>
      </c>
      <c r="J200" s="35"/>
      <c r="K200" s="61"/>
      <c r="L200" s="35">
        <f t="shared" si="8"/>
        <v>2</v>
      </c>
      <c r="M200" s="34">
        <f t="shared" si="7"/>
        <v>365.8</v>
      </c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5"/>
      <c r="AU200" s="84"/>
    </row>
    <row r="201" spans="1:47" ht="16.5">
      <c r="A201" s="31">
        <v>44012</v>
      </c>
      <c r="B201" s="31"/>
      <c r="C201" s="32" t="s">
        <v>13</v>
      </c>
      <c r="D201" s="71">
        <v>15604</v>
      </c>
      <c r="E201" s="10" t="s">
        <v>204</v>
      </c>
      <c r="F201" s="13" t="s">
        <v>14</v>
      </c>
      <c r="G201" s="11">
        <v>182.9</v>
      </c>
      <c r="H201" s="9">
        <f t="shared" ref="H201:H264" si="9">+G201*L201</f>
        <v>0</v>
      </c>
      <c r="I201" s="35">
        <v>0</v>
      </c>
      <c r="J201" s="35"/>
      <c r="K201" s="61"/>
      <c r="L201" s="35">
        <f t="shared" si="8"/>
        <v>0</v>
      </c>
      <c r="M201" s="34">
        <f t="shared" si="7"/>
        <v>0</v>
      </c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5"/>
      <c r="AU201" s="84"/>
    </row>
    <row r="202" spans="1:47" ht="16.5">
      <c r="A202" s="31">
        <v>44012</v>
      </c>
      <c r="B202" s="31"/>
      <c r="C202" s="32" t="s">
        <v>13</v>
      </c>
      <c r="D202" s="72">
        <v>798</v>
      </c>
      <c r="E202" s="16" t="s">
        <v>205</v>
      </c>
      <c r="F202" s="7" t="s">
        <v>14</v>
      </c>
      <c r="G202" s="14">
        <v>342.67</v>
      </c>
      <c r="H202" s="9">
        <f t="shared" si="9"/>
        <v>75387.400000000009</v>
      </c>
      <c r="I202" s="35">
        <v>220</v>
      </c>
      <c r="J202" s="35"/>
      <c r="K202" s="61"/>
      <c r="L202" s="35">
        <f t="shared" si="8"/>
        <v>220</v>
      </c>
      <c r="M202" s="34">
        <f t="shared" si="7"/>
        <v>75387.400000000009</v>
      </c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5"/>
      <c r="AU202" s="84"/>
    </row>
    <row r="203" spans="1:47" ht="16.5">
      <c r="A203" s="31">
        <v>44012</v>
      </c>
      <c r="B203" s="31"/>
      <c r="C203" s="32" t="s">
        <v>13</v>
      </c>
      <c r="D203" s="71">
        <v>1408</v>
      </c>
      <c r="E203" s="10" t="s">
        <v>206</v>
      </c>
      <c r="F203" s="7" t="s">
        <v>14</v>
      </c>
      <c r="G203" s="11">
        <v>2336.4</v>
      </c>
      <c r="H203" s="9">
        <f t="shared" si="9"/>
        <v>0</v>
      </c>
      <c r="I203" s="35">
        <v>0</v>
      </c>
      <c r="J203" s="35"/>
      <c r="K203" s="61"/>
      <c r="L203" s="35">
        <f t="shared" si="8"/>
        <v>0</v>
      </c>
      <c r="M203" s="34">
        <f t="shared" ref="M203:M266" si="10">+L203*G203</f>
        <v>0</v>
      </c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5"/>
      <c r="AU203" s="84"/>
    </row>
    <row r="204" spans="1:47" ht="16.5">
      <c r="A204" s="31">
        <v>44012</v>
      </c>
      <c r="B204" s="31"/>
      <c r="C204" s="32" t="s">
        <v>13</v>
      </c>
      <c r="D204" s="72">
        <v>8477</v>
      </c>
      <c r="E204" s="16" t="s">
        <v>207</v>
      </c>
      <c r="F204" s="7" t="s">
        <v>14</v>
      </c>
      <c r="G204" s="14">
        <v>8083</v>
      </c>
      <c r="H204" s="9">
        <f t="shared" si="9"/>
        <v>0</v>
      </c>
      <c r="I204" s="35">
        <v>0</v>
      </c>
      <c r="J204" s="35"/>
      <c r="K204" s="61"/>
      <c r="L204" s="35">
        <f t="shared" ref="L204:L267" si="11">+I204+J204-K204</f>
        <v>0</v>
      </c>
      <c r="M204" s="34">
        <f t="shared" si="10"/>
        <v>0</v>
      </c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5"/>
      <c r="AU204" s="84"/>
    </row>
    <row r="205" spans="1:47" ht="16.5">
      <c r="A205" s="31">
        <v>44012</v>
      </c>
      <c r="B205" s="31"/>
      <c r="C205" s="32" t="s">
        <v>13</v>
      </c>
      <c r="D205" s="72">
        <v>800</v>
      </c>
      <c r="E205" s="10" t="s">
        <v>208</v>
      </c>
      <c r="F205" s="7" t="s">
        <v>17</v>
      </c>
      <c r="G205" s="14">
        <v>1000</v>
      </c>
      <c r="H205" s="9">
        <f t="shared" si="9"/>
        <v>149000</v>
      </c>
      <c r="I205" s="35">
        <v>149</v>
      </c>
      <c r="J205" s="35"/>
      <c r="K205" s="61"/>
      <c r="L205" s="35">
        <f t="shared" si="11"/>
        <v>149</v>
      </c>
      <c r="M205" s="34">
        <f t="shared" si="10"/>
        <v>149000</v>
      </c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5"/>
      <c r="AU205" s="84"/>
    </row>
    <row r="206" spans="1:47" ht="16.5">
      <c r="A206" s="31">
        <v>44012</v>
      </c>
      <c r="B206" s="31"/>
      <c r="C206" s="32" t="s">
        <v>13</v>
      </c>
      <c r="D206" s="71">
        <v>1385</v>
      </c>
      <c r="E206" s="10" t="s">
        <v>209</v>
      </c>
      <c r="F206" s="7" t="s">
        <v>14</v>
      </c>
      <c r="G206" s="11">
        <v>640.57000000000005</v>
      </c>
      <c r="H206" s="9">
        <f t="shared" si="9"/>
        <v>6405.7000000000007</v>
      </c>
      <c r="I206" s="35">
        <v>10</v>
      </c>
      <c r="J206" s="35"/>
      <c r="K206" s="61"/>
      <c r="L206" s="35">
        <f t="shared" si="11"/>
        <v>10</v>
      </c>
      <c r="M206" s="34">
        <f t="shared" si="10"/>
        <v>6405.7000000000007</v>
      </c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5"/>
      <c r="AU206" s="84"/>
    </row>
    <row r="207" spans="1:47" ht="16.5">
      <c r="A207" s="31">
        <v>44012</v>
      </c>
      <c r="B207" s="31"/>
      <c r="C207" s="32" t="s">
        <v>13</v>
      </c>
      <c r="D207" s="72">
        <v>6091</v>
      </c>
      <c r="E207" s="16" t="s">
        <v>210</v>
      </c>
      <c r="F207" s="7" t="s">
        <v>14</v>
      </c>
      <c r="G207" s="14">
        <v>495</v>
      </c>
      <c r="H207" s="9">
        <f t="shared" si="9"/>
        <v>160380</v>
      </c>
      <c r="I207" s="35">
        <v>324</v>
      </c>
      <c r="J207" s="35"/>
      <c r="K207" s="61"/>
      <c r="L207" s="35">
        <f t="shared" si="11"/>
        <v>324</v>
      </c>
      <c r="M207" s="34">
        <f t="shared" si="10"/>
        <v>160380</v>
      </c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5"/>
      <c r="AU207" s="84"/>
    </row>
    <row r="208" spans="1:47" ht="16.5">
      <c r="A208" s="31">
        <v>44012</v>
      </c>
      <c r="B208" s="31"/>
      <c r="C208" s="32" t="s">
        <v>13</v>
      </c>
      <c r="D208" s="72">
        <v>4869</v>
      </c>
      <c r="E208" s="16" t="s">
        <v>211</v>
      </c>
      <c r="F208" s="7" t="s">
        <v>14</v>
      </c>
      <c r="G208" s="14">
        <v>495</v>
      </c>
      <c r="H208" s="9">
        <f t="shared" si="9"/>
        <v>0</v>
      </c>
      <c r="I208" s="35">
        <v>0</v>
      </c>
      <c r="J208" s="35"/>
      <c r="K208" s="61"/>
      <c r="L208" s="35">
        <f t="shared" si="11"/>
        <v>0</v>
      </c>
      <c r="M208" s="34">
        <f t="shared" si="10"/>
        <v>0</v>
      </c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5"/>
      <c r="AU208" s="84"/>
    </row>
    <row r="209" spans="1:47" ht="16.5">
      <c r="A209" s="31">
        <v>44012</v>
      </c>
      <c r="B209" s="31"/>
      <c r="C209" s="32" t="s">
        <v>13</v>
      </c>
      <c r="D209" s="72">
        <v>802</v>
      </c>
      <c r="E209" s="16" t="s">
        <v>212</v>
      </c>
      <c r="F209" s="13" t="s">
        <v>14</v>
      </c>
      <c r="G209" s="14">
        <v>60</v>
      </c>
      <c r="H209" s="9">
        <f t="shared" si="9"/>
        <v>10800</v>
      </c>
      <c r="I209" s="35">
        <v>180</v>
      </c>
      <c r="J209" s="35"/>
      <c r="K209" s="61"/>
      <c r="L209" s="35">
        <f t="shared" si="11"/>
        <v>180</v>
      </c>
      <c r="M209" s="34">
        <f t="shared" si="10"/>
        <v>10800</v>
      </c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5"/>
      <c r="AU209" s="84"/>
    </row>
    <row r="210" spans="1:47" ht="16.5">
      <c r="A210" s="31">
        <v>44012</v>
      </c>
      <c r="B210" s="31"/>
      <c r="C210" s="32" t="s">
        <v>13</v>
      </c>
      <c r="D210" s="71">
        <v>17071</v>
      </c>
      <c r="E210" s="10" t="s">
        <v>213</v>
      </c>
      <c r="F210" s="13" t="s">
        <v>14</v>
      </c>
      <c r="G210" s="11">
        <v>810</v>
      </c>
      <c r="H210" s="9">
        <f t="shared" si="9"/>
        <v>0</v>
      </c>
      <c r="I210" s="35">
        <v>0</v>
      </c>
      <c r="J210" s="35"/>
      <c r="K210" s="61"/>
      <c r="L210" s="35">
        <f t="shared" si="11"/>
        <v>0</v>
      </c>
      <c r="M210" s="34">
        <f t="shared" si="10"/>
        <v>0</v>
      </c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5"/>
      <c r="AU210" s="84"/>
    </row>
    <row r="211" spans="1:47" ht="16.5">
      <c r="A211" s="31">
        <v>44012</v>
      </c>
      <c r="B211" s="31"/>
      <c r="C211" s="32" t="s">
        <v>13</v>
      </c>
      <c r="D211" s="71">
        <v>8114</v>
      </c>
      <c r="E211" s="10" t="s">
        <v>214</v>
      </c>
      <c r="F211" s="13" t="s">
        <v>14</v>
      </c>
      <c r="G211" s="11">
        <v>17420</v>
      </c>
      <c r="H211" s="9">
        <f t="shared" si="9"/>
        <v>0</v>
      </c>
      <c r="I211" s="35">
        <v>0</v>
      </c>
      <c r="J211" s="35"/>
      <c r="K211" s="61"/>
      <c r="L211" s="35">
        <f t="shared" si="11"/>
        <v>0</v>
      </c>
      <c r="M211" s="34">
        <f t="shared" si="10"/>
        <v>0</v>
      </c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5"/>
      <c r="AU211" s="84"/>
    </row>
    <row r="212" spans="1:47" ht="16.5">
      <c r="A212" s="31">
        <v>44012</v>
      </c>
      <c r="B212" s="31"/>
      <c r="C212" s="32" t="s">
        <v>13</v>
      </c>
      <c r="D212" s="71">
        <v>10095</v>
      </c>
      <c r="E212" s="10" t="s">
        <v>215</v>
      </c>
      <c r="F212" s="7" t="s">
        <v>14</v>
      </c>
      <c r="G212" s="11">
        <v>162.31</v>
      </c>
      <c r="H212" s="9">
        <f t="shared" si="9"/>
        <v>0</v>
      </c>
      <c r="I212" s="35">
        <v>0</v>
      </c>
      <c r="J212" s="35"/>
      <c r="K212" s="61"/>
      <c r="L212" s="35">
        <f t="shared" si="11"/>
        <v>0</v>
      </c>
      <c r="M212" s="34">
        <f t="shared" si="10"/>
        <v>0</v>
      </c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5"/>
      <c r="AU212" s="84"/>
    </row>
    <row r="213" spans="1:47" ht="16.5">
      <c r="A213" s="31">
        <v>44012</v>
      </c>
      <c r="B213" s="31"/>
      <c r="C213" s="32" t="s">
        <v>13</v>
      </c>
      <c r="D213" s="71">
        <v>806</v>
      </c>
      <c r="E213" s="10" t="s">
        <v>216</v>
      </c>
      <c r="F213" s="7" t="s">
        <v>14</v>
      </c>
      <c r="G213" s="11">
        <v>74.34</v>
      </c>
      <c r="H213" s="9">
        <f t="shared" si="9"/>
        <v>0</v>
      </c>
      <c r="I213" s="35">
        <v>0</v>
      </c>
      <c r="J213" s="35"/>
      <c r="K213" s="61"/>
      <c r="L213" s="35">
        <f t="shared" si="11"/>
        <v>0</v>
      </c>
      <c r="M213" s="34">
        <f t="shared" si="10"/>
        <v>0</v>
      </c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5"/>
      <c r="AU213" s="84"/>
    </row>
    <row r="214" spans="1:47" ht="16.5">
      <c r="A214" s="31">
        <v>44012</v>
      </c>
      <c r="B214" s="31"/>
      <c r="C214" s="32" t="s">
        <v>13</v>
      </c>
      <c r="D214" s="71">
        <v>12900</v>
      </c>
      <c r="E214" s="10" t="s">
        <v>217</v>
      </c>
      <c r="F214" s="7" t="s">
        <v>14</v>
      </c>
      <c r="G214" s="11">
        <v>33.04</v>
      </c>
      <c r="H214" s="9">
        <f t="shared" si="9"/>
        <v>0</v>
      </c>
      <c r="I214" s="35">
        <v>0</v>
      </c>
      <c r="J214" s="35"/>
      <c r="K214" s="61"/>
      <c r="L214" s="35">
        <f t="shared" si="11"/>
        <v>0</v>
      </c>
      <c r="M214" s="34">
        <f t="shared" si="10"/>
        <v>0</v>
      </c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5"/>
      <c r="AU214" s="84"/>
    </row>
    <row r="215" spans="1:47" ht="16.5">
      <c r="A215" s="31">
        <v>44012</v>
      </c>
      <c r="B215" s="31"/>
      <c r="C215" s="32" t="s">
        <v>13</v>
      </c>
      <c r="D215" s="72">
        <v>803</v>
      </c>
      <c r="E215" s="10" t="s">
        <v>218</v>
      </c>
      <c r="F215" s="7" t="s">
        <v>14</v>
      </c>
      <c r="G215" s="14">
        <v>32.380000000000003</v>
      </c>
      <c r="H215" s="9">
        <f t="shared" si="9"/>
        <v>32541.9</v>
      </c>
      <c r="I215" s="35">
        <v>1005</v>
      </c>
      <c r="J215" s="35"/>
      <c r="K215" s="61"/>
      <c r="L215" s="35">
        <f t="shared" si="11"/>
        <v>1005</v>
      </c>
      <c r="M215" s="34">
        <f t="shared" si="10"/>
        <v>32541.9</v>
      </c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5"/>
      <c r="AU215" s="84"/>
    </row>
    <row r="216" spans="1:47" ht="16.5">
      <c r="A216" s="31">
        <v>44012</v>
      </c>
      <c r="B216" s="31"/>
      <c r="C216" s="32" t="s">
        <v>13</v>
      </c>
      <c r="D216" s="72">
        <v>805</v>
      </c>
      <c r="E216" s="10" t="s">
        <v>219</v>
      </c>
      <c r="F216" s="7" t="s">
        <v>14</v>
      </c>
      <c r="G216" s="14">
        <v>33.03</v>
      </c>
      <c r="H216" s="9">
        <f t="shared" si="9"/>
        <v>14202.9</v>
      </c>
      <c r="I216" s="35">
        <v>430</v>
      </c>
      <c r="J216" s="35"/>
      <c r="K216" s="61"/>
      <c r="L216" s="35">
        <f t="shared" si="11"/>
        <v>430</v>
      </c>
      <c r="M216" s="34">
        <f t="shared" si="10"/>
        <v>14202.9</v>
      </c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5"/>
      <c r="AU216" s="84"/>
    </row>
    <row r="217" spans="1:47" ht="16.5">
      <c r="A217" s="31">
        <v>44012</v>
      </c>
      <c r="B217" s="31"/>
      <c r="C217" s="32" t="s">
        <v>13</v>
      </c>
      <c r="D217" s="72">
        <v>808</v>
      </c>
      <c r="E217" s="10" t="s">
        <v>220</v>
      </c>
      <c r="F217" s="13" t="s">
        <v>14</v>
      </c>
      <c r="G217" s="14">
        <v>14.2</v>
      </c>
      <c r="H217" s="9">
        <f t="shared" si="9"/>
        <v>1547.8</v>
      </c>
      <c r="I217" s="35">
        <v>109</v>
      </c>
      <c r="J217" s="35"/>
      <c r="K217" s="61"/>
      <c r="L217" s="35">
        <f t="shared" si="11"/>
        <v>109</v>
      </c>
      <c r="M217" s="34">
        <f t="shared" si="10"/>
        <v>1547.8</v>
      </c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5"/>
      <c r="AU217" s="84"/>
    </row>
    <row r="218" spans="1:47" ht="16.5">
      <c r="A218" s="31">
        <v>44012</v>
      </c>
      <c r="B218" s="31"/>
      <c r="C218" s="32" t="s">
        <v>13</v>
      </c>
      <c r="D218" s="72">
        <v>809</v>
      </c>
      <c r="E218" s="16" t="s">
        <v>221</v>
      </c>
      <c r="F218" s="13" t="s">
        <v>14</v>
      </c>
      <c r="G218" s="14">
        <v>11.35</v>
      </c>
      <c r="H218" s="9">
        <f t="shared" si="9"/>
        <v>3450.4</v>
      </c>
      <c r="I218" s="35">
        <v>304</v>
      </c>
      <c r="J218" s="35"/>
      <c r="K218" s="61"/>
      <c r="L218" s="35">
        <f t="shared" si="11"/>
        <v>304</v>
      </c>
      <c r="M218" s="34">
        <f t="shared" si="10"/>
        <v>3450.4</v>
      </c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5"/>
      <c r="AU218" s="84"/>
    </row>
    <row r="219" spans="1:47" ht="16.5">
      <c r="A219" s="31">
        <v>44012</v>
      </c>
      <c r="B219" s="31"/>
      <c r="C219" s="32" t="s">
        <v>13</v>
      </c>
      <c r="D219" s="71">
        <v>6020</v>
      </c>
      <c r="E219" s="10" t="s">
        <v>222</v>
      </c>
      <c r="F219" s="13" t="s">
        <v>14</v>
      </c>
      <c r="G219" s="11">
        <v>10.54</v>
      </c>
      <c r="H219" s="9">
        <f t="shared" si="9"/>
        <v>0</v>
      </c>
      <c r="I219" s="35">
        <v>0</v>
      </c>
      <c r="J219" s="35"/>
      <c r="K219" s="61"/>
      <c r="L219" s="35">
        <f t="shared" si="11"/>
        <v>0</v>
      </c>
      <c r="M219" s="34">
        <f t="shared" si="10"/>
        <v>0</v>
      </c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5"/>
      <c r="AU219" s="84"/>
    </row>
    <row r="220" spans="1:47" ht="16.5">
      <c r="A220" s="31">
        <v>44012</v>
      </c>
      <c r="B220" s="31"/>
      <c r="C220" s="32" t="s">
        <v>13</v>
      </c>
      <c r="D220" s="71">
        <v>810</v>
      </c>
      <c r="E220" s="10" t="s">
        <v>223</v>
      </c>
      <c r="F220" s="13" t="s">
        <v>14</v>
      </c>
      <c r="G220" s="11">
        <v>14.75</v>
      </c>
      <c r="H220" s="9">
        <f t="shared" si="9"/>
        <v>590</v>
      </c>
      <c r="I220" s="35">
        <v>40</v>
      </c>
      <c r="J220" s="35"/>
      <c r="K220" s="61"/>
      <c r="L220" s="35">
        <f t="shared" si="11"/>
        <v>40</v>
      </c>
      <c r="M220" s="34">
        <f t="shared" si="10"/>
        <v>590</v>
      </c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5"/>
      <c r="AU220" s="84"/>
    </row>
    <row r="221" spans="1:47" ht="16.5">
      <c r="A221" s="31">
        <v>44012</v>
      </c>
      <c r="B221" s="31"/>
      <c r="C221" s="32" t="s">
        <v>13</v>
      </c>
      <c r="D221" s="71">
        <v>1475</v>
      </c>
      <c r="E221" s="10" t="s">
        <v>224</v>
      </c>
      <c r="F221" s="13" t="s">
        <v>14</v>
      </c>
      <c r="G221" s="11">
        <v>7.26</v>
      </c>
      <c r="H221" s="9">
        <f t="shared" si="9"/>
        <v>196.01999999999998</v>
      </c>
      <c r="I221" s="35">
        <v>27</v>
      </c>
      <c r="J221" s="35"/>
      <c r="K221" s="61"/>
      <c r="L221" s="35">
        <f t="shared" si="11"/>
        <v>27</v>
      </c>
      <c r="M221" s="34">
        <f t="shared" si="10"/>
        <v>196.01999999999998</v>
      </c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5"/>
      <c r="AU221" s="84"/>
    </row>
    <row r="222" spans="1:47" ht="16.5">
      <c r="A222" s="31">
        <v>44012</v>
      </c>
      <c r="B222" s="31"/>
      <c r="C222" s="32" t="s">
        <v>13</v>
      </c>
      <c r="D222" s="71">
        <v>811</v>
      </c>
      <c r="E222" s="10" t="s">
        <v>225</v>
      </c>
      <c r="F222" s="13" t="s">
        <v>14</v>
      </c>
      <c r="G222" s="11">
        <v>10.62</v>
      </c>
      <c r="H222" s="9">
        <f t="shared" si="9"/>
        <v>0</v>
      </c>
      <c r="I222" s="35">
        <v>0</v>
      </c>
      <c r="J222" s="35"/>
      <c r="K222" s="61"/>
      <c r="L222" s="35">
        <f t="shared" si="11"/>
        <v>0</v>
      </c>
      <c r="M222" s="34">
        <f t="shared" si="10"/>
        <v>0</v>
      </c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5"/>
      <c r="AU222" s="84"/>
    </row>
    <row r="223" spans="1:47" ht="16.5">
      <c r="A223" s="31">
        <v>44012</v>
      </c>
      <c r="B223" s="31"/>
      <c r="C223" s="32" t="s">
        <v>13</v>
      </c>
      <c r="D223" s="71">
        <v>812</v>
      </c>
      <c r="E223" s="10" t="s">
        <v>226</v>
      </c>
      <c r="F223" s="13" t="s">
        <v>14</v>
      </c>
      <c r="G223" s="11">
        <v>9.25</v>
      </c>
      <c r="H223" s="9">
        <f t="shared" si="9"/>
        <v>0</v>
      </c>
      <c r="I223" s="35">
        <v>0</v>
      </c>
      <c r="J223" s="35"/>
      <c r="K223" s="61"/>
      <c r="L223" s="35">
        <f t="shared" si="11"/>
        <v>0</v>
      </c>
      <c r="M223" s="34">
        <f t="shared" si="10"/>
        <v>0</v>
      </c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5"/>
      <c r="AU223" s="84"/>
    </row>
    <row r="224" spans="1:47" ht="16.5">
      <c r="A224" s="31">
        <v>44012</v>
      </c>
      <c r="B224" s="31"/>
      <c r="C224" s="32" t="s">
        <v>13</v>
      </c>
      <c r="D224" s="71">
        <v>813</v>
      </c>
      <c r="E224" s="10" t="s">
        <v>227</v>
      </c>
      <c r="F224" s="7" t="s">
        <v>14</v>
      </c>
      <c r="G224" s="11">
        <v>9.25</v>
      </c>
      <c r="H224" s="9">
        <f t="shared" si="9"/>
        <v>1285.75</v>
      </c>
      <c r="I224" s="35">
        <v>139</v>
      </c>
      <c r="J224" s="35"/>
      <c r="K224" s="61"/>
      <c r="L224" s="35">
        <f t="shared" si="11"/>
        <v>139</v>
      </c>
      <c r="M224" s="34">
        <f t="shared" si="10"/>
        <v>1285.75</v>
      </c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5"/>
      <c r="AU224" s="84"/>
    </row>
    <row r="225" spans="1:47" ht="16.5">
      <c r="A225" s="31">
        <v>44012</v>
      </c>
      <c r="B225" s="31"/>
      <c r="C225" s="32" t="s">
        <v>13</v>
      </c>
      <c r="D225" s="71">
        <v>814</v>
      </c>
      <c r="E225" s="10" t="s">
        <v>228</v>
      </c>
      <c r="F225" s="7" t="s">
        <v>14</v>
      </c>
      <c r="G225" s="11">
        <v>7.26</v>
      </c>
      <c r="H225" s="9">
        <f t="shared" si="9"/>
        <v>268.62</v>
      </c>
      <c r="I225" s="35">
        <v>37</v>
      </c>
      <c r="J225" s="35"/>
      <c r="K225" s="61"/>
      <c r="L225" s="35">
        <f t="shared" si="11"/>
        <v>37</v>
      </c>
      <c r="M225" s="34">
        <f t="shared" si="10"/>
        <v>268.62</v>
      </c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5"/>
      <c r="AU225" s="84"/>
    </row>
    <row r="226" spans="1:47" ht="16.5">
      <c r="A226" s="31">
        <v>44012</v>
      </c>
      <c r="B226" s="31"/>
      <c r="C226" s="32" t="s">
        <v>13</v>
      </c>
      <c r="D226" s="71">
        <v>4970</v>
      </c>
      <c r="E226" s="10" t="s">
        <v>229</v>
      </c>
      <c r="F226" s="13" t="s">
        <v>14</v>
      </c>
      <c r="G226" s="11">
        <v>11.35</v>
      </c>
      <c r="H226" s="9">
        <f t="shared" si="9"/>
        <v>0</v>
      </c>
      <c r="I226" s="35">
        <v>0</v>
      </c>
      <c r="J226" s="35"/>
      <c r="K226" s="61"/>
      <c r="L226" s="35">
        <f t="shared" si="11"/>
        <v>0</v>
      </c>
      <c r="M226" s="34">
        <f t="shared" si="10"/>
        <v>0</v>
      </c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5"/>
      <c r="AU226" s="84"/>
    </row>
    <row r="227" spans="1:47" ht="16.5">
      <c r="A227" s="31">
        <v>44012</v>
      </c>
      <c r="B227" s="31"/>
      <c r="C227" s="32" t="s">
        <v>13</v>
      </c>
      <c r="D227" s="71">
        <v>1474</v>
      </c>
      <c r="E227" s="10" t="s">
        <v>230</v>
      </c>
      <c r="F227" s="7" t="s">
        <v>14</v>
      </c>
      <c r="G227" s="11">
        <v>7.26</v>
      </c>
      <c r="H227" s="9">
        <f t="shared" si="9"/>
        <v>8784.6</v>
      </c>
      <c r="I227" s="35">
        <v>1210</v>
      </c>
      <c r="J227" s="35"/>
      <c r="K227" s="61"/>
      <c r="L227" s="35">
        <f t="shared" si="11"/>
        <v>1210</v>
      </c>
      <c r="M227" s="34">
        <f t="shared" si="10"/>
        <v>8784.6</v>
      </c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5"/>
      <c r="AU227" s="84"/>
    </row>
    <row r="228" spans="1:47" ht="16.5">
      <c r="A228" s="31">
        <v>44012</v>
      </c>
      <c r="B228" s="31"/>
      <c r="C228" s="32" t="s">
        <v>13</v>
      </c>
      <c r="D228" s="71">
        <v>6131</v>
      </c>
      <c r="E228" s="10" t="s">
        <v>231</v>
      </c>
      <c r="F228" s="7" t="s">
        <v>14</v>
      </c>
      <c r="G228" s="11">
        <v>7.45</v>
      </c>
      <c r="H228" s="9">
        <f t="shared" si="9"/>
        <v>0</v>
      </c>
      <c r="I228" s="35">
        <v>0</v>
      </c>
      <c r="J228" s="35"/>
      <c r="K228" s="61"/>
      <c r="L228" s="35">
        <f t="shared" si="11"/>
        <v>0</v>
      </c>
      <c r="M228" s="34">
        <f t="shared" si="10"/>
        <v>0</v>
      </c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5"/>
      <c r="AU228" s="84"/>
    </row>
    <row r="229" spans="1:47" ht="16.5">
      <c r="A229" s="31">
        <v>44012</v>
      </c>
      <c r="B229" s="31"/>
      <c r="C229" s="32" t="s">
        <v>13</v>
      </c>
      <c r="D229" s="71">
        <v>10622</v>
      </c>
      <c r="E229" s="10" t="s">
        <v>232</v>
      </c>
      <c r="F229" s="7" t="s">
        <v>14</v>
      </c>
      <c r="G229" s="11">
        <v>606.86</v>
      </c>
      <c r="H229" s="9">
        <f t="shared" si="9"/>
        <v>0</v>
      </c>
      <c r="I229" s="35">
        <v>0</v>
      </c>
      <c r="J229" s="35"/>
      <c r="K229" s="61"/>
      <c r="L229" s="35">
        <f t="shared" si="11"/>
        <v>0</v>
      </c>
      <c r="M229" s="34">
        <f t="shared" si="10"/>
        <v>0</v>
      </c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5"/>
      <c r="AU229" s="84"/>
    </row>
    <row r="230" spans="1:47" ht="16.5">
      <c r="A230" s="31">
        <v>44012</v>
      </c>
      <c r="B230" s="31"/>
      <c r="C230" s="32" t="s">
        <v>13</v>
      </c>
      <c r="D230" s="71">
        <v>11478</v>
      </c>
      <c r="E230" s="10" t="s">
        <v>233</v>
      </c>
      <c r="F230" s="7" t="s">
        <v>14</v>
      </c>
      <c r="G230" s="11">
        <v>3199.99</v>
      </c>
      <c r="H230" s="9">
        <f t="shared" si="9"/>
        <v>0</v>
      </c>
      <c r="I230" s="35">
        <v>0</v>
      </c>
      <c r="J230" s="35"/>
      <c r="K230" s="61"/>
      <c r="L230" s="35">
        <f t="shared" si="11"/>
        <v>0</v>
      </c>
      <c r="M230" s="34">
        <f t="shared" si="10"/>
        <v>0</v>
      </c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5"/>
      <c r="AU230" s="84"/>
    </row>
    <row r="231" spans="1:47" ht="16.5">
      <c r="A231" s="31">
        <v>44012</v>
      </c>
      <c r="B231" s="31"/>
      <c r="C231" s="32" t="s">
        <v>13</v>
      </c>
      <c r="D231" s="71">
        <v>10621</v>
      </c>
      <c r="E231" s="10" t="s">
        <v>234</v>
      </c>
      <c r="F231" s="7" t="s">
        <v>14</v>
      </c>
      <c r="G231" s="11">
        <v>539.97</v>
      </c>
      <c r="H231" s="9">
        <f t="shared" si="9"/>
        <v>0</v>
      </c>
      <c r="I231" s="35">
        <v>0</v>
      </c>
      <c r="J231" s="35"/>
      <c r="K231" s="61"/>
      <c r="L231" s="35">
        <f t="shared" si="11"/>
        <v>0</v>
      </c>
      <c r="M231" s="34">
        <f t="shared" si="10"/>
        <v>0</v>
      </c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5"/>
      <c r="AU231" s="84"/>
    </row>
    <row r="232" spans="1:47" ht="16.5">
      <c r="A232" s="31">
        <v>44012</v>
      </c>
      <c r="B232" s="31"/>
      <c r="C232" s="32" t="s">
        <v>13</v>
      </c>
      <c r="D232" s="71">
        <v>1383</v>
      </c>
      <c r="E232" s="10" t="s">
        <v>235</v>
      </c>
      <c r="F232" s="7" t="s">
        <v>14</v>
      </c>
      <c r="G232" s="11">
        <v>3318.49</v>
      </c>
      <c r="H232" s="9">
        <f t="shared" si="9"/>
        <v>0</v>
      </c>
      <c r="I232" s="35">
        <v>0</v>
      </c>
      <c r="J232" s="35"/>
      <c r="K232" s="61"/>
      <c r="L232" s="35">
        <f t="shared" si="11"/>
        <v>0</v>
      </c>
      <c r="M232" s="34">
        <f t="shared" si="10"/>
        <v>0</v>
      </c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5"/>
      <c r="AU232" s="84"/>
    </row>
    <row r="233" spans="1:47" ht="16.5">
      <c r="A233" s="31">
        <v>44012</v>
      </c>
      <c r="B233" s="31"/>
      <c r="C233" s="32" t="s">
        <v>13</v>
      </c>
      <c r="D233" s="71">
        <v>12506</v>
      </c>
      <c r="E233" s="10" t="s">
        <v>236</v>
      </c>
      <c r="F233" s="7" t="s">
        <v>14</v>
      </c>
      <c r="G233" s="11">
        <v>2389.5</v>
      </c>
      <c r="H233" s="9">
        <f t="shared" si="9"/>
        <v>0</v>
      </c>
      <c r="I233" s="35">
        <v>0</v>
      </c>
      <c r="J233" s="35"/>
      <c r="K233" s="61"/>
      <c r="L233" s="35">
        <f t="shared" si="11"/>
        <v>0</v>
      </c>
      <c r="M233" s="34">
        <f t="shared" si="10"/>
        <v>0</v>
      </c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5"/>
      <c r="AU233" s="84"/>
    </row>
    <row r="234" spans="1:47" ht="16.5">
      <c r="A234" s="31">
        <v>44012</v>
      </c>
      <c r="B234" s="31"/>
      <c r="C234" s="32" t="s">
        <v>13</v>
      </c>
      <c r="D234" s="71">
        <v>1382</v>
      </c>
      <c r="E234" s="10" t="s">
        <v>237</v>
      </c>
      <c r="F234" s="7" t="s">
        <v>14</v>
      </c>
      <c r="G234" s="11">
        <v>434.55</v>
      </c>
      <c r="H234" s="9">
        <f t="shared" si="9"/>
        <v>0</v>
      </c>
      <c r="I234" s="35">
        <v>0</v>
      </c>
      <c r="J234" s="35"/>
      <c r="K234" s="61"/>
      <c r="L234" s="35">
        <f t="shared" si="11"/>
        <v>0</v>
      </c>
      <c r="M234" s="34">
        <f t="shared" si="10"/>
        <v>0</v>
      </c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5"/>
      <c r="AU234" s="84"/>
    </row>
    <row r="235" spans="1:47" ht="16.5">
      <c r="A235" s="31">
        <v>44012</v>
      </c>
      <c r="B235" s="31"/>
      <c r="C235" s="32" t="s">
        <v>13</v>
      </c>
      <c r="D235" s="71">
        <v>8117</v>
      </c>
      <c r="E235" s="10" t="s">
        <v>238</v>
      </c>
      <c r="F235" s="7" t="s">
        <v>14</v>
      </c>
      <c r="G235" s="11">
        <v>17420</v>
      </c>
      <c r="H235" s="9">
        <f t="shared" si="9"/>
        <v>0</v>
      </c>
      <c r="I235" s="35">
        <v>0</v>
      </c>
      <c r="J235" s="35"/>
      <c r="K235" s="61"/>
      <c r="L235" s="35">
        <f t="shared" si="11"/>
        <v>0</v>
      </c>
      <c r="M235" s="34">
        <f t="shared" si="10"/>
        <v>0</v>
      </c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5"/>
      <c r="AU235" s="84"/>
    </row>
    <row r="236" spans="1:47" ht="16.5">
      <c r="A236" s="31">
        <v>44012</v>
      </c>
      <c r="B236" s="31"/>
      <c r="C236" s="32" t="s">
        <v>13</v>
      </c>
      <c r="D236" s="71">
        <v>8118</v>
      </c>
      <c r="E236" s="10" t="s">
        <v>239</v>
      </c>
      <c r="F236" s="7" t="s">
        <v>14</v>
      </c>
      <c r="G236" s="11">
        <v>17420</v>
      </c>
      <c r="H236" s="9">
        <f t="shared" si="9"/>
        <v>0</v>
      </c>
      <c r="I236" s="35">
        <v>0</v>
      </c>
      <c r="J236" s="35"/>
      <c r="K236" s="61"/>
      <c r="L236" s="35">
        <f t="shared" si="11"/>
        <v>0</v>
      </c>
      <c r="M236" s="34">
        <f t="shared" si="10"/>
        <v>0</v>
      </c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5"/>
      <c r="AU236" s="84"/>
    </row>
    <row r="237" spans="1:47" ht="16.5">
      <c r="A237" s="31">
        <v>44012</v>
      </c>
      <c r="B237" s="31"/>
      <c r="C237" s="32" t="s">
        <v>13</v>
      </c>
      <c r="D237" s="72">
        <v>17702</v>
      </c>
      <c r="E237" s="16" t="s">
        <v>240</v>
      </c>
      <c r="F237" s="7" t="s">
        <v>14</v>
      </c>
      <c r="G237" s="14">
        <v>280.83999999999997</v>
      </c>
      <c r="H237" s="9">
        <f t="shared" si="9"/>
        <v>561.67999999999995</v>
      </c>
      <c r="I237" s="35">
        <v>2</v>
      </c>
      <c r="J237" s="35"/>
      <c r="K237" s="61"/>
      <c r="L237" s="35">
        <f t="shared" si="11"/>
        <v>2</v>
      </c>
      <c r="M237" s="34">
        <f t="shared" si="10"/>
        <v>561.67999999999995</v>
      </c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5"/>
      <c r="AU237" s="84"/>
    </row>
    <row r="238" spans="1:47" ht="16.5">
      <c r="A238" s="31">
        <v>44012</v>
      </c>
      <c r="B238" s="31"/>
      <c r="C238" s="32" t="s">
        <v>13</v>
      </c>
      <c r="D238" s="71">
        <v>11274</v>
      </c>
      <c r="E238" s="10" t="s">
        <v>241</v>
      </c>
      <c r="F238" s="7" t="s">
        <v>14</v>
      </c>
      <c r="G238" s="11">
        <v>280.83999999999997</v>
      </c>
      <c r="H238" s="9">
        <f t="shared" si="9"/>
        <v>0</v>
      </c>
      <c r="I238" s="35">
        <v>0</v>
      </c>
      <c r="J238" s="35"/>
      <c r="K238" s="61"/>
      <c r="L238" s="35">
        <f t="shared" si="11"/>
        <v>0</v>
      </c>
      <c r="M238" s="34">
        <f t="shared" si="10"/>
        <v>0</v>
      </c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5"/>
      <c r="AU238" s="84"/>
    </row>
    <row r="239" spans="1:47" ht="16.5">
      <c r="A239" s="31">
        <v>44012</v>
      </c>
      <c r="B239" s="31"/>
      <c r="C239" s="32" t="s">
        <v>13</v>
      </c>
      <c r="D239" s="71">
        <v>11275</v>
      </c>
      <c r="E239" s="10" t="s">
        <v>242</v>
      </c>
      <c r="F239" s="13" t="s">
        <v>14</v>
      </c>
      <c r="G239" s="11">
        <v>280.83999999999997</v>
      </c>
      <c r="H239" s="9">
        <f t="shared" si="9"/>
        <v>1965.8799999999999</v>
      </c>
      <c r="I239" s="35">
        <v>7</v>
      </c>
      <c r="J239" s="35"/>
      <c r="K239" s="61"/>
      <c r="L239" s="35">
        <f t="shared" si="11"/>
        <v>7</v>
      </c>
      <c r="M239" s="34">
        <f t="shared" si="10"/>
        <v>1965.8799999999999</v>
      </c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5"/>
      <c r="AU239" s="84"/>
    </row>
    <row r="240" spans="1:47" ht="16.5">
      <c r="A240" s="31">
        <v>44012</v>
      </c>
      <c r="B240" s="31"/>
      <c r="C240" s="32" t="s">
        <v>13</v>
      </c>
      <c r="D240" s="71">
        <v>11276</v>
      </c>
      <c r="E240" s="10" t="s">
        <v>243</v>
      </c>
      <c r="F240" s="7" t="s">
        <v>14</v>
      </c>
      <c r="G240" s="11">
        <v>280.83999999999997</v>
      </c>
      <c r="H240" s="9">
        <f t="shared" si="9"/>
        <v>0</v>
      </c>
      <c r="I240" s="35">
        <v>0</v>
      </c>
      <c r="J240" s="35"/>
      <c r="K240" s="61"/>
      <c r="L240" s="35">
        <f t="shared" si="11"/>
        <v>0</v>
      </c>
      <c r="M240" s="34">
        <f t="shared" si="10"/>
        <v>0</v>
      </c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5"/>
      <c r="AU240" s="84"/>
    </row>
    <row r="241" spans="1:47" ht="16.5">
      <c r="A241" s="31">
        <v>44012</v>
      </c>
      <c r="B241" s="31"/>
      <c r="C241" s="32" t="s">
        <v>13</v>
      </c>
      <c r="D241" s="71">
        <v>15958</v>
      </c>
      <c r="E241" s="10" t="s">
        <v>244</v>
      </c>
      <c r="F241" s="7" t="s">
        <v>14</v>
      </c>
      <c r="G241" s="11">
        <v>28.66</v>
      </c>
      <c r="H241" s="9">
        <f t="shared" si="9"/>
        <v>0</v>
      </c>
      <c r="I241" s="35">
        <v>0</v>
      </c>
      <c r="J241" s="35"/>
      <c r="K241" s="61"/>
      <c r="L241" s="35">
        <f t="shared" si="11"/>
        <v>0</v>
      </c>
      <c r="M241" s="34">
        <f t="shared" si="10"/>
        <v>0</v>
      </c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5"/>
      <c r="AU241" s="84"/>
    </row>
    <row r="242" spans="1:47" ht="16.5">
      <c r="A242" s="31">
        <v>44012</v>
      </c>
      <c r="B242" s="31"/>
      <c r="C242" s="32" t="s">
        <v>13</v>
      </c>
      <c r="D242" s="72">
        <v>815</v>
      </c>
      <c r="E242" s="16" t="s">
        <v>245</v>
      </c>
      <c r="F242" s="7" t="s">
        <v>14</v>
      </c>
      <c r="G242" s="14">
        <v>182.9</v>
      </c>
      <c r="H242" s="9">
        <f t="shared" si="9"/>
        <v>59442.5</v>
      </c>
      <c r="I242" s="35">
        <v>325</v>
      </c>
      <c r="J242" s="35"/>
      <c r="K242" s="61"/>
      <c r="L242" s="35">
        <f t="shared" si="11"/>
        <v>325</v>
      </c>
      <c r="M242" s="34">
        <f t="shared" si="10"/>
        <v>59442.5</v>
      </c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5"/>
      <c r="AU242" s="84"/>
    </row>
    <row r="243" spans="1:47" ht="16.5">
      <c r="A243" s="31">
        <v>44012</v>
      </c>
      <c r="B243" s="31"/>
      <c r="C243" s="32" t="s">
        <v>13</v>
      </c>
      <c r="D243" s="71">
        <v>12930</v>
      </c>
      <c r="E243" s="10" t="s">
        <v>246</v>
      </c>
      <c r="F243" s="7" t="s">
        <v>14</v>
      </c>
      <c r="G243" s="11">
        <v>367.07</v>
      </c>
      <c r="H243" s="9">
        <f t="shared" si="9"/>
        <v>0</v>
      </c>
      <c r="I243" s="35">
        <v>0</v>
      </c>
      <c r="J243" s="35"/>
      <c r="K243" s="61"/>
      <c r="L243" s="35">
        <f t="shared" si="11"/>
        <v>0</v>
      </c>
      <c r="M243" s="34">
        <f t="shared" si="10"/>
        <v>0</v>
      </c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5"/>
      <c r="AU243" s="84"/>
    </row>
    <row r="244" spans="1:47" ht="16.5">
      <c r="A244" s="31">
        <v>44012</v>
      </c>
      <c r="B244" s="31"/>
      <c r="C244" s="32" t="s">
        <v>13</v>
      </c>
      <c r="D244" s="72">
        <v>18848</v>
      </c>
      <c r="E244" s="16" t="s">
        <v>247</v>
      </c>
      <c r="F244" s="7" t="s">
        <v>14</v>
      </c>
      <c r="G244" s="14">
        <v>1400</v>
      </c>
      <c r="H244" s="9">
        <f t="shared" si="9"/>
        <v>0</v>
      </c>
      <c r="I244" s="35">
        <v>0</v>
      </c>
      <c r="J244" s="35"/>
      <c r="K244" s="61"/>
      <c r="L244" s="35">
        <f t="shared" si="11"/>
        <v>0</v>
      </c>
      <c r="M244" s="34">
        <f t="shared" si="10"/>
        <v>0</v>
      </c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5"/>
      <c r="AU244" s="84"/>
    </row>
    <row r="245" spans="1:47" ht="16.5">
      <c r="A245" s="31">
        <v>44012</v>
      </c>
      <c r="B245" s="31"/>
      <c r="C245" s="32" t="s">
        <v>13</v>
      </c>
      <c r="D245" s="71">
        <v>817</v>
      </c>
      <c r="E245" s="10" t="s">
        <v>248</v>
      </c>
      <c r="F245" s="17" t="s">
        <v>22</v>
      </c>
      <c r="G245" s="11">
        <v>1.26</v>
      </c>
      <c r="H245" s="9">
        <f t="shared" si="9"/>
        <v>774.9</v>
      </c>
      <c r="I245" s="35">
        <v>615</v>
      </c>
      <c r="J245" s="35"/>
      <c r="K245" s="61"/>
      <c r="L245" s="35">
        <f t="shared" si="11"/>
        <v>615</v>
      </c>
      <c r="M245" s="34">
        <f t="shared" si="10"/>
        <v>774.9</v>
      </c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5"/>
      <c r="AU245" s="84"/>
    </row>
    <row r="246" spans="1:47" ht="16.5">
      <c r="A246" s="31">
        <v>44012</v>
      </c>
      <c r="B246" s="31"/>
      <c r="C246" s="32" t="s">
        <v>13</v>
      </c>
      <c r="D246" s="71">
        <v>10977</v>
      </c>
      <c r="E246" s="10" t="s">
        <v>249</v>
      </c>
      <c r="F246" s="17" t="s">
        <v>22</v>
      </c>
      <c r="G246" s="11">
        <v>15.09</v>
      </c>
      <c r="H246" s="9">
        <f t="shared" si="9"/>
        <v>4527</v>
      </c>
      <c r="I246" s="35">
        <v>300</v>
      </c>
      <c r="J246" s="35"/>
      <c r="K246" s="61"/>
      <c r="L246" s="35">
        <f t="shared" si="11"/>
        <v>300</v>
      </c>
      <c r="M246" s="34">
        <f t="shared" si="10"/>
        <v>4527</v>
      </c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5"/>
      <c r="AU246" s="84"/>
    </row>
    <row r="247" spans="1:47" ht="16.5">
      <c r="A247" s="31">
        <v>44012</v>
      </c>
      <c r="B247" s="31"/>
      <c r="C247" s="32" t="s">
        <v>13</v>
      </c>
      <c r="D247" s="72">
        <v>218</v>
      </c>
      <c r="E247" s="10" t="s">
        <v>250</v>
      </c>
      <c r="F247" s="7" t="s">
        <v>14</v>
      </c>
      <c r="G247" s="14">
        <v>516.35</v>
      </c>
      <c r="H247" s="9">
        <f t="shared" si="9"/>
        <v>10327</v>
      </c>
      <c r="I247" s="35">
        <v>20</v>
      </c>
      <c r="J247" s="35"/>
      <c r="K247" s="61"/>
      <c r="L247" s="35">
        <f t="shared" si="11"/>
        <v>20</v>
      </c>
      <c r="M247" s="34">
        <f t="shared" si="10"/>
        <v>10327</v>
      </c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5"/>
      <c r="AU247" s="84"/>
    </row>
    <row r="248" spans="1:47" ht="16.5">
      <c r="A248" s="31">
        <v>44012</v>
      </c>
      <c r="B248" s="31"/>
      <c r="C248" s="32" t="s">
        <v>13</v>
      </c>
      <c r="D248" s="71">
        <v>819</v>
      </c>
      <c r="E248" s="10" t="s">
        <v>251</v>
      </c>
      <c r="F248" s="17" t="s">
        <v>22</v>
      </c>
      <c r="G248" s="11">
        <v>2.1</v>
      </c>
      <c r="H248" s="9">
        <f t="shared" si="9"/>
        <v>0</v>
      </c>
      <c r="I248" s="35">
        <v>0</v>
      </c>
      <c r="J248" s="35"/>
      <c r="K248" s="61"/>
      <c r="L248" s="35">
        <f t="shared" si="11"/>
        <v>0</v>
      </c>
      <c r="M248" s="34">
        <f t="shared" si="10"/>
        <v>0</v>
      </c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5"/>
      <c r="AU248" s="84"/>
    </row>
    <row r="249" spans="1:47" ht="16.5">
      <c r="A249" s="31">
        <v>44012</v>
      </c>
      <c r="B249" s="31"/>
      <c r="C249" s="32" t="s">
        <v>13</v>
      </c>
      <c r="D249" s="71">
        <v>2280</v>
      </c>
      <c r="E249" s="10" t="s">
        <v>252</v>
      </c>
      <c r="F249" s="17" t="s">
        <v>22</v>
      </c>
      <c r="G249" s="11">
        <v>9.24</v>
      </c>
      <c r="H249" s="9">
        <f t="shared" si="9"/>
        <v>0</v>
      </c>
      <c r="I249" s="35">
        <v>0</v>
      </c>
      <c r="J249" s="35"/>
      <c r="K249" s="61"/>
      <c r="L249" s="35">
        <f t="shared" si="11"/>
        <v>0</v>
      </c>
      <c r="M249" s="34">
        <f t="shared" si="10"/>
        <v>0</v>
      </c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5"/>
      <c r="AU249" s="84"/>
    </row>
    <row r="250" spans="1:47" ht="16.5">
      <c r="A250" s="31">
        <v>44012</v>
      </c>
      <c r="B250" s="31"/>
      <c r="C250" s="32" t="s">
        <v>13</v>
      </c>
      <c r="D250" s="71">
        <v>823</v>
      </c>
      <c r="E250" s="10" t="s">
        <v>253</v>
      </c>
      <c r="F250" s="7" t="s">
        <v>14</v>
      </c>
      <c r="G250" s="11">
        <v>382.04</v>
      </c>
      <c r="H250" s="9">
        <f t="shared" si="9"/>
        <v>0</v>
      </c>
      <c r="I250" s="35">
        <v>0</v>
      </c>
      <c r="J250" s="35"/>
      <c r="K250" s="61"/>
      <c r="L250" s="35">
        <f t="shared" si="11"/>
        <v>0</v>
      </c>
      <c r="M250" s="34">
        <f t="shared" si="10"/>
        <v>0</v>
      </c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5"/>
      <c r="AU250" s="84"/>
    </row>
    <row r="251" spans="1:47" ht="16.5">
      <c r="A251" s="31">
        <v>44012</v>
      </c>
      <c r="B251" s="31"/>
      <c r="C251" s="32" t="s">
        <v>13</v>
      </c>
      <c r="D251" s="71">
        <v>822</v>
      </c>
      <c r="E251" s="10" t="s">
        <v>254</v>
      </c>
      <c r="F251" s="7" t="s">
        <v>14</v>
      </c>
      <c r="G251" s="11">
        <v>272.68</v>
      </c>
      <c r="H251" s="9">
        <f t="shared" si="9"/>
        <v>0</v>
      </c>
      <c r="I251" s="35">
        <v>0</v>
      </c>
      <c r="J251" s="35"/>
      <c r="K251" s="61"/>
      <c r="L251" s="35">
        <f t="shared" si="11"/>
        <v>0</v>
      </c>
      <c r="M251" s="34">
        <f t="shared" si="10"/>
        <v>0</v>
      </c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5"/>
      <c r="AU251" s="84"/>
    </row>
    <row r="252" spans="1:47" ht="16.5">
      <c r="A252" s="31">
        <v>44012</v>
      </c>
      <c r="B252" s="31"/>
      <c r="C252" s="32" t="s">
        <v>13</v>
      </c>
      <c r="D252" s="71">
        <v>6019</v>
      </c>
      <c r="E252" s="10" t="s">
        <v>255</v>
      </c>
      <c r="F252" s="17" t="s">
        <v>256</v>
      </c>
      <c r="G252" s="11">
        <v>450</v>
      </c>
      <c r="H252" s="9">
        <f t="shared" si="9"/>
        <v>0</v>
      </c>
      <c r="I252" s="35">
        <v>0</v>
      </c>
      <c r="J252" s="35"/>
      <c r="K252" s="61"/>
      <c r="L252" s="35">
        <f t="shared" si="11"/>
        <v>0</v>
      </c>
      <c r="M252" s="34">
        <f t="shared" si="10"/>
        <v>0</v>
      </c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5"/>
      <c r="AU252" s="84"/>
    </row>
    <row r="253" spans="1:47" ht="16.5">
      <c r="A253" s="31">
        <v>44012</v>
      </c>
      <c r="B253" s="31"/>
      <c r="C253" s="32" t="s">
        <v>13</v>
      </c>
      <c r="D253" s="72">
        <v>10030</v>
      </c>
      <c r="E253" s="10" t="s">
        <v>257</v>
      </c>
      <c r="F253" s="13" t="s">
        <v>14</v>
      </c>
      <c r="G253" s="14">
        <v>1268.96</v>
      </c>
      <c r="H253" s="9">
        <f t="shared" si="9"/>
        <v>126896</v>
      </c>
      <c r="I253" s="35">
        <v>100</v>
      </c>
      <c r="J253" s="35"/>
      <c r="K253" s="61"/>
      <c r="L253" s="35">
        <f t="shared" si="11"/>
        <v>100</v>
      </c>
      <c r="M253" s="34">
        <f t="shared" si="10"/>
        <v>126896</v>
      </c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5"/>
      <c r="AU253" s="84"/>
    </row>
    <row r="254" spans="1:47" ht="16.5">
      <c r="A254" s="31">
        <v>44012</v>
      </c>
      <c r="B254" s="31"/>
      <c r="C254" s="32" t="s">
        <v>13</v>
      </c>
      <c r="D254" s="72">
        <v>19186</v>
      </c>
      <c r="E254" s="10" t="s">
        <v>258</v>
      </c>
      <c r="F254" s="13" t="s">
        <v>14</v>
      </c>
      <c r="G254" s="14">
        <v>550</v>
      </c>
      <c r="H254" s="9">
        <f t="shared" si="9"/>
        <v>91300</v>
      </c>
      <c r="I254" s="35">
        <v>166</v>
      </c>
      <c r="J254" s="35"/>
      <c r="K254" s="61"/>
      <c r="L254" s="35">
        <f t="shared" si="11"/>
        <v>166</v>
      </c>
      <c r="M254" s="34">
        <f t="shared" si="10"/>
        <v>91300</v>
      </c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5"/>
      <c r="AU254" s="84"/>
    </row>
    <row r="255" spans="1:47" ht="16.5">
      <c r="A255" s="31">
        <v>44012</v>
      </c>
      <c r="B255" s="31"/>
      <c r="C255" s="32" t="s">
        <v>13</v>
      </c>
      <c r="D255" s="72">
        <v>19187</v>
      </c>
      <c r="E255" s="10" t="s">
        <v>259</v>
      </c>
      <c r="F255" s="13" t="s">
        <v>14</v>
      </c>
      <c r="G255" s="14">
        <v>550</v>
      </c>
      <c r="H255" s="9">
        <f t="shared" si="9"/>
        <v>5500</v>
      </c>
      <c r="I255" s="35">
        <v>10</v>
      </c>
      <c r="J255" s="35"/>
      <c r="K255" s="61"/>
      <c r="L255" s="35">
        <f t="shared" si="11"/>
        <v>10</v>
      </c>
      <c r="M255" s="34">
        <f t="shared" si="10"/>
        <v>5500</v>
      </c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5"/>
      <c r="AU255" s="84"/>
    </row>
    <row r="256" spans="1:47" ht="16.5">
      <c r="A256" s="31">
        <v>44012</v>
      </c>
      <c r="B256" s="31"/>
      <c r="C256" s="32" t="s">
        <v>13</v>
      </c>
      <c r="D256" s="71">
        <v>827</v>
      </c>
      <c r="E256" s="10" t="s">
        <v>260</v>
      </c>
      <c r="F256" s="15" t="s">
        <v>22</v>
      </c>
      <c r="G256" s="11">
        <v>15</v>
      </c>
      <c r="H256" s="9">
        <f t="shared" si="9"/>
        <v>3000</v>
      </c>
      <c r="I256" s="35">
        <v>200</v>
      </c>
      <c r="J256" s="35"/>
      <c r="K256" s="61"/>
      <c r="L256" s="35">
        <f t="shared" si="11"/>
        <v>200</v>
      </c>
      <c r="M256" s="34">
        <f t="shared" si="10"/>
        <v>3000</v>
      </c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5"/>
      <c r="AU256" s="84"/>
    </row>
    <row r="257" spans="1:47" ht="16.5">
      <c r="A257" s="31">
        <v>44012</v>
      </c>
      <c r="B257" s="31"/>
      <c r="C257" s="32" t="s">
        <v>13</v>
      </c>
      <c r="D257" s="71">
        <v>824</v>
      </c>
      <c r="E257" s="10" t="s">
        <v>261</v>
      </c>
      <c r="F257" s="15" t="s">
        <v>22</v>
      </c>
      <c r="G257" s="11">
        <v>20.67</v>
      </c>
      <c r="H257" s="9">
        <f t="shared" si="9"/>
        <v>4754.1000000000004</v>
      </c>
      <c r="I257" s="35">
        <v>230</v>
      </c>
      <c r="J257" s="35"/>
      <c r="K257" s="61"/>
      <c r="L257" s="35">
        <f t="shared" si="11"/>
        <v>230</v>
      </c>
      <c r="M257" s="34">
        <f t="shared" si="10"/>
        <v>4754.1000000000004</v>
      </c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5"/>
      <c r="AU257" s="84"/>
    </row>
    <row r="258" spans="1:47" ht="16.5">
      <c r="A258" s="31">
        <v>44012</v>
      </c>
      <c r="B258" s="31"/>
      <c r="C258" s="32" t="s">
        <v>13</v>
      </c>
      <c r="D258" s="71">
        <v>825</v>
      </c>
      <c r="E258" s="10" t="s">
        <v>262</v>
      </c>
      <c r="F258" s="15" t="s">
        <v>22</v>
      </c>
      <c r="G258" s="11">
        <v>11</v>
      </c>
      <c r="H258" s="9">
        <f t="shared" si="9"/>
        <v>660</v>
      </c>
      <c r="I258" s="35">
        <v>60</v>
      </c>
      <c r="J258" s="35"/>
      <c r="K258" s="61"/>
      <c r="L258" s="35">
        <f t="shared" si="11"/>
        <v>60</v>
      </c>
      <c r="M258" s="34">
        <f t="shared" si="10"/>
        <v>660</v>
      </c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5"/>
      <c r="AU258" s="84"/>
    </row>
    <row r="259" spans="1:47" ht="16.5">
      <c r="A259" s="31">
        <v>44012</v>
      </c>
      <c r="B259" s="31"/>
      <c r="C259" s="32" t="s">
        <v>13</v>
      </c>
      <c r="D259" s="71">
        <v>826</v>
      </c>
      <c r="E259" s="10" t="s">
        <v>263</v>
      </c>
      <c r="F259" s="15" t="s">
        <v>22</v>
      </c>
      <c r="G259" s="11">
        <v>12</v>
      </c>
      <c r="H259" s="9">
        <f t="shared" si="9"/>
        <v>360</v>
      </c>
      <c r="I259" s="35">
        <v>30</v>
      </c>
      <c r="J259" s="35"/>
      <c r="K259" s="61"/>
      <c r="L259" s="35">
        <f t="shared" si="11"/>
        <v>30</v>
      </c>
      <c r="M259" s="34">
        <f t="shared" si="10"/>
        <v>360</v>
      </c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5"/>
      <c r="AU259" s="84"/>
    </row>
    <row r="260" spans="1:47" ht="16.5">
      <c r="A260" s="31">
        <v>44012</v>
      </c>
      <c r="B260" s="31"/>
      <c r="C260" s="32" t="s">
        <v>13</v>
      </c>
      <c r="D260" s="71">
        <v>15295</v>
      </c>
      <c r="E260" s="10" t="s">
        <v>264</v>
      </c>
      <c r="F260" s="13" t="s">
        <v>14</v>
      </c>
      <c r="G260" s="11">
        <v>612</v>
      </c>
      <c r="H260" s="9">
        <f t="shared" si="9"/>
        <v>0</v>
      </c>
      <c r="I260" s="35">
        <v>0</v>
      </c>
      <c r="J260" s="35"/>
      <c r="K260" s="61"/>
      <c r="L260" s="35">
        <f t="shared" si="11"/>
        <v>0</v>
      </c>
      <c r="M260" s="34">
        <f t="shared" si="10"/>
        <v>0</v>
      </c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5"/>
      <c r="AU260" s="84"/>
    </row>
    <row r="261" spans="1:47" ht="16.5">
      <c r="A261" s="31">
        <v>44012</v>
      </c>
      <c r="B261" s="31"/>
      <c r="C261" s="32" t="s">
        <v>13</v>
      </c>
      <c r="D261" s="71">
        <v>13234</v>
      </c>
      <c r="E261" s="10" t="s">
        <v>265</v>
      </c>
      <c r="F261" s="13" t="s">
        <v>14</v>
      </c>
      <c r="G261" s="11">
        <v>433.5</v>
      </c>
      <c r="H261" s="9">
        <f t="shared" si="9"/>
        <v>0</v>
      </c>
      <c r="I261" s="35">
        <v>0</v>
      </c>
      <c r="J261" s="35"/>
      <c r="K261" s="61"/>
      <c r="L261" s="35">
        <f t="shared" si="11"/>
        <v>0</v>
      </c>
      <c r="M261" s="34">
        <f t="shared" si="10"/>
        <v>0</v>
      </c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5"/>
      <c r="AU261" s="84"/>
    </row>
    <row r="262" spans="1:47" ht="16.5">
      <c r="A262" s="31">
        <v>44012</v>
      </c>
      <c r="B262" s="31"/>
      <c r="C262" s="32" t="s">
        <v>13</v>
      </c>
      <c r="D262" s="71">
        <v>5437</v>
      </c>
      <c r="E262" s="10" t="s">
        <v>266</v>
      </c>
      <c r="F262" s="13" t="s">
        <v>14</v>
      </c>
      <c r="G262" s="11">
        <v>20987.88</v>
      </c>
      <c r="H262" s="9">
        <f t="shared" si="9"/>
        <v>0</v>
      </c>
      <c r="I262" s="35">
        <v>0</v>
      </c>
      <c r="J262" s="35"/>
      <c r="K262" s="61"/>
      <c r="L262" s="35">
        <f t="shared" si="11"/>
        <v>0</v>
      </c>
      <c r="M262" s="34">
        <f t="shared" si="10"/>
        <v>0</v>
      </c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5"/>
      <c r="AU262" s="84"/>
    </row>
    <row r="263" spans="1:47" ht="16.5">
      <c r="A263" s="31">
        <v>44012</v>
      </c>
      <c r="B263" s="31"/>
      <c r="C263" s="32" t="s">
        <v>13</v>
      </c>
      <c r="D263" s="72">
        <v>828</v>
      </c>
      <c r="E263" s="16" t="s">
        <v>267</v>
      </c>
      <c r="F263" s="13" t="s">
        <v>14</v>
      </c>
      <c r="G263" s="14">
        <v>5062.8599999999997</v>
      </c>
      <c r="H263" s="9">
        <f t="shared" si="9"/>
        <v>0</v>
      </c>
      <c r="I263" s="35">
        <v>0</v>
      </c>
      <c r="J263" s="35"/>
      <c r="K263" s="61"/>
      <c r="L263" s="35">
        <f t="shared" si="11"/>
        <v>0</v>
      </c>
      <c r="M263" s="34">
        <f t="shared" si="10"/>
        <v>0</v>
      </c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5"/>
      <c r="AU263" s="84"/>
    </row>
    <row r="264" spans="1:47" ht="16.5">
      <c r="A264" s="31">
        <v>44012</v>
      </c>
      <c r="B264" s="31"/>
      <c r="C264" s="32" t="s">
        <v>13</v>
      </c>
      <c r="D264" s="71">
        <v>1441</v>
      </c>
      <c r="E264" s="10" t="s">
        <v>268</v>
      </c>
      <c r="F264" s="13" t="s">
        <v>14</v>
      </c>
      <c r="G264" s="11">
        <v>4967.8</v>
      </c>
      <c r="H264" s="9">
        <f t="shared" si="9"/>
        <v>0</v>
      </c>
      <c r="I264" s="35">
        <v>0</v>
      </c>
      <c r="J264" s="35"/>
      <c r="K264" s="61"/>
      <c r="L264" s="35">
        <f t="shared" si="11"/>
        <v>0</v>
      </c>
      <c r="M264" s="34">
        <f t="shared" si="10"/>
        <v>0</v>
      </c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5"/>
      <c r="AU264" s="84"/>
    </row>
    <row r="265" spans="1:47" ht="16.5">
      <c r="A265" s="31">
        <v>44012</v>
      </c>
      <c r="B265" s="31"/>
      <c r="C265" s="32" t="s">
        <v>13</v>
      </c>
      <c r="D265" s="71">
        <v>17043</v>
      </c>
      <c r="E265" s="10" t="s">
        <v>269</v>
      </c>
      <c r="F265" s="13" t="s">
        <v>14</v>
      </c>
      <c r="G265" s="11">
        <v>1240.81</v>
      </c>
      <c r="H265" s="9">
        <f t="shared" ref="H265:H328" si="12">+G265*L265</f>
        <v>0</v>
      </c>
      <c r="I265" s="35">
        <v>0</v>
      </c>
      <c r="J265" s="35"/>
      <c r="K265" s="61"/>
      <c r="L265" s="35">
        <f t="shared" si="11"/>
        <v>0</v>
      </c>
      <c r="M265" s="34">
        <f t="shared" si="10"/>
        <v>0</v>
      </c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5"/>
      <c r="AU265" s="84"/>
    </row>
    <row r="266" spans="1:47" ht="16.5">
      <c r="A266" s="31">
        <v>44012</v>
      </c>
      <c r="B266" s="31"/>
      <c r="C266" s="32" t="s">
        <v>13</v>
      </c>
      <c r="D266" s="72">
        <v>18471</v>
      </c>
      <c r="E266" s="10" t="s">
        <v>270</v>
      </c>
      <c r="F266" s="7" t="s">
        <v>14</v>
      </c>
      <c r="G266" s="14">
        <v>1888.25</v>
      </c>
      <c r="H266" s="9">
        <f t="shared" si="12"/>
        <v>0</v>
      </c>
      <c r="I266" s="35">
        <v>0</v>
      </c>
      <c r="J266" s="35"/>
      <c r="K266" s="61"/>
      <c r="L266" s="35">
        <f t="shared" si="11"/>
        <v>0</v>
      </c>
      <c r="M266" s="34">
        <f t="shared" si="10"/>
        <v>0</v>
      </c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5"/>
      <c r="AU266" s="84"/>
    </row>
    <row r="267" spans="1:47" ht="16.5">
      <c r="A267" s="31">
        <v>44012</v>
      </c>
      <c r="B267" s="31"/>
      <c r="C267" s="32" t="s">
        <v>13</v>
      </c>
      <c r="D267" s="72">
        <v>19503</v>
      </c>
      <c r="E267" s="10" t="s">
        <v>1438</v>
      </c>
      <c r="F267" s="7" t="s">
        <v>14</v>
      </c>
      <c r="G267" s="14">
        <v>1905.4</v>
      </c>
      <c r="H267" s="9">
        <f t="shared" si="12"/>
        <v>0</v>
      </c>
      <c r="I267" s="35">
        <v>0</v>
      </c>
      <c r="J267" s="35"/>
      <c r="K267" s="61"/>
      <c r="L267" s="35">
        <f t="shared" si="11"/>
        <v>0</v>
      </c>
      <c r="M267" s="34">
        <f t="shared" ref="M267:M330" si="13">+L267*G267</f>
        <v>0</v>
      </c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5"/>
      <c r="AU267" s="84"/>
    </row>
    <row r="268" spans="1:47" ht="16.5">
      <c r="A268" s="31">
        <v>44012</v>
      </c>
      <c r="B268" s="31"/>
      <c r="C268" s="32" t="s">
        <v>13</v>
      </c>
      <c r="D268" s="72">
        <v>14894</v>
      </c>
      <c r="E268" s="16" t="s">
        <v>271</v>
      </c>
      <c r="F268" s="7" t="s">
        <v>14</v>
      </c>
      <c r="G268" s="14">
        <v>2472.04</v>
      </c>
      <c r="H268" s="9">
        <f t="shared" si="12"/>
        <v>0</v>
      </c>
      <c r="I268" s="35">
        <v>0</v>
      </c>
      <c r="J268" s="35"/>
      <c r="K268" s="61"/>
      <c r="L268" s="35">
        <f t="shared" ref="L268:L331" si="14">+I268+J268-K268</f>
        <v>0</v>
      </c>
      <c r="M268" s="34">
        <f t="shared" si="13"/>
        <v>0</v>
      </c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5"/>
      <c r="AU268" s="84"/>
    </row>
    <row r="269" spans="1:47" ht="16.5">
      <c r="A269" s="31">
        <v>44012</v>
      </c>
      <c r="B269" s="31"/>
      <c r="C269" s="32" t="s">
        <v>13</v>
      </c>
      <c r="D269" s="72">
        <v>19039</v>
      </c>
      <c r="E269" s="16" t="s">
        <v>272</v>
      </c>
      <c r="F269" s="7" t="s">
        <v>14</v>
      </c>
      <c r="G269" s="14">
        <v>4316</v>
      </c>
      <c r="H269" s="9">
        <f t="shared" si="12"/>
        <v>0</v>
      </c>
      <c r="I269" s="35">
        <v>0</v>
      </c>
      <c r="J269" s="35"/>
      <c r="K269" s="61"/>
      <c r="L269" s="35">
        <f t="shared" si="14"/>
        <v>0</v>
      </c>
      <c r="M269" s="34">
        <f t="shared" si="13"/>
        <v>0</v>
      </c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5"/>
      <c r="AU269" s="84"/>
    </row>
    <row r="270" spans="1:47" ht="16.5">
      <c r="A270" s="31">
        <v>44012</v>
      </c>
      <c r="B270" s="31"/>
      <c r="C270" s="32" t="s">
        <v>13</v>
      </c>
      <c r="D270" s="72">
        <v>18658</v>
      </c>
      <c r="E270" s="16" t="s">
        <v>273</v>
      </c>
      <c r="F270" s="13" t="s">
        <v>14</v>
      </c>
      <c r="G270" s="14">
        <v>904.06</v>
      </c>
      <c r="H270" s="9">
        <f t="shared" si="12"/>
        <v>0</v>
      </c>
      <c r="I270" s="35">
        <v>0</v>
      </c>
      <c r="J270" s="35"/>
      <c r="K270" s="61"/>
      <c r="L270" s="35">
        <f t="shared" si="14"/>
        <v>0</v>
      </c>
      <c r="M270" s="34">
        <f t="shared" si="13"/>
        <v>0</v>
      </c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5"/>
      <c r="AU270" s="84"/>
    </row>
    <row r="271" spans="1:47" ht="16.5">
      <c r="A271" s="31">
        <v>44012</v>
      </c>
      <c r="B271" s="31"/>
      <c r="C271" s="32" t="s">
        <v>13</v>
      </c>
      <c r="D271" s="72">
        <v>5950</v>
      </c>
      <c r="E271" s="16" t="s">
        <v>274</v>
      </c>
      <c r="F271" s="13" t="s">
        <v>14</v>
      </c>
      <c r="G271" s="14">
        <v>4779</v>
      </c>
      <c r="H271" s="9">
        <f t="shared" si="12"/>
        <v>0</v>
      </c>
      <c r="I271" s="35">
        <v>0</v>
      </c>
      <c r="J271" s="35"/>
      <c r="K271" s="61"/>
      <c r="L271" s="35">
        <f t="shared" si="14"/>
        <v>0</v>
      </c>
      <c r="M271" s="34">
        <f t="shared" si="13"/>
        <v>0</v>
      </c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5"/>
      <c r="AU271" s="84"/>
    </row>
    <row r="272" spans="1:47" ht="16.5">
      <c r="A272" s="31">
        <v>44012</v>
      </c>
      <c r="B272" s="31"/>
      <c r="C272" s="32" t="s">
        <v>13</v>
      </c>
      <c r="D272" s="71">
        <v>11507</v>
      </c>
      <c r="E272" s="10" t="s">
        <v>275</v>
      </c>
      <c r="F272" s="13" t="s">
        <v>14</v>
      </c>
      <c r="G272" s="11">
        <v>1153.4000000000001</v>
      </c>
      <c r="H272" s="9">
        <f t="shared" si="12"/>
        <v>13840.800000000001</v>
      </c>
      <c r="I272" s="35">
        <v>12</v>
      </c>
      <c r="J272" s="35"/>
      <c r="K272" s="61"/>
      <c r="L272" s="35">
        <f t="shared" si="14"/>
        <v>12</v>
      </c>
      <c r="M272" s="34">
        <f t="shared" si="13"/>
        <v>13840.800000000001</v>
      </c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5"/>
      <c r="AU272" s="84"/>
    </row>
    <row r="273" spans="1:47" ht="16.5">
      <c r="A273" s="31">
        <v>44012</v>
      </c>
      <c r="B273" s="31"/>
      <c r="C273" s="32" t="s">
        <v>13</v>
      </c>
      <c r="D273" s="71">
        <v>12981</v>
      </c>
      <c r="E273" s="10" t="s">
        <v>276</v>
      </c>
      <c r="F273" s="13" t="s">
        <v>14</v>
      </c>
      <c r="G273" s="11">
        <v>159.44999999999999</v>
      </c>
      <c r="H273" s="9">
        <f t="shared" si="12"/>
        <v>0</v>
      </c>
      <c r="I273" s="35">
        <v>0</v>
      </c>
      <c r="J273" s="35"/>
      <c r="K273" s="61"/>
      <c r="L273" s="35">
        <f t="shared" si="14"/>
        <v>0</v>
      </c>
      <c r="M273" s="34">
        <f t="shared" si="13"/>
        <v>0</v>
      </c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5"/>
      <c r="AU273" s="84"/>
    </row>
    <row r="274" spans="1:47" ht="16.5">
      <c r="A274" s="31">
        <v>44012</v>
      </c>
      <c r="B274" s="31"/>
      <c r="C274" s="32" t="s">
        <v>13</v>
      </c>
      <c r="D274" s="71">
        <v>9953</v>
      </c>
      <c r="E274" s="10" t="s">
        <v>277</v>
      </c>
      <c r="F274" s="13" t="s">
        <v>14</v>
      </c>
      <c r="G274" s="11">
        <v>4551.43</v>
      </c>
      <c r="H274" s="9">
        <f t="shared" si="12"/>
        <v>0</v>
      </c>
      <c r="I274" s="35">
        <v>0</v>
      </c>
      <c r="J274" s="35"/>
      <c r="K274" s="61"/>
      <c r="L274" s="35">
        <f t="shared" si="14"/>
        <v>0</v>
      </c>
      <c r="M274" s="34">
        <f t="shared" si="13"/>
        <v>0</v>
      </c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5"/>
      <c r="AU274" s="84"/>
    </row>
    <row r="275" spans="1:47" ht="16.5">
      <c r="A275" s="31">
        <v>44012</v>
      </c>
      <c r="B275" s="31"/>
      <c r="C275" s="32" t="s">
        <v>13</v>
      </c>
      <c r="D275" s="71">
        <v>19504</v>
      </c>
      <c r="E275" s="10" t="s">
        <v>1439</v>
      </c>
      <c r="F275" s="13" t="s">
        <v>14</v>
      </c>
      <c r="G275" s="11">
        <v>2529.66</v>
      </c>
      <c r="H275" s="9">
        <f t="shared" si="12"/>
        <v>25296.6</v>
      </c>
      <c r="I275" s="35">
        <v>10</v>
      </c>
      <c r="J275" s="35"/>
      <c r="K275" s="61"/>
      <c r="L275" s="35">
        <f t="shared" si="14"/>
        <v>10</v>
      </c>
      <c r="M275" s="34">
        <f t="shared" si="13"/>
        <v>25296.6</v>
      </c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5"/>
      <c r="AU275" s="84"/>
    </row>
    <row r="276" spans="1:47" ht="16.5">
      <c r="A276" s="31">
        <v>44012</v>
      </c>
      <c r="B276" s="31"/>
      <c r="C276" s="32" t="s">
        <v>13</v>
      </c>
      <c r="D276" s="72">
        <v>11410</v>
      </c>
      <c r="E276" s="10" t="s">
        <v>278</v>
      </c>
      <c r="F276" s="13" t="s">
        <v>14</v>
      </c>
      <c r="G276" s="14">
        <v>4130</v>
      </c>
      <c r="H276" s="9">
        <f t="shared" si="12"/>
        <v>0</v>
      </c>
      <c r="I276" s="35">
        <v>0</v>
      </c>
      <c r="J276" s="35"/>
      <c r="K276" s="61"/>
      <c r="L276" s="35">
        <f t="shared" si="14"/>
        <v>0</v>
      </c>
      <c r="M276" s="34">
        <f t="shared" si="13"/>
        <v>0</v>
      </c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5"/>
      <c r="AU276" s="84"/>
    </row>
    <row r="277" spans="1:47" ht="16.5">
      <c r="A277" s="31">
        <v>44012</v>
      </c>
      <c r="B277" s="31"/>
      <c r="C277" s="32" t="s">
        <v>13</v>
      </c>
      <c r="D277" s="72">
        <v>829</v>
      </c>
      <c r="E277" s="16" t="s">
        <v>279</v>
      </c>
      <c r="F277" s="13" t="s">
        <v>14</v>
      </c>
      <c r="G277" s="14">
        <v>4000</v>
      </c>
      <c r="H277" s="9">
        <f t="shared" si="12"/>
        <v>40000</v>
      </c>
      <c r="I277" s="35">
        <v>10</v>
      </c>
      <c r="J277" s="35"/>
      <c r="K277" s="61"/>
      <c r="L277" s="35">
        <f t="shared" si="14"/>
        <v>10</v>
      </c>
      <c r="M277" s="34">
        <f t="shared" si="13"/>
        <v>40000</v>
      </c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5"/>
      <c r="AU277" s="84"/>
    </row>
    <row r="278" spans="1:47" ht="16.5">
      <c r="A278" s="31">
        <v>44012</v>
      </c>
      <c r="B278" s="31"/>
      <c r="C278" s="32" t="s">
        <v>13</v>
      </c>
      <c r="D278" s="72">
        <v>830</v>
      </c>
      <c r="E278" s="10" t="s">
        <v>280</v>
      </c>
      <c r="F278" s="13" t="s">
        <v>14</v>
      </c>
      <c r="G278" s="14">
        <v>3068</v>
      </c>
      <c r="H278" s="9">
        <f t="shared" si="12"/>
        <v>447928</v>
      </c>
      <c r="I278" s="35">
        <v>146</v>
      </c>
      <c r="J278" s="35"/>
      <c r="K278" s="61"/>
      <c r="L278" s="35">
        <f t="shared" si="14"/>
        <v>146</v>
      </c>
      <c r="M278" s="34">
        <f t="shared" si="13"/>
        <v>447928</v>
      </c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5"/>
      <c r="AU278" s="84"/>
    </row>
    <row r="279" spans="1:47" ht="16.5">
      <c r="A279" s="31">
        <v>44012</v>
      </c>
      <c r="B279" s="31"/>
      <c r="C279" s="32" t="s">
        <v>13</v>
      </c>
      <c r="D279" s="72">
        <v>831</v>
      </c>
      <c r="E279" s="10" t="s">
        <v>281</v>
      </c>
      <c r="F279" s="7" t="s">
        <v>14</v>
      </c>
      <c r="G279" s="14">
        <v>3857.14</v>
      </c>
      <c r="H279" s="9">
        <f t="shared" si="12"/>
        <v>84857.08</v>
      </c>
      <c r="I279" s="35">
        <v>22</v>
      </c>
      <c r="J279" s="35"/>
      <c r="K279" s="61"/>
      <c r="L279" s="35">
        <f t="shared" si="14"/>
        <v>22</v>
      </c>
      <c r="M279" s="34">
        <f t="shared" si="13"/>
        <v>84857.08</v>
      </c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5"/>
      <c r="AU279" s="84"/>
    </row>
    <row r="280" spans="1:47" ht="16.5">
      <c r="A280" s="31">
        <v>44012</v>
      </c>
      <c r="B280" s="31"/>
      <c r="C280" s="32" t="s">
        <v>13</v>
      </c>
      <c r="D280" s="72">
        <v>9557</v>
      </c>
      <c r="E280" s="16" t="s">
        <v>282</v>
      </c>
      <c r="F280" s="13" t="s">
        <v>14</v>
      </c>
      <c r="G280" s="14">
        <v>7384</v>
      </c>
      <c r="H280" s="9">
        <f t="shared" si="12"/>
        <v>0</v>
      </c>
      <c r="I280" s="35">
        <v>0</v>
      </c>
      <c r="J280" s="35"/>
      <c r="K280" s="61"/>
      <c r="L280" s="35">
        <f t="shared" si="14"/>
        <v>0</v>
      </c>
      <c r="M280" s="34">
        <f t="shared" si="13"/>
        <v>0</v>
      </c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5"/>
      <c r="AU280" s="84"/>
    </row>
    <row r="281" spans="1:47" ht="16.5">
      <c r="A281" s="31">
        <v>44012</v>
      </c>
      <c r="B281" s="31"/>
      <c r="C281" s="32" t="s">
        <v>13</v>
      </c>
      <c r="D281" s="72">
        <v>11506</v>
      </c>
      <c r="E281" s="36" t="s">
        <v>283</v>
      </c>
      <c r="F281" s="13" t="s">
        <v>14</v>
      </c>
      <c r="G281" s="14">
        <v>1153.49</v>
      </c>
      <c r="H281" s="9">
        <f t="shared" si="12"/>
        <v>0</v>
      </c>
      <c r="I281" s="35">
        <v>0</v>
      </c>
      <c r="J281" s="35"/>
      <c r="K281" s="61"/>
      <c r="L281" s="35">
        <f t="shared" si="14"/>
        <v>0</v>
      </c>
      <c r="M281" s="34">
        <f t="shared" si="13"/>
        <v>0</v>
      </c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5"/>
      <c r="AU281" s="84"/>
    </row>
    <row r="282" spans="1:47" ht="16.5">
      <c r="A282" s="31">
        <v>44012</v>
      </c>
      <c r="B282" s="31"/>
      <c r="C282" s="32" t="s">
        <v>13</v>
      </c>
      <c r="D282" s="72">
        <v>19129</v>
      </c>
      <c r="E282" s="10" t="s">
        <v>284</v>
      </c>
      <c r="F282" s="13" t="s">
        <v>14</v>
      </c>
      <c r="G282" s="14">
        <v>70762.5</v>
      </c>
      <c r="H282" s="9">
        <f t="shared" si="12"/>
        <v>141525</v>
      </c>
      <c r="I282" s="35">
        <v>2</v>
      </c>
      <c r="J282" s="35"/>
      <c r="K282" s="61"/>
      <c r="L282" s="35">
        <f t="shared" si="14"/>
        <v>2</v>
      </c>
      <c r="M282" s="34">
        <f t="shared" si="13"/>
        <v>141525</v>
      </c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5"/>
      <c r="AU282" s="84"/>
    </row>
    <row r="283" spans="1:47" ht="16.5">
      <c r="A283" s="31">
        <v>44012</v>
      </c>
      <c r="B283" s="31"/>
      <c r="C283" s="32" t="s">
        <v>13</v>
      </c>
      <c r="D283" s="72">
        <v>17661</v>
      </c>
      <c r="E283" s="16" t="s">
        <v>285</v>
      </c>
      <c r="F283" s="13" t="s">
        <v>14</v>
      </c>
      <c r="G283" s="14">
        <v>1033.6099999999999</v>
      </c>
      <c r="H283" s="9">
        <f t="shared" si="12"/>
        <v>0</v>
      </c>
      <c r="I283" s="35">
        <v>0</v>
      </c>
      <c r="J283" s="35"/>
      <c r="K283" s="61"/>
      <c r="L283" s="35">
        <f t="shared" si="14"/>
        <v>0</v>
      </c>
      <c r="M283" s="34">
        <f t="shared" si="13"/>
        <v>0</v>
      </c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5"/>
      <c r="AU283" s="84"/>
    </row>
    <row r="284" spans="1:47" ht="16.5">
      <c r="A284" s="31">
        <v>44012</v>
      </c>
      <c r="B284" s="31"/>
      <c r="C284" s="32" t="s">
        <v>13</v>
      </c>
      <c r="D284" s="72">
        <v>15620</v>
      </c>
      <c r="E284" s="16" t="s">
        <v>286</v>
      </c>
      <c r="F284" s="13" t="s">
        <v>14</v>
      </c>
      <c r="G284" s="14">
        <v>5168.07</v>
      </c>
      <c r="H284" s="9">
        <f t="shared" si="12"/>
        <v>0</v>
      </c>
      <c r="I284" s="35">
        <v>0</v>
      </c>
      <c r="J284" s="35"/>
      <c r="K284" s="61"/>
      <c r="L284" s="35">
        <f t="shared" si="14"/>
        <v>0</v>
      </c>
      <c r="M284" s="34">
        <f t="shared" si="13"/>
        <v>0</v>
      </c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5"/>
      <c r="AU284" s="84"/>
    </row>
    <row r="285" spans="1:47" ht="16.5">
      <c r="A285" s="31">
        <v>44012</v>
      </c>
      <c r="B285" s="31"/>
      <c r="C285" s="32" t="s">
        <v>13</v>
      </c>
      <c r="D285" s="72">
        <v>16510</v>
      </c>
      <c r="E285" s="16" t="s">
        <v>287</v>
      </c>
      <c r="F285" s="13" t="s">
        <v>14</v>
      </c>
      <c r="G285" s="14">
        <v>2472.04</v>
      </c>
      <c r="H285" s="9">
        <f t="shared" si="12"/>
        <v>0</v>
      </c>
      <c r="I285" s="35">
        <v>0</v>
      </c>
      <c r="J285" s="35"/>
      <c r="K285" s="61"/>
      <c r="L285" s="35">
        <f t="shared" si="14"/>
        <v>0</v>
      </c>
      <c r="M285" s="34">
        <f t="shared" si="13"/>
        <v>0</v>
      </c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5"/>
      <c r="AU285" s="84"/>
    </row>
    <row r="286" spans="1:47" ht="16.5">
      <c r="A286" s="31">
        <v>44012</v>
      </c>
      <c r="B286" s="31"/>
      <c r="C286" s="32" t="s">
        <v>13</v>
      </c>
      <c r="D286" s="72">
        <v>18577</v>
      </c>
      <c r="E286" s="16" t="s">
        <v>288</v>
      </c>
      <c r="F286" s="13" t="s">
        <v>14</v>
      </c>
      <c r="G286" s="14">
        <v>3500</v>
      </c>
      <c r="H286" s="9">
        <f t="shared" si="12"/>
        <v>0</v>
      </c>
      <c r="I286" s="35">
        <v>0</v>
      </c>
      <c r="J286" s="35"/>
      <c r="K286" s="61"/>
      <c r="L286" s="35">
        <f t="shared" si="14"/>
        <v>0</v>
      </c>
      <c r="M286" s="34">
        <f t="shared" si="13"/>
        <v>0</v>
      </c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5"/>
      <c r="AU286" s="84"/>
    </row>
    <row r="287" spans="1:47" ht="16.5">
      <c r="A287" s="31">
        <v>44012</v>
      </c>
      <c r="B287" s="31"/>
      <c r="C287" s="32" t="s">
        <v>13</v>
      </c>
      <c r="D287" s="72">
        <v>1649</v>
      </c>
      <c r="E287" s="16" t="s">
        <v>289</v>
      </c>
      <c r="F287" s="13" t="s">
        <v>14</v>
      </c>
      <c r="G287" s="14">
        <v>1754</v>
      </c>
      <c r="H287" s="9">
        <f t="shared" si="12"/>
        <v>0</v>
      </c>
      <c r="I287" s="35">
        <v>0</v>
      </c>
      <c r="J287" s="35"/>
      <c r="K287" s="61"/>
      <c r="L287" s="35">
        <f t="shared" si="14"/>
        <v>0</v>
      </c>
      <c r="M287" s="34">
        <f t="shared" si="13"/>
        <v>0</v>
      </c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5"/>
      <c r="AU287" s="84"/>
    </row>
    <row r="288" spans="1:47" ht="16.5">
      <c r="A288" s="31">
        <v>44012</v>
      </c>
      <c r="B288" s="31"/>
      <c r="C288" s="32" t="s">
        <v>13</v>
      </c>
      <c r="D288" s="72">
        <v>16950</v>
      </c>
      <c r="E288" s="16" t="s">
        <v>290</v>
      </c>
      <c r="F288" s="13" t="s">
        <v>14</v>
      </c>
      <c r="G288" s="14">
        <v>1590</v>
      </c>
      <c r="H288" s="9">
        <f t="shared" si="12"/>
        <v>0</v>
      </c>
      <c r="I288" s="35">
        <v>0</v>
      </c>
      <c r="J288" s="35"/>
      <c r="K288" s="61"/>
      <c r="L288" s="35">
        <f t="shared" si="14"/>
        <v>0</v>
      </c>
      <c r="M288" s="34">
        <f t="shared" si="13"/>
        <v>0</v>
      </c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5"/>
      <c r="AU288" s="84"/>
    </row>
    <row r="289" spans="1:47" ht="16.5">
      <c r="A289" s="31">
        <v>44012</v>
      </c>
      <c r="B289" s="31"/>
      <c r="C289" s="32" t="s">
        <v>13</v>
      </c>
      <c r="D289" s="72">
        <v>6502</v>
      </c>
      <c r="E289" s="10" t="s">
        <v>291</v>
      </c>
      <c r="F289" s="13" t="s">
        <v>14</v>
      </c>
      <c r="G289" s="14">
        <v>128.62</v>
      </c>
      <c r="H289" s="9">
        <f t="shared" si="12"/>
        <v>0</v>
      </c>
      <c r="I289" s="35">
        <v>0</v>
      </c>
      <c r="J289" s="35"/>
      <c r="K289" s="61"/>
      <c r="L289" s="35">
        <f t="shared" si="14"/>
        <v>0</v>
      </c>
      <c r="M289" s="34">
        <f t="shared" si="13"/>
        <v>0</v>
      </c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5"/>
      <c r="AU289" s="84"/>
    </row>
    <row r="290" spans="1:47" ht="16.5">
      <c r="A290" s="31">
        <v>44012</v>
      </c>
      <c r="B290" s="31"/>
      <c r="C290" s="32" t="s">
        <v>13</v>
      </c>
      <c r="D290" s="72">
        <v>834</v>
      </c>
      <c r="E290" s="10" t="s">
        <v>292</v>
      </c>
      <c r="F290" s="13" t="s">
        <v>14</v>
      </c>
      <c r="G290" s="14">
        <v>26.76</v>
      </c>
      <c r="H290" s="9">
        <f t="shared" si="12"/>
        <v>0</v>
      </c>
      <c r="I290" s="35">
        <v>0</v>
      </c>
      <c r="J290" s="35"/>
      <c r="K290" s="61"/>
      <c r="L290" s="35">
        <f t="shared" si="14"/>
        <v>0</v>
      </c>
      <c r="M290" s="34">
        <f t="shared" si="13"/>
        <v>0</v>
      </c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5"/>
      <c r="AU290" s="84"/>
    </row>
    <row r="291" spans="1:47" ht="16.5">
      <c r="A291" s="31">
        <v>44012</v>
      </c>
      <c r="B291" s="31"/>
      <c r="C291" s="32" t="s">
        <v>13</v>
      </c>
      <c r="D291" s="72">
        <v>5701</v>
      </c>
      <c r="E291" s="16" t="s">
        <v>293</v>
      </c>
      <c r="F291" s="13" t="s">
        <v>14</v>
      </c>
      <c r="G291" s="14">
        <v>7871.37</v>
      </c>
      <c r="H291" s="9">
        <f t="shared" si="12"/>
        <v>0</v>
      </c>
      <c r="I291" s="35">
        <v>0</v>
      </c>
      <c r="J291" s="35"/>
      <c r="K291" s="61"/>
      <c r="L291" s="35">
        <f t="shared" si="14"/>
        <v>0</v>
      </c>
      <c r="M291" s="34">
        <f t="shared" si="13"/>
        <v>0</v>
      </c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5"/>
      <c r="AU291" s="84"/>
    </row>
    <row r="292" spans="1:47" ht="16.5">
      <c r="A292" s="31">
        <v>44012</v>
      </c>
      <c r="B292" s="31"/>
      <c r="C292" s="32" t="s">
        <v>13</v>
      </c>
      <c r="D292" s="72">
        <v>835</v>
      </c>
      <c r="E292" s="16" t="s">
        <v>294</v>
      </c>
      <c r="F292" s="13" t="s">
        <v>14</v>
      </c>
      <c r="G292" s="14">
        <v>33.630000000000003</v>
      </c>
      <c r="H292" s="9">
        <f t="shared" si="12"/>
        <v>1681.5000000000002</v>
      </c>
      <c r="I292" s="35">
        <v>50</v>
      </c>
      <c r="J292" s="35"/>
      <c r="K292" s="61"/>
      <c r="L292" s="35">
        <f t="shared" si="14"/>
        <v>50</v>
      </c>
      <c r="M292" s="34">
        <f t="shared" si="13"/>
        <v>1681.5000000000002</v>
      </c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5"/>
      <c r="AU292" s="84"/>
    </row>
    <row r="293" spans="1:47" ht="16.5">
      <c r="A293" s="31">
        <v>44012</v>
      </c>
      <c r="B293" s="31"/>
      <c r="C293" s="32" t="s">
        <v>13</v>
      </c>
      <c r="D293" s="72">
        <v>836</v>
      </c>
      <c r="E293" s="16" t="s">
        <v>295</v>
      </c>
      <c r="F293" s="13" t="s">
        <v>14</v>
      </c>
      <c r="G293" s="14">
        <v>33.04</v>
      </c>
      <c r="H293" s="9">
        <f t="shared" si="12"/>
        <v>2973.6</v>
      </c>
      <c r="I293" s="35">
        <v>90</v>
      </c>
      <c r="J293" s="35"/>
      <c r="K293" s="61"/>
      <c r="L293" s="35">
        <f t="shared" si="14"/>
        <v>90</v>
      </c>
      <c r="M293" s="34">
        <f t="shared" si="13"/>
        <v>2973.6</v>
      </c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5"/>
      <c r="AU293" s="84"/>
    </row>
    <row r="294" spans="1:47" ht="16.5">
      <c r="A294" s="31">
        <v>44012</v>
      </c>
      <c r="B294" s="31"/>
      <c r="C294" s="32" t="s">
        <v>13</v>
      </c>
      <c r="D294" s="72">
        <v>837</v>
      </c>
      <c r="E294" s="10" t="s">
        <v>296</v>
      </c>
      <c r="F294" s="13" t="s">
        <v>14</v>
      </c>
      <c r="G294" s="14">
        <v>28.32</v>
      </c>
      <c r="H294" s="9">
        <f t="shared" si="12"/>
        <v>0</v>
      </c>
      <c r="I294" s="35">
        <v>0</v>
      </c>
      <c r="J294" s="35"/>
      <c r="K294" s="61"/>
      <c r="L294" s="35">
        <f t="shared" si="14"/>
        <v>0</v>
      </c>
      <c r="M294" s="34">
        <f t="shared" si="13"/>
        <v>0</v>
      </c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5"/>
      <c r="AU294" s="84"/>
    </row>
    <row r="295" spans="1:47" ht="16.5">
      <c r="A295" s="31">
        <v>44012</v>
      </c>
      <c r="B295" s="31"/>
      <c r="C295" s="32" t="s">
        <v>13</v>
      </c>
      <c r="D295" s="72">
        <v>838</v>
      </c>
      <c r="E295" s="16" t="s">
        <v>297</v>
      </c>
      <c r="F295" s="13" t="s">
        <v>14</v>
      </c>
      <c r="G295" s="14">
        <v>28.32</v>
      </c>
      <c r="H295" s="9">
        <f t="shared" si="12"/>
        <v>182664</v>
      </c>
      <c r="I295" s="35">
        <v>6450</v>
      </c>
      <c r="J295" s="35"/>
      <c r="K295" s="61"/>
      <c r="L295" s="35">
        <f t="shared" si="14"/>
        <v>6450</v>
      </c>
      <c r="M295" s="34">
        <f t="shared" si="13"/>
        <v>182664</v>
      </c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5"/>
      <c r="AU295" s="84"/>
    </row>
    <row r="296" spans="1:47" ht="16.5">
      <c r="A296" s="31">
        <v>44012</v>
      </c>
      <c r="B296" s="31"/>
      <c r="C296" s="32" t="s">
        <v>13</v>
      </c>
      <c r="D296" s="72">
        <v>839</v>
      </c>
      <c r="E296" s="10" t="s">
        <v>298</v>
      </c>
      <c r="F296" s="13" t="s">
        <v>14</v>
      </c>
      <c r="G296" s="14">
        <v>24</v>
      </c>
      <c r="H296" s="9">
        <f t="shared" si="12"/>
        <v>154800</v>
      </c>
      <c r="I296" s="35">
        <v>6450</v>
      </c>
      <c r="J296" s="35"/>
      <c r="K296" s="61"/>
      <c r="L296" s="35">
        <f t="shared" si="14"/>
        <v>6450</v>
      </c>
      <c r="M296" s="34">
        <f t="shared" si="13"/>
        <v>154800</v>
      </c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5"/>
      <c r="AU296" s="84"/>
    </row>
    <row r="297" spans="1:47" ht="16.5">
      <c r="A297" s="31">
        <v>44012</v>
      </c>
      <c r="B297" s="31"/>
      <c r="C297" s="32" t="s">
        <v>13</v>
      </c>
      <c r="D297" s="72">
        <v>840</v>
      </c>
      <c r="E297" s="19" t="s">
        <v>299</v>
      </c>
      <c r="F297" s="13" t="s">
        <v>14</v>
      </c>
      <c r="G297" s="14">
        <v>29.5</v>
      </c>
      <c r="H297" s="9">
        <f t="shared" si="12"/>
        <v>2950</v>
      </c>
      <c r="I297" s="35">
        <v>100</v>
      </c>
      <c r="J297" s="35"/>
      <c r="K297" s="61"/>
      <c r="L297" s="35">
        <f t="shared" si="14"/>
        <v>100</v>
      </c>
      <c r="M297" s="34">
        <f t="shared" si="13"/>
        <v>2950</v>
      </c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5"/>
      <c r="AU297" s="84"/>
    </row>
    <row r="298" spans="1:47" ht="16.5">
      <c r="A298" s="31">
        <v>44012</v>
      </c>
      <c r="B298" s="31"/>
      <c r="C298" s="32" t="s">
        <v>13</v>
      </c>
      <c r="D298" s="72">
        <v>841</v>
      </c>
      <c r="E298" s="16" t="s">
        <v>300</v>
      </c>
      <c r="F298" s="7" t="s">
        <v>14</v>
      </c>
      <c r="G298" s="14">
        <v>10500</v>
      </c>
      <c r="H298" s="9">
        <f t="shared" si="12"/>
        <v>0</v>
      </c>
      <c r="I298" s="35">
        <v>0</v>
      </c>
      <c r="J298" s="35"/>
      <c r="K298" s="61"/>
      <c r="L298" s="35">
        <f t="shared" si="14"/>
        <v>0</v>
      </c>
      <c r="M298" s="34">
        <f t="shared" si="13"/>
        <v>0</v>
      </c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5"/>
      <c r="AU298" s="84"/>
    </row>
    <row r="299" spans="1:47" ht="16.5">
      <c r="A299" s="31">
        <v>44012</v>
      </c>
      <c r="B299" s="31"/>
      <c r="C299" s="32" t="s">
        <v>13</v>
      </c>
      <c r="D299" s="72">
        <v>842</v>
      </c>
      <c r="E299" s="16" t="s">
        <v>301</v>
      </c>
      <c r="F299" s="7" t="s">
        <v>14</v>
      </c>
      <c r="G299" s="14">
        <v>3874</v>
      </c>
      <c r="H299" s="9">
        <f t="shared" si="12"/>
        <v>0</v>
      </c>
      <c r="I299" s="35">
        <v>0</v>
      </c>
      <c r="J299" s="35"/>
      <c r="K299" s="61"/>
      <c r="L299" s="35">
        <f t="shared" si="14"/>
        <v>0</v>
      </c>
      <c r="M299" s="34">
        <f t="shared" si="13"/>
        <v>0</v>
      </c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5"/>
      <c r="AU299" s="84"/>
    </row>
    <row r="300" spans="1:47" ht="16.5">
      <c r="A300" s="31">
        <v>44012</v>
      </c>
      <c r="B300" s="31"/>
      <c r="C300" s="32" t="s">
        <v>13</v>
      </c>
      <c r="D300" s="72">
        <v>843</v>
      </c>
      <c r="E300" s="16" t="s">
        <v>302</v>
      </c>
      <c r="F300" s="13" t="s">
        <v>14</v>
      </c>
      <c r="G300" s="14">
        <v>2594</v>
      </c>
      <c r="H300" s="9">
        <f t="shared" si="12"/>
        <v>0</v>
      </c>
      <c r="I300" s="35">
        <v>0</v>
      </c>
      <c r="J300" s="35"/>
      <c r="K300" s="61"/>
      <c r="L300" s="35">
        <f t="shared" si="14"/>
        <v>0</v>
      </c>
      <c r="M300" s="34">
        <f t="shared" si="13"/>
        <v>0</v>
      </c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5"/>
      <c r="AU300" s="84"/>
    </row>
    <row r="301" spans="1:47" ht="16.5">
      <c r="A301" s="31">
        <v>44012</v>
      </c>
      <c r="B301" s="31"/>
      <c r="C301" s="32" t="s">
        <v>13</v>
      </c>
      <c r="D301" s="72">
        <v>5139</v>
      </c>
      <c r="E301" s="16" t="s">
        <v>303</v>
      </c>
      <c r="F301" s="7" t="s">
        <v>14</v>
      </c>
      <c r="G301" s="14">
        <v>678.5</v>
      </c>
      <c r="H301" s="9">
        <f t="shared" si="12"/>
        <v>116702</v>
      </c>
      <c r="I301" s="35">
        <v>172</v>
      </c>
      <c r="J301" s="35"/>
      <c r="K301" s="61"/>
      <c r="L301" s="35">
        <f t="shared" si="14"/>
        <v>172</v>
      </c>
      <c r="M301" s="34">
        <f t="shared" si="13"/>
        <v>116702</v>
      </c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5"/>
      <c r="AU301" s="84"/>
    </row>
    <row r="302" spans="1:47" ht="16.5">
      <c r="A302" s="31">
        <v>44012</v>
      </c>
      <c r="B302" s="31"/>
      <c r="C302" s="32" t="s">
        <v>13</v>
      </c>
      <c r="D302" s="72">
        <v>14297</v>
      </c>
      <c r="E302" s="10" t="s">
        <v>304</v>
      </c>
      <c r="F302" s="13" t="s">
        <v>30</v>
      </c>
      <c r="G302" s="14">
        <v>200</v>
      </c>
      <c r="H302" s="9">
        <f t="shared" si="12"/>
        <v>254200</v>
      </c>
      <c r="I302" s="35">
        <v>1271</v>
      </c>
      <c r="J302" s="35"/>
      <c r="K302" s="61"/>
      <c r="L302" s="35">
        <f t="shared" si="14"/>
        <v>1271</v>
      </c>
      <c r="M302" s="34">
        <f t="shared" si="13"/>
        <v>254200</v>
      </c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5"/>
      <c r="AU302" s="84"/>
    </row>
    <row r="303" spans="1:47" ht="16.5">
      <c r="A303" s="31">
        <v>44012</v>
      </c>
      <c r="B303" s="31"/>
      <c r="C303" s="32" t="s">
        <v>13</v>
      </c>
      <c r="D303" s="72">
        <v>18627</v>
      </c>
      <c r="E303" s="16" t="s">
        <v>305</v>
      </c>
      <c r="F303" s="13" t="s">
        <v>30</v>
      </c>
      <c r="G303" s="14">
        <v>150</v>
      </c>
      <c r="H303" s="9">
        <f t="shared" si="12"/>
        <v>0</v>
      </c>
      <c r="I303" s="35">
        <v>0</v>
      </c>
      <c r="J303" s="35"/>
      <c r="K303" s="61"/>
      <c r="L303" s="35">
        <f t="shared" si="14"/>
        <v>0</v>
      </c>
      <c r="M303" s="34">
        <f t="shared" si="13"/>
        <v>0</v>
      </c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5"/>
      <c r="AU303" s="84"/>
    </row>
    <row r="304" spans="1:47" ht="16.5">
      <c r="A304" s="31">
        <v>44012</v>
      </c>
      <c r="B304" s="31"/>
      <c r="C304" s="32" t="s">
        <v>13</v>
      </c>
      <c r="D304" s="71">
        <v>846</v>
      </c>
      <c r="E304" s="10" t="s">
        <v>306</v>
      </c>
      <c r="F304" s="15" t="s">
        <v>27</v>
      </c>
      <c r="G304" s="14">
        <v>260.01</v>
      </c>
      <c r="H304" s="9">
        <f t="shared" si="12"/>
        <v>0</v>
      </c>
      <c r="I304" s="35">
        <v>0</v>
      </c>
      <c r="J304" s="35"/>
      <c r="K304" s="61"/>
      <c r="L304" s="35">
        <f t="shared" si="14"/>
        <v>0</v>
      </c>
      <c r="M304" s="34">
        <f t="shared" si="13"/>
        <v>0</v>
      </c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5"/>
      <c r="AU304" s="84"/>
    </row>
    <row r="305" spans="1:47" ht="16.5">
      <c r="A305" s="31">
        <v>44012</v>
      </c>
      <c r="B305" s="31"/>
      <c r="C305" s="32" t="s">
        <v>13</v>
      </c>
      <c r="D305" s="71">
        <v>847</v>
      </c>
      <c r="E305" s="10" t="s">
        <v>307</v>
      </c>
      <c r="F305" s="15" t="s">
        <v>27</v>
      </c>
      <c r="G305" s="11">
        <v>606</v>
      </c>
      <c r="H305" s="9">
        <f t="shared" si="12"/>
        <v>15756</v>
      </c>
      <c r="I305" s="35">
        <v>26</v>
      </c>
      <c r="J305" s="35"/>
      <c r="K305" s="61"/>
      <c r="L305" s="35">
        <f t="shared" si="14"/>
        <v>26</v>
      </c>
      <c r="M305" s="34">
        <f t="shared" si="13"/>
        <v>15756</v>
      </c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5"/>
      <c r="AU305" s="84"/>
    </row>
    <row r="306" spans="1:47" ht="16.5">
      <c r="A306" s="31">
        <v>44012</v>
      </c>
      <c r="B306" s="31"/>
      <c r="C306" s="32" t="s">
        <v>13</v>
      </c>
      <c r="D306" s="71">
        <v>8365</v>
      </c>
      <c r="E306" s="10" t="s">
        <v>308</v>
      </c>
      <c r="F306" s="15" t="s">
        <v>27</v>
      </c>
      <c r="G306" s="11">
        <v>110</v>
      </c>
      <c r="H306" s="9">
        <f t="shared" si="12"/>
        <v>0</v>
      </c>
      <c r="I306" s="35">
        <v>0</v>
      </c>
      <c r="J306" s="35"/>
      <c r="K306" s="61"/>
      <c r="L306" s="35">
        <f t="shared" si="14"/>
        <v>0</v>
      </c>
      <c r="M306" s="34">
        <f t="shared" si="13"/>
        <v>0</v>
      </c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5"/>
      <c r="AU306" s="84"/>
    </row>
    <row r="307" spans="1:47" ht="16.5">
      <c r="A307" s="31">
        <v>44012</v>
      </c>
      <c r="B307" s="31"/>
      <c r="C307" s="32" t="s">
        <v>13</v>
      </c>
      <c r="D307" s="71">
        <v>845</v>
      </c>
      <c r="E307" s="10" t="s">
        <v>1472</v>
      </c>
      <c r="F307" s="15" t="s">
        <v>27</v>
      </c>
      <c r="G307" s="14">
        <v>600</v>
      </c>
      <c r="H307" s="9">
        <f t="shared" si="12"/>
        <v>0</v>
      </c>
      <c r="I307" s="35">
        <v>0</v>
      </c>
      <c r="J307" s="35"/>
      <c r="K307" s="61"/>
      <c r="L307" s="35">
        <f t="shared" si="14"/>
        <v>0</v>
      </c>
      <c r="M307" s="34">
        <f t="shared" si="13"/>
        <v>0</v>
      </c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5"/>
      <c r="AU307" s="84"/>
    </row>
    <row r="308" spans="1:47" ht="16.5">
      <c r="A308" s="31">
        <v>44012</v>
      </c>
      <c r="B308" s="31"/>
      <c r="C308" s="32" t="s">
        <v>13</v>
      </c>
      <c r="D308" s="72">
        <v>12615</v>
      </c>
      <c r="E308" s="16" t="s">
        <v>309</v>
      </c>
      <c r="F308" s="13" t="s">
        <v>30</v>
      </c>
      <c r="G308" s="14">
        <v>650</v>
      </c>
      <c r="H308" s="9">
        <f t="shared" si="12"/>
        <v>0</v>
      </c>
      <c r="I308" s="35">
        <v>0</v>
      </c>
      <c r="J308" s="35"/>
      <c r="K308" s="61"/>
      <c r="L308" s="35">
        <f t="shared" si="14"/>
        <v>0</v>
      </c>
      <c r="M308" s="34">
        <f t="shared" si="13"/>
        <v>0</v>
      </c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5"/>
      <c r="AU308" s="84"/>
    </row>
    <row r="309" spans="1:47" ht="16.5">
      <c r="A309" s="31">
        <v>44012</v>
      </c>
      <c r="B309" s="31"/>
      <c r="C309" s="32" t="s">
        <v>13</v>
      </c>
      <c r="D309" s="72">
        <v>853</v>
      </c>
      <c r="E309" s="16" t="s">
        <v>310</v>
      </c>
      <c r="F309" s="13" t="s">
        <v>30</v>
      </c>
      <c r="G309" s="14">
        <v>425</v>
      </c>
      <c r="H309" s="9">
        <f t="shared" si="12"/>
        <v>345950</v>
      </c>
      <c r="I309" s="35">
        <v>814</v>
      </c>
      <c r="J309" s="35"/>
      <c r="K309" s="61"/>
      <c r="L309" s="35">
        <f t="shared" si="14"/>
        <v>814</v>
      </c>
      <c r="M309" s="34">
        <f t="shared" si="13"/>
        <v>345950</v>
      </c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5"/>
      <c r="AU309" s="84"/>
    </row>
    <row r="310" spans="1:47" ht="16.5">
      <c r="A310" s="31">
        <v>44012</v>
      </c>
      <c r="B310" s="31"/>
      <c r="C310" s="32" t="s">
        <v>13</v>
      </c>
      <c r="D310" s="72">
        <v>18720</v>
      </c>
      <c r="E310" s="16" t="s">
        <v>311</v>
      </c>
      <c r="F310" s="13" t="s">
        <v>30</v>
      </c>
      <c r="G310" s="14">
        <v>8.52</v>
      </c>
      <c r="H310" s="9">
        <f t="shared" si="12"/>
        <v>0</v>
      </c>
      <c r="I310" s="35">
        <v>0</v>
      </c>
      <c r="J310" s="35"/>
      <c r="K310" s="61"/>
      <c r="L310" s="35">
        <f t="shared" si="14"/>
        <v>0</v>
      </c>
      <c r="M310" s="34">
        <f t="shared" si="13"/>
        <v>0</v>
      </c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5"/>
      <c r="AU310" s="84"/>
    </row>
    <row r="311" spans="1:47" ht="16.5">
      <c r="A311" s="31">
        <v>44012</v>
      </c>
      <c r="B311" s="31"/>
      <c r="C311" s="32" t="s">
        <v>13</v>
      </c>
      <c r="D311" s="71">
        <v>15842</v>
      </c>
      <c r="E311" s="10" t="s">
        <v>312</v>
      </c>
      <c r="F311" s="15" t="s">
        <v>27</v>
      </c>
      <c r="G311" s="14">
        <v>1537.11</v>
      </c>
      <c r="H311" s="9">
        <f t="shared" si="12"/>
        <v>23056.649999999998</v>
      </c>
      <c r="I311" s="35">
        <v>15</v>
      </c>
      <c r="J311" s="35"/>
      <c r="K311" s="61"/>
      <c r="L311" s="35">
        <f t="shared" si="14"/>
        <v>15</v>
      </c>
      <c r="M311" s="34">
        <f t="shared" si="13"/>
        <v>23056.649999999998</v>
      </c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5"/>
      <c r="AU311" s="84"/>
    </row>
    <row r="312" spans="1:47" ht="16.5">
      <c r="A312" s="31">
        <v>44012</v>
      </c>
      <c r="B312" s="31"/>
      <c r="C312" s="32" t="s">
        <v>13</v>
      </c>
      <c r="D312" s="72">
        <v>16684</v>
      </c>
      <c r="E312" s="10" t="s">
        <v>313</v>
      </c>
      <c r="F312" s="13" t="s">
        <v>14</v>
      </c>
      <c r="G312" s="14">
        <v>1864.66</v>
      </c>
      <c r="H312" s="9">
        <f t="shared" si="12"/>
        <v>61533.780000000006</v>
      </c>
      <c r="I312" s="35">
        <v>33</v>
      </c>
      <c r="J312" s="35"/>
      <c r="K312" s="61"/>
      <c r="L312" s="35">
        <f t="shared" si="14"/>
        <v>33</v>
      </c>
      <c r="M312" s="34">
        <f t="shared" si="13"/>
        <v>61533.780000000006</v>
      </c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5"/>
      <c r="AU312" s="84"/>
    </row>
    <row r="313" spans="1:47" ht="16.5">
      <c r="A313" s="31">
        <v>44012</v>
      </c>
      <c r="B313" s="31"/>
      <c r="C313" s="32" t="s">
        <v>13</v>
      </c>
      <c r="D313" s="72">
        <v>849</v>
      </c>
      <c r="E313" s="10" t="s">
        <v>314</v>
      </c>
      <c r="F313" s="13" t="s">
        <v>14</v>
      </c>
      <c r="G313" s="14">
        <v>10384</v>
      </c>
      <c r="H313" s="9">
        <f t="shared" si="12"/>
        <v>72688</v>
      </c>
      <c r="I313" s="35">
        <v>7</v>
      </c>
      <c r="J313" s="35"/>
      <c r="K313" s="61"/>
      <c r="L313" s="35">
        <f t="shared" si="14"/>
        <v>7</v>
      </c>
      <c r="M313" s="34">
        <f t="shared" si="13"/>
        <v>72688</v>
      </c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5"/>
      <c r="AU313" s="84"/>
    </row>
    <row r="314" spans="1:47" ht="16.5">
      <c r="A314" s="31">
        <v>44012</v>
      </c>
      <c r="B314" s="31"/>
      <c r="C314" s="32" t="s">
        <v>13</v>
      </c>
      <c r="D314" s="71">
        <v>850</v>
      </c>
      <c r="E314" s="10" t="s">
        <v>315</v>
      </c>
      <c r="F314" s="13" t="s">
        <v>14</v>
      </c>
      <c r="G314" s="11">
        <v>6964.95</v>
      </c>
      <c r="H314" s="9">
        <f t="shared" si="12"/>
        <v>0</v>
      </c>
      <c r="I314" s="35">
        <v>0</v>
      </c>
      <c r="J314" s="35"/>
      <c r="K314" s="61"/>
      <c r="L314" s="35">
        <f t="shared" si="14"/>
        <v>0</v>
      </c>
      <c r="M314" s="34">
        <f t="shared" si="13"/>
        <v>0</v>
      </c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5"/>
      <c r="AU314" s="84"/>
    </row>
    <row r="315" spans="1:47" ht="16.5">
      <c r="A315" s="31">
        <v>44012</v>
      </c>
      <c r="B315" s="31"/>
      <c r="C315" s="32" t="s">
        <v>13</v>
      </c>
      <c r="D315" s="72">
        <v>18133</v>
      </c>
      <c r="E315" s="16" t="s">
        <v>316</v>
      </c>
      <c r="F315" s="13" t="s">
        <v>14</v>
      </c>
      <c r="G315" s="14">
        <v>10500</v>
      </c>
      <c r="H315" s="9">
        <f t="shared" si="12"/>
        <v>0</v>
      </c>
      <c r="I315" s="35">
        <v>0</v>
      </c>
      <c r="J315" s="35"/>
      <c r="K315" s="61"/>
      <c r="L315" s="35">
        <f t="shared" si="14"/>
        <v>0</v>
      </c>
      <c r="M315" s="34">
        <f t="shared" si="13"/>
        <v>0</v>
      </c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5"/>
      <c r="AU315" s="84"/>
    </row>
    <row r="316" spans="1:47" ht="16.5">
      <c r="A316" s="31">
        <v>44012</v>
      </c>
      <c r="B316" s="31"/>
      <c r="C316" s="32" t="s">
        <v>13</v>
      </c>
      <c r="D316" s="72">
        <v>15196</v>
      </c>
      <c r="E316" s="16" t="s">
        <v>317</v>
      </c>
      <c r="F316" s="7" t="s">
        <v>14</v>
      </c>
      <c r="G316" s="14">
        <v>10500</v>
      </c>
      <c r="H316" s="9">
        <f t="shared" si="12"/>
        <v>0</v>
      </c>
      <c r="I316" s="35">
        <v>0</v>
      </c>
      <c r="J316" s="35"/>
      <c r="K316" s="61"/>
      <c r="L316" s="35">
        <f t="shared" si="14"/>
        <v>0</v>
      </c>
      <c r="M316" s="34">
        <f t="shared" si="13"/>
        <v>0</v>
      </c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5"/>
      <c r="AU316" s="84"/>
    </row>
    <row r="317" spans="1:47" ht="16.5">
      <c r="A317" s="31">
        <v>44012</v>
      </c>
      <c r="B317" s="31"/>
      <c r="C317" s="32" t="s">
        <v>13</v>
      </c>
      <c r="D317" s="72">
        <v>18438</v>
      </c>
      <c r="E317" s="16" t="s">
        <v>318</v>
      </c>
      <c r="F317" s="7" t="s">
        <v>14</v>
      </c>
      <c r="G317" s="14">
        <v>10500</v>
      </c>
      <c r="H317" s="9">
        <f t="shared" si="12"/>
        <v>0</v>
      </c>
      <c r="I317" s="35">
        <v>0</v>
      </c>
      <c r="J317" s="35"/>
      <c r="K317" s="61"/>
      <c r="L317" s="35">
        <f t="shared" si="14"/>
        <v>0</v>
      </c>
      <c r="M317" s="34">
        <f t="shared" si="13"/>
        <v>0</v>
      </c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5"/>
      <c r="AU317" s="84"/>
    </row>
    <row r="318" spans="1:47" ht="16.5">
      <c r="A318" s="31">
        <v>44012</v>
      </c>
      <c r="B318" s="31"/>
      <c r="C318" s="32" t="s">
        <v>13</v>
      </c>
      <c r="D318" s="71">
        <v>851</v>
      </c>
      <c r="E318" s="10" t="s">
        <v>319</v>
      </c>
      <c r="F318" s="7" t="s">
        <v>14</v>
      </c>
      <c r="G318" s="11">
        <v>39.93</v>
      </c>
      <c r="H318" s="9">
        <f t="shared" si="12"/>
        <v>4791.6000000000004</v>
      </c>
      <c r="I318" s="35">
        <v>120</v>
      </c>
      <c r="J318" s="35"/>
      <c r="K318" s="61"/>
      <c r="L318" s="35">
        <f t="shared" si="14"/>
        <v>120</v>
      </c>
      <c r="M318" s="34">
        <f t="shared" si="13"/>
        <v>4791.6000000000004</v>
      </c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5"/>
      <c r="AU318" s="84"/>
    </row>
    <row r="319" spans="1:47" ht="16.5">
      <c r="A319" s="31">
        <v>44012</v>
      </c>
      <c r="B319" s="31"/>
      <c r="C319" s="32" t="s">
        <v>13</v>
      </c>
      <c r="D319" s="72">
        <v>852</v>
      </c>
      <c r="E319" s="10" t="s">
        <v>320</v>
      </c>
      <c r="F319" s="7" t="s">
        <v>14</v>
      </c>
      <c r="G319" s="14">
        <v>79.16</v>
      </c>
      <c r="H319" s="9">
        <f t="shared" si="12"/>
        <v>949.92</v>
      </c>
      <c r="I319" s="35">
        <v>12</v>
      </c>
      <c r="J319" s="35"/>
      <c r="K319" s="61"/>
      <c r="L319" s="35">
        <f t="shared" si="14"/>
        <v>12</v>
      </c>
      <c r="M319" s="34">
        <f t="shared" si="13"/>
        <v>949.92</v>
      </c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5"/>
      <c r="AU319" s="84"/>
    </row>
    <row r="320" spans="1:47" ht="16.5">
      <c r="A320" s="31">
        <v>44012</v>
      </c>
      <c r="B320" s="31"/>
      <c r="C320" s="32" t="s">
        <v>13</v>
      </c>
      <c r="D320" s="71">
        <v>14794</v>
      </c>
      <c r="E320" s="10" t="s">
        <v>321</v>
      </c>
      <c r="F320" s="7" t="s">
        <v>14</v>
      </c>
      <c r="G320" s="11">
        <v>3208.42</v>
      </c>
      <c r="H320" s="9">
        <f t="shared" si="12"/>
        <v>0</v>
      </c>
      <c r="I320" s="35">
        <v>0</v>
      </c>
      <c r="J320" s="35"/>
      <c r="K320" s="61"/>
      <c r="L320" s="35">
        <f t="shared" si="14"/>
        <v>0</v>
      </c>
      <c r="M320" s="34">
        <f t="shared" si="13"/>
        <v>0</v>
      </c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5"/>
      <c r="AU320" s="84"/>
    </row>
    <row r="321" spans="1:47" ht="16.5">
      <c r="A321" s="31">
        <v>44012</v>
      </c>
      <c r="B321" s="31"/>
      <c r="C321" s="32" t="s">
        <v>13</v>
      </c>
      <c r="D321" s="72">
        <v>889</v>
      </c>
      <c r="E321" s="10" t="s">
        <v>322</v>
      </c>
      <c r="F321" s="7" t="s">
        <v>14</v>
      </c>
      <c r="G321" s="14">
        <v>330</v>
      </c>
      <c r="H321" s="9">
        <f t="shared" si="12"/>
        <v>0</v>
      </c>
      <c r="I321" s="35">
        <v>0</v>
      </c>
      <c r="J321" s="35"/>
      <c r="K321" s="61"/>
      <c r="L321" s="35">
        <f t="shared" si="14"/>
        <v>0</v>
      </c>
      <c r="M321" s="34">
        <f t="shared" si="13"/>
        <v>0</v>
      </c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5"/>
      <c r="AU321" s="84"/>
    </row>
    <row r="322" spans="1:47" ht="16.5">
      <c r="A322" s="31">
        <v>44012</v>
      </c>
      <c r="B322" s="31"/>
      <c r="C322" s="32" t="s">
        <v>13</v>
      </c>
      <c r="D322" s="72">
        <v>14513</v>
      </c>
      <c r="E322" s="10" t="s">
        <v>323</v>
      </c>
      <c r="F322" s="13" t="s">
        <v>14</v>
      </c>
      <c r="G322" s="14">
        <v>287</v>
      </c>
      <c r="H322" s="9">
        <f t="shared" si="12"/>
        <v>0</v>
      </c>
      <c r="I322" s="35">
        <v>0</v>
      </c>
      <c r="J322" s="35"/>
      <c r="K322" s="61"/>
      <c r="L322" s="35">
        <f t="shared" si="14"/>
        <v>0</v>
      </c>
      <c r="M322" s="34">
        <f t="shared" si="13"/>
        <v>0</v>
      </c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5"/>
      <c r="AU322" s="84"/>
    </row>
    <row r="323" spans="1:47" ht="16.5">
      <c r="A323" s="31">
        <v>44012</v>
      </c>
      <c r="B323" s="31"/>
      <c r="C323" s="32" t="s">
        <v>13</v>
      </c>
      <c r="D323" s="71">
        <v>13698</v>
      </c>
      <c r="E323" s="10" t="s">
        <v>324</v>
      </c>
      <c r="F323" s="13" t="s">
        <v>14</v>
      </c>
      <c r="G323" s="11">
        <v>321</v>
      </c>
      <c r="H323" s="9">
        <f t="shared" si="12"/>
        <v>12840</v>
      </c>
      <c r="I323" s="35">
        <v>40</v>
      </c>
      <c r="J323" s="35"/>
      <c r="K323" s="61"/>
      <c r="L323" s="35">
        <f t="shared" si="14"/>
        <v>40</v>
      </c>
      <c r="M323" s="34">
        <f t="shared" si="13"/>
        <v>12840</v>
      </c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5"/>
      <c r="AU323" s="84"/>
    </row>
    <row r="324" spans="1:47" ht="16.5">
      <c r="A324" s="31">
        <v>44012</v>
      </c>
      <c r="B324" s="31"/>
      <c r="C324" s="32" t="s">
        <v>13</v>
      </c>
      <c r="D324" s="71">
        <v>13699</v>
      </c>
      <c r="E324" s="10" t="s">
        <v>325</v>
      </c>
      <c r="F324" s="13" t="s">
        <v>14</v>
      </c>
      <c r="G324" s="11">
        <v>340</v>
      </c>
      <c r="H324" s="9">
        <f t="shared" si="12"/>
        <v>13600</v>
      </c>
      <c r="I324" s="35">
        <v>40</v>
      </c>
      <c r="J324" s="35"/>
      <c r="K324" s="61"/>
      <c r="L324" s="35">
        <f t="shared" si="14"/>
        <v>40</v>
      </c>
      <c r="M324" s="34">
        <f t="shared" si="13"/>
        <v>13600</v>
      </c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5"/>
      <c r="AU324" s="84"/>
    </row>
    <row r="325" spans="1:47" ht="16.5">
      <c r="A325" s="31">
        <v>44012</v>
      </c>
      <c r="B325" s="31"/>
      <c r="C325" s="32" t="s">
        <v>13</v>
      </c>
      <c r="D325" s="71">
        <v>6458</v>
      </c>
      <c r="E325" s="10" t="s">
        <v>326</v>
      </c>
      <c r="F325" s="13" t="s">
        <v>14</v>
      </c>
      <c r="G325" s="11">
        <v>358.5</v>
      </c>
      <c r="H325" s="9">
        <f t="shared" si="12"/>
        <v>0</v>
      </c>
      <c r="I325" s="35">
        <v>0</v>
      </c>
      <c r="J325" s="35"/>
      <c r="K325" s="61"/>
      <c r="L325" s="35">
        <f t="shared" si="14"/>
        <v>0</v>
      </c>
      <c r="M325" s="34">
        <f t="shared" si="13"/>
        <v>0</v>
      </c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5"/>
      <c r="AU325" s="84"/>
    </row>
    <row r="326" spans="1:47" ht="16.5">
      <c r="A326" s="31">
        <v>44012</v>
      </c>
      <c r="B326" s="31"/>
      <c r="C326" s="32" t="s">
        <v>13</v>
      </c>
      <c r="D326" s="72">
        <v>14378</v>
      </c>
      <c r="E326" s="16" t="s">
        <v>327</v>
      </c>
      <c r="F326" s="13" t="s">
        <v>14</v>
      </c>
      <c r="G326" s="14">
        <v>2150</v>
      </c>
      <c r="H326" s="9">
        <f t="shared" si="12"/>
        <v>0</v>
      </c>
      <c r="I326" s="35">
        <v>0</v>
      </c>
      <c r="J326" s="35"/>
      <c r="K326" s="61"/>
      <c r="L326" s="35">
        <f t="shared" si="14"/>
        <v>0</v>
      </c>
      <c r="M326" s="34">
        <f t="shared" si="13"/>
        <v>0</v>
      </c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5"/>
      <c r="AU326" s="84"/>
    </row>
    <row r="327" spans="1:47" ht="16.5">
      <c r="A327" s="31">
        <v>44012</v>
      </c>
      <c r="B327" s="31"/>
      <c r="C327" s="32" t="s">
        <v>13</v>
      </c>
      <c r="D327" s="72">
        <v>13598</v>
      </c>
      <c r="E327" s="16" t="s">
        <v>328</v>
      </c>
      <c r="F327" s="13" t="s">
        <v>14</v>
      </c>
      <c r="G327" s="14">
        <v>375</v>
      </c>
      <c r="H327" s="9">
        <f t="shared" si="12"/>
        <v>7500</v>
      </c>
      <c r="I327" s="35">
        <v>20</v>
      </c>
      <c r="J327" s="35"/>
      <c r="K327" s="61"/>
      <c r="L327" s="35">
        <f t="shared" si="14"/>
        <v>20</v>
      </c>
      <c r="M327" s="34">
        <f t="shared" si="13"/>
        <v>7500</v>
      </c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5"/>
      <c r="AU327" s="84"/>
    </row>
    <row r="328" spans="1:47" ht="16.5">
      <c r="A328" s="31">
        <v>44012</v>
      </c>
      <c r="B328" s="31"/>
      <c r="C328" s="32" t="s">
        <v>13</v>
      </c>
      <c r="D328" s="71">
        <v>3708</v>
      </c>
      <c r="E328" s="10" t="s">
        <v>329</v>
      </c>
      <c r="F328" s="13" t="s">
        <v>14</v>
      </c>
      <c r="G328" s="11">
        <v>80.260000000000005</v>
      </c>
      <c r="H328" s="9">
        <f t="shared" si="12"/>
        <v>8026.0000000000009</v>
      </c>
      <c r="I328" s="35">
        <v>100</v>
      </c>
      <c r="J328" s="35"/>
      <c r="K328" s="61"/>
      <c r="L328" s="35">
        <f t="shared" si="14"/>
        <v>100</v>
      </c>
      <c r="M328" s="34">
        <f t="shared" si="13"/>
        <v>8026.0000000000009</v>
      </c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5"/>
      <c r="AU328" s="84"/>
    </row>
    <row r="329" spans="1:47" ht="16.5">
      <c r="A329" s="31">
        <v>44012</v>
      </c>
      <c r="B329" s="31"/>
      <c r="C329" s="32" t="s">
        <v>13</v>
      </c>
      <c r="D329" s="72">
        <v>856</v>
      </c>
      <c r="E329" s="10" t="s">
        <v>330</v>
      </c>
      <c r="F329" s="13" t="s">
        <v>14</v>
      </c>
      <c r="G329" s="14">
        <v>590</v>
      </c>
      <c r="H329" s="9">
        <f t="shared" ref="H329:H392" si="15">+G329*L329</f>
        <v>54280</v>
      </c>
      <c r="I329" s="35">
        <v>92</v>
      </c>
      <c r="J329" s="35"/>
      <c r="K329" s="61"/>
      <c r="L329" s="35">
        <f t="shared" si="14"/>
        <v>92</v>
      </c>
      <c r="M329" s="34">
        <f t="shared" si="13"/>
        <v>54280</v>
      </c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5"/>
      <c r="AU329" s="84"/>
    </row>
    <row r="330" spans="1:47" ht="16.5">
      <c r="A330" s="31">
        <v>44012</v>
      </c>
      <c r="B330" s="31"/>
      <c r="C330" s="32" t="s">
        <v>13</v>
      </c>
      <c r="D330" s="72">
        <v>5633</v>
      </c>
      <c r="E330" s="10" t="s">
        <v>331</v>
      </c>
      <c r="F330" s="13" t="s">
        <v>14</v>
      </c>
      <c r="G330" s="14">
        <v>720.98</v>
      </c>
      <c r="H330" s="9">
        <f t="shared" si="15"/>
        <v>19466.46</v>
      </c>
      <c r="I330" s="35">
        <v>27</v>
      </c>
      <c r="J330" s="35"/>
      <c r="K330" s="61"/>
      <c r="L330" s="35">
        <f t="shared" si="14"/>
        <v>27</v>
      </c>
      <c r="M330" s="34">
        <f t="shared" si="13"/>
        <v>19466.46</v>
      </c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5"/>
      <c r="AU330" s="84"/>
    </row>
    <row r="331" spans="1:47" ht="16.5">
      <c r="A331" s="31">
        <v>44012</v>
      </c>
      <c r="B331" s="31"/>
      <c r="C331" s="32" t="s">
        <v>13</v>
      </c>
      <c r="D331" s="72">
        <v>7599</v>
      </c>
      <c r="E331" s="10" t="s">
        <v>332</v>
      </c>
      <c r="F331" s="13" t="s">
        <v>14</v>
      </c>
      <c r="G331" s="14">
        <v>2000</v>
      </c>
      <c r="H331" s="9">
        <f t="shared" si="15"/>
        <v>80000</v>
      </c>
      <c r="I331" s="35">
        <v>40</v>
      </c>
      <c r="J331" s="35"/>
      <c r="K331" s="61"/>
      <c r="L331" s="35">
        <f t="shared" si="14"/>
        <v>40</v>
      </c>
      <c r="M331" s="34">
        <f t="shared" ref="M331:M394" si="16">+L331*G331</f>
        <v>80000</v>
      </c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5"/>
      <c r="AU331" s="84"/>
    </row>
    <row r="332" spans="1:47" ht="16.5">
      <c r="A332" s="31">
        <v>44012</v>
      </c>
      <c r="B332" s="31"/>
      <c r="C332" s="32" t="s">
        <v>13</v>
      </c>
      <c r="D332" s="72">
        <v>857</v>
      </c>
      <c r="E332" s="10" t="s">
        <v>333</v>
      </c>
      <c r="F332" s="13" t="s">
        <v>14</v>
      </c>
      <c r="G332" s="14">
        <v>375</v>
      </c>
      <c r="H332" s="9">
        <f t="shared" si="15"/>
        <v>0</v>
      </c>
      <c r="I332" s="35">
        <v>0</v>
      </c>
      <c r="J332" s="35"/>
      <c r="K332" s="61"/>
      <c r="L332" s="35">
        <f t="shared" ref="L332:L395" si="17">+I332+J332-K332</f>
        <v>0</v>
      </c>
      <c r="M332" s="34">
        <f t="shared" si="16"/>
        <v>0</v>
      </c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5"/>
      <c r="AU332" s="84"/>
    </row>
    <row r="333" spans="1:47" ht="16.5">
      <c r="A333" s="31">
        <v>44012</v>
      </c>
      <c r="B333" s="31"/>
      <c r="C333" s="32" t="s">
        <v>13</v>
      </c>
      <c r="D333" s="72">
        <v>4916</v>
      </c>
      <c r="E333" s="10" t="s">
        <v>334</v>
      </c>
      <c r="F333" s="13" t="s">
        <v>14</v>
      </c>
      <c r="G333" s="14">
        <v>158.85</v>
      </c>
      <c r="H333" s="9">
        <f t="shared" si="15"/>
        <v>1906.1999999999998</v>
      </c>
      <c r="I333" s="35">
        <v>12</v>
      </c>
      <c r="J333" s="35"/>
      <c r="K333" s="61"/>
      <c r="L333" s="35">
        <f t="shared" si="17"/>
        <v>12</v>
      </c>
      <c r="M333" s="34">
        <f t="shared" si="16"/>
        <v>1906.1999999999998</v>
      </c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5"/>
      <c r="AU333" s="84"/>
    </row>
    <row r="334" spans="1:47" ht="16.5">
      <c r="A334" s="31">
        <v>44012</v>
      </c>
      <c r="B334" s="31"/>
      <c r="C334" s="32" t="s">
        <v>13</v>
      </c>
      <c r="D334" s="71">
        <v>859</v>
      </c>
      <c r="E334" s="10" t="s">
        <v>335</v>
      </c>
      <c r="F334" s="15" t="s">
        <v>27</v>
      </c>
      <c r="G334" s="11">
        <v>300</v>
      </c>
      <c r="H334" s="9">
        <f t="shared" si="15"/>
        <v>240000</v>
      </c>
      <c r="I334" s="35">
        <v>800</v>
      </c>
      <c r="J334" s="35"/>
      <c r="K334" s="61"/>
      <c r="L334" s="35">
        <f t="shared" si="17"/>
        <v>800</v>
      </c>
      <c r="M334" s="34">
        <f t="shared" si="16"/>
        <v>240000</v>
      </c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5"/>
      <c r="AU334" s="84"/>
    </row>
    <row r="335" spans="1:47" ht="16.5">
      <c r="A335" s="31">
        <v>44012</v>
      </c>
      <c r="B335" s="31"/>
      <c r="C335" s="32" t="s">
        <v>13</v>
      </c>
      <c r="D335" s="71">
        <v>858</v>
      </c>
      <c r="E335" s="10" t="s">
        <v>336</v>
      </c>
      <c r="F335" s="17" t="s">
        <v>27</v>
      </c>
      <c r="G335" s="11">
        <v>300</v>
      </c>
      <c r="H335" s="9">
        <f t="shared" si="15"/>
        <v>150000</v>
      </c>
      <c r="I335" s="35">
        <v>500</v>
      </c>
      <c r="J335" s="35"/>
      <c r="K335" s="61"/>
      <c r="L335" s="35">
        <f t="shared" si="17"/>
        <v>500</v>
      </c>
      <c r="M335" s="34">
        <f t="shared" si="16"/>
        <v>150000</v>
      </c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5"/>
      <c r="AU335" s="84"/>
    </row>
    <row r="336" spans="1:47" ht="16.5">
      <c r="A336" s="31">
        <v>44012</v>
      </c>
      <c r="B336" s="31"/>
      <c r="C336" s="32" t="s">
        <v>13</v>
      </c>
      <c r="D336" s="71">
        <v>11468</v>
      </c>
      <c r="E336" s="10" t="s">
        <v>337</v>
      </c>
      <c r="F336" s="17" t="s">
        <v>22</v>
      </c>
      <c r="G336" s="11">
        <v>20</v>
      </c>
      <c r="H336" s="9">
        <f t="shared" si="15"/>
        <v>0</v>
      </c>
      <c r="I336" s="35">
        <v>0</v>
      </c>
      <c r="J336" s="35"/>
      <c r="K336" s="61"/>
      <c r="L336" s="35">
        <f t="shared" si="17"/>
        <v>0</v>
      </c>
      <c r="M336" s="34">
        <f t="shared" si="16"/>
        <v>0</v>
      </c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5"/>
      <c r="AU336" s="84"/>
    </row>
    <row r="337" spans="1:47" ht="16.5">
      <c r="A337" s="31">
        <v>44012</v>
      </c>
      <c r="B337" s="31"/>
      <c r="C337" s="32" t="s">
        <v>13</v>
      </c>
      <c r="D337" s="72">
        <v>16359</v>
      </c>
      <c r="E337" s="10" t="s">
        <v>338</v>
      </c>
      <c r="F337" s="7" t="s">
        <v>14</v>
      </c>
      <c r="G337" s="14">
        <v>845</v>
      </c>
      <c r="H337" s="9">
        <f t="shared" si="15"/>
        <v>24505</v>
      </c>
      <c r="I337" s="35">
        <v>29</v>
      </c>
      <c r="J337" s="35"/>
      <c r="K337" s="61"/>
      <c r="L337" s="35">
        <f t="shared" si="17"/>
        <v>29</v>
      </c>
      <c r="M337" s="34">
        <f t="shared" si="16"/>
        <v>24505</v>
      </c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5"/>
      <c r="AU337" s="84"/>
    </row>
    <row r="338" spans="1:47" ht="16.5">
      <c r="A338" s="31">
        <v>44012</v>
      </c>
      <c r="B338" s="31"/>
      <c r="C338" s="32" t="s">
        <v>13</v>
      </c>
      <c r="D338" s="71">
        <v>861</v>
      </c>
      <c r="E338" s="10" t="s">
        <v>339</v>
      </c>
      <c r="F338" s="7" t="s">
        <v>14</v>
      </c>
      <c r="G338" s="11">
        <v>748</v>
      </c>
      <c r="H338" s="9">
        <f t="shared" si="15"/>
        <v>29172</v>
      </c>
      <c r="I338" s="35">
        <v>39</v>
      </c>
      <c r="J338" s="35"/>
      <c r="K338" s="61"/>
      <c r="L338" s="35">
        <f t="shared" si="17"/>
        <v>39</v>
      </c>
      <c r="M338" s="34">
        <f t="shared" si="16"/>
        <v>29172</v>
      </c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5"/>
      <c r="AU338" s="84"/>
    </row>
    <row r="339" spans="1:47" ht="16.5">
      <c r="A339" s="31">
        <v>44012</v>
      </c>
      <c r="B339" s="31"/>
      <c r="C339" s="32" t="s">
        <v>13</v>
      </c>
      <c r="D339" s="71">
        <v>863</v>
      </c>
      <c r="E339" s="10" t="s">
        <v>340</v>
      </c>
      <c r="F339" s="7" t="s">
        <v>14</v>
      </c>
      <c r="G339" s="11">
        <v>2404</v>
      </c>
      <c r="H339" s="9">
        <f t="shared" si="15"/>
        <v>0</v>
      </c>
      <c r="I339" s="35">
        <v>0</v>
      </c>
      <c r="J339" s="35"/>
      <c r="K339" s="61"/>
      <c r="L339" s="35">
        <f t="shared" si="17"/>
        <v>0</v>
      </c>
      <c r="M339" s="34">
        <f t="shared" si="16"/>
        <v>0</v>
      </c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5"/>
      <c r="AU339" s="84"/>
    </row>
    <row r="340" spans="1:47" ht="16.5">
      <c r="A340" s="31">
        <v>44012</v>
      </c>
      <c r="B340" s="31"/>
      <c r="C340" s="32" t="s">
        <v>13</v>
      </c>
      <c r="D340" s="71">
        <v>10937</v>
      </c>
      <c r="E340" s="10" t="s">
        <v>341</v>
      </c>
      <c r="F340" s="7" t="s">
        <v>14</v>
      </c>
      <c r="G340" s="11">
        <v>1696</v>
      </c>
      <c r="H340" s="9">
        <f t="shared" si="15"/>
        <v>0</v>
      </c>
      <c r="I340" s="35">
        <v>0</v>
      </c>
      <c r="J340" s="35"/>
      <c r="K340" s="61"/>
      <c r="L340" s="35">
        <f t="shared" si="17"/>
        <v>0</v>
      </c>
      <c r="M340" s="34">
        <f t="shared" si="16"/>
        <v>0</v>
      </c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5"/>
      <c r="AU340" s="84"/>
    </row>
    <row r="341" spans="1:47" ht="16.5">
      <c r="A341" s="31">
        <v>44012</v>
      </c>
      <c r="B341" s="31"/>
      <c r="C341" s="32" t="s">
        <v>13</v>
      </c>
      <c r="D341" s="72">
        <v>862</v>
      </c>
      <c r="E341" s="16" t="s">
        <v>342</v>
      </c>
      <c r="F341" s="13" t="s">
        <v>14</v>
      </c>
      <c r="G341" s="14">
        <v>2497</v>
      </c>
      <c r="H341" s="9">
        <f t="shared" si="15"/>
        <v>0</v>
      </c>
      <c r="I341" s="35">
        <v>0</v>
      </c>
      <c r="J341" s="35"/>
      <c r="K341" s="61"/>
      <c r="L341" s="35">
        <f t="shared" si="17"/>
        <v>0</v>
      </c>
      <c r="M341" s="34">
        <f t="shared" si="16"/>
        <v>0</v>
      </c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5"/>
      <c r="AU341" s="84"/>
    </row>
    <row r="342" spans="1:47" ht="16.5">
      <c r="A342" s="31">
        <v>44012</v>
      </c>
      <c r="B342" s="31"/>
      <c r="C342" s="32" t="s">
        <v>13</v>
      </c>
      <c r="D342" s="71">
        <v>864</v>
      </c>
      <c r="E342" s="10" t="s">
        <v>343</v>
      </c>
      <c r="F342" s="13" t="s">
        <v>14</v>
      </c>
      <c r="G342" s="11">
        <v>849.9</v>
      </c>
      <c r="H342" s="9">
        <f t="shared" si="15"/>
        <v>104537.7</v>
      </c>
      <c r="I342" s="35">
        <v>123</v>
      </c>
      <c r="J342" s="35"/>
      <c r="K342" s="61"/>
      <c r="L342" s="35">
        <f t="shared" si="17"/>
        <v>123</v>
      </c>
      <c r="M342" s="34">
        <f t="shared" si="16"/>
        <v>104537.7</v>
      </c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5"/>
      <c r="AU342" s="84"/>
    </row>
    <row r="343" spans="1:47" ht="16.5">
      <c r="A343" s="31">
        <v>44012</v>
      </c>
      <c r="B343" s="31"/>
      <c r="C343" s="32" t="s">
        <v>13</v>
      </c>
      <c r="D343" s="71">
        <v>10936</v>
      </c>
      <c r="E343" s="10" t="s">
        <v>344</v>
      </c>
      <c r="F343" s="13" t="s">
        <v>14</v>
      </c>
      <c r="G343" s="11">
        <v>554.6</v>
      </c>
      <c r="H343" s="9">
        <f t="shared" si="15"/>
        <v>9428.2000000000007</v>
      </c>
      <c r="I343" s="35">
        <v>17</v>
      </c>
      <c r="J343" s="35"/>
      <c r="K343" s="61"/>
      <c r="L343" s="35">
        <f t="shared" si="17"/>
        <v>17</v>
      </c>
      <c r="M343" s="34">
        <f t="shared" si="16"/>
        <v>9428.2000000000007</v>
      </c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5"/>
      <c r="AU343" s="84"/>
    </row>
    <row r="344" spans="1:47" ht="16.5">
      <c r="A344" s="31">
        <v>44012</v>
      </c>
      <c r="B344" s="31"/>
      <c r="C344" s="32" t="s">
        <v>13</v>
      </c>
      <c r="D344" s="71">
        <v>12852</v>
      </c>
      <c r="E344" s="10" t="s">
        <v>345</v>
      </c>
      <c r="F344" s="7" t="s">
        <v>33</v>
      </c>
      <c r="G344" s="11">
        <v>236</v>
      </c>
      <c r="H344" s="9">
        <f t="shared" si="15"/>
        <v>0</v>
      </c>
      <c r="I344" s="35">
        <v>0</v>
      </c>
      <c r="J344" s="35"/>
      <c r="K344" s="61"/>
      <c r="L344" s="35">
        <f t="shared" si="17"/>
        <v>0</v>
      </c>
      <c r="M344" s="34">
        <f t="shared" si="16"/>
        <v>0</v>
      </c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5"/>
      <c r="AU344" s="84"/>
    </row>
    <row r="345" spans="1:47" ht="16.5">
      <c r="A345" s="31">
        <v>44012</v>
      </c>
      <c r="B345" s="31"/>
      <c r="C345" s="32" t="s">
        <v>13</v>
      </c>
      <c r="D345" s="71">
        <v>4941</v>
      </c>
      <c r="E345" s="10" t="s">
        <v>346</v>
      </c>
      <c r="F345" s="7" t="s">
        <v>30</v>
      </c>
      <c r="G345" s="11">
        <v>50.4</v>
      </c>
      <c r="H345" s="9">
        <f t="shared" si="15"/>
        <v>0</v>
      </c>
      <c r="I345" s="35">
        <v>0</v>
      </c>
      <c r="J345" s="35"/>
      <c r="K345" s="61"/>
      <c r="L345" s="35">
        <f t="shared" si="17"/>
        <v>0</v>
      </c>
      <c r="M345" s="34">
        <f t="shared" si="16"/>
        <v>0</v>
      </c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5"/>
      <c r="AU345" s="84"/>
    </row>
    <row r="346" spans="1:47" ht="16.5">
      <c r="A346" s="31">
        <v>44012</v>
      </c>
      <c r="B346" s="31"/>
      <c r="C346" s="32" t="s">
        <v>13</v>
      </c>
      <c r="D346" s="72">
        <v>15370</v>
      </c>
      <c r="E346" s="16" t="s">
        <v>347</v>
      </c>
      <c r="F346" s="17" t="s">
        <v>256</v>
      </c>
      <c r="G346" s="14">
        <v>1640.2</v>
      </c>
      <c r="H346" s="9">
        <f t="shared" si="15"/>
        <v>49206</v>
      </c>
      <c r="I346" s="35">
        <v>30</v>
      </c>
      <c r="J346" s="35"/>
      <c r="K346" s="61"/>
      <c r="L346" s="35">
        <f t="shared" si="17"/>
        <v>30</v>
      </c>
      <c r="M346" s="34">
        <f t="shared" si="16"/>
        <v>49206</v>
      </c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5"/>
      <c r="AU346" s="84"/>
    </row>
    <row r="347" spans="1:47" ht="16.5">
      <c r="A347" s="31">
        <v>44012</v>
      </c>
      <c r="B347" s="31"/>
      <c r="C347" s="32" t="s">
        <v>13</v>
      </c>
      <c r="D347" s="72">
        <v>6025</v>
      </c>
      <c r="E347" s="10" t="s">
        <v>348</v>
      </c>
      <c r="F347" s="7" t="s">
        <v>14</v>
      </c>
      <c r="G347" s="14">
        <v>480</v>
      </c>
      <c r="H347" s="9">
        <f t="shared" si="15"/>
        <v>14400</v>
      </c>
      <c r="I347" s="35">
        <v>30</v>
      </c>
      <c r="J347" s="35"/>
      <c r="K347" s="61"/>
      <c r="L347" s="35">
        <f t="shared" si="17"/>
        <v>30</v>
      </c>
      <c r="M347" s="34">
        <f t="shared" si="16"/>
        <v>14400</v>
      </c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5"/>
      <c r="AU347" s="84"/>
    </row>
    <row r="348" spans="1:47" ht="16.5">
      <c r="A348" s="31">
        <v>44012</v>
      </c>
      <c r="B348" s="31"/>
      <c r="C348" s="32" t="s">
        <v>13</v>
      </c>
      <c r="D348" s="72">
        <v>5324</v>
      </c>
      <c r="E348" s="10" t="s">
        <v>349</v>
      </c>
      <c r="F348" s="7" t="s">
        <v>14</v>
      </c>
      <c r="G348" s="14">
        <v>480</v>
      </c>
      <c r="H348" s="9">
        <f t="shared" si="15"/>
        <v>28800</v>
      </c>
      <c r="I348" s="35">
        <v>60</v>
      </c>
      <c r="J348" s="35"/>
      <c r="K348" s="61"/>
      <c r="L348" s="35">
        <f t="shared" si="17"/>
        <v>60</v>
      </c>
      <c r="M348" s="34">
        <f t="shared" si="16"/>
        <v>28800</v>
      </c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5"/>
      <c r="AU348" s="84"/>
    </row>
    <row r="349" spans="1:47" ht="16.5">
      <c r="A349" s="31">
        <v>44012</v>
      </c>
      <c r="B349" s="31"/>
      <c r="C349" s="32" t="s">
        <v>13</v>
      </c>
      <c r="D349" s="72">
        <v>19196</v>
      </c>
      <c r="E349" s="10" t="s">
        <v>350</v>
      </c>
      <c r="F349" s="7" t="s">
        <v>256</v>
      </c>
      <c r="G349" s="14">
        <v>2900</v>
      </c>
      <c r="H349" s="9">
        <f t="shared" si="15"/>
        <v>0</v>
      </c>
      <c r="I349" s="35">
        <v>0</v>
      </c>
      <c r="J349" s="35"/>
      <c r="K349" s="61"/>
      <c r="L349" s="35">
        <f t="shared" si="17"/>
        <v>0</v>
      </c>
      <c r="M349" s="34">
        <f t="shared" si="16"/>
        <v>0</v>
      </c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5"/>
      <c r="AU349" s="84"/>
    </row>
    <row r="350" spans="1:47" ht="16.5">
      <c r="A350" s="31">
        <v>44012</v>
      </c>
      <c r="B350" s="31"/>
      <c r="C350" s="32" t="s">
        <v>13</v>
      </c>
      <c r="D350" s="71">
        <v>14219</v>
      </c>
      <c r="E350" s="10" t="s">
        <v>351</v>
      </c>
      <c r="F350" s="17" t="s">
        <v>22</v>
      </c>
      <c r="G350" s="11">
        <v>33.33</v>
      </c>
      <c r="H350" s="9">
        <f t="shared" si="15"/>
        <v>24997.5</v>
      </c>
      <c r="I350" s="35">
        <v>750</v>
      </c>
      <c r="J350" s="35"/>
      <c r="K350" s="61"/>
      <c r="L350" s="35">
        <f t="shared" si="17"/>
        <v>750</v>
      </c>
      <c r="M350" s="34">
        <f t="shared" si="16"/>
        <v>24997.5</v>
      </c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5"/>
      <c r="AU350" s="84"/>
    </row>
    <row r="351" spans="1:47" ht="16.5">
      <c r="A351" s="31">
        <v>44012</v>
      </c>
      <c r="B351" s="31"/>
      <c r="C351" s="32" t="s">
        <v>13</v>
      </c>
      <c r="D351" s="71">
        <v>871</v>
      </c>
      <c r="E351" s="10" t="s">
        <v>352</v>
      </c>
      <c r="F351" s="17" t="s">
        <v>22</v>
      </c>
      <c r="G351" s="14">
        <v>63.32</v>
      </c>
      <c r="H351" s="9">
        <f t="shared" si="15"/>
        <v>54771.8</v>
      </c>
      <c r="I351" s="35">
        <v>865</v>
      </c>
      <c r="J351" s="35"/>
      <c r="K351" s="61"/>
      <c r="L351" s="35">
        <f t="shared" si="17"/>
        <v>865</v>
      </c>
      <c r="M351" s="34">
        <f t="shared" si="16"/>
        <v>54771.8</v>
      </c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5"/>
      <c r="AU351" s="84"/>
    </row>
    <row r="352" spans="1:47" ht="16.5">
      <c r="A352" s="31">
        <v>44012</v>
      </c>
      <c r="B352" s="31"/>
      <c r="C352" s="32" t="s">
        <v>13</v>
      </c>
      <c r="D352" s="72">
        <v>1070</v>
      </c>
      <c r="E352" s="10" t="s">
        <v>353</v>
      </c>
      <c r="F352" s="7" t="s">
        <v>33</v>
      </c>
      <c r="G352" s="14">
        <v>577.5</v>
      </c>
      <c r="H352" s="9">
        <f t="shared" si="15"/>
        <v>58905</v>
      </c>
      <c r="I352" s="35">
        <v>102</v>
      </c>
      <c r="J352" s="35"/>
      <c r="K352" s="61"/>
      <c r="L352" s="35">
        <f t="shared" si="17"/>
        <v>102</v>
      </c>
      <c r="M352" s="34">
        <f t="shared" si="16"/>
        <v>58905</v>
      </c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5"/>
      <c r="AU352" s="84"/>
    </row>
    <row r="353" spans="1:47" ht="16.5">
      <c r="A353" s="31">
        <v>44012</v>
      </c>
      <c r="B353" s="31"/>
      <c r="C353" s="32" t="s">
        <v>13</v>
      </c>
      <c r="D353" s="71">
        <v>876</v>
      </c>
      <c r="E353" s="10" t="s">
        <v>354</v>
      </c>
      <c r="F353" s="7" t="s">
        <v>30</v>
      </c>
      <c r="G353" s="14">
        <v>18.579999999999998</v>
      </c>
      <c r="H353" s="9">
        <f t="shared" si="15"/>
        <v>1857.9999999999998</v>
      </c>
      <c r="I353" s="35">
        <v>100</v>
      </c>
      <c r="J353" s="35"/>
      <c r="K353" s="61"/>
      <c r="L353" s="35">
        <f t="shared" si="17"/>
        <v>100</v>
      </c>
      <c r="M353" s="34">
        <f t="shared" si="16"/>
        <v>1857.9999999999998</v>
      </c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5"/>
      <c r="AU353" s="84"/>
    </row>
    <row r="354" spans="1:47" ht="16.5">
      <c r="A354" s="31">
        <v>44012</v>
      </c>
      <c r="B354" s="31"/>
      <c r="C354" s="32" t="s">
        <v>13</v>
      </c>
      <c r="D354" s="72">
        <v>877</v>
      </c>
      <c r="E354" s="16" t="s">
        <v>355</v>
      </c>
      <c r="F354" s="7" t="s">
        <v>30</v>
      </c>
      <c r="G354" s="14">
        <v>350</v>
      </c>
      <c r="H354" s="9">
        <f t="shared" si="15"/>
        <v>525000</v>
      </c>
      <c r="I354" s="35">
        <v>1500</v>
      </c>
      <c r="J354" s="35"/>
      <c r="K354" s="61"/>
      <c r="L354" s="35">
        <f t="shared" si="17"/>
        <v>1500</v>
      </c>
      <c r="M354" s="34">
        <f t="shared" si="16"/>
        <v>525000</v>
      </c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5"/>
      <c r="AU354" s="84"/>
    </row>
    <row r="355" spans="1:47" ht="16.5">
      <c r="A355" s="31">
        <v>44012</v>
      </c>
      <c r="B355" s="31"/>
      <c r="C355" s="32" t="s">
        <v>13</v>
      </c>
      <c r="D355" s="72">
        <v>878</v>
      </c>
      <c r="E355" s="10" t="s">
        <v>356</v>
      </c>
      <c r="F355" s="7" t="s">
        <v>30</v>
      </c>
      <c r="G355" s="14">
        <v>65</v>
      </c>
      <c r="H355" s="9">
        <f t="shared" si="15"/>
        <v>71500</v>
      </c>
      <c r="I355" s="35">
        <v>1100</v>
      </c>
      <c r="J355" s="35"/>
      <c r="K355" s="61"/>
      <c r="L355" s="35">
        <f t="shared" si="17"/>
        <v>1100</v>
      </c>
      <c r="M355" s="34">
        <f t="shared" si="16"/>
        <v>71500</v>
      </c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5"/>
      <c r="AU355" s="84"/>
    </row>
    <row r="356" spans="1:47" ht="16.5">
      <c r="A356" s="31">
        <v>44012</v>
      </c>
      <c r="B356" s="31"/>
      <c r="C356" s="32" t="s">
        <v>13</v>
      </c>
      <c r="D356" s="71">
        <v>16511</v>
      </c>
      <c r="E356" s="10" t="s">
        <v>357</v>
      </c>
      <c r="F356" s="7" t="s">
        <v>14</v>
      </c>
      <c r="G356" s="14">
        <v>601.79999999999995</v>
      </c>
      <c r="H356" s="9">
        <f t="shared" si="15"/>
        <v>0</v>
      </c>
      <c r="I356" s="35">
        <v>0</v>
      </c>
      <c r="J356" s="35"/>
      <c r="K356" s="61"/>
      <c r="L356" s="35">
        <f t="shared" si="17"/>
        <v>0</v>
      </c>
      <c r="M356" s="34">
        <f t="shared" si="16"/>
        <v>0</v>
      </c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5"/>
      <c r="AU356" s="84"/>
    </row>
    <row r="357" spans="1:47" ht="16.5">
      <c r="A357" s="31">
        <v>44012</v>
      </c>
      <c r="B357" s="31"/>
      <c r="C357" s="32" t="s">
        <v>13</v>
      </c>
      <c r="D357" s="72">
        <v>890</v>
      </c>
      <c r="E357" s="10" t="s">
        <v>358</v>
      </c>
      <c r="F357" s="7" t="s">
        <v>14</v>
      </c>
      <c r="G357" s="14">
        <v>20.41</v>
      </c>
      <c r="H357" s="9">
        <f t="shared" si="15"/>
        <v>8980.4</v>
      </c>
      <c r="I357" s="35">
        <v>440</v>
      </c>
      <c r="J357" s="35"/>
      <c r="K357" s="61"/>
      <c r="L357" s="35">
        <f t="shared" si="17"/>
        <v>440</v>
      </c>
      <c r="M357" s="34">
        <f t="shared" si="16"/>
        <v>8980.4</v>
      </c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5"/>
      <c r="AU357" s="84"/>
    </row>
    <row r="358" spans="1:47" ht="16.5">
      <c r="A358" s="31">
        <v>44012</v>
      </c>
      <c r="B358" s="31"/>
      <c r="C358" s="32" t="s">
        <v>13</v>
      </c>
      <c r="D358" s="71">
        <v>891</v>
      </c>
      <c r="E358" s="10" t="s">
        <v>359</v>
      </c>
      <c r="F358" s="7" t="s">
        <v>14</v>
      </c>
      <c r="G358" s="11">
        <v>2.25</v>
      </c>
      <c r="H358" s="9">
        <f t="shared" si="15"/>
        <v>1125</v>
      </c>
      <c r="I358" s="35">
        <v>500</v>
      </c>
      <c r="J358" s="35"/>
      <c r="K358" s="61"/>
      <c r="L358" s="35">
        <f t="shared" si="17"/>
        <v>500</v>
      </c>
      <c r="M358" s="34">
        <f t="shared" si="16"/>
        <v>1125</v>
      </c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5"/>
      <c r="AU358" s="84"/>
    </row>
    <row r="359" spans="1:47" ht="16.5">
      <c r="A359" s="31">
        <v>44012</v>
      </c>
      <c r="B359" s="31"/>
      <c r="C359" s="32" t="s">
        <v>13</v>
      </c>
      <c r="D359" s="71">
        <v>892</v>
      </c>
      <c r="E359" s="10" t="s">
        <v>360</v>
      </c>
      <c r="F359" s="7" t="s">
        <v>30</v>
      </c>
      <c r="G359" s="11">
        <v>3310</v>
      </c>
      <c r="H359" s="9">
        <f t="shared" si="15"/>
        <v>0</v>
      </c>
      <c r="I359" s="35">
        <v>0</v>
      </c>
      <c r="J359" s="35"/>
      <c r="K359" s="61"/>
      <c r="L359" s="35">
        <f t="shared" si="17"/>
        <v>0</v>
      </c>
      <c r="M359" s="34">
        <f t="shared" si="16"/>
        <v>0</v>
      </c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5"/>
      <c r="AU359" s="84"/>
    </row>
    <row r="360" spans="1:47" ht="16.5">
      <c r="A360" s="31">
        <v>44012</v>
      </c>
      <c r="B360" s="31"/>
      <c r="C360" s="32" t="s">
        <v>13</v>
      </c>
      <c r="D360" s="71">
        <v>10201</v>
      </c>
      <c r="E360" s="10" t="s">
        <v>361</v>
      </c>
      <c r="F360" s="7" t="s">
        <v>14</v>
      </c>
      <c r="G360" s="11">
        <v>21411.1</v>
      </c>
      <c r="H360" s="9">
        <f t="shared" si="15"/>
        <v>0</v>
      </c>
      <c r="I360" s="35">
        <v>0</v>
      </c>
      <c r="J360" s="35"/>
      <c r="K360" s="61"/>
      <c r="L360" s="35">
        <f t="shared" si="17"/>
        <v>0</v>
      </c>
      <c r="M360" s="34">
        <f t="shared" si="16"/>
        <v>0</v>
      </c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5"/>
      <c r="AU360" s="84"/>
    </row>
    <row r="361" spans="1:47" ht="16.5">
      <c r="A361" s="31">
        <v>44012</v>
      </c>
      <c r="B361" s="31"/>
      <c r="C361" s="32" t="s">
        <v>13</v>
      </c>
      <c r="D361" s="71">
        <v>1532</v>
      </c>
      <c r="E361" s="10" t="s">
        <v>362</v>
      </c>
      <c r="F361" s="7" t="s">
        <v>14</v>
      </c>
      <c r="G361" s="11">
        <v>102.8</v>
      </c>
      <c r="H361" s="9">
        <f t="shared" si="15"/>
        <v>38036</v>
      </c>
      <c r="I361" s="35">
        <v>370</v>
      </c>
      <c r="J361" s="35"/>
      <c r="K361" s="61"/>
      <c r="L361" s="35">
        <f t="shared" si="17"/>
        <v>370</v>
      </c>
      <c r="M361" s="34">
        <f t="shared" si="16"/>
        <v>38036</v>
      </c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5"/>
      <c r="AU361" s="84"/>
    </row>
    <row r="362" spans="1:47" ht="16.5">
      <c r="A362" s="31">
        <v>44012</v>
      </c>
      <c r="B362" s="31"/>
      <c r="C362" s="32" t="s">
        <v>13</v>
      </c>
      <c r="D362" s="71">
        <v>8687</v>
      </c>
      <c r="E362" s="10" t="s">
        <v>363</v>
      </c>
      <c r="F362" s="7" t="s">
        <v>14</v>
      </c>
      <c r="G362" s="11">
        <v>128358</v>
      </c>
      <c r="H362" s="9">
        <f t="shared" si="15"/>
        <v>0</v>
      </c>
      <c r="I362" s="35">
        <v>0</v>
      </c>
      <c r="J362" s="35"/>
      <c r="K362" s="61"/>
      <c r="L362" s="35">
        <f t="shared" si="17"/>
        <v>0</v>
      </c>
      <c r="M362" s="34">
        <f t="shared" si="16"/>
        <v>0</v>
      </c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5"/>
      <c r="AU362" s="84"/>
    </row>
    <row r="363" spans="1:47" ht="16.5">
      <c r="A363" s="31">
        <v>44012</v>
      </c>
      <c r="B363" s="31"/>
      <c r="C363" s="32" t="s">
        <v>13</v>
      </c>
      <c r="D363" s="72">
        <v>895</v>
      </c>
      <c r="E363" s="10" t="s">
        <v>364</v>
      </c>
      <c r="F363" s="7" t="s">
        <v>14</v>
      </c>
      <c r="G363" s="14">
        <v>234.47</v>
      </c>
      <c r="H363" s="9">
        <f t="shared" si="15"/>
        <v>140213.06</v>
      </c>
      <c r="I363" s="35">
        <v>598</v>
      </c>
      <c r="J363" s="35"/>
      <c r="K363" s="61"/>
      <c r="L363" s="35">
        <f t="shared" si="17"/>
        <v>598</v>
      </c>
      <c r="M363" s="34">
        <f t="shared" si="16"/>
        <v>140213.06</v>
      </c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5"/>
      <c r="AU363" s="84"/>
    </row>
    <row r="364" spans="1:47" ht="16.5">
      <c r="A364" s="31">
        <v>44012</v>
      </c>
      <c r="B364" s="31"/>
      <c r="C364" s="32" t="s">
        <v>13</v>
      </c>
      <c r="D364" s="71">
        <v>5853</v>
      </c>
      <c r="E364" s="10" t="s">
        <v>365</v>
      </c>
      <c r="F364" s="7" t="s">
        <v>14</v>
      </c>
      <c r="G364" s="11">
        <v>337.03</v>
      </c>
      <c r="H364" s="9">
        <f t="shared" si="15"/>
        <v>49206.38</v>
      </c>
      <c r="I364" s="35">
        <v>146</v>
      </c>
      <c r="J364" s="35"/>
      <c r="K364" s="61"/>
      <c r="L364" s="35">
        <f t="shared" si="17"/>
        <v>146</v>
      </c>
      <c r="M364" s="34">
        <f t="shared" si="16"/>
        <v>49206.38</v>
      </c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5"/>
      <c r="AU364" s="84"/>
    </row>
    <row r="365" spans="1:47" ht="16.5">
      <c r="A365" s="31">
        <v>44012</v>
      </c>
      <c r="B365" s="31"/>
      <c r="C365" s="32" t="s">
        <v>13</v>
      </c>
      <c r="D365" s="72">
        <v>17300</v>
      </c>
      <c r="E365" s="10" t="s">
        <v>366</v>
      </c>
      <c r="F365" s="7" t="s">
        <v>14</v>
      </c>
      <c r="G365" s="14">
        <v>204.1</v>
      </c>
      <c r="H365" s="9">
        <f t="shared" si="15"/>
        <v>0</v>
      </c>
      <c r="I365" s="35">
        <v>0</v>
      </c>
      <c r="J365" s="35"/>
      <c r="K365" s="61"/>
      <c r="L365" s="35">
        <f t="shared" si="17"/>
        <v>0</v>
      </c>
      <c r="M365" s="34">
        <f t="shared" si="16"/>
        <v>0</v>
      </c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5"/>
      <c r="AU365" s="84"/>
    </row>
    <row r="366" spans="1:47" ht="16.5">
      <c r="A366" s="31">
        <v>44012</v>
      </c>
      <c r="B366" s="31"/>
      <c r="C366" s="32" t="s">
        <v>13</v>
      </c>
      <c r="D366" s="72">
        <v>8128</v>
      </c>
      <c r="E366" s="16" t="s">
        <v>367</v>
      </c>
      <c r="F366" s="7" t="s">
        <v>14</v>
      </c>
      <c r="G366" s="14">
        <v>991.8</v>
      </c>
      <c r="H366" s="9">
        <f t="shared" si="15"/>
        <v>0</v>
      </c>
      <c r="I366" s="35">
        <v>0</v>
      </c>
      <c r="J366" s="35"/>
      <c r="K366" s="61"/>
      <c r="L366" s="35">
        <f t="shared" si="17"/>
        <v>0</v>
      </c>
      <c r="M366" s="34">
        <f t="shared" si="16"/>
        <v>0</v>
      </c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5"/>
      <c r="AU366" s="84"/>
    </row>
    <row r="367" spans="1:47" ht="16.5">
      <c r="A367" s="31">
        <v>44012</v>
      </c>
      <c r="B367" s="31"/>
      <c r="C367" s="32" t="s">
        <v>13</v>
      </c>
      <c r="D367" s="71">
        <v>14801</v>
      </c>
      <c r="E367" s="10" t="s">
        <v>368</v>
      </c>
      <c r="F367" s="7" t="s">
        <v>14</v>
      </c>
      <c r="G367" s="11">
        <v>3571.15</v>
      </c>
      <c r="H367" s="9">
        <f t="shared" si="15"/>
        <v>0</v>
      </c>
      <c r="I367" s="35">
        <v>0</v>
      </c>
      <c r="J367" s="35"/>
      <c r="K367" s="61"/>
      <c r="L367" s="35">
        <f t="shared" si="17"/>
        <v>0</v>
      </c>
      <c r="M367" s="34">
        <f t="shared" si="16"/>
        <v>0</v>
      </c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5"/>
      <c r="AU367" s="84"/>
    </row>
    <row r="368" spans="1:47" ht="16.5">
      <c r="A368" s="31">
        <v>44012</v>
      </c>
      <c r="B368" s="31"/>
      <c r="C368" s="32" t="s">
        <v>13</v>
      </c>
      <c r="D368" s="71">
        <v>16545</v>
      </c>
      <c r="E368" s="10" t="s">
        <v>369</v>
      </c>
      <c r="F368" s="7" t="s">
        <v>14</v>
      </c>
      <c r="G368" s="11">
        <v>132.16</v>
      </c>
      <c r="H368" s="9">
        <f t="shared" si="15"/>
        <v>0</v>
      </c>
      <c r="I368" s="35">
        <v>0</v>
      </c>
      <c r="J368" s="35"/>
      <c r="K368" s="61"/>
      <c r="L368" s="35">
        <f t="shared" si="17"/>
        <v>0</v>
      </c>
      <c r="M368" s="34">
        <f t="shared" si="16"/>
        <v>0</v>
      </c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5"/>
      <c r="AU368" s="84"/>
    </row>
    <row r="369" spans="1:47" ht="16.5">
      <c r="A369" s="31">
        <v>44012</v>
      </c>
      <c r="B369" s="31"/>
      <c r="C369" s="32" t="s">
        <v>13</v>
      </c>
      <c r="D369" s="71">
        <v>11339</v>
      </c>
      <c r="E369" s="10" t="s">
        <v>1463</v>
      </c>
      <c r="F369" s="7" t="s">
        <v>14</v>
      </c>
      <c r="G369" s="11">
        <v>115.2</v>
      </c>
      <c r="H369" s="9">
        <f t="shared" si="15"/>
        <v>0</v>
      </c>
      <c r="I369" s="35">
        <v>0</v>
      </c>
      <c r="J369" s="35"/>
      <c r="K369" s="61"/>
      <c r="L369" s="35">
        <f t="shared" si="17"/>
        <v>0</v>
      </c>
      <c r="M369" s="34">
        <f t="shared" si="16"/>
        <v>0</v>
      </c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5"/>
      <c r="AU369" s="84"/>
    </row>
    <row r="370" spans="1:47" ht="16.5">
      <c r="A370" s="31">
        <v>44012</v>
      </c>
      <c r="B370" s="31"/>
      <c r="C370" s="32" t="s">
        <v>13</v>
      </c>
      <c r="D370" s="71">
        <v>12906</v>
      </c>
      <c r="E370" s="10" t="s">
        <v>370</v>
      </c>
      <c r="F370" s="7" t="s">
        <v>14</v>
      </c>
      <c r="G370" s="11">
        <v>9735</v>
      </c>
      <c r="H370" s="9">
        <f t="shared" si="15"/>
        <v>0</v>
      </c>
      <c r="I370" s="35">
        <v>0</v>
      </c>
      <c r="J370" s="35"/>
      <c r="K370" s="61"/>
      <c r="L370" s="35">
        <f t="shared" si="17"/>
        <v>0</v>
      </c>
      <c r="M370" s="34">
        <f t="shared" si="16"/>
        <v>0</v>
      </c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5"/>
      <c r="AU370" s="84"/>
    </row>
    <row r="371" spans="1:47" ht="16.5">
      <c r="A371" s="31">
        <v>44012</v>
      </c>
      <c r="B371" s="31"/>
      <c r="C371" s="32" t="s">
        <v>13</v>
      </c>
      <c r="D371" s="71">
        <v>15111</v>
      </c>
      <c r="E371" s="10" t="s">
        <v>371</v>
      </c>
      <c r="F371" s="7" t="s">
        <v>14</v>
      </c>
      <c r="G371" s="11">
        <v>7910.85</v>
      </c>
      <c r="H371" s="9">
        <f t="shared" si="15"/>
        <v>0</v>
      </c>
      <c r="I371" s="35">
        <v>0</v>
      </c>
      <c r="J371" s="35"/>
      <c r="K371" s="61"/>
      <c r="L371" s="35">
        <f t="shared" si="17"/>
        <v>0</v>
      </c>
      <c r="M371" s="34">
        <f t="shared" si="16"/>
        <v>0</v>
      </c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5"/>
      <c r="AU371" s="84"/>
    </row>
    <row r="372" spans="1:47" ht="16.5">
      <c r="A372" s="31">
        <v>44012</v>
      </c>
      <c r="B372" s="31"/>
      <c r="C372" s="32" t="s">
        <v>13</v>
      </c>
      <c r="D372" s="71">
        <v>16559</v>
      </c>
      <c r="E372" s="10" t="s">
        <v>372</v>
      </c>
      <c r="F372" s="7" t="s">
        <v>14</v>
      </c>
      <c r="G372" s="11">
        <v>7.08</v>
      </c>
      <c r="H372" s="9">
        <f t="shared" si="15"/>
        <v>0</v>
      </c>
      <c r="I372" s="35">
        <v>0</v>
      </c>
      <c r="J372" s="35"/>
      <c r="K372" s="61"/>
      <c r="L372" s="35">
        <f t="shared" si="17"/>
        <v>0</v>
      </c>
      <c r="M372" s="34">
        <f t="shared" si="16"/>
        <v>0</v>
      </c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5"/>
      <c r="AU372" s="84"/>
    </row>
    <row r="373" spans="1:47" ht="16.5">
      <c r="A373" s="31">
        <v>44012</v>
      </c>
      <c r="B373" s="31"/>
      <c r="C373" s="32" t="s">
        <v>13</v>
      </c>
      <c r="D373" s="71">
        <v>13781</v>
      </c>
      <c r="E373" s="10" t="s">
        <v>373</v>
      </c>
      <c r="F373" s="7" t="s">
        <v>14</v>
      </c>
      <c r="G373" s="11">
        <v>8.35</v>
      </c>
      <c r="H373" s="9">
        <f t="shared" si="15"/>
        <v>0</v>
      </c>
      <c r="I373" s="35">
        <v>0</v>
      </c>
      <c r="J373" s="35"/>
      <c r="K373" s="61"/>
      <c r="L373" s="35">
        <f t="shared" si="17"/>
        <v>0</v>
      </c>
      <c r="M373" s="34">
        <f t="shared" si="16"/>
        <v>0</v>
      </c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5"/>
      <c r="AU373" s="84"/>
    </row>
    <row r="374" spans="1:47" ht="16.5">
      <c r="A374" s="31">
        <v>44012</v>
      </c>
      <c r="B374" s="31"/>
      <c r="C374" s="32" t="s">
        <v>13</v>
      </c>
      <c r="D374" s="71">
        <v>898</v>
      </c>
      <c r="E374" s="10" t="s">
        <v>374</v>
      </c>
      <c r="F374" s="7" t="s">
        <v>14</v>
      </c>
      <c r="G374" s="11">
        <v>115</v>
      </c>
      <c r="H374" s="9">
        <f t="shared" si="15"/>
        <v>7245</v>
      </c>
      <c r="I374" s="35">
        <v>63</v>
      </c>
      <c r="J374" s="35"/>
      <c r="K374" s="61"/>
      <c r="L374" s="35">
        <f t="shared" si="17"/>
        <v>63</v>
      </c>
      <c r="M374" s="34">
        <f t="shared" si="16"/>
        <v>7245</v>
      </c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5"/>
      <c r="AU374" s="84"/>
    </row>
    <row r="375" spans="1:47" ht="16.5">
      <c r="A375" s="31">
        <v>44012</v>
      </c>
      <c r="B375" s="31"/>
      <c r="C375" s="32" t="s">
        <v>13</v>
      </c>
      <c r="D375" s="72">
        <v>6233</v>
      </c>
      <c r="E375" s="16" t="s">
        <v>375</v>
      </c>
      <c r="F375" s="7" t="s">
        <v>14</v>
      </c>
      <c r="G375" s="14">
        <v>434</v>
      </c>
      <c r="H375" s="9">
        <f t="shared" si="15"/>
        <v>1302</v>
      </c>
      <c r="I375" s="35">
        <v>3</v>
      </c>
      <c r="J375" s="35"/>
      <c r="K375" s="61"/>
      <c r="L375" s="35">
        <f t="shared" si="17"/>
        <v>3</v>
      </c>
      <c r="M375" s="34">
        <f t="shared" si="16"/>
        <v>1302</v>
      </c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5"/>
      <c r="AU375" s="84"/>
    </row>
    <row r="376" spans="1:47" ht="16.5">
      <c r="A376" s="31">
        <v>44012</v>
      </c>
      <c r="B376" s="31"/>
      <c r="C376" s="32" t="s">
        <v>13</v>
      </c>
      <c r="D376" s="71">
        <v>1222</v>
      </c>
      <c r="E376" s="10" t="s">
        <v>376</v>
      </c>
      <c r="F376" s="17" t="s">
        <v>22</v>
      </c>
      <c r="G376" s="11">
        <v>55</v>
      </c>
      <c r="H376" s="9">
        <f t="shared" si="15"/>
        <v>0</v>
      </c>
      <c r="I376" s="35">
        <v>0</v>
      </c>
      <c r="J376" s="35"/>
      <c r="K376" s="61"/>
      <c r="L376" s="35">
        <f t="shared" si="17"/>
        <v>0</v>
      </c>
      <c r="M376" s="34">
        <f t="shared" si="16"/>
        <v>0</v>
      </c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5"/>
      <c r="AU376" s="84"/>
    </row>
    <row r="377" spans="1:47" ht="16.5">
      <c r="A377" s="31">
        <v>44012</v>
      </c>
      <c r="B377" s="31"/>
      <c r="C377" s="32" t="s">
        <v>13</v>
      </c>
      <c r="D377" s="71">
        <v>14178</v>
      </c>
      <c r="E377" s="10" t="s">
        <v>377</v>
      </c>
      <c r="F377" s="7" t="s">
        <v>14</v>
      </c>
      <c r="G377" s="11">
        <v>71295</v>
      </c>
      <c r="H377" s="9">
        <f t="shared" si="15"/>
        <v>0</v>
      </c>
      <c r="I377" s="35">
        <v>0</v>
      </c>
      <c r="J377" s="35"/>
      <c r="K377" s="61"/>
      <c r="L377" s="35">
        <f t="shared" si="17"/>
        <v>0</v>
      </c>
      <c r="M377" s="34">
        <f t="shared" si="16"/>
        <v>0</v>
      </c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5"/>
      <c r="AU377" s="84"/>
    </row>
    <row r="378" spans="1:47" ht="16.5">
      <c r="A378" s="31">
        <v>44012</v>
      </c>
      <c r="B378" s="31"/>
      <c r="C378" s="32" t="s">
        <v>13</v>
      </c>
      <c r="D378" s="71">
        <v>15351</v>
      </c>
      <c r="E378" s="10" t="s">
        <v>377</v>
      </c>
      <c r="F378" s="7" t="s">
        <v>14</v>
      </c>
      <c r="G378" s="11">
        <v>70800</v>
      </c>
      <c r="H378" s="9">
        <f t="shared" si="15"/>
        <v>0</v>
      </c>
      <c r="I378" s="35">
        <v>0</v>
      </c>
      <c r="J378" s="35"/>
      <c r="K378" s="61"/>
      <c r="L378" s="35">
        <f t="shared" si="17"/>
        <v>0</v>
      </c>
      <c r="M378" s="34">
        <f t="shared" si="16"/>
        <v>0</v>
      </c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5"/>
      <c r="AU378" s="84"/>
    </row>
    <row r="379" spans="1:47" ht="16.5">
      <c r="A379" s="31">
        <v>44012</v>
      </c>
      <c r="B379" s="31"/>
      <c r="C379" s="32" t="s">
        <v>13</v>
      </c>
      <c r="D379" s="71">
        <v>899</v>
      </c>
      <c r="E379" s="10" t="s">
        <v>378</v>
      </c>
      <c r="F379" s="7" t="s">
        <v>14</v>
      </c>
      <c r="G379" s="11">
        <v>1.84</v>
      </c>
      <c r="H379" s="9">
        <f t="shared" si="15"/>
        <v>0</v>
      </c>
      <c r="I379" s="35">
        <v>0</v>
      </c>
      <c r="J379" s="35"/>
      <c r="K379" s="61"/>
      <c r="L379" s="35">
        <f t="shared" si="17"/>
        <v>0</v>
      </c>
      <c r="M379" s="34">
        <f t="shared" si="16"/>
        <v>0</v>
      </c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5"/>
      <c r="AU379" s="84"/>
    </row>
    <row r="380" spans="1:47" ht="16.5">
      <c r="A380" s="31">
        <v>44012</v>
      </c>
      <c r="B380" s="31"/>
      <c r="C380" s="32" t="s">
        <v>13</v>
      </c>
      <c r="D380" s="71">
        <v>4922</v>
      </c>
      <c r="E380" s="10" t="s">
        <v>379</v>
      </c>
      <c r="F380" s="7" t="s">
        <v>14</v>
      </c>
      <c r="G380" s="11">
        <v>273.76</v>
      </c>
      <c r="H380" s="9">
        <f t="shared" si="15"/>
        <v>32303.68</v>
      </c>
      <c r="I380" s="35">
        <v>118</v>
      </c>
      <c r="J380" s="35"/>
      <c r="K380" s="61"/>
      <c r="L380" s="35">
        <f t="shared" si="17"/>
        <v>118</v>
      </c>
      <c r="M380" s="34">
        <f t="shared" si="16"/>
        <v>32303.68</v>
      </c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5"/>
      <c r="AU380" s="84"/>
    </row>
    <row r="381" spans="1:47" ht="16.5">
      <c r="A381" s="31">
        <v>44012</v>
      </c>
      <c r="B381" s="31"/>
      <c r="C381" s="32" t="s">
        <v>13</v>
      </c>
      <c r="D381" s="72">
        <v>901</v>
      </c>
      <c r="E381" s="10" t="s">
        <v>380</v>
      </c>
      <c r="F381" s="7" t="s">
        <v>14</v>
      </c>
      <c r="G381" s="14">
        <v>266.39999999999998</v>
      </c>
      <c r="H381" s="9">
        <f t="shared" si="15"/>
        <v>0</v>
      </c>
      <c r="I381" s="35">
        <v>0</v>
      </c>
      <c r="J381" s="35"/>
      <c r="K381" s="61"/>
      <c r="L381" s="35">
        <f t="shared" si="17"/>
        <v>0</v>
      </c>
      <c r="M381" s="34">
        <f t="shared" si="16"/>
        <v>0</v>
      </c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5"/>
      <c r="AU381" s="84"/>
    </row>
    <row r="382" spans="1:47" ht="16.5">
      <c r="A382" s="31">
        <v>44012</v>
      </c>
      <c r="B382" s="31"/>
      <c r="C382" s="32" t="s">
        <v>13</v>
      </c>
      <c r="D382" s="72">
        <v>8956</v>
      </c>
      <c r="E382" s="10" t="s">
        <v>381</v>
      </c>
      <c r="F382" s="7" t="s">
        <v>14</v>
      </c>
      <c r="G382" s="14">
        <v>238.83</v>
      </c>
      <c r="H382" s="9">
        <f t="shared" si="15"/>
        <v>0</v>
      </c>
      <c r="I382" s="35">
        <v>0</v>
      </c>
      <c r="J382" s="35"/>
      <c r="K382" s="61"/>
      <c r="L382" s="35">
        <f t="shared" si="17"/>
        <v>0</v>
      </c>
      <c r="M382" s="34">
        <f t="shared" si="16"/>
        <v>0</v>
      </c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5"/>
      <c r="AU382" s="84"/>
    </row>
    <row r="383" spans="1:47" ht="16.5">
      <c r="A383" s="31">
        <v>44012</v>
      </c>
      <c r="B383" s="31"/>
      <c r="C383" s="32" t="s">
        <v>13</v>
      </c>
      <c r="D383" s="71">
        <v>902</v>
      </c>
      <c r="E383" s="10" t="s">
        <v>382</v>
      </c>
      <c r="F383" s="7" t="s">
        <v>14</v>
      </c>
      <c r="G383" s="11">
        <v>1457.3</v>
      </c>
      <c r="H383" s="9">
        <f t="shared" si="15"/>
        <v>87438</v>
      </c>
      <c r="I383" s="35">
        <v>60</v>
      </c>
      <c r="J383" s="35"/>
      <c r="K383" s="61"/>
      <c r="L383" s="35">
        <f t="shared" si="17"/>
        <v>60</v>
      </c>
      <c r="M383" s="34">
        <f t="shared" si="16"/>
        <v>87438</v>
      </c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5"/>
      <c r="AU383" s="84"/>
    </row>
    <row r="384" spans="1:47" ht="16.5">
      <c r="A384" s="31">
        <v>44012</v>
      </c>
      <c r="B384" s="31"/>
      <c r="C384" s="32" t="s">
        <v>13</v>
      </c>
      <c r="D384" s="72">
        <v>903</v>
      </c>
      <c r="E384" s="16" t="s">
        <v>383</v>
      </c>
      <c r="F384" s="13" t="s">
        <v>14</v>
      </c>
      <c r="G384" s="14">
        <v>858</v>
      </c>
      <c r="H384" s="9">
        <f t="shared" si="15"/>
        <v>24024</v>
      </c>
      <c r="I384" s="35">
        <v>28</v>
      </c>
      <c r="J384" s="35"/>
      <c r="K384" s="61"/>
      <c r="L384" s="35">
        <f t="shared" si="17"/>
        <v>28</v>
      </c>
      <c r="M384" s="34">
        <f t="shared" si="16"/>
        <v>24024</v>
      </c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5"/>
      <c r="AU384" s="84"/>
    </row>
    <row r="385" spans="1:47" ht="16.5">
      <c r="A385" s="31">
        <v>44012</v>
      </c>
      <c r="B385" s="31"/>
      <c r="C385" s="32" t="s">
        <v>13</v>
      </c>
      <c r="D385" s="72">
        <v>904</v>
      </c>
      <c r="E385" s="10" t="s">
        <v>384</v>
      </c>
      <c r="F385" s="7" t="s">
        <v>14</v>
      </c>
      <c r="G385" s="14">
        <v>927.48</v>
      </c>
      <c r="H385" s="9">
        <f t="shared" si="15"/>
        <v>116862.48</v>
      </c>
      <c r="I385" s="35">
        <v>126</v>
      </c>
      <c r="J385" s="35"/>
      <c r="K385" s="61"/>
      <c r="L385" s="35">
        <f t="shared" si="17"/>
        <v>126</v>
      </c>
      <c r="M385" s="34">
        <f t="shared" si="16"/>
        <v>116862.48</v>
      </c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5"/>
      <c r="AU385" s="84"/>
    </row>
    <row r="386" spans="1:47" ht="16.5">
      <c r="A386" s="31">
        <v>44012</v>
      </c>
      <c r="B386" s="31"/>
      <c r="C386" s="32" t="s">
        <v>13</v>
      </c>
      <c r="D386" s="72">
        <v>1437</v>
      </c>
      <c r="E386" s="10" t="s">
        <v>385</v>
      </c>
      <c r="F386" s="7" t="s">
        <v>14</v>
      </c>
      <c r="G386" s="14">
        <v>661.98</v>
      </c>
      <c r="H386" s="9">
        <f t="shared" si="15"/>
        <v>0</v>
      </c>
      <c r="I386" s="35">
        <v>0</v>
      </c>
      <c r="J386" s="35"/>
      <c r="K386" s="61"/>
      <c r="L386" s="35">
        <f t="shared" si="17"/>
        <v>0</v>
      </c>
      <c r="M386" s="34">
        <f t="shared" si="16"/>
        <v>0</v>
      </c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5"/>
      <c r="AU386" s="84"/>
    </row>
    <row r="387" spans="1:47" ht="16.5">
      <c r="A387" s="31">
        <v>44012</v>
      </c>
      <c r="B387" s="31"/>
      <c r="C387" s="32" t="s">
        <v>13</v>
      </c>
      <c r="D387" s="71">
        <v>909</v>
      </c>
      <c r="E387" s="10" t="s">
        <v>386</v>
      </c>
      <c r="F387" s="7" t="s">
        <v>14</v>
      </c>
      <c r="G387" s="11">
        <v>222.35</v>
      </c>
      <c r="H387" s="9">
        <f t="shared" si="15"/>
        <v>0</v>
      </c>
      <c r="I387" s="35">
        <v>0</v>
      </c>
      <c r="J387" s="35"/>
      <c r="K387" s="61"/>
      <c r="L387" s="35">
        <f t="shared" si="17"/>
        <v>0</v>
      </c>
      <c r="M387" s="34">
        <f t="shared" si="16"/>
        <v>0</v>
      </c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5"/>
      <c r="AU387" s="84"/>
    </row>
    <row r="388" spans="1:47" ht="16.5">
      <c r="A388" s="31">
        <v>44012</v>
      </c>
      <c r="B388" s="31"/>
      <c r="C388" s="32" t="s">
        <v>13</v>
      </c>
      <c r="D388" s="71">
        <v>908</v>
      </c>
      <c r="E388" s="10" t="s">
        <v>387</v>
      </c>
      <c r="F388" s="7" t="s">
        <v>14</v>
      </c>
      <c r="G388" s="11">
        <v>226.56</v>
      </c>
      <c r="H388" s="9">
        <f t="shared" si="15"/>
        <v>5890.56</v>
      </c>
      <c r="I388" s="35">
        <v>26</v>
      </c>
      <c r="J388" s="35"/>
      <c r="K388" s="61"/>
      <c r="L388" s="35">
        <f t="shared" si="17"/>
        <v>26</v>
      </c>
      <c r="M388" s="34">
        <f t="shared" si="16"/>
        <v>5890.56</v>
      </c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5"/>
      <c r="AU388" s="84"/>
    </row>
    <row r="389" spans="1:47" ht="16.5">
      <c r="A389" s="31">
        <v>44012</v>
      </c>
      <c r="B389" s="31"/>
      <c r="C389" s="32" t="s">
        <v>13</v>
      </c>
      <c r="D389" s="72">
        <v>906</v>
      </c>
      <c r="E389" s="10" t="s">
        <v>388</v>
      </c>
      <c r="F389" s="7" t="s">
        <v>14</v>
      </c>
      <c r="G389" s="14">
        <v>1062</v>
      </c>
      <c r="H389" s="9">
        <f t="shared" si="15"/>
        <v>0</v>
      </c>
      <c r="I389" s="35">
        <v>0</v>
      </c>
      <c r="J389" s="35"/>
      <c r="K389" s="61"/>
      <c r="L389" s="35">
        <f t="shared" si="17"/>
        <v>0</v>
      </c>
      <c r="M389" s="34">
        <f t="shared" si="16"/>
        <v>0</v>
      </c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5"/>
      <c r="AU389" s="84"/>
    </row>
    <row r="390" spans="1:47" ht="16.5">
      <c r="A390" s="31">
        <v>44012</v>
      </c>
      <c r="B390" s="31"/>
      <c r="C390" s="32" t="s">
        <v>13</v>
      </c>
      <c r="D390" s="71">
        <v>5367</v>
      </c>
      <c r="E390" s="10" t="s">
        <v>389</v>
      </c>
      <c r="F390" s="7" t="s">
        <v>14</v>
      </c>
      <c r="G390" s="14">
        <v>870</v>
      </c>
      <c r="H390" s="9">
        <f t="shared" si="15"/>
        <v>0</v>
      </c>
      <c r="I390" s="35">
        <v>0</v>
      </c>
      <c r="J390" s="35"/>
      <c r="K390" s="61"/>
      <c r="L390" s="35">
        <f t="shared" si="17"/>
        <v>0</v>
      </c>
      <c r="M390" s="34">
        <f t="shared" si="16"/>
        <v>0</v>
      </c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5"/>
      <c r="AU390" s="84"/>
    </row>
    <row r="391" spans="1:47" ht="16.5">
      <c r="A391" s="31">
        <v>44012</v>
      </c>
      <c r="B391" s="31"/>
      <c r="C391" s="32" t="s">
        <v>13</v>
      </c>
      <c r="D391" s="71">
        <v>907</v>
      </c>
      <c r="E391" s="10" t="s">
        <v>390</v>
      </c>
      <c r="F391" s="7" t="s">
        <v>14</v>
      </c>
      <c r="G391" s="14">
        <v>870</v>
      </c>
      <c r="H391" s="9">
        <f t="shared" si="15"/>
        <v>13920</v>
      </c>
      <c r="I391" s="35">
        <v>16</v>
      </c>
      <c r="J391" s="35"/>
      <c r="K391" s="61"/>
      <c r="L391" s="35">
        <f t="shared" si="17"/>
        <v>16</v>
      </c>
      <c r="M391" s="34">
        <f t="shared" si="16"/>
        <v>13920</v>
      </c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5"/>
      <c r="AU391" s="84"/>
    </row>
    <row r="392" spans="1:47" ht="16.5">
      <c r="A392" s="31">
        <v>44012</v>
      </c>
      <c r="B392" s="31"/>
      <c r="C392" s="32" t="s">
        <v>13</v>
      </c>
      <c r="D392" s="72">
        <v>905</v>
      </c>
      <c r="E392" s="16" t="s">
        <v>391</v>
      </c>
      <c r="F392" s="7" t="s">
        <v>14</v>
      </c>
      <c r="G392" s="14">
        <v>1012.44</v>
      </c>
      <c r="H392" s="9">
        <f t="shared" si="15"/>
        <v>3037.32</v>
      </c>
      <c r="I392" s="35">
        <v>3</v>
      </c>
      <c r="J392" s="35"/>
      <c r="K392" s="61"/>
      <c r="L392" s="35">
        <f t="shared" si="17"/>
        <v>3</v>
      </c>
      <c r="M392" s="34">
        <f t="shared" si="16"/>
        <v>3037.32</v>
      </c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5"/>
      <c r="AU392" s="84"/>
    </row>
    <row r="393" spans="1:47" ht="16.5">
      <c r="A393" s="31">
        <v>44012</v>
      </c>
      <c r="B393" s="31"/>
      <c r="C393" s="32" t="s">
        <v>13</v>
      </c>
      <c r="D393" s="71">
        <v>911</v>
      </c>
      <c r="E393" s="10" t="s">
        <v>392</v>
      </c>
      <c r="F393" s="7" t="s">
        <v>14</v>
      </c>
      <c r="G393" s="11">
        <v>0.77949999999999997</v>
      </c>
      <c r="H393" s="9">
        <f t="shared" ref="H393:H456" si="18">+G393*L393</f>
        <v>0</v>
      </c>
      <c r="I393" s="35">
        <v>0</v>
      </c>
      <c r="J393" s="35"/>
      <c r="K393" s="61"/>
      <c r="L393" s="35">
        <f t="shared" si="17"/>
        <v>0</v>
      </c>
      <c r="M393" s="34">
        <f t="shared" si="16"/>
        <v>0</v>
      </c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5"/>
      <c r="AU393" s="84"/>
    </row>
    <row r="394" spans="1:47" ht="16.5">
      <c r="A394" s="31">
        <v>44012</v>
      </c>
      <c r="B394" s="31"/>
      <c r="C394" s="32" t="s">
        <v>13</v>
      </c>
      <c r="D394" s="71">
        <v>5591</v>
      </c>
      <c r="E394" s="10" t="s">
        <v>393</v>
      </c>
      <c r="F394" s="7" t="s">
        <v>14</v>
      </c>
      <c r="G394" s="11">
        <v>1.55</v>
      </c>
      <c r="H394" s="9">
        <f t="shared" si="18"/>
        <v>0</v>
      </c>
      <c r="I394" s="35">
        <v>0</v>
      </c>
      <c r="J394" s="35"/>
      <c r="K394" s="61"/>
      <c r="L394" s="35">
        <f t="shared" si="17"/>
        <v>0</v>
      </c>
      <c r="M394" s="34">
        <f t="shared" si="16"/>
        <v>0</v>
      </c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5"/>
      <c r="AU394" s="84"/>
    </row>
    <row r="395" spans="1:47" ht="16.5">
      <c r="A395" s="31">
        <v>44012</v>
      </c>
      <c r="B395" s="31"/>
      <c r="C395" s="32" t="s">
        <v>13</v>
      </c>
      <c r="D395" s="71">
        <v>15892</v>
      </c>
      <c r="E395" s="10" t="s">
        <v>394</v>
      </c>
      <c r="F395" s="7" t="s">
        <v>14</v>
      </c>
      <c r="G395" s="11">
        <v>13260</v>
      </c>
      <c r="H395" s="9">
        <f t="shared" si="18"/>
        <v>0</v>
      </c>
      <c r="I395" s="35">
        <v>0</v>
      </c>
      <c r="J395" s="35"/>
      <c r="K395" s="61"/>
      <c r="L395" s="35">
        <f t="shared" si="17"/>
        <v>0</v>
      </c>
      <c r="M395" s="34">
        <f t="shared" ref="M395:M458" si="19">+L395*G395</f>
        <v>0</v>
      </c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5"/>
      <c r="AU395" s="84"/>
    </row>
    <row r="396" spans="1:47" ht="16.5">
      <c r="A396" s="31">
        <v>44012</v>
      </c>
      <c r="B396" s="31"/>
      <c r="C396" s="32" t="s">
        <v>13</v>
      </c>
      <c r="D396" s="71">
        <v>14800</v>
      </c>
      <c r="E396" s="10" t="s">
        <v>395</v>
      </c>
      <c r="F396" s="7" t="s">
        <v>14</v>
      </c>
      <c r="G396" s="11">
        <v>62856</v>
      </c>
      <c r="H396" s="9">
        <f t="shared" si="18"/>
        <v>0</v>
      </c>
      <c r="I396" s="35">
        <v>0</v>
      </c>
      <c r="J396" s="35"/>
      <c r="K396" s="61"/>
      <c r="L396" s="35">
        <f t="shared" ref="L396:L459" si="20">+I396+J396-K396</f>
        <v>0</v>
      </c>
      <c r="M396" s="34">
        <f t="shared" si="19"/>
        <v>0</v>
      </c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5"/>
      <c r="AU396" s="84"/>
    </row>
    <row r="397" spans="1:47" ht="16.5">
      <c r="A397" s="31">
        <v>44012</v>
      </c>
      <c r="B397" s="31"/>
      <c r="C397" s="32" t="s">
        <v>13</v>
      </c>
      <c r="D397" s="71">
        <v>13195</v>
      </c>
      <c r="E397" s="10" t="s">
        <v>396</v>
      </c>
      <c r="F397" s="7" t="s">
        <v>14</v>
      </c>
      <c r="G397" s="11">
        <v>534.91</v>
      </c>
      <c r="H397" s="9">
        <f t="shared" si="18"/>
        <v>0</v>
      </c>
      <c r="I397" s="35">
        <v>0</v>
      </c>
      <c r="J397" s="35"/>
      <c r="K397" s="61"/>
      <c r="L397" s="35">
        <f t="shared" si="20"/>
        <v>0</v>
      </c>
      <c r="M397" s="34">
        <f t="shared" si="19"/>
        <v>0</v>
      </c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5"/>
      <c r="AU397" s="84"/>
    </row>
    <row r="398" spans="1:47" ht="16.5">
      <c r="A398" s="31">
        <v>44012</v>
      </c>
      <c r="B398" s="31"/>
      <c r="C398" s="32" t="s">
        <v>13</v>
      </c>
      <c r="D398" s="72">
        <v>5662</v>
      </c>
      <c r="E398" s="10" t="s">
        <v>397</v>
      </c>
      <c r="F398" s="7" t="s">
        <v>14</v>
      </c>
      <c r="G398" s="14">
        <v>1455.32</v>
      </c>
      <c r="H398" s="9">
        <f t="shared" si="18"/>
        <v>120791.56</v>
      </c>
      <c r="I398" s="35">
        <v>83</v>
      </c>
      <c r="J398" s="35"/>
      <c r="K398" s="61"/>
      <c r="L398" s="35">
        <f t="shared" si="20"/>
        <v>83</v>
      </c>
      <c r="M398" s="34">
        <f t="shared" si="19"/>
        <v>120791.56</v>
      </c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5"/>
      <c r="AU398" s="84"/>
    </row>
    <row r="399" spans="1:47" ht="16.5">
      <c r="A399" s="31">
        <v>44012</v>
      </c>
      <c r="B399" s="31"/>
      <c r="C399" s="32" t="s">
        <v>13</v>
      </c>
      <c r="D399" s="71">
        <v>912</v>
      </c>
      <c r="E399" s="10" t="s">
        <v>398</v>
      </c>
      <c r="F399" s="7" t="s">
        <v>14</v>
      </c>
      <c r="G399" s="11">
        <v>1278.4100000000001</v>
      </c>
      <c r="H399" s="9">
        <f t="shared" si="18"/>
        <v>0</v>
      </c>
      <c r="I399" s="35">
        <v>0</v>
      </c>
      <c r="J399" s="35"/>
      <c r="K399" s="61"/>
      <c r="L399" s="35">
        <f t="shared" si="20"/>
        <v>0</v>
      </c>
      <c r="M399" s="34">
        <f t="shared" si="19"/>
        <v>0</v>
      </c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5"/>
      <c r="AU399" s="84"/>
    </row>
    <row r="400" spans="1:47" ht="16.5">
      <c r="A400" s="31">
        <v>44012</v>
      </c>
      <c r="B400" s="31"/>
      <c r="C400" s="32" t="s">
        <v>13</v>
      </c>
      <c r="D400" s="71">
        <v>913</v>
      </c>
      <c r="E400" s="10" t="s">
        <v>399</v>
      </c>
      <c r="F400" s="7" t="s">
        <v>30</v>
      </c>
      <c r="G400" s="11">
        <v>356.09</v>
      </c>
      <c r="H400" s="9">
        <f t="shared" si="18"/>
        <v>0</v>
      </c>
      <c r="I400" s="35">
        <v>0</v>
      </c>
      <c r="J400" s="35"/>
      <c r="K400" s="61"/>
      <c r="L400" s="35">
        <f t="shared" si="20"/>
        <v>0</v>
      </c>
      <c r="M400" s="34">
        <f t="shared" si="19"/>
        <v>0</v>
      </c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5"/>
      <c r="AU400" s="84"/>
    </row>
    <row r="401" spans="1:47" ht="16.5">
      <c r="A401" s="31">
        <v>44012</v>
      </c>
      <c r="B401" s="31"/>
      <c r="C401" s="32" t="s">
        <v>13</v>
      </c>
      <c r="D401" s="71">
        <v>14036</v>
      </c>
      <c r="E401" s="10" t="s">
        <v>400</v>
      </c>
      <c r="F401" s="7" t="s">
        <v>30</v>
      </c>
      <c r="G401" s="11">
        <v>600</v>
      </c>
      <c r="H401" s="9">
        <f t="shared" si="18"/>
        <v>0</v>
      </c>
      <c r="I401" s="35">
        <v>0</v>
      </c>
      <c r="J401" s="35"/>
      <c r="K401" s="61"/>
      <c r="L401" s="35">
        <f t="shared" si="20"/>
        <v>0</v>
      </c>
      <c r="M401" s="34">
        <f t="shared" si="19"/>
        <v>0</v>
      </c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5"/>
      <c r="AU401" s="84"/>
    </row>
    <row r="402" spans="1:47" ht="16.5">
      <c r="A402" s="31">
        <v>44012</v>
      </c>
      <c r="B402" s="31"/>
      <c r="C402" s="32" t="s">
        <v>13</v>
      </c>
      <c r="D402" s="72">
        <v>917</v>
      </c>
      <c r="E402" s="16" t="s">
        <v>401</v>
      </c>
      <c r="F402" s="7" t="s">
        <v>14</v>
      </c>
      <c r="G402" s="14">
        <v>20.8</v>
      </c>
      <c r="H402" s="9">
        <f t="shared" si="18"/>
        <v>8320</v>
      </c>
      <c r="I402" s="35">
        <v>400</v>
      </c>
      <c r="J402" s="35"/>
      <c r="K402" s="61"/>
      <c r="L402" s="35">
        <f t="shared" si="20"/>
        <v>400</v>
      </c>
      <c r="M402" s="34">
        <f t="shared" si="19"/>
        <v>8320</v>
      </c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5"/>
      <c r="AU402" s="84"/>
    </row>
    <row r="403" spans="1:47" ht="16.5">
      <c r="A403" s="31">
        <v>44012</v>
      </c>
      <c r="B403" s="31"/>
      <c r="C403" s="32" t="s">
        <v>13</v>
      </c>
      <c r="D403" s="71">
        <v>971</v>
      </c>
      <c r="E403" s="10" t="s">
        <v>402</v>
      </c>
      <c r="F403" s="7" t="s">
        <v>30</v>
      </c>
      <c r="G403" s="11">
        <v>2.99</v>
      </c>
      <c r="H403" s="9">
        <f t="shared" si="18"/>
        <v>1794.0000000000002</v>
      </c>
      <c r="I403" s="35">
        <v>600</v>
      </c>
      <c r="J403" s="35"/>
      <c r="K403" s="61"/>
      <c r="L403" s="35">
        <f t="shared" si="20"/>
        <v>600</v>
      </c>
      <c r="M403" s="34">
        <f t="shared" si="19"/>
        <v>1794.0000000000002</v>
      </c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5"/>
      <c r="AU403" s="84"/>
    </row>
    <row r="404" spans="1:47" ht="16.5">
      <c r="A404" s="31">
        <v>44012</v>
      </c>
      <c r="B404" s="31"/>
      <c r="C404" s="32" t="s">
        <v>13</v>
      </c>
      <c r="D404" s="71">
        <v>916</v>
      </c>
      <c r="E404" s="10" t="s">
        <v>403</v>
      </c>
      <c r="F404" s="7" t="s">
        <v>30</v>
      </c>
      <c r="G404" s="11">
        <v>6.39</v>
      </c>
      <c r="H404" s="9">
        <f t="shared" si="18"/>
        <v>639</v>
      </c>
      <c r="I404" s="35">
        <v>100</v>
      </c>
      <c r="J404" s="35"/>
      <c r="K404" s="61"/>
      <c r="L404" s="35">
        <f t="shared" si="20"/>
        <v>100</v>
      </c>
      <c r="M404" s="34">
        <f t="shared" si="19"/>
        <v>639</v>
      </c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5"/>
      <c r="AU404" s="84"/>
    </row>
    <row r="405" spans="1:47" ht="16.5">
      <c r="A405" s="31">
        <v>44012</v>
      </c>
      <c r="B405" s="31"/>
      <c r="C405" s="32" t="s">
        <v>13</v>
      </c>
      <c r="D405" s="71">
        <v>15067</v>
      </c>
      <c r="E405" s="10" t="s">
        <v>404</v>
      </c>
      <c r="F405" s="7" t="s">
        <v>30</v>
      </c>
      <c r="G405" s="11">
        <v>4400</v>
      </c>
      <c r="H405" s="9">
        <f t="shared" si="18"/>
        <v>0</v>
      </c>
      <c r="I405" s="35">
        <v>0</v>
      </c>
      <c r="J405" s="35"/>
      <c r="K405" s="61"/>
      <c r="L405" s="35">
        <f t="shared" si="20"/>
        <v>0</v>
      </c>
      <c r="M405" s="34">
        <f t="shared" si="19"/>
        <v>0</v>
      </c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5"/>
      <c r="AU405" s="84"/>
    </row>
    <row r="406" spans="1:47" ht="16.5">
      <c r="A406" s="31">
        <v>44012</v>
      </c>
      <c r="B406" s="31"/>
      <c r="C406" s="32" t="s">
        <v>13</v>
      </c>
      <c r="D406" s="71">
        <v>920</v>
      </c>
      <c r="E406" s="10" t="s">
        <v>405</v>
      </c>
      <c r="F406" s="7" t="s">
        <v>33</v>
      </c>
      <c r="G406" s="11">
        <v>833</v>
      </c>
      <c r="H406" s="9">
        <f t="shared" si="18"/>
        <v>111622</v>
      </c>
      <c r="I406" s="35">
        <v>134</v>
      </c>
      <c r="J406" s="35"/>
      <c r="K406" s="61"/>
      <c r="L406" s="35">
        <f t="shared" si="20"/>
        <v>134</v>
      </c>
      <c r="M406" s="34">
        <f t="shared" si="19"/>
        <v>111622</v>
      </c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5"/>
      <c r="AU406" s="84"/>
    </row>
    <row r="407" spans="1:47" ht="16.5">
      <c r="A407" s="31">
        <v>44012</v>
      </c>
      <c r="B407" s="31"/>
      <c r="C407" s="32" t="s">
        <v>13</v>
      </c>
      <c r="D407" s="72">
        <v>921</v>
      </c>
      <c r="E407" s="10" t="s">
        <v>406</v>
      </c>
      <c r="F407" s="7" t="s">
        <v>33</v>
      </c>
      <c r="G407" s="14">
        <v>1608.75</v>
      </c>
      <c r="H407" s="9">
        <f t="shared" si="18"/>
        <v>165701.25</v>
      </c>
      <c r="I407" s="35">
        <v>103</v>
      </c>
      <c r="J407" s="35"/>
      <c r="K407" s="61"/>
      <c r="L407" s="35">
        <f t="shared" si="20"/>
        <v>103</v>
      </c>
      <c r="M407" s="34">
        <f t="shared" si="19"/>
        <v>165701.25</v>
      </c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5"/>
      <c r="AU407" s="84"/>
    </row>
    <row r="408" spans="1:47" ht="16.5">
      <c r="A408" s="31">
        <v>44012</v>
      </c>
      <c r="B408" s="31"/>
      <c r="C408" s="32" t="s">
        <v>13</v>
      </c>
      <c r="D408" s="72">
        <v>925</v>
      </c>
      <c r="E408" s="16" t="s">
        <v>407</v>
      </c>
      <c r="F408" s="7" t="s">
        <v>30</v>
      </c>
      <c r="G408" s="14">
        <v>36.950000000000003</v>
      </c>
      <c r="H408" s="9">
        <f t="shared" si="18"/>
        <v>7574.7500000000009</v>
      </c>
      <c r="I408" s="35">
        <v>205</v>
      </c>
      <c r="J408" s="35"/>
      <c r="K408" s="61"/>
      <c r="L408" s="35">
        <f t="shared" si="20"/>
        <v>205</v>
      </c>
      <c r="M408" s="34">
        <f t="shared" si="19"/>
        <v>7574.7500000000009</v>
      </c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5"/>
      <c r="AU408" s="84"/>
    </row>
    <row r="409" spans="1:47" ht="16.5">
      <c r="A409" s="31">
        <v>44012</v>
      </c>
      <c r="B409" s="31"/>
      <c r="C409" s="32" t="s">
        <v>13</v>
      </c>
      <c r="D409" s="72">
        <v>953</v>
      </c>
      <c r="E409" s="16" t="s">
        <v>408</v>
      </c>
      <c r="F409" s="7" t="s">
        <v>30</v>
      </c>
      <c r="G409" s="14">
        <v>65</v>
      </c>
      <c r="H409" s="9">
        <f t="shared" si="18"/>
        <v>52000</v>
      </c>
      <c r="I409" s="35">
        <v>800</v>
      </c>
      <c r="J409" s="35"/>
      <c r="K409" s="61"/>
      <c r="L409" s="35">
        <f t="shared" si="20"/>
        <v>800</v>
      </c>
      <c r="M409" s="34">
        <f t="shared" si="19"/>
        <v>52000</v>
      </c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5"/>
      <c r="AU409" s="84"/>
    </row>
    <row r="410" spans="1:47" ht="16.5">
      <c r="A410" s="31">
        <v>44012</v>
      </c>
      <c r="B410" s="31"/>
      <c r="C410" s="32" t="s">
        <v>13</v>
      </c>
      <c r="D410" s="71">
        <v>929</v>
      </c>
      <c r="E410" s="10" t="s">
        <v>409</v>
      </c>
      <c r="F410" s="7" t="s">
        <v>30</v>
      </c>
      <c r="G410" s="11">
        <v>225</v>
      </c>
      <c r="H410" s="9">
        <f t="shared" si="18"/>
        <v>90000</v>
      </c>
      <c r="I410" s="35">
        <v>400</v>
      </c>
      <c r="J410" s="35"/>
      <c r="K410" s="61"/>
      <c r="L410" s="35">
        <f t="shared" si="20"/>
        <v>400</v>
      </c>
      <c r="M410" s="34">
        <f t="shared" si="19"/>
        <v>90000</v>
      </c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5"/>
      <c r="AU410" s="84"/>
    </row>
    <row r="411" spans="1:47" ht="16.5">
      <c r="A411" s="31">
        <v>44012</v>
      </c>
      <c r="B411" s="31"/>
      <c r="C411" s="32" t="s">
        <v>13</v>
      </c>
      <c r="D411" s="71">
        <v>931</v>
      </c>
      <c r="E411" s="10" t="s">
        <v>410</v>
      </c>
      <c r="F411" s="7" t="s">
        <v>14</v>
      </c>
      <c r="G411" s="11">
        <v>5.7</v>
      </c>
      <c r="H411" s="9">
        <f t="shared" si="18"/>
        <v>786.6</v>
      </c>
      <c r="I411" s="35">
        <v>138</v>
      </c>
      <c r="J411" s="35"/>
      <c r="K411" s="61"/>
      <c r="L411" s="35">
        <f t="shared" si="20"/>
        <v>138</v>
      </c>
      <c r="M411" s="34">
        <f t="shared" si="19"/>
        <v>786.6</v>
      </c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5"/>
      <c r="AU411" s="84"/>
    </row>
    <row r="412" spans="1:47" ht="16.5">
      <c r="A412" s="31">
        <v>44012</v>
      </c>
      <c r="B412" s="31"/>
      <c r="C412" s="32" t="s">
        <v>13</v>
      </c>
      <c r="D412" s="71">
        <v>932</v>
      </c>
      <c r="E412" s="10" t="s">
        <v>411</v>
      </c>
      <c r="F412" s="13" t="s">
        <v>30</v>
      </c>
      <c r="G412" s="11">
        <v>2.95</v>
      </c>
      <c r="H412" s="9">
        <f t="shared" si="18"/>
        <v>1829</v>
      </c>
      <c r="I412" s="35">
        <v>620</v>
      </c>
      <c r="J412" s="35"/>
      <c r="K412" s="61"/>
      <c r="L412" s="35">
        <f t="shared" si="20"/>
        <v>620</v>
      </c>
      <c r="M412" s="34">
        <f t="shared" si="19"/>
        <v>1829</v>
      </c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5"/>
      <c r="AU412" s="84"/>
    </row>
    <row r="413" spans="1:47" ht="16.5">
      <c r="A413" s="31">
        <v>44012</v>
      </c>
      <c r="B413" s="31"/>
      <c r="C413" s="32" t="s">
        <v>13</v>
      </c>
      <c r="D413" s="71">
        <v>933</v>
      </c>
      <c r="E413" s="10" t="s">
        <v>412</v>
      </c>
      <c r="F413" s="7" t="s">
        <v>30</v>
      </c>
      <c r="G413" s="11">
        <v>1.28</v>
      </c>
      <c r="H413" s="9">
        <f t="shared" si="18"/>
        <v>0</v>
      </c>
      <c r="I413" s="35">
        <v>0</v>
      </c>
      <c r="J413" s="35"/>
      <c r="K413" s="61"/>
      <c r="L413" s="35">
        <f t="shared" si="20"/>
        <v>0</v>
      </c>
      <c r="M413" s="34">
        <f t="shared" si="19"/>
        <v>0</v>
      </c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5"/>
      <c r="AU413" s="84"/>
    </row>
    <row r="414" spans="1:47" ht="16.5">
      <c r="A414" s="31">
        <v>44012</v>
      </c>
      <c r="B414" s="31"/>
      <c r="C414" s="32" t="s">
        <v>13</v>
      </c>
      <c r="D414" s="72">
        <v>12392</v>
      </c>
      <c r="E414" s="10" t="s">
        <v>413</v>
      </c>
      <c r="F414" s="17" t="s">
        <v>27</v>
      </c>
      <c r="G414" s="14">
        <v>169</v>
      </c>
      <c r="H414" s="9">
        <f t="shared" si="18"/>
        <v>4394</v>
      </c>
      <c r="I414" s="35">
        <v>26</v>
      </c>
      <c r="J414" s="35"/>
      <c r="K414" s="61"/>
      <c r="L414" s="35">
        <f t="shared" si="20"/>
        <v>26</v>
      </c>
      <c r="M414" s="34">
        <f t="shared" si="19"/>
        <v>4394</v>
      </c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5"/>
      <c r="AU414" s="84"/>
    </row>
    <row r="415" spans="1:47" ht="16.5">
      <c r="A415" s="31">
        <v>44012</v>
      </c>
      <c r="B415" s="31"/>
      <c r="C415" s="32" t="s">
        <v>13</v>
      </c>
      <c r="D415" s="72">
        <v>5154</v>
      </c>
      <c r="E415" s="10" t="s">
        <v>414</v>
      </c>
      <c r="F415" s="7" t="s">
        <v>14</v>
      </c>
      <c r="G415" s="14">
        <v>150</v>
      </c>
      <c r="H415" s="9">
        <f t="shared" si="18"/>
        <v>105000</v>
      </c>
      <c r="I415" s="35">
        <v>700</v>
      </c>
      <c r="J415" s="35"/>
      <c r="K415" s="61"/>
      <c r="L415" s="35">
        <f t="shared" si="20"/>
        <v>700</v>
      </c>
      <c r="M415" s="34">
        <f t="shared" si="19"/>
        <v>105000</v>
      </c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5"/>
      <c r="AU415" s="84"/>
    </row>
    <row r="416" spans="1:47" ht="16.5">
      <c r="A416" s="31">
        <v>44012</v>
      </c>
      <c r="B416" s="31"/>
      <c r="C416" s="32" t="s">
        <v>13</v>
      </c>
      <c r="D416" s="71">
        <v>937</v>
      </c>
      <c r="E416" s="10" t="s">
        <v>415</v>
      </c>
      <c r="F416" s="17" t="s">
        <v>22</v>
      </c>
      <c r="G416" s="11">
        <v>3.5</v>
      </c>
      <c r="H416" s="9">
        <f t="shared" si="18"/>
        <v>350</v>
      </c>
      <c r="I416" s="35">
        <v>100</v>
      </c>
      <c r="J416" s="35"/>
      <c r="K416" s="61"/>
      <c r="L416" s="35">
        <f t="shared" si="20"/>
        <v>100</v>
      </c>
      <c r="M416" s="34">
        <f t="shared" si="19"/>
        <v>350</v>
      </c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5"/>
      <c r="AU416" s="84"/>
    </row>
    <row r="417" spans="1:47" ht="16.5">
      <c r="A417" s="31">
        <v>44012</v>
      </c>
      <c r="B417" s="31"/>
      <c r="C417" s="32" t="s">
        <v>13</v>
      </c>
      <c r="D417" s="71">
        <v>936</v>
      </c>
      <c r="E417" s="10" t="s">
        <v>416</v>
      </c>
      <c r="F417" s="7" t="s">
        <v>30</v>
      </c>
      <c r="G417" s="11">
        <v>21.07</v>
      </c>
      <c r="H417" s="9">
        <f t="shared" si="18"/>
        <v>2107</v>
      </c>
      <c r="I417" s="35">
        <v>100</v>
      </c>
      <c r="J417" s="35"/>
      <c r="K417" s="61"/>
      <c r="L417" s="35">
        <f t="shared" si="20"/>
        <v>100</v>
      </c>
      <c r="M417" s="34">
        <f t="shared" si="19"/>
        <v>2107</v>
      </c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5"/>
      <c r="AU417" s="84"/>
    </row>
    <row r="418" spans="1:47" ht="16.5">
      <c r="A418" s="31">
        <v>44012</v>
      </c>
      <c r="B418" s="31"/>
      <c r="C418" s="32" t="s">
        <v>13</v>
      </c>
      <c r="D418" s="71">
        <v>940</v>
      </c>
      <c r="E418" s="10" t="s">
        <v>417</v>
      </c>
      <c r="F418" s="7" t="s">
        <v>30</v>
      </c>
      <c r="G418" s="11">
        <v>4.5999999999999996</v>
      </c>
      <c r="H418" s="9">
        <f t="shared" si="18"/>
        <v>0</v>
      </c>
      <c r="I418" s="35">
        <v>0</v>
      </c>
      <c r="J418" s="35"/>
      <c r="K418" s="61"/>
      <c r="L418" s="35">
        <f t="shared" si="20"/>
        <v>0</v>
      </c>
      <c r="M418" s="34">
        <f t="shared" si="19"/>
        <v>0</v>
      </c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5"/>
      <c r="AU418" s="84"/>
    </row>
    <row r="419" spans="1:47" ht="16.5">
      <c r="A419" s="31">
        <v>44012</v>
      </c>
      <c r="B419" s="31"/>
      <c r="C419" s="32" t="s">
        <v>13</v>
      </c>
      <c r="D419" s="72">
        <v>8120</v>
      </c>
      <c r="E419" s="10" t="s">
        <v>418</v>
      </c>
      <c r="F419" s="7" t="s">
        <v>14</v>
      </c>
      <c r="G419" s="14">
        <v>17420</v>
      </c>
      <c r="H419" s="9">
        <f t="shared" si="18"/>
        <v>0</v>
      </c>
      <c r="I419" s="35">
        <v>0</v>
      </c>
      <c r="J419" s="35"/>
      <c r="K419" s="61"/>
      <c r="L419" s="35">
        <f t="shared" si="20"/>
        <v>0</v>
      </c>
      <c r="M419" s="34">
        <f t="shared" si="19"/>
        <v>0</v>
      </c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5"/>
      <c r="AU419" s="84"/>
    </row>
    <row r="420" spans="1:47" ht="16.5">
      <c r="A420" s="31">
        <v>44012</v>
      </c>
      <c r="B420" s="31"/>
      <c r="C420" s="32" t="s">
        <v>13</v>
      </c>
      <c r="D420" s="71">
        <v>941</v>
      </c>
      <c r="E420" s="10" t="s">
        <v>419</v>
      </c>
      <c r="F420" s="7" t="s">
        <v>30</v>
      </c>
      <c r="G420" s="11">
        <v>450</v>
      </c>
      <c r="H420" s="9">
        <f t="shared" si="18"/>
        <v>96750</v>
      </c>
      <c r="I420" s="35">
        <v>215</v>
      </c>
      <c r="J420" s="35"/>
      <c r="K420" s="61"/>
      <c r="L420" s="35">
        <f t="shared" si="20"/>
        <v>215</v>
      </c>
      <c r="M420" s="34">
        <f t="shared" si="19"/>
        <v>96750</v>
      </c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5"/>
      <c r="AU420" s="84"/>
    </row>
    <row r="421" spans="1:47" ht="16.5">
      <c r="A421" s="31">
        <v>44012</v>
      </c>
      <c r="B421" s="31"/>
      <c r="C421" s="32" t="s">
        <v>13</v>
      </c>
      <c r="D421" s="72">
        <v>942</v>
      </c>
      <c r="E421" s="16" t="s">
        <v>420</v>
      </c>
      <c r="F421" s="7" t="s">
        <v>30</v>
      </c>
      <c r="G421" s="14">
        <v>275</v>
      </c>
      <c r="H421" s="9">
        <f t="shared" si="18"/>
        <v>233750</v>
      </c>
      <c r="I421" s="35">
        <v>850</v>
      </c>
      <c r="J421" s="35"/>
      <c r="K421" s="61"/>
      <c r="L421" s="35">
        <f t="shared" si="20"/>
        <v>850</v>
      </c>
      <c r="M421" s="34">
        <f t="shared" si="19"/>
        <v>233750</v>
      </c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5"/>
      <c r="AU421" s="84"/>
    </row>
    <row r="422" spans="1:47" ht="16.5">
      <c r="A422" s="31">
        <v>44012</v>
      </c>
      <c r="B422" s="31"/>
      <c r="C422" s="32" t="s">
        <v>13</v>
      </c>
      <c r="D422" s="71">
        <v>14988</v>
      </c>
      <c r="E422" s="10" t="s">
        <v>421</v>
      </c>
      <c r="F422" s="7" t="s">
        <v>14</v>
      </c>
      <c r="G422" s="11">
        <v>20602.8</v>
      </c>
      <c r="H422" s="9">
        <f t="shared" si="18"/>
        <v>0</v>
      </c>
      <c r="I422" s="35">
        <v>0</v>
      </c>
      <c r="J422" s="35"/>
      <c r="K422" s="61"/>
      <c r="L422" s="35">
        <f t="shared" si="20"/>
        <v>0</v>
      </c>
      <c r="M422" s="34">
        <f t="shared" si="19"/>
        <v>0</v>
      </c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5"/>
      <c r="AU422" s="84"/>
    </row>
    <row r="423" spans="1:47" ht="16.5">
      <c r="A423" s="31">
        <v>44012</v>
      </c>
      <c r="B423" s="31"/>
      <c r="C423" s="32" t="s">
        <v>13</v>
      </c>
      <c r="D423" s="71">
        <v>7740</v>
      </c>
      <c r="E423" s="10" t="s">
        <v>422</v>
      </c>
      <c r="F423" s="17" t="s">
        <v>22</v>
      </c>
      <c r="G423" s="11">
        <v>20</v>
      </c>
      <c r="H423" s="9">
        <f t="shared" si="18"/>
        <v>0</v>
      </c>
      <c r="I423" s="35">
        <v>0</v>
      </c>
      <c r="J423" s="35"/>
      <c r="K423" s="61"/>
      <c r="L423" s="35">
        <f t="shared" si="20"/>
        <v>0</v>
      </c>
      <c r="M423" s="34">
        <f t="shared" si="19"/>
        <v>0</v>
      </c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5"/>
      <c r="AU423" s="84"/>
    </row>
    <row r="424" spans="1:47" ht="16.5">
      <c r="A424" s="31">
        <v>44012</v>
      </c>
      <c r="B424" s="31"/>
      <c r="C424" s="32" t="s">
        <v>13</v>
      </c>
      <c r="D424" s="72">
        <v>938</v>
      </c>
      <c r="E424" s="16" t="s">
        <v>423</v>
      </c>
      <c r="F424" s="7" t="s">
        <v>30</v>
      </c>
      <c r="G424" s="14">
        <v>30</v>
      </c>
      <c r="H424" s="9">
        <f t="shared" si="18"/>
        <v>9000</v>
      </c>
      <c r="I424" s="35">
        <v>300</v>
      </c>
      <c r="J424" s="35"/>
      <c r="K424" s="61"/>
      <c r="L424" s="35">
        <f t="shared" si="20"/>
        <v>300</v>
      </c>
      <c r="M424" s="34">
        <f t="shared" si="19"/>
        <v>9000</v>
      </c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5"/>
      <c r="AU424" s="84"/>
    </row>
    <row r="425" spans="1:47" ht="16.5">
      <c r="A425" s="31">
        <v>44012</v>
      </c>
      <c r="B425" s="31"/>
      <c r="C425" s="32" t="s">
        <v>13</v>
      </c>
      <c r="D425" s="71">
        <v>3296</v>
      </c>
      <c r="E425" s="10" t="s">
        <v>424</v>
      </c>
      <c r="F425" s="7" t="s">
        <v>14</v>
      </c>
      <c r="G425" s="11">
        <v>295</v>
      </c>
      <c r="H425" s="9">
        <f t="shared" si="18"/>
        <v>0</v>
      </c>
      <c r="I425" s="35">
        <v>0</v>
      </c>
      <c r="J425" s="35"/>
      <c r="K425" s="61"/>
      <c r="L425" s="35">
        <f t="shared" si="20"/>
        <v>0</v>
      </c>
      <c r="M425" s="34">
        <f t="shared" si="19"/>
        <v>0</v>
      </c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5"/>
      <c r="AU425" s="84"/>
    </row>
    <row r="426" spans="1:47" ht="16.5">
      <c r="A426" s="31">
        <v>44012</v>
      </c>
      <c r="B426" s="31"/>
      <c r="C426" s="32" t="s">
        <v>13</v>
      </c>
      <c r="D426" s="72">
        <v>9120</v>
      </c>
      <c r="E426" s="10" t="s">
        <v>425</v>
      </c>
      <c r="F426" s="7" t="s">
        <v>14</v>
      </c>
      <c r="G426" s="14">
        <v>30000</v>
      </c>
      <c r="H426" s="9">
        <f t="shared" si="18"/>
        <v>0</v>
      </c>
      <c r="I426" s="35">
        <v>0</v>
      </c>
      <c r="J426" s="35"/>
      <c r="K426" s="61"/>
      <c r="L426" s="35">
        <f t="shared" si="20"/>
        <v>0</v>
      </c>
      <c r="M426" s="34">
        <f t="shared" si="19"/>
        <v>0</v>
      </c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5"/>
      <c r="AU426" s="84"/>
    </row>
    <row r="427" spans="1:47" ht="16.5">
      <c r="A427" s="31">
        <v>44012</v>
      </c>
      <c r="B427" s="31"/>
      <c r="C427" s="32" t="s">
        <v>13</v>
      </c>
      <c r="D427" s="71">
        <v>16947</v>
      </c>
      <c r="E427" s="10" t="s">
        <v>426</v>
      </c>
      <c r="F427" s="7" t="s">
        <v>14</v>
      </c>
      <c r="G427" s="11">
        <v>3964.8</v>
      </c>
      <c r="H427" s="9">
        <f t="shared" si="18"/>
        <v>0</v>
      </c>
      <c r="I427" s="35">
        <v>0</v>
      </c>
      <c r="J427" s="35"/>
      <c r="K427" s="61"/>
      <c r="L427" s="35">
        <f t="shared" si="20"/>
        <v>0</v>
      </c>
      <c r="M427" s="34">
        <f t="shared" si="19"/>
        <v>0</v>
      </c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5"/>
      <c r="AU427" s="84"/>
    </row>
    <row r="428" spans="1:47" ht="16.5">
      <c r="A428" s="31">
        <v>44012</v>
      </c>
      <c r="B428" s="31"/>
      <c r="C428" s="32" t="s">
        <v>13</v>
      </c>
      <c r="D428" s="71">
        <v>943</v>
      </c>
      <c r="E428" s="10" t="s">
        <v>427</v>
      </c>
      <c r="F428" s="7" t="s">
        <v>14</v>
      </c>
      <c r="G428" s="11">
        <v>1545.63</v>
      </c>
      <c r="H428" s="9">
        <f t="shared" si="18"/>
        <v>0</v>
      </c>
      <c r="I428" s="35">
        <v>0</v>
      </c>
      <c r="J428" s="35"/>
      <c r="K428" s="61"/>
      <c r="L428" s="35">
        <f t="shared" si="20"/>
        <v>0</v>
      </c>
      <c r="M428" s="34">
        <f t="shared" si="19"/>
        <v>0</v>
      </c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5"/>
      <c r="AU428" s="84"/>
    </row>
    <row r="429" spans="1:47" ht="16.5">
      <c r="A429" s="31">
        <v>44012</v>
      </c>
      <c r="B429" s="31"/>
      <c r="C429" s="32" t="s">
        <v>13</v>
      </c>
      <c r="D429" s="72">
        <v>18296</v>
      </c>
      <c r="E429" s="16" t="s">
        <v>428</v>
      </c>
      <c r="F429" s="13" t="s">
        <v>14</v>
      </c>
      <c r="G429" s="14">
        <v>9360</v>
      </c>
      <c r="H429" s="9">
        <f t="shared" si="18"/>
        <v>0</v>
      </c>
      <c r="I429" s="35">
        <v>0</v>
      </c>
      <c r="J429" s="35"/>
      <c r="K429" s="61"/>
      <c r="L429" s="35">
        <f t="shared" si="20"/>
        <v>0</v>
      </c>
      <c r="M429" s="34">
        <f t="shared" si="19"/>
        <v>0</v>
      </c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5"/>
      <c r="AU429" s="84"/>
    </row>
    <row r="430" spans="1:47" ht="16.5">
      <c r="A430" s="31">
        <v>44012</v>
      </c>
      <c r="B430" s="31"/>
      <c r="C430" s="32" t="s">
        <v>13</v>
      </c>
      <c r="D430" s="72">
        <v>18297</v>
      </c>
      <c r="E430" s="16" t="s">
        <v>429</v>
      </c>
      <c r="F430" s="13" t="s">
        <v>14</v>
      </c>
      <c r="G430" s="14">
        <v>17648</v>
      </c>
      <c r="H430" s="9">
        <f t="shared" si="18"/>
        <v>0</v>
      </c>
      <c r="I430" s="35">
        <v>0</v>
      </c>
      <c r="J430" s="35"/>
      <c r="K430" s="61"/>
      <c r="L430" s="35">
        <f t="shared" si="20"/>
        <v>0</v>
      </c>
      <c r="M430" s="34">
        <f t="shared" si="19"/>
        <v>0</v>
      </c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5"/>
      <c r="AU430" s="84"/>
    </row>
    <row r="431" spans="1:47" ht="16.5">
      <c r="A431" s="31">
        <v>44012</v>
      </c>
      <c r="B431" s="31"/>
      <c r="C431" s="32" t="s">
        <v>13</v>
      </c>
      <c r="D431" s="71">
        <v>1403</v>
      </c>
      <c r="E431" s="10" t="s">
        <v>430</v>
      </c>
      <c r="F431" s="15" t="s">
        <v>27</v>
      </c>
      <c r="G431" s="11">
        <v>753</v>
      </c>
      <c r="H431" s="9">
        <f t="shared" si="18"/>
        <v>38403</v>
      </c>
      <c r="I431" s="35">
        <v>51</v>
      </c>
      <c r="J431" s="35"/>
      <c r="K431" s="61"/>
      <c r="L431" s="35">
        <f t="shared" si="20"/>
        <v>51</v>
      </c>
      <c r="M431" s="34">
        <f t="shared" si="19"/>
        <v>38403</v>
      </c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5"/>
      <c r="AU431" s="84"/>
    </row>
    <row r="432" spans="1:47" ht="16.5">
      <c r="A432" s="31">
        <v>44012</v>
      </c>
      <c r="B432" s="31"/>
      <c r="C432" s="32" t="s">
        <v>13</v>
      </c>
      <c r="D432" s="71">
        <v>19176</v>
      </c>
      <c r="E432" s="10" t="s">
        <v>431</v>
      </c>
      <c r="F432" s="15" t="s">
        <v>14</v>
      </c>
      <c r="G432" s="11">
        <v>35000</v>
      </c>
      <c r="H432" s="9">
        <f t="shared" si="18"/>
        <v>175000</v>
      </c>
      <c r="I432" s="35">
        <v>5</v>
      </c>
      <c r="J432" s="35"/>
      <c r="K432" s="61"/>
      <c r="L432" s="35">
        <f t="shared" si="20"/>
        <v>5</v>
      </c>
      <c r="M432" s="34">
        <f t="shared" si="19"/>
        <v>175000</v>
      </c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5"/>
      <c r="AU432" s="84"/>
    </row>
    <row r="433" spans="1:47" ht="16.5">
      <c r="A433" s="31">
        <v>44012</v>
      </c>
      <c r="B433" s="31"/>
      <c r="C433" s="32" t="s">
        <v>13</v>
      </c>
      <c r="D433" s="71">
        <v>19177</v>
      </c>
      <c r="E433" s="10" t="s">
        <v>432</v>
      </c>
      <c r="F433" s="15" t="s">
        <v>14</v>
      </c>
      <c r="G433" s="11">
        <v>48000</v>
      </c>
      <c r="H433" s="9">
        <f t="shared" si="18"/>
        <v>240000</v>
      </c>
      <c r="I433" s="35">
        <v>5</v>
      </c>
      <c r="J433" s="35"/>
      <c r="K433" s="61"/>
      <c r="L433" s="35">
        <f t="shared" si="20"/>
        <v>5</v>
      </c>
      <c r="M433" s="34">
        <f t="shared" si="19"/>
        <v>240000</v>
      </c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5"/>
      <c r="AU433" s="84"/>
    </row>
    <row r="434" spans="1:47" ht="16.5">
      <c r="A434" s="31">
        <v>44012</v>
      </c>
      <c r="B434" s="31"/>
      <c r="C434" s="32" t="s">
        <v>13</v>
      </c>
      <c r="D434" s="71">
        <v>14534</v>
      </c>
      <c r="E434" s="10" t="s">
        <v>433</v>
      </c>
      <c r="F434" s="15" t="s">
        <v>27</v>
      </c>
      <c r="G434" s="11">
        <v>20083</v>
      </c>
      <c r="H434" s="9">
        <f t="shared" si="18"/>
        <v>0</v>
      </c>
      <c r="I434" s="35">
        <v>0</v>
      </c>
      <c r="J434" s="35"/>
      <c r="K434" s="61"/>
      <c r="L434" s="35">
        <f t="shared" si="20"/>
        <v>0</v>
      </c>
      <c r="M434" s="34">
        <f t="shared" si="19"/>
        <v>0</v>
      </c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5"/>
      <c r="AU434" s="84"/>
    </row>
    <row r="435" spans="1:47" ht="16.5">
      <c r="A435" s="31">
        <v>44012</v>
      </c>
      <c r="B435" s="31"/>
      <c r="C435" s="32" t="s">
        <v>13</v>
      </c>
      <c r="D435" s="72">
        <v>946</v>
      </c>
      <c r="E435" s="10" t="s">
        <v>434</v>
      </c>
      <c r="F435" s="13" t="s">
        <v>14</v>
      </c>
      <c r="G435" s="14">
        <v>12.97</v>
      </c>
      <c r="H435" s="9">
        <f t="shared" si="18"/>
        <v>7133.5</v>
      </c>
      <c r="I435" s="35">
        <v>550</v>
      </c>
      <c r="J435" s="35"/>
      <c r="K435" s="61"/>
      <c r="L435" s="35">
        <f t="shared" si="20"/>
        <v>550</v>
      </c>
      <c r="M435" s="34">
        <f t="shared" si="19"/>
        <v>7133.5</v>
      </c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5"/>
      <c r="AU435" s="84"/>
    </row>
    <row r="436" spans="1:47" ht="16.5">
      <c r="A436" s="31">
        <v>44012</v>
      </c>
      <c r="B436" s="31"/>
      <c r="C436" s="32" t="s">
        <v>13</v>
      </c>
      <c r="D436" s="72">
        <v>9067</v>
      </c>
      <c r="E436" s="10" t="s">
        <v>435</v>
      </c>
      <c r="F436" s="7" t="s">
        <v>14</v>
      </c>
      <c r="G436" s="14">
        <v>17.64</v>
      </c>
      <c r="H436" s="9">
        <f t="shared" si="18"/>
        <v>299880</v>
      </c>
      <c r="I436" s="35">
        <v>17000</v>
      </c>
      <c r="J436" s="35"/>
      <c r="K436" s="61"/>
      <c r="L436" s="35">
        <f t="shared" si="20"/>
        <v>17000</v>
      </c>
      <c r="M436" s="34">
        <f t="shared" si="19"/>
        <v>299880</v>
      </c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5"/>
      <c r="AU436" s="84"/>
    </row>
    <row r="437" spans="1:47" ht="16.5">
      <c r="A437" s="31">
        <v>44012</v>
      </c>
      <c r="B437" s="31"/>
      <c r="C437" s="32" t="s">
        <v>13</v>
      </c>
      <c r="D437" s="71">
        <v>12907</v>
      </c>
      <c r="E437" s="10" t="s">
        <v>436</v>
      </c>
      <c r="F437" s="17" t="s">
        <v>256</v>
      </c>
      <c r="G437" s="11">
        <v>17000</v>
      </c>
      <c r="H437" s="9">
        <f t="shared" si="18"/>
        <v>0</v>
      </c>
      <c r="I437" s="35">
        <v>0</v>
      </c>
      <c r="J437" s="35"/>
      <c r="K437" s="61"/>
      <c r="L437" s="35">
        <f t="shared" si="20"/>
        <v>0</v>
      </c>
      <c r="M437" s="34">
        <f t="shared" si="19"/>
        <v>0</v>
      </c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5"/>
      <c r="AU437" s="84"/>
    </row>
    <row r="438" spans="1:47" ht="16.5">
      <c r="A438" s="31">
        <v>44012</v>
      </c>
      <c r="B438" s="31"/>
      <c r="C438" s="32" t="s">
        <v>13</v>
      </c>
      <c r="D438" s="71">
        <v>12915</v>
      </c>
      <c r="E438" s="10" t="s">
        <v>437</v>
      </c>
      <c r="F438" s="17" t="s">
        <v>256</v>
      </c>
      <c r="G438" s="11">
        <v>12500</v>
      </c>
      <c r="H438" s="9">
        <f t="shared" si="18"/>
        <v>0</v>
      </c>
      <c r="I438" s="35">
        <v>0</v>
      </c>
      <c r="J438" s="35"/>
      <c r="K438" s="61"/>
      <c r="L438" s="35">
        <f t="shared" si="20"/>
        <v>0</v>
      </c>
      <c r="M438" s="34">
        <f t="shared" si="19"/>
        <v>0</v>
      </c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5"/>
      <c r="AU438" s="84"/>
    </row>
    <row r="439" spans="1:47" ht="16.5">
      <c r="A439" s="31">
        <v>44012</v>
      </c>
      <c r="B439" s="31"/>
      <c r="C439" s="32" t="s">
        <v>13</v>
      </c>
      <c r="D439" s="72">
        <v>5162</v>
      </c>
      <c r="E439" s="16" t="s">
        <v>438</v>
      </c>
      <c r="F439" s="7" t="s">
        <v>14</v>
      </c>
      <c r="G439" s="14">
        <v>20.54</v>
      </c>
      <c r="H439" s="9">
        <f t="shared" si="18"/>
        <v>0</v>
      </c>
      <c r="I439" s="35">
        <v>0</v>
      </c>
      <c r="J439" s="35"/>
      <c r="K439" s="61"/>
      <c r="L439" s="35">
        <f t="shared" si="20"/>
        <v>0</v>
      </c>
      <c r="M439" s="34">
        <f t="shared" si="19"/>
        <v>0</v>
      </c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5"/>
      <c r="AU439" s="84"/>
    </row>
    <row r="440" spans="1:47" ht="16.5">
      <c r="A440" s="31">
        <v>44012</v>
      </c>
      <c r="B440" s="31"/>
      <c r="C440" s="32" t="s">
        <v>13</v>
      </c>
      <c r="D440" s="72">
        <v>8440</v>
      </c>
      <c r="E440" s="10" t="s">
        <v>439</v>
      </c>
      <c r="F440" s="17" t="s">
        <v>440</v>
      </c>
      <c r="G440" s="14">
        <v>1600</v>
      </c>
      <c r="H440" s="9">
        <f t="shared" si="18"/>
        <v>0</v>
      </c>
      <c r="I440" s="35">
        <v>0</v>
      </c>
      <c r="J440" s="35"/>
      <c r="K440" s="61"/>
      <c r="L440" s="35">
        <f t="shared" si="20"/>
        <v>0</v>
      </c>
      <c r="M440" s="34">
        <f t="shared" si="19"/>
        <v>0</v>
      </c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5"/>
      <c r="AU440" s="84"/>
    </row>
    <row r="441" spans="1:47" ht="16.5">
      <c r="A441" s="31">
        <v>44012</v>
      </c>
      <c r="B441" s="31"/>
      <c r="C441" s="32" t="s">
        <v>13</v>
      </c>
      <c r="D441" s="72">
        <v>14121</v>
      </c>
      <c r="E441" s="16" t="s">
        <v>441</v>
      </c>
      <c r="F441" s="7" t="s">
        <v>14</v>
      </c>
      <c r="G441" s="14">
        <v>2467.08</v>
      </c>
      <c r="H441" s="9">
        <f t="shared" si="18"/>
        <v>0</v>
      </c>
      <c r="I441" s="35">
        <v>0</v>
      </c>
      <c r="J441" s="35"/>
      <c r="K441" s="61"/>
      <c r="L441" s="35">
        <f t="shared" si="20"/>
        <v>0</v>
      </c>
      <c r="M441" s="34">
        <f t="shared" si="19"/>
        <v>0</v>
      </c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5"/>
      <c r="AU441" s="84"/>
    </row>
    <row r="442" spans="1:47" ht="16.5">
      <c r="A442" s="31">
        <v>44012</v>
      </c>
      <c r="B442" s="31"/>
      <c r="C442" s="32" t="s">
        <v>13</v>
      </c>
      <c r="D442" s="71">
        <v>950</v>
      </c>
      <c r="E442" s="10" t="s">
        <v>442</v>
      </c>
      <c r="F442" s="17" t="s">
        <v>22</v>
      </c>
      <c r="G442" s="11">
        <v>9.7100000000000009</v>
      </c>
      <c r="H442" s="9">
        <f t="shared" si="18"/>
        <v>0</v>
      </c>
      <c r="I442" s="35">
        <v>0</v>
      </c>
      <c r="J442" s="35"/>
      <c r="K442" s="61"/>
      <c r="L442" s="35">
        <f t="shared" si="20"/>
        <v>0</v>
      </c>
      <c r="M442" s="34">
        <f t="shared" si="19"/>
        <v>0</v>
      </c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5"/>
      <c r="AU442" s="84"/>
    </row>
    <row r="443" spans="1:47" ht="16.5">
      <c r="A443" s="31">
        <v>44012</v>
      </c>
      <c r="B443" s="31"/>
      <c r="C443" s="32" t="s">
        <v>13</v>
      </c>
      <c r="D443" s="71">
        <v>949</v>
      </c>
      <c r="E443" s="10" t="s">
        <v>443</v>
      </c>
      <c r="F443" s="7" t="s">
        <v>30</v>
      </c>
      <c r="G443" s="11">
        <v>320</v>
      </c>
      <c r="H443" s="9">
        <f t="shared" si="18"/>
        <v>0</v>
      </c>
      <c r="I443" s="35">
        <v>0</v>
      </c>
      <c r="J443" s="35"/>
      <c r="K443" s="61"/>
      <c r="L443" s="35">
        <f t="shared" si="20"/>
        <v>0</v>
      </c>
      <c r="M443" s="34">
        <f t="shared" si="19"/>
        <v>0</v>
      </c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5"/>
      <c r="AU443" s="84"/>
    </row>
    <row r="444" spans="1:47" ht="16.5">
      <c r="A444" s="31">
        <v>44012</v>
      </c>
      <c r="B444" s="31"/>
      <c r="C444" s="32" t="s">
        <v>13</v>
      </c>
      <c r="D444" s="71">
        <v>951</v>
      </c>
      <c r="E444" s="10" t="s">
        <v>444</v>
      </c>
      <c r="F444" s="17" t="s">
        <v>22</v>
      </c>
      <c r="G444" s="11">
        <v>1.54</v>
      </c>
      <c r="H444" s="9">
        <f t="shared" si="18"/>
        <v>714.56000000000006</v>
      </c>
      <c r="I444" s="35">
        <v>464</v>
      </c>
      <c r="J444" s="35"/>
      <c r="K444" s="61"/>
      <c r="L444" s="35">
        <f t="shared" si="20"/>
        <v>464</v>
      </c>
      <c r="M444" s="34">
        <f t="shared" si="19"/>
        <v>714.56000000000006</v>
      </c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5"/>
      <c r="AU444" s="84"/>
    </row>
    <row r="445" spans="1:47" ht="16.5">
      <c r="A445" s="31">
        <v>44012</v>
      </c>
      <c r="B445" s="31"/>
      <c r="C445" s="32" t="s">
        <v>13</v>
      </c>
      <c r="D445" s="71">
        <v>952</v>
      </c>
      <c r="E445" s="10" t="s">
        <v>445</v>
      </c>
      <c r="F445" s="17" t="s">
        <v>22</v>
      </c>
      <c r="G445" s="14">
        <v>4.51</v>
      </c>
      <c r="H445" s="9">
        <f t="shared" si="18"/>
        <v>0</v>
      </c>
      <c r="I445" s="35">
        <v>0</v>
      </c>
      <c r="J445" s="35"/>
      <c r="K445" s="61"/>
      <c r="L445" s="35">
        <f t="shared" si="20"/>
        <v>0</v>
      </c>
      <c r="M445" s="34">
        <f t="shared" si="19"/>
        <v>0</v>
      </c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5"/>
      <c r="AU445" s="84"/>
    </row>
    <row r="446" spans="1:47" ht="16.5">
      <c r="A446" s="31">
        <v>44012</v>
      </c>
      <c r="B446" s="31"/>
      <c r="C446" s="32" t="s">
        <v>13</v>
      </c>
      <c r="D446" s="72">
        <v>918</v>
      </c>
      <c r="E446" s="16" t="s">
        <v>446</v>
      </c>
      <c r="F446" s="13" t="s">
        <v>30</v>
      </c>
      <c r="G446" s="14">
        <v>121.31</v>
      </c>
      <c r="H446" s="9">
        <f t="shared" si="18"/>
        <v>0</v>
      </c>
      <c r="I446" s="35">
        <v>0</v>
      </c>
      <c r="J446" s="35"/>
      <c r="K446" s="61"/>
      <c r="L446" s="35">
        <f t="shared" si="20"/>
        <v>0</v>
      </c>
      <c r="M446" s="34">
        <f t="shared" si="19"/>
        <v>0</v>
      </c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5"/>
      <c r="AU446" s="84"/>
    </row>
    <row r="447" spans="1:47" ht="16.5">
      <c r="A447" s="31">
        <v>44012</v>
      </c>
      <c r="B447" s="31"/>
      <c r="C447" s="32" t="s">
        <v>13</v>
      </c>
      <c r="D447" s="71">
        <v>15696</v>
      </c>
      <c r="E447" s="10" t="s">
        <v>447</v>
      </c>
      <c r="F447" s="13" t="s">
        <v>14</v>
      </c>
      <c r="G447" s="11">
        <v>51950</v>
      </c>
      <c r="H447" s="9">
        <f t="shared" si="18"/>
        <v>0</v>
      </c>
      <c r="I447" s="35">
        <v>0</v>
      </c>
      <c r="J447" s="35"/>
      <c r="K447" s="61"/>
      <c r="L447" s="35">
        <f t="shared" si="20"/>
        <v>0</v>
      </c>
      <c r="M447" s="34">
        <f t="shared" si="19"/>
        <v>0</v>
      </c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5"/>
      <c r="AU447" s="84"/>
    </row>
    <row r="448" spans="1:47" ht="16.5">
      <c r="A448" s="31">
        <v>44012</v>
      </c>
      <c r="B448" s="31"/>
      <c r="C448" s="32" t="s">
        <v>13</v>
      </c>
      <c r="D448" s="71">
        <v>8530</v>
      </c>
      <c r="E448" s="10" t="s">
        <v>448</v>
      </c>
      <c r="F448" s="15" t="s">
        <v>27</v>
      </c>
      <c r="G448" s="11">
        <v>93</v>
      </c>
      <c r="H448" s="9">
        <f t="shared" si="18"/>
        <v>1860</v>
      </c>
      <c r="I448" s="35">
        <v>20</v>
      </c>
      <c r="J448" s="35"/>
      <c r="K448" s="61"/>
      <c r="L448" s="35">
        <f t="shared" si="20"/>
        <v>20</v>
      </c>
      <c r="M448" s="34">
        <f t="shared" si="19"/>
        <v>1860</v>
      </c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5"/>
      <c r="AU448" s="84"/>
    </row>
    <row r="449" spans="1:47" ht="16.5">
      <c r="A449" s="31">
        <v>44012</v>
      </c>
      <c r="B449" s="31"/>
      <c r="C449" s="32" t="s">
        <v>13</v>
      </c>
      <c r="D449" s="72">
        <v>955</v>
      </c>
      <c r="E449" s="10" t="s">
        <v>449</v>
      </c>
      <c r="F449" s="7" t="s">
        <v>30</v>
      </c>
      <c r="G449" s="14">
        <v>210</v>
      </c>
      <c r="H449" s="9">
        <f t="shared" si="18"/>
        <v>296100</v>
      </c>
      <c r="I449" s="35">
        <v>1410</v>
      </c>
      <c r="J449" s="35"/>
      <c r="K449" s="61"/>
      <c r="L449" s="35">
        <f t="shared" si="20"/>
        <v>1410</v>
      </c>
      <c r="M449" s="34">
        <f t="shared" si="19"/>
        <v>296100</v>
      </c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5"/>
      <c r="AU449" s="84"/>
    </row>
    <row r="450" spans="1:47" ht="16.5">
      <c r="A450" s="31">
        <v>44012</v>
      </c>
      <c r="B450" s="31"/>
      <c r="C450" s="32" t="s">
        <v>13</v>
      </c>
      <c r="D450" s="71">
        <v>954</v>
      </c>
      <c r="E450" s="10" t="s">
        <v>450</v>
      </c>
      <c r="F450" s="17" t="s">
        <v>27</v>
      </c>
      <c r="G450" s="11">
        <v>350</v>
      </c>
      <c r="H450" s="9">
        <f t="shared" si="18"/>
        <v>0</v>
      </c>
      <c r="I450" s="35">
        <v>0</v>
      </c>
      <c r="J450" s="35"/>
      <c r="K450" s="61"/>
      <c r="L450" s="35">
        <f t="shared" si="20"/>
        <v>0</v>
      </c>
      <c r="M450" s="34">
        <f t="shared" si="19"/>
        <v>0</v>
      </c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5"/>
      <c r="AU450" s="84"/>
    </row>
    <row r="451" spans="1:47" ht="16.5">
      <c r="A451" s="31">
        <v>44012</v>
      </c>
      <c r="B451" s="31"/>
      <c r="C451" s="32" t="s">
        <v>13</v>
      </c>
      <c r="D451" s="72">
        <v>5614</v>
      </c>
      <c r="E451" s="10" t="s">
        <v>451</v>
      </c>
      <c r="F451" s="7" t="s">
        <v>30</v>
      </c>
      <c r="G451" s="14">
        <v>375</v>
      </c>
      <c r="H451" s="9">
        <f t="shared" si="18"/>
        <v>0</v>
      </c>
      <c r="I451" s="35">
        <v>0</v>
      </c>
      <c r="J451" s="35"/>
      <c r="K451" s="61"/>
      <c r="L451" s="35">
        <f t="shared" si="20"/>
        <v>0</v>
      </c>
      <c r="M451" s="34">
        <f t="shared" si="19"/>
        <v>0</v>
      </c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5"/>
      <c r="AU451" s="84"/>
    </row>
    <row r="452" spans="1:47" ht="16.5">
      <c r="A452" s="31">
        <v>44012</v>
      </c>
      <c r="B452" s="31"/>
      <c r="C452" s="32" t="s">
        <v>13</v>
      </c>
      <c r="D452" s="71">
        <v>11852</v>
      </c>
      <c r="E452" s="10" t="s">
        <v>452</v>
      </c>
      <c r="F452" s="17" t="s">
        <v>27</v>
      </c>
      <c r="G452" s="11">
        <v>120.42</v>
      </c>
      <c r="H452" s="9">
        <f t="shared" si="18"/>
        <v>0</v>
      </c>
      <c r="I452" s="35">
        <v>0</v>
      </c>
      <c r="J452" s="35"/>
      <c r="K452" s="61"/>
      <c r="L452" s="35">
        <f t="shared" si="20"/>
        <v>0</v>
      </c>
      <c r="M452" s="34">
        <f t="shared" si="19"/>
        <v>0</v>
      </c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5"/>
      <c r="AU452" s="84"/>
    </row>
    <row r="453" spans="1:47" ht="16.5">
      <c r="A453" s="31">
        <v>44012</v>
      </c>
      <c r="B453" s="31"/>
      <c r="C453" s="32" t="s">
        <v>13</v>
      </c>
      <c r="D453" s="71">
        <v>1433</v>
      </c>
      <c r="E453" s="10" t="s">
        <v>453</v>
      </c>
      <c r="F453" s="17" t="s">
        <v>27</v>
      </c>
      <c r="G453" s="11">
        <v>104</v>
      </c>
      <c r="H453" s="9">
        <f t="shared" si="18"/>
        <v>0</v>
      </c>
      <c r="I453" s="35">
        <v>0</v>
      </c>
      <c r="J453" s="35"/>
      <c r="K453" s="61"/>
      <c r="L453" s="35">
        <f t="shared" si="20"/>
        <v>0</v>
      </c>
      <c r="M453" s="34">
        <f t="shared" si="19"/>
        <v>0</v>
      </c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5"/>
      <c r="AU453" s="84"/>
    </row>
    <row r="454" spans="1:47" ht="16.5">
      <c r="A454" s="31">
        <v>44012</v>
      </c>
      <c r="B454" s="31"/>
      <c r="C454" s="32" t="s">
        <v>13</v>
      </c>
      <c r="D454" s="71">
        <v>957</v>
      </c>
      <c r="E454" s="10" t="s">
        <v>454</v>
      </c>
      <c r="F454" s="17" t="s">
        <v>27</v>
      </c>
      <c r="G454" s="11">
        <v>127.11</v>
      </c>
      <c r="H454" s="9">
        <f t="shared" si="18"/>
        <v>0</v>
      </c>
      <c r="I454" s="35">
        <v>0</v>
      </c>
      <c r="J454" s="35"/>
      <c r="K454" s="61"/>
      <c r="L454" s="35">
        <f t="shared" si="20"/>
        <v>0</v>
      </c>
      <c r="M454" s="34">
        <f t="shared" si="19"/>
        <v>0</v>
      </c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5"/>
      <c r="AU454" s="84"/>
    </row>
    <row r="455" spans="1:47" ht="16.5">
      <c r="A455" s="31">
        <v>44012</v>
      </c>
      <c r="B455" s="31"/>
      <c r="C455" s="32" t="s">
        <v>13</v>
      </c>
      <c r="D455" s="71">
        <v>8608</v>
      </c>
      <c r="E455" s="10" t="s">
        <v>455</v>
      </c>
      <c r="F455" s="17" t="s">
        <v>27</v>
      </c>
      <c r="G455" s="11">
        <v>128.62</v>
      </c>
      <c r="H455" s="9">
        <f t="shared" si="18"/>
        <v>0</v>
      </c>
      <c r="I455" s="35">
        <v>0</v>
      </c>
      <c r="J455" s="35"/>
      <c r="K455" s="61"/>
      <c r="L455" s="35">
        <f t="shared" si="20"/>
        <v>0</v>
      </c>
      <c r="M455" s="34">
        <f t="shared" si="19"/>
        <v>0</v>
      </c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5"/>
      <c r="AU455" s="84"/>
    </row>
    <row r="456" spans="1:47" ht="16.5">
      <c r="A456" s="31">
        <v>44012</v>
      </c>
      <c r="B456" s="31"/>
      <c r="C456" s="32" t="s">
        <v>13</v>
      </c>
      <c r="D456" s="72">
        <v>18305</v>
      </c>
      <c r="E456" s="16" t="s">
        <v>456</v>
      </c>
      <c r="F456" s="7" t="s">
        <v>14</v>
      </c>
      <c r="G456" s="14">
        <v>673</v>
      </c>
      <c r="H456" s="9">
        <f t="shared" si="18"/>
        <v>0</v>
      </c>
      <c r="I456" s="35">
        <v>0</v>
      </c>
      <c r="J456" s="35"/>
      <c r="K456" s="61"/>
      <c r="L456" s="35">
        <f t="shared" si="20"/>
        <v>0</v>
      </c>
      <c r="M456" s="34">
        <f t="shared" si="19"/>
        <v>0</v>
      </c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5"/>
      <c r="AU456" s="84"/>
    </row>
    <row r="457" spans="1:47" ht="16.5">
      <c r="A457" s="31">
        <v>44012</v>
      </c>
      <c r="B457" s="31"/>
      <c r="C457" s="32" t="s">
        <v>13</v>
      </c>
      <c r="D457" s="71">
        <v>11849</v>
      </c>
      <c r="E457" s="10" t="s">
        <v>457</v>
      </c>
      <c r="F457" s="17" t="s">
        <v>27</v>
      </c>
      <c r="G457" s="11">
        <v>127.11</v>
      </c>
      <c r="H457" s="9">
        <f t="shared" ref="H457:H521" si="21">+G457*L457</f>
        <v>0</v>
      </c>
      <c r="I457" s="35">
        <v>0</v>
      </c>
      <c r="J457" s="35"/>
      <c r="K457" s="61"/>
      <c r="L457" s="35">
        <f t="shared" si="20"/>
        <v>0</v>
      </c>
      <c r="M457" s="34">
        <f t="shared" si="19"/>
        <v>0</v>
      </c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5"/>
      <c r="AU457" s="84"/>
    </row>
    <row r="458" spans="1:47" ht="16.5">
      <c r="A458" s="31">
        <v>44012</v>
      </c>
      <c r="B458" s="31"/>
      <c r="C458" s="32" t="s">
        <v>13</v>
      </c>
      <c r="D458" s="71">
        <v>8359</v>
      </c>
      <c r="E458" s="10" t="s">
        <v>458</v>
      </c>
      <c r="F458" s="17" t="s">
        <v>27</v>
      </c>
      <c r="G458" s="11">
        <v>307.52999999999997</v>
      </c>
      <c r="H458" s="9">
        <f t="shared" si="21"/>
        <v>0</v>
      </c>
      <c r="I458" s="35">
        <v>0</v>
      </c>
      <c r="J458" s="35"/>
      <c r="K458" s="61"/>
      <c r="L458" s="35">
        <f t="shared" si="20"/>
        <v>0</v>
      </c>
      <c r="M458" s="34">
        <f t="shared" si="19"/>
        <v>0</v>
      </c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5"/>
      <c r="AU458" s="84"/>
    </row>
    <row r="459" spans="1:47" ht="16.5">
      <c r="A459" s="31">
        <v>44012</v>
      </c>
      <c r="B459" s="31"/>
      <c r="C459" s="32" t="s">
        <v>13</v>
      </c>
      <c r="D459" s="72">
        <v>18817</v>
      </c>
      <c r="E459" s="16" t="s">
        <v>459</v>
      </c>
      <c r="F459" s="7" t="s">
        <v>14</v>
      </c>
      <c r="G459" s="14">
        <v>4664.46</v>
      </c>
      <c r="H459" s="9">
        <f t="shared" si="21"/>
        <v>0</v>
      </c>
      <c r="I459" s="35">
        <v>0</v>
      </c>
      <c r="J459" s="35"/>
      <c r="K459" s="61"/>
      <c r="L459" s="35">
        <f t="shared" si="20"/>
        <v>0</v>
      </c>
      <c r="M459" s="34">
        <f t="shared" ref="M459:M523" si="22">+L459*G459</f>
        <v>0</v>
      </c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5"/>
      <c r="AU459" s="84"/>
    </row>
    <row r="460" spans="1:47" ht="16.5">
      <c r="A460" s="31">
        <v>44012</v>
      </c>
      <c r="B460" s="31"/>
      <c r="C460" s="32" t="s">
        <v>13</v>
      </c>
      <c r="D460" s="71">
        <v>944</v>
      </c>
      <c r="E460" s="10" t="s">
        <v>460</v>
      </c>
      <c r="F460" s="17" t="s">
        <v>27</v>
      </c>
      <c r="G460" s="14">
        <v>16.899999999999999</v>
      </c>
      <c r="H460" s="9">
        <f t="shared" si="21"/>
        <v>13519.999999999998</v>
      </c>
      <c r="I460" s="35">
        <v>800</v>
      </c>
      <c r="J460" s="35"/>
      <c r="K460" s="61"/>
      <c r="L460" s="35">
        <f t="shared" ref="L460:L523" si="23">+I460+J460-K460</f>
        <v>800</v>
      </c>
      <c r="M460" s="34">
        <f t="shared" si="22"/>
        <v>13519.999999999998</v>
      </c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5"/>
      <c r="AU460" s="84"/>
    </row>
    <row r="461" spans="1:47" ht="16.5">
      <c r="A461" s="31">
        <v>44012</v>
      </c>
      <c r="B461" s="31"/>
      <c r="C461" s="32" t="s">
        <v>13</v>
      </c>
      <c r="D461" s="72">
        <v>963</v>
      </c>
      <c r="E461" s="16" t="s">
        <v>461</v>
      </c>
      <c r="F461" s="7" t="s">
        <v>30</v>
      </c>
      <c r="G461" s="14">
        <v>369.2</v>
      </c>
      <c r="H461" s="9">
        <f t="shared" si="21"/>
        <v>42827.199999999997</v>
      </c>
      <c r="I461" s="35">
        <v>116</v>
      </c>
      <c r="J461" s="35"/>
      <c r="K461" s="61"/>
      <c r="L461" s="35">
        <f t="shared" si="23"/>
        <v>116</v>
      </c>
      <c r="M461" s="34">
        <f t="shared" si="22"/>
        <v>42827.199999999997</v>
      </c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5"/>
      <c r="AU461" s="84"/>
    </row>
    <row r="462" spans="1:47" ht="16.5">
      <c r="A462" s="31">
        <v>44012</v>
      </c>
      <c r="B462" s="31"/>
      <c r="C462" s="32" t="s">
        <v>13</v>
      </c>
      <c r="D462" s="72">
        <v>15170</v>
      </c>
      <c r="E462" s="16" t="s">
        <v>462</v>
      </c>
      <c r="F462" s="7" t="s">
        <v>14</v>
      </c>
      <c r="G462" s="14">
        <v>200</v>
      </c>
      <c r="H462" s="9">
        <f t="shared" si="21"/>
        <v>63400</v>
      </c>
      <c r="I462" s="35">
        <v>317</v>
      </c>
      <c r="J462" s="35"/>
      <c r="K462" s="61"/>
      <c r="L462" s="35">
        <f t="shared" si="23"/>
        <v>317</v>
      </c>
      <c r="M462" s="34">
        <f t="shared" si="22"/>
        <v>63400</v>
      </c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5"/>
      <c r="AU462" s="84"/>
    </row>
    <row r="463" spans="1:47" ht="16.5">
      <c r="A463" s="31">
        <v>44012</v>
      </c>
      <c r="B463" s="31"/>
      <c r="C463" s="32" t="s">
        <v>13</v>
      </c>
      <c r="D463" s="72">
        <v>15233</v>
      </c>
      <c r="E463" s="16" t="s">
        <v>1464</v>
      </c>
      <c r="F463" s="7" t="s">
        <v>14</v>
      </c>
      <c r="G463" s="14">
        <v>288.73</v>
      </c>
      <c r="H463" s="9">
        <f t="shared" si="21"/>
        <v>421545.80000000005</v>
      </c>
      <c r="I463" s="35">
        <v>1460</v>
      </c>
      <c r="J463" s="35"/>
      <c r="K463" s="61"/>
      <c r="L463" s="35">
        <f t="shared" si="23"/>
        <v>1460</v>
      </c>
      <c r="M463" s="34">
        <f t="shared" si="22"/>
        <v>421545.80000000005</v>
      </c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5"/>
      <c r="AU463" s="84"/>
    </row>
    <row r="464" spans="1:47" ht="16.5">
      <c r="A464" s="31">
        <v>44012</v>
      </c>
      <c r="B464" s="31"/>
      <c r="C464" s="32" t="s">
        <v>13</v>
      </c>
      <c r="D464" s="72">
        <v>1221</v>
      </c>
      <c r="E464" s="16" t="s">
        <v>463</v>
      </c>
      <c r="F464" s="7" t="s">
        <v>30</v>
      </c>
      <c r="G464" s="14">
        <v>1200</v>
      </c>
      <c r="H464" s="9">
        <f t="shared" si="21"/>
        <v>1140000</v>
      </c>
      <c r="I464" s="35">
        <v>950</v>
      </c>
      <c r="J464" s="35"/>
      <c r="K464" s="61"/>
      <c r="L464" s="35">
        <f t="shared" si="23"/>
        <v>950</v>
      </c>
      <c r="M464" s="34">
        <f t="shared" si="22"/>
        <v>1140000</v>
      </c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5"/>
      <c r="AU464" s="84"/>
    </row>
    <row r="465" spans="1:47" ht="16.5">
      <c r="A465" s="31">
        <v>44012</v>
      </c>
      <c r="B465" s="31"/>
      <c r="C465" s="32" t="s">
        <v>13</v>
      </c>
      <c r="D465" s="72">
        <v>958</v>
      </c>
      <c r="E465" s="10" t="s">
        <v>464</v>
      </c>
      <c r="F465" s="7" t="s">
        <v>30</v>
      </c>
      <c r="G465" s="14">
        <v>1785</v>
      </c>
      <c r="H465" s="9">
        <f t="shared" si="21"/>
        <v>46410</v>
      </c>
      <c r="I465" s="35">
        <v>26</v>
      </c>
      <c r="J465" s="35"/>
      <c r="K465" s="61"/>
      <c r="L465" s="35">
        <f t="shared" si="23"/>
        <v>26</v>
      </c>
      <c r="M465" s="34">
        <f t="shared" si="22"/>
        <v>46410</v>
      </c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5"/>
      <c r="AU465" s="84"/>
    </row>
    <row r="466" spans="1:47" ht="16.5">
      <c r="A466" s="31">
        <v>44012</v>
      </c>
      <c r="B466" s="31"/>
      <c r="C466" s="32" t="s">
        <v>13</v>
      </c>
      <c r="D466" s="72">
        <v>19287</v>
      </c>
      <c r="E466" s="10" t="s">
        <v>465</v>
      </c>
      <c r="F466" s="7" t="s">
        <v>14</v>
      </c>
      <c r="G466" s="14">
        <v>6.97</v>
      </c>
      <c r="H466" s="9">
        <f t="shared" si="21"/>
        <v>0</v>
      </c>
      <c r="I466" s="35">
        <v>0</v>
      </c>
      <c r="J466" s="35"/>
      <c r="K466" s="61"/>
      <c r="L466" s="35">
        <f t="shared" si="23"/>
        <v>0</v>
      </c>
      <c r="M466" s="34">
        <f t="shared" si="22"/>
        <v>0</v>
      </c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5"/>
      <c r="AU466" s="84"/>
    </row>
    <row r="467" spans="1:47" ht="16.5">
      <c r="A467" s="31">
        <v>44012</v>
      </c>
      <c r="B467" s="31"/>
      <c r="C467" s="32" t="s">
        <v>13</v>
      </c>
      <c r="D467" s="72">
        <v>19286</v>
      </c>
      <c r="E467" s="10" t="s">
        <v>466</v>
      </c>
      <c r="F467" s="7" t="s">
        <v>14</v>
      </c>
      <c r="G467" s="14"/>
      <c r="H467" s="9">
        <f t="shared" si="21"/>
        <v>0</v>
      </c>
      <c r="I467" s="35">
        <v>0</v>
      </c>
      <c r="J467" s="35"/>
      <c r="K467" s="61"/>
      <c r="L467" s="35">
        <f t="shared" si="23"/>
        <v>0</v>
      </c>
      <c r="M467" s="34">
        <f t="shared" si="22"/>
        <v>0</v>
      </c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5"/>
      <c r="AU467" s="84"/>
    </row>
    <row r="468" spans="1:47" ht="16.5">
      <c r="A468" s="31">
        <v>44012</v>
      </c>
      <c r="B468" s="31"/>
      <c r="C468" s="32" t="s">
        <v>13</v>
      </c>
      <c r="D468" s="71">
        <v>1332</v>
      </c>
      <c r="E468" s="10" t="s">
        <v>467</v>
      </c>
      <c r="F468" s="17" t="s">
        <v>22</v>
      </c>
      <c r="G468" s="11">
        <v>72.69</v>
      </c>
      <c r="H468" s="9">
        <f t="shared" si="21"/>
        <v>0</v>
      </c>
      <c r="I468" s="35">
        <v>0</v>
      </c>
      <c r="J468" s="35"/>
      <c r="K468" s="61"/>
      <c r="L468" s="35">
        <f t="shared" si="23"/>
        <v>0</v>
      </c>
      <c r="M468" s="34">
        <f t="shared" si="22"/>
        <v>0</v>
      </c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5"/>
      <c r="AU468" s="84"/>
    </row>
    <row r="469" spans="1:47" ht="16.5">
      <c r="A469" s="31">
        <v>44012</v>
      </c>
      <c r="B469" s="31"/>
      <c r="C469" s="32" t="s">
        <v>13</v>
      </c>
      <c r="D469" s="71">
        <v>960</v>
      </c>
      <c r="E469" s="10" t="s">
        <v>468</v>
      </c>
      <c r="F469" s="17" t="s">
        <v>22</v>
      </c>
      <c r="G469" s="11">
        <v>51.38</v>
      </c>
      <c r="H469" s="9">
        <f t="shared" si="21"/>
        <v>4624.2</v>
      </c>
      <c r="I469" s="35">
        <v>90</v>
      </c>
      <c r="J469" s="35"/>
      <c r="K469" s="61"/>
      <c r="L469" s="35">
        <f t="shared" si="23"/>
        <v>90</v>
      </c>
      <c r="M469" s="34">
        <f t="shared" si="22"/>
        <v>4624.2</v>
      </c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5"/>
      <c r="AU469" s="84"/>
    </row>
    <row r="470" spans="1:47" ht="16.5">
      <c r="A470" s="31">
        <v>44012</v>
      </c>
      <c r="B470" s="31"/>
      <c r="C470" s="32" t="s">
        <v>13</v>
      </c>
      <c r="D470" s="71">
        <v>1333</v>
      </c>
      <c r="E470" s="10" t="s">
        <v>469</v>
      </c>
      <c r="F470" s="17" t="s">
        <v>22</v>
      </c>
      <c r="G470" s="11">
        <v>34.229999999999997</v>
      </c>
      <c r="H470" s="9">
        <f t="shared" si="21"/>
        <v>0</v>
      </c>
      <c r="I470" s="35">
        <v>0</v>
      </c>
      <c r="J470" s="35"/>
      <c r="K470" s="61"/>
      <c r="L470" s="35">
        <f t="shared" si="23"/>
        <v>0</v>
      </c>
      <c r="M470" s="34">
        <f t="shared" si="22"/>
        <v>0</v>
      </c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5"/>
      <c r="AU470" s="84"/>
    </row>
    <row r="471" spans="1:47" ht="16.5">
      <c r="A471" s="31">
        <v>44012</v>
      </c>
      <c r="B471" s="31"/>
      <c r="C471" s="32" t="s">
        <v>13</v>
      </c>
      <c r="D471" s="72">
        <v>5635</v>
      </c>
      <c r="E471" s="10" t="s">
        <v>470</v>
      </c>
      <c r="F471" s="7" t="s">
        <v>14</v>
      </c>
      <c r="G471" s="14">
        <v>292.05</v>
      </c>
      <c r="H471" s="9">
        <f t="shared" si="21"/>
        <v>0</v>
      </c>
      <c r="I471" s="35">
        <v>0</v>
      </c>
      <c r="J471" s="35"/>
      <c r="K471" s="61"/>
      <c r="L471" s="35">
        <f t="shared" si="23"/>
        <v>0</v>
      </c>
      <c r="M471" s="34">
        <f t="shared" si="22"/>
        <v>0</v>
      </c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5"/>
      <c r="AU471" s="84"/>
    </row>
    <row r="472" spans="1:47" ht="16.5">
      <c r="A472" s="31">
        <v>44012</v>
      </c>
      <c r="B472" s="31"/>
      <c r="C472" s="32" t="s">
        <v>13</v>
      </c>
      <c r="D472" s="72">
        <v>18806</v>
      </c>
      <c r="E472" s="10" t="s">
        <v>471</v>
      </c>
      <c r="F472" s="7" t="s">
        <v>14</v>
      </c>
      <c r="G472" s="14">
        <v>35</v>
      </c>
      <c r="H472" s="9">
        <f t="shared" si="21"/>
        <v>19250</v>
      </c>
      <c r="I472" s="35">
        <v>550</v>
      </c>
      <c r="J472" s="35"/>
      <c r="K472" s="61"/>
      <c r="L472" s="35">
        <f t="shared" si="23"/>
        <v>550</v>
      </c>
      <c r="M472" s="34">
        <f t="shared" si="22"/>
        <v>19250</v>
      </c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5"/>
      <c r="AU472" s="84"/>
    </row>
    <row r="473" spans="1:47" ht="16.5">
      <c r="A473" s="31">
        <v>44013</v>
      </c>
      <c r="B473" s="31"/>
      <c r="C473" s="32" t="s">
        <v>13</v>
      </c>
      <c r="D473" s="72">
        <v>964</v>
      </c>
      <c r="E473" s="10" t="s">
        <v>1481</v>
      </c>
      <c r="F473" s="7" t="s">
        <v>27</v>
      </c>
      <c r="G473" s="14">
        <v>2731.2</v>
      </c>
      <c r="H473" s="9">
        <f t="shared" si="21"/>
        <v>30043.199999999997</v>
      </c>
      <c r="I473" s="35">
        <v>11</v>
      </c>
      <c r="J473" s="35"/>
      <c r="K473" s="61"/>
      <c r="L473" s="35">
        <f t="shared" si="23"/>
        <v>11</v>
      </c>
      <c r="M473" s="34">
        <f t="shared" si="22"/>
        <v>30043.199999999997</v>
      </c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5"/>
      <c r="AU473" s="84"/>
    </row>
    <row r="474" spans="1:47" ht="16.5">
      <c r="A474" s="31">
        <v>44012</v>
      </c>
      <c r="B474" s="31"/>
      <c r="C474" s="32" t="s">
        <v>13</v>
      </c>
      <c r="D474" s="72">
        <v>8752</v>
      </c>
      <c r="E474" s="16" t="s">
        <v>472</v>
      </c>
      <c r="F474" s="7" t="s">
        <v>14</v>
      </c>
      <c r="G474" s="14">
        <v>2422.5</v>
      </c>
      <c r="H474" s="9">
        <f t="shared" si="21"/>
        <v>0</v>
      </c>
      <c r="I474" s="35">
        <v>0</v>
      </c>
      <c r="J474" s="35"/>
      <c r="K474" s="61"/>
      <c r="L474" s="35">
        <f t="shared" si="23"/>
        <v>0</v>
      </c>
      <c r="M474" s="34">
        <f t="shared" si="22"/>
        <v>0</v>
      </c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5"/>
      <c r="AU474" s="84"/>
    </row>
    <row r="475" spans="1:47" ht="16.5">
      <c r="A475" s="31">
        <v>44012</v>
      </c>
      <c r="B475" s="31"/>
      <c r="C475" s="32" t="s">
        <v>13</v>
      </c>
      <c r="D475" s="72">
        <v>1450</v>
      </c>
      <c r="E475" s="16" t="s">
        <v>473</v>
      </c>
      <c r="F475" s="7" t="s">
        <v>30</v>
      </c>
      <c r="G475" s="14">
        <v>2422.5</v>
      </c>
      <c r="H475" s="9">
        <f t="shared" si="21"/>
        <v>0</v>
      </c>
      <c r="I475" s="35">
        <v>0</v>
      </c>
      <c r="J475" s="35"/>
      <c r="K475" s="61"/>
      <c r="L475" s="35">
        <f t="shared" si="23"/>
        <v>0</v>
      </c>
      <c r="M475" s="34">
        <f t="shared" si="22"/>
        <v>0</v>
      </c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5"/>
      <c r="AU475" s="84"/>
    </row>
    <row r="476" spans="1:47" ht="16.5">
      <c r="A476" s="31">
        <v>44012</v>
      </c>
      <c r="B476" s="31"/>
      <c r="C476" s="32" t="s">
        <v>13</v>
      </c>
      <c r="D476" s="72">
        <v>18844</v>
      </c>
      <c r="E476" s="16" t="s">
        <v>474</v>
      </c>
      <c r="F476" s="7" t="s">
        <v>22</v>
      </c>
      <c r="G476" s="14">
        <v>26.838000000000001</v>
      </c>
      <c r="H476" s="9">
        <f t="shared" si="21"/>
        <v>0</v>
      </c>
      <c r="I476" s="35">
        <v>0</v>
      </c>
      <c r="J476" s="35"/>
      <c r="K476" s="61"/>
      <c r="L476" s="35">
        <f t="shared" si="23"/>
        <v>0</v>
      </c>
      <c r="M476" s="34">
        <f t="shared" si="22"/>
        <v>0</v>
      </c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5"/>
      <c r="AU476" s="84"/>
    </row>
    <row r="477" spans="1:47" ht="16.5">
      <c r="A477" s="31">
        <v>44012</v>
      </c>
      <c r="B477" s="31"/>
      <c r="C477" s="32" t="s">
        <v>13</v>
      </c>
      <c r="D477" s="72">
        <v>966</v>
      </c>
      <c r="E477" s="16" t="s">
        <v>475</v>
      </c>
      <c r="F477" s="7" t="s">
        <v>14</v>
      </c>
      <c r="G477" s="14">
        <v>175.93</v>
      </c>
      <c r="H477" s="9">
        <f t="shared" si="21"/>
        <v>1759.3000000000002</v>
      </c>
      <c r="I477" s="35">
        <v>10</v>
      </c>
      <c r="J477" s="35"/>
      <c r="K477" s="61"/>
      <c r="L477" s="35">
        <f t="shared" si="23"/>
        <v>10</v>
      </c>
      <c r="M477" s="34">
        <f t="shared" si="22"/>
        <v>1759.3000000000002</v>
      </c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5"/>
      <c r="AU477" s="84"/>
    </row>
    <row r="478" spans="1:47" ht="16.5">
      <c r="A478" s="31">
        <v>44012</v>
      </c>
      <c r="B478" s="31"/>
      <c r="C478" s="32" t="s">
        <v>13</v>
      </c>
      <c r="D478" s="72">
        <v>967</v>
      </c>
      <c r="E478" s="10" t="s">
        <v>476</v>
      </c>
      <c r="F478" s="7" t="s">
        <v>14</v>
      </c>
      <c r="G478" s="14">
        <v>765.65</v>
      </c>
      <c r="H478" s="9">
        <f t="shared" si="21"/>
        <v>0</v>
      </c>
      <c r="I478" s="35">
        <v>0</v>
      </c>
      <c r="J478" s="35"/>
      <c r="K478" s="61"/>
      <c r="L478" s="35">
        <f t="shared" si="23"/>
        <v>0</v>
      </c>
      <c r="M478" s="34">
        <f t="shared" si="22"/>
        <v>0</v>
      </c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5"/>
      <c r="AU478" s="84"/>
    </row>
    <row r="479" spans="1:47" ht="16.5">
      <c r="A479" s="31">
        <v>44012</v>
      </c>
      <c r="B479" s="31"/>
      <c r="C479" s="32" t="s">
        <v>13</v>
      </c>
      <c r="D479" s="71">
        <v>5428</v>
      </c>
      <c r="E479" s="10" t="s">
        <v>477</v>
      </c>
      <c r="F479" s="7" t="s">
        <v>30</v>
      </c>
      <c r="G479" s="11">
        <v>300</v>
      </c>
      <c r="H479" s="9">
        <f t="shared" si="21"/>
        <v>54000</v>
      </c>
      <c r="I479" s="35">
        <v>180</v>
      </c>
      <c r="J479" s="35"/>
      <c r="K479" s="61"/>
      <c r="L479" s="35">
        <f t="shared" si="23"/>
        <v>180</v>
      </c>
      <c r="M479" s="34">
        <f t="shared" si="22"/>
        <v>54000</v>
      </c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5"/>
      <c r="AU479" s="84"/>
    </row>
    <row r="480" spans="1:47" ht="16.5">
      <c r="A480" s="31">
        <v>44012</v>
      </c>
      <c r="B480" s="31"/>
      <c r="C480" s="32" t="s">
        <v>13</v>
      </c>
      <c r="D480" s="71">
        <v>485</v>
      </c>
      <c r="E480" s="10" t="s">
        <v>478</v>
      </c>
      <c r="F480" s="13" t="s">
        <v>30</v>
      </c>
      <c r="G480" s="11">
        <v>96</v>
      </c>
      <c r="H480" s="9">
        <f t="shared" si="21"/>
        <v>0</v>
      </c>
      <c r="I480" s="35">
        <v>0</v>
      </c>
      <c r="J480" s="35"/>
      <c r="K480" s="61"/>
      <c r="L480" s="35">
        <f t="shared" si="23"/>
        <v>0</v>
      </c>
      <c r="M480" s="34">
        <f t="shared" si="22"/>
        <v>0</v>
      </c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5"/>
      <c r="AU480" s="84"/>
    </row>
    <row r="481" spans="1:47" ht="16.5">
      <c r="A481" s="31">
        <v>44012</v>
      </c>
      <c r="B481" s="31"/>
      <c r="C481" s="32" t="s">
        <v>13</v>
      </c>
      <c r="D481" s="71">
        <v>969</v>
      </c>
      <c r="E481" s="10" t="s">
        <v>479</v>
      </c>
      <c r="F481" s="13" t="s">
        <v>30</v>
      </c>
      <c r="G481" s="11">
        <v>156</v>
      </c>
      <c r="H481" s="9">
        <f t="shared" si="21"/>
        <v>37440</v>
      </c>
      <c r="I481" s="35">
        <v>240</v>
      </c>
      <c r="J481" s="35"/>
      <c r="K481" s="61"/>
      <c r="L481" s="35">
        <f t="shared" si="23"/>
        <v>240</v>
      </c>
      <c r="M481" s="34">
        <f t="shared" si="22"/>
        <v>37440</v>
      </c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5"/>
      <c r="AU481" s="84"/>
    </row>
    <row r="482" spans="1:47" ht="16.5">
      <c r="A482" s="31">
        <v>44012</v>
      </c>
      <c r="B482" s="31"/>
      <c r="C482" s="32" t="s">
        <v>13</v>
      </c>
      <c r="D482" s="72">
        <v>14500</v>
      </c>
      <c r="E482" s="16" t="s">
        <v>480</v>
      </c>
      <c r="F482" s="13" t="s">
        <v>14</v>
      </c>
      <c r="G482" s="14">
        <v>122</v>
      </c>
      <c r="H482" s="9">
        <f t="shared" si="21"/>
        <v>0</v>
      </c>
      <c r="I482" s="35">
        <v>0</v>
      </c>
      <c r="J482" s="35"/>
      <c r="K482" s="61"/>
      <c r="L482" s="35">
        <f t="shared" si="23"/>
        <v>0</v>
      </c>
      <c r="M482" s="34">
        <f t="shared" si="22"/>
        <v>0</v>
      </c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5"/>
      <c r="AU482" s="84"/>
    </row>
    <row r="483" spans="1:47" ht="16.5">
      <c r="A483" s="31">
        <v>44012</v>
      </c>
      <c r="B483" s="31"/>
      <c r="C483" s="32" t="s">
        <v>13</v>
      </c>
      <c r="D483" s="71">
        <v>16934</v>
      </c>
      <c r="E483" s="10" t="s">
        <v>481</v>
      </c>
      <c r="F483" s="7" t="s">
        <v>30</v>
      </c>
      <c r="G483" s="11">
        <v>18.34</v>
      </c>
      <c r="H483" s="9">
        <f t="shared" si="21"/>
        <v>0</v>
      </c>
      <c r="I483" s="35">
        <v>0</v>
      </c>
      <c r="J483" s="35"/>
      <c r="K483" s="61"/>
      <c r="L483" s="35">
        <f t="shared" si="23"/>
        <v>0</v>
      </c>
      <c r="M483" s="34">
        <f t="shared" si="22"/>
        <v>0</v>
      </c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5"/>
      <c r="AU483" s="84"/>
    </row>
    <row r="484" spans="1:47" ht="16.5">
      <c r="A484" s="31">
        <v>44012</v>
      </c>
      <c r="B484" s="31"/>
      <c r="C484" s="32" t="s">
        <v>13</v>
      </c>
      <c r="D484" s="72">
        <v>5429</v>
      </c>
      <c r="E484" s="10" t="s">
        <v>482</v>
      </c>
      <c r="F484" s="7" t="s">
        <v>30</v>
      </c>
      <c r="G484" s="14">
        <v>150</v>
      </c>
      <c r="H484" s="9">
        <f t="shared" si="21"/>
        <v>360000</v>
      </c>
      <c r="I484" s="35">
        <v>2400</v>
      </c>
      <c r="J484" s="35"/>
      <c r="K484" s="61"/>
      <c r="L484" s="35">
        <f t="shared" si="23"/>
        <v>2400</v>
      </c>
      <c r="M484" s="34">
        <f t="shared" si="22"/>
        <v>360000</v>
      </c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5"/>
      <c r="AU484" s="84"/>
    </row>
    <row r="485" spans="1:47" ht="16.5">
      <c r="A485" s="31">
        <v>44012</v>
      </c>
      <c r="B485" s="31"/>
      <c r="C485" s="32" t="s">
        <v>13</v>
      </c>
      <c r="D485" s="72">
        <v>12198</v>
      </c>
      <c r="E485" s="16" t="s">
        <v>483</v>
      </c>
      <c r="F485" s="7" t="s">
        <v>14</v>
      </c>
      <c r="G485" s="14">
        <v>3776</v>
      </c>
      <c r="H485" s="9">
        <f t="shared" si="21"/>
        <v>0</v>
      </c>
      <c r="I485" s="35">
        <v>0</v>
      </c>
      <c r="J485" s="35"/>
      <c r="K485" s="61"/>
      <c r="L485" s="35">
        <f t="shared" si="23"/>
        <v>0</v>
      </c>
      <c r="M485" s="34">
        <f t="shared" si="22"/>
        <v>0</v>
      </c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5"/>
      <c r="AU485" s="84"/>
    </row>
    <row r="486" spans="1:47" ht="16.5">
      <c r="A486" s="31">
        <v>44012</v>
      </c>
      <c r="B486" s="31"/>
      <c r="C486" s="32" t="s">
        <v>13</v>
      </c>
      <c r="D486" s="72">
        <v>6961</v>
      </c>
      <c r="E486" s="10" t="s">
        <v>484</v>
      </c>
      <c r="F486" s="13" t="s">
        <v>14</v>
      </c>
      <c r="G486" s="14">
        <v>3776</v>
      </c>
      <c r="H486" s="9">
        <f t="shared" si="21"/>
        <v>75520</v>
      </c>
      <c r="I486" s="35">
        <v>20</v>
      </c>
      <c r="J486" s="35"/>
      <c r="K486" s="61"/>
      <c r="L486" s="35">
        <f t="shared" si="23"/>
        <v>20</v>
      </c>
      <c r="M486" s="34">
        <f t="shared" si="22"/>
        <v>75520</v>
      </c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5"/>
      <c r="AU486" s="84"/>
    </row>
    <row r="487" spans="1:47" ht="16.5">
      <c r="A487" s="31">
        <v>44012</v>
      </c>
      <c r="B487" s="31"/>
      <c r="C487" s="32" t="s">
        <v>13</v>
      </c>
      <c r="D487" s="71">
        <v>12470</v>
      </c>
      <c r="E487" s="10" t="s">
        <v>485</v>
      </c>
      <c r="F487" s="13" t="s">
        <v>14</v>
      </c>
      <c r="G487" s="11">
        <v>2957.69</v>
      </c>
      <c r="H487" s="9">
        <f t="shared" si="21"/>
        <v>17746.14</v>
      </c>
      <c r="I487" s="35">
        <v>6</v>
      </c>
      <c r="J487" s="35"/>
      <c r="K487" s="61"/>
      <c r="L487" s="35">
        <f t="shared" si="23"/>
        <v>6</v>
      </c>
      <c r="M487" s="34">
        <f t="shared" si="22"/>
        <v>17746.14</v>
      </c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5"/>
      <c r="AU487" s="84"/>
    </row>
    <row r="488" spans="1:47" ht="16.5">
      <c r="A488" s="31">
        <v>44012</v>
      </c>
      <c r="B488" s="31"/>
      <c r="C488" s="32" t="s">
        <v>13</v>
      </c>
      <c r="D488" s="71">
        <v>12802</v>
      </c>
      <c r="E488" s="10" t="s">
        <v>486</v>
      </c>
      <c r="F488" s="13" t="s">
        <v>14</v>
      </c>
      <c r="G488" s="11">
        <v>105.02</v>
      </c>
      <c r="H488" s="9">
        <f t="shared" si="21"/>
        <v>5040.96</v>
      </c>
      <c r="I488" s="35">
        <v>48</v>
      </c>
      <c r="J488" s="35"/>
      <c r="K488" s="61"/>
      <c r="L488" s="35">
        <f t="shared" si="23"/>
        <v>48</v>
      </c>
      <c r="M488" s="34">
        <f t="shared" si="22"/>
        <v>5040.96</v>
      </c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5"/>
      <c r="AU488" s="84"/>
    </row>
    <row r="489" spans="1:47" ht="16.5">
      <c r="A489" s="31">
        <v>44012</v>
      </c>
      <c r="B489" s="31"/>
      <c r="C489" s="32" t="s">
        <v>13</v>
      </c>
      <c r="D489" s="71">
        <v>2277</v>
      </c>
      <c r="E489" s="10" t="s">
        <v>487</v>
      </c>
      <c r="F489" s="13" t="s">
        <v>14</v>
      </c>
      <c r="G489" s="11">
        <v>330.4</v>
      </c>
      <c r="H489" s="9">
        <f t="shared" si="21"/>
        <v>0</v>
      </c>
      <c r="I489" s="35">
        <v>0</v>
      </c>
      <c r="J489" s="35"/>
      <c r="K489" s="61"/>
      <c r="L489" s="35">
        <f t="shared" si="23"/>
        <v>0</v>
      </c>
      <c r="M489" s="34">
        <f t="shared" si="22"/>
        <v>0</v>
      </c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5"/>
      <c r="AU489" s="84"/>
    </row>
    <row r="490" spans="1:47" ht="16.5">
      <c r="A490" s="31">
        <v>44012</v>
      </c>
      <c r="B490" s="31"/>
      <c r="C490" s="32" t="s">
        <v>13</v>
      </c>
      <c r="D490" s="71">
        <v>11277</v>
      </c>
      <c r="E490" s="10" t="s">
        <v>488</v>
      </c>
      <c r="F490" s="7" t="s">
        <v>14</v>
      </c>
      <c r="G490" s="11">
        <v>696.14</v>
      </c>
      <c r="H490" s="9">
        <f t="shared" si="21"/>
        <v>111382.39999999999</v>
      </c>
      <c r="I490" s="35">
        <v>160</v>
      </c>
      <c r="J490" s="35"/>
      <c r="K490" s="61"/>
      <c r="L490" s="35">
        <f t="shared" si="23"/>
        <v>160</v>
      </c>
      <c r="M490" s="34">
        <f t="shared" si="22"/>
        <v>111382.39999999999</v>
      </c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5"/>
      <c r="AU490" s="84"/>
    </row>
    <row r="491" spans="1:47" ht="16.5">
      <c r="A491" s="31">
        <v>44012</v>
      </c>
      <c r="B491" s="31"/>
      <c r="C491" s="32" t="s">
        <v>13</v>
      </c>
      <c r="D491" s="71">
        <v>974</v>
      </c>
      <c r="E491" s="10" t="s">
        <v>489</v>
      </c>
      <c r="F491" s="7" t="s">
        <v>30</v>
      </c>
      <c r="G491" s="11">
        <v>17.71</v>
      </c>
      <c r="H491" s="9">
        <f t="shared" si="21"/>
        <v>885.5</v>
      </c>
      <c r="I491" s="35">
        <v>50</v>
      </c>
      <c r="J491" s="35"/>
      <c r="K491" s="61"/>
      <c r="L491" s="35">
        <f t="shared" si="23"/>
        <v>50</v>
      </c>
      <c r="M491" s="34">
        <f t="shared" si="22"/>
        <v>885.5</v>
      </c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5"/>
      <c r="AU491" s="84"/>
    </row>
    <row r="492" spans="1:47" ht="16.5">
      <c r="A492" s="31">
        <v>44012</v>
      </c>
      <c r="B492" s="31"/>
      <c r="C492" s="32" t="s">
        <v>13</v>
      </c>
      <c r="D492" s="72">
        <v>6376</v>
      </c>
      <c r="E492" s="10" t="s">
        <v>490</v>
      </c>
      <c r="F492" s="7" t="s">
        <v>14</v>
      </c>
      <c r="G492" s="14">
        <v>10717.43</v>
      </c>
      <c r="H492" s="9">
        <f t="shared" si="21"/>
        <v>0</v>
      </c>
      <c r="I492" s="35">
        <v>0</v>
      </c>
      <c r="J492" s="35"/>
      <c r="K492" s="61"/>
      <c r="L492" s="35">
        <f t="shared" si="23"/>
        <v>0</v>
      </c>
      <c r="M492" s="34">
        <f t="shared" si="22"/>
        <v>0</v>
      </c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5"/>
      <c r="AU492" s="84"/>
    </row>
    <row r="493" spans="1:47" ht="16.5">
      <c r="A493" s="31">
        <v>44012</v>
      </c>
      <c r="B493" s="31"/>
      <c r="C493" s="32" t="s">
        <v>13</v>
      </c>
      <c r="D493" s="71">
        <v>975</v>
      </c>
      <c r="E493" s="10" t="s">
        <v>491</v>
      </c>
      <c r="F493" s="7" t="s">
        <v>14</v>
      </c>
      <c r="G493" s="11">
        <v>22549.8</v>
      </c>
      <c r="H493" s="9">
        <f t="shared" si="21"/>
        <v>0</v>
      </c>
      <c r="I493" s="35">
        <v>0</v>
      </c>
      <c r="J493" s="35"/>
      <c r="K493" s="61"/>
      <c r="L493" s="35">
        <f t="shared" si="23"/>
        <v>0</v>
      </c>
      <c r="M493" s="34">
        <f t="shared" si="22"/>
        <v>0</v>
      </c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5"/>
      <c r="AU493" s="84"/>
    </row>
    <row r="494" spans="1:47" ht="16.5">
      <c r="A494" s="31">
        <v>44012</v>
      </c>
      <c r="B494" s="31"/>
      <c r="C494" s="32" t="s">
        <v>13</v>
      </c>
      <c r="D494" s="71">
        <v>5447</v>
      </c>
      <c r="E494" s="10" t="s">
        <v>492</v>
      </c>
      <c r="F494" s="7" t="s">
        <v>30</v>
      </c>
      <c r="G494" s="11">
        <v>600</v>
      </c>
      <c r="H494" s="9">
        <f t="shared" si="21"/>
        <v>3000</v>
      </c>
      <c r="I494" s="35">
        <v>5</v>
      </c>
      <c r="J494" s="35"/>
      <c r="K494" s="61"/>
      <c r="L494" s="35">
        <f t="shared" si="23"/>
        <v>5</v>
      </c>
      <c r="M494" s="34">
        <f t="shared" si="22"/>
        <v>3000</v>
      </c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5"/>
      <c r="AU494" s="84"/>
    </row>
    <row r="495" spans="1:47" ht="16.5">
      <c r="A495" s="31">
        <v>44012</v>
      </c>
      <c r="B495" s="31"/>
      <c r="C495" s="32" t="s">
        <v>13</v>
      </c>
      <c r="D495" s="71">
        <v>976</v>
      </c>
      <c r="E495" s="10" t="s">
        <v>493</v>
      </c>
      <c r="F495" s="7" t="s">
        <v>30</v>
      </c>
      <c r="G495" s="11">
        <v>768</v>
      </c>
      <c r="H495" s="9">
        <f t="shared" si="21"/>
        <v>38400</v>
      </c>
      <c r="I495" s="35">
        <v>50</v>
      </c>
      <c r="J495" s="35"/>
      <c r="K495" s="61"/>
      <c r="L495" s="35">
        <f t="shared" si="23"/>
        <v>50</v>
      </c>
      <c r="M495" s="34">
        <f t="shared" si="22"/>
        <v>38400</v>
      </c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5"/>
      <c r="AU495" s="84"/>
    </row>
    <row r="496" spans="1:47" ht="16.5">
      <c r="A496" s="31">
        <v>44012</v>
      </c>
      <c r="B496" s="31"/>
      <c r="C496" s="32" t="s">
        <v>13</v>
      </c>
      <c r="D496" s="71">
        <v>16454</v>
      </c>
      <c r="E496" s="10" t="s">
        <v>494</v>
      </c>
      <c r="F496" s="7" t="s">
        <v>30</v>
      </c>
      <c r="G496" s="11">
        <v>44</v>
      </c>
      <c r="H496" s="9">
        <f t="shared" si="21"/>
        <v>0</v>
      </c>
      <c r="I496" s="35">
        <v>0</v>
      </c>
      <c r="J496" s="35"/>
      <c r="K496" s="61"/>
      <c r="L496" s="35">
        <f t="shared" si="23"/>
        <v>0</v>
      </c>
      <c r="M496" s="34">
        <f t="shared" si="22"/>
        <v>0</v>
      </c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5"/>
      <c r="AU496" s="84"/>
    </row>
    <row r="497" spans="1:47" ht="16.5">
      <c r="A497" s="31">
        <v>44012</v>
      </c>
      <c r="B497" s="31"/>
      <c r="C497" s="32" t="s">
        <v>13</v>
      </c>
      <c r="D497" s="72">
        <v>706</v>
      </c>
      <c r="E497" s="16" t="s">
        <v>495</v>
      </c>
      <c r="F497" s="7" t="s">
        <v>30</v>
      </c>
      <c r="G497" s="14">
        <v>12.6</v>
      </c>
      <c r="H497" s="9">
        <f t="shared" si="21"/>
        <v>47124</v>
      </c>
      <c r="I497" s="35">
        <v>3740</v>
      </c>
      <c r="J497" s="35"/>
      <c r="K497" s="61"/>
      <c r="L497" s="35">
        <f t="shared" si="23"/>
        <v>3740</v>
      </c>
      <c r="M497" s="34">
        <f t="shared" si="22"/>
        <v>47124</v>
      </c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5"/>
      <c r="AU497" s="84"/>
    </row>
    <row r="498" spans="1:47" ht="16.5">
      <c r="A498" s="31">
        <v>44012</v>
      </c>
      <c r="B498" s="31"/>
      <c r="C498" s="32" t="s">
        <v>13</v>
      </c>
      <c r="D498" s="71">
        <v>978</v>
      </c>
      <c r="E498" s="10" t="s">
        <v>496</v>
      </c>
      <c r="F498" s="7" t="s">
        <v>30</v>
      </c>
      <c r="G498" s="11">
        <v>2360</v>
      </c>
      <c r="H498" s="9">
        <f t="shared" si="21"/>
        <v>0</v>
      </c>
      <c r="I498" s="35">
        <v>0</v>
      </c>
      <c r="J498" s="35"/>
      <c r="K498" s="61"/>
      <c r="L498" s="35">
        <f t="shared" si="23"/>
        <v>0</v>
      </c>
      <c r="M498" s="34">
        <f t="shared" si="22"/>
        <v>0</v>
      </c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5"/>
      <c r="AU498" s="84"/>
    </row>
    <row r="499" spans="1:47" ht="16.5">
      <c r="A499" s="31">
        <v>44012</v>
      </c>
      <c r="B499" s="31"/>
      <c r="C499" s="32" t="s">
        <v>13</v>
      </c>
      <c r="D499" s="72">
        <v>5501</v>
      </c>
      <c r="E499" s="10" t="s">
        <v>497</v>
      </c>
      <c r="F499" s="7" t="s">
        <v>30</v>
      </c>
      <c r="G499" s="14">
        <v>90</v>
      </c>
      <c r="H499" s="9">
        <f t="shared" si="21"/>
        <v>0</v>
      </c>
      <c r="I499" s="35">
        <v>0</v>
      </c>
      <c r="J499" s="35"/>
      <c r="K499" s="61"/>
      <c r="L499" s="35">
        <f t="shared" si="23"/>
        <v>0</v>
      </c>
      <c r="M499" s="34">
        <f t="shared" si="22"/>
        <v>0</v>
      </c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5"/>
      <c r="AU499" s="84"/>
    </row>
    <row r="500" spans="1:47" ht="16.5">
      <c r="A500" s="31">
        <v>44012</v>
      </c>
      <c r="B500" s="31"/>
      <c r="C500" s="32" t="s">
        <v>13</v>
      </c>
      <c r="D500" s="72">
        <v>4242</v>
      </c>
      <c r="E500" s="16" t="s">
        <v>498</v>
      </c>
      <c r="F500" s="7" t="s">
        <v>30</v>
      </c>
      <c r="G500" s="14">
        <v>370</v>
      </c>
      <c r="H500" s="9">
        <f t="shared" si="21"/>
        <v>37000</v>
      </c>
      <c r="I500" s="35">
        <v>100</v>
      </c>
      <c r="J500" s="35"/>
      <c r="K500" s="61"/>
      <c r="L500" s="35">
        <f t="shared" si="23"/>
        <v>100</v>
      </c>
      <c r="M500" s="34">
        <f t="shared" si="22"/>
        <v>37000</v>
      </c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5"/>
      <c r="AU500" s="84"/>
    </row>
    <row r="501" spans="1:47" ht="16.5">
      <c r="A501" s="31">
        <v>44012</v>
      </c>
      <c r="B501" s="31"/>
      <c r="C501" s="32" t="s">
        <v>13</v>
      </c>
      <c r="D501" s="71">
        <v>8522</v>
      </c>
      <c r="E501" s="10" t="s">
        <v>499</v>
      </c>
      <c r="F501" s="7" t="s">
        <v>30</v>
      </c>
      <c r="G501" s="11">
        <v>1850</v>
      </c>
      <c r="H501" s="9">
        <f t="shared" si="21"/>
        <v>0</v>
      </c>
      <c r="I501" s="35">
        <v>0</v>
      </c>
      <c r="J501" s="35"/>
      <c r="K501" s="61"/>
      <c r="L501" s="35">
        <f t="shared" si="23"/>
        <v>0</v>
      </c>
      <c r="M501" s="34">
        <f t="shared" si="22"/>
        <v>0</v>
      </c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5"/>
      <c r="AU501" s="84"/>
    </row>
    <row r="502" spans="1:47" ht="16.5">
      <c r="A502" s="31">
        <v>44012</v>
      </c>
      <c r="B502" s="31"/>
      <c r="C502" s="32" t="s">
        <v>13</v>
      </c>
      <c r="D502" s="71">
        <v>19244</v>
      </c>
      <c r="E502" s="10" t="s">
        <v>500</v>
      </c>
      <c r="F502" s="7" t="s">
        <v>33</v>
      </c>
      <c r="G502" s="11">
        <v>591.42999999999995</v>
      </c>
      <c r="H502" s="9">
        <f t="shared" si="21"/>
        <v>0</v>
      </c>
      <c r="I502" s="35">
        <v>0</v>
      </c>
      <c r="J502" s="35"/>
      <c r="K502" s="61"/>
      <c r="L502" s="35">
        <f t="shared" si="23"/>
        <v>0</v>
      </c>
      <c r="M502" s="34">
        <f t="shared" si="22"/>
        <v>0</v>
      </c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5"/>
      <c r="AU502" s="84"/>
    </row>
    <row r="503" spans="1:47" ht="16.5">
      <c r="A503" s="31">
        <v>44012</v>
      </c>
      <c r="B503" s="31"/>
      <c r="C503" s="32" t="s">
        <v>13</v>
      </c>
      <c r="D503" s="71">
        <v>982</v>
      </c>
      <c r="E503" s="10" t="s">
        <v>501</v>
      </c>
      <c r="F503" s="7" t="s">
        <v>30</v>
      </c>
      <c r="G503" s="14">
        <v>381.54</v>
      </c>
      <c r="H503" s="9">
        <f t="shared" si="21"/>
        <v>64861.8</v>
      </c>
      <c r="I503" s="35">
        <v>170</v>
      </c>
      <c r="J503" s="35"/>
      <c r="K503" s="61"/>
      <c r="L503" s="35">
        <f t="shared" si="23"/>
        <v>170</v>
      </c>
      <c r="M503" s="34">
        <f t="shared" si="22"/>
        <v>64861.8</v>
      </c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5"/>
      <c r="AU503" s="84"/>
    </row>
    <row r="504" spans="1:47" ht="16.5">
      <c r="A504" s="31">
        <v>44012</v>
      </c>
      <c r="B504" s="31"/>
      <c r="C504" s="32" t="s">
        <v>13</v>
      </c>
      <c r="D504" s="72">
        <v>18773</v>
      </c>
      <c r="E504" s="16" t="s">
        <v>502</v>
      </c>
      <c r="F504" s="7" t="s">
        <v>14</v>
      </c>
      <c r="G504" s="14">
        <v>2550</v>
      </c>
      <c r="H504" s="9">
        <f t="shared" si="21"/>
        <v>0</v>
      </c>
      <c r="I504" s="35">
        <v>0</v>
      </c>
      <c r="J504" s="35"/>
      <c r="K504" s="61"/>
      <c r="L504" s="35">
        <f t="shared" si="23"/>
        <v>0</v>
      </c>
      <c r="M504" s="34">
        <f t="shared" si="22"/>
        <v>0</v>
      </c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5"/>
      <c r="AU504" s="84"/>
    </row>
    <row r="505" spans="1:47" ht="16.5">
      <c r="A505" s="31">
        <v>44012</v>
      </c>
      <c r="B505" s="31"/>
      <c r="C505" s="32" t="s">
        <v>13</v>
      </c>
      <c r="D505" s="72">
        <v>18774</v>
      </c>
      <c r="E505" s="16" t="s">
        <v>503</v>
      </c>
      <c r="F505" s="7" t="s">
        <v>14</v>
      </c>
      <c r="G505" s="14">
        <v>4335</v>
      </c>
      <c r="H505" s="9">
        <f t="shared" si="21"/>
        <v>0</v>
      </c>
      <c r="I505" s="35">
        <v>0</v>
      </c>
      <c r="J505" s="35"/>
      <c r="K505" s="61"/>
      <c r="L505" s="35">
        <f t="shared" si="23"/>
        <v>0</v>
      </c>
      <c r="M505" s="34">
        <f t="shared" si="22"/>
        <v>0</v>
      </c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5"/>
      <c r="AU505" s="84"/>
    </row>
    <row r="506" spans="1:47" ht="16.5">
      <c r="A506" s="31">
        <v>44012</v>
      </c>
      <c r="B506" s="31"/>
      <c r="C506" s="32" t="s">
        <v>13</v>
      </c>
      <c r="D506" s="72">
        <v>18775</v>
      </c>
      <c r="E506" s="16" t="s">
        <v>504</v>
      </c>
      <c r="F506" s="7" t="s">
        <v>14</v>
      </c>
      <c r="G506" s="14">
        <v>2550</v>
      </c>
      <c r="H506" s="9">
        <f t="shared" si="21"/>
        <v>0</v>
      </c>
      <c r="I506" s="35">
        <v>0</v>
      </c>
      <c r="J506" s="35"/>
      <c r="K506" s="61"/>
      <c r="L506" s="35">
        <f t="shared" si="23"/>
        <v>0</v>
      </c>
      <c r="M506" s="34">
        <f t="shared" si="22"/>
        <v>0</v>
      </c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5"/>
      <c r="AU506" s="84"/>
    </row>
    <row r="507" spans="1:47" ht="16.5">
      <c r="A507" s="31">
        <v>44012</v>
      </c>
      <c r="B507" s="31"/>
      <c r="C507" s="32" t="s">
        <v>13</v>
      </c>
      <c r="D507" s="72">
        <v>5229</v>
      </c>
      <c r="E507" s="10" t="s">
        <v>505</v>
      </c>
      <c r="F507" s="17" t="s">
        <v>27</v>
      </c>
      <c r="G507" s="14">
        <v>11.82</v>
      </c>
      <c r="H507" s="9">
        <f t="shared" si="21"/>
        <v>0</v>
      </c>
      <c r="I507" s="35">
        <v>0</v>
      </c>
      <c r="J507" s="35"/>
      <c r="K507" s="61"/>
      <c r="L507" s="35">
        <f t="shared" si="23"/>
        <v>0</v>
      </c>
      <c r="M507" s="34">
        <f t="shared" si="22"/>
        <v>0</v>
      </c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5"/>
      <c r="AU507" s="84"/>
    </row>
    <row r="508" spans="1:47" ht="16.5">
      <c r="A508" s="31">
        <v>44012</v>
      </c>
      <c r="B508" s="31"/>
      <c r="C508" s="32" t="s">
        <v>13</v>
      </c>
      <c r="D508" s="72">
        <v>3295</v>
      </c>
      <c r="E508" s="16" t="s">
        <v>506</v>
      </c>
      <c r="F508" s="7" t="s">
        <v>14</v>
      </c>
      <c r="G508" s="14">
        <v>11.26</v>
      </c>
      <c r="H508" s="9">
        <f t="shared" si="21"/>
        <v>9852.5</v>
      </c>
      <c r="I508" s="35">
        <v>875</v>
      </c>
      <c r="J508" s="35"/>
      <c r="K508" s="61"/>
      <c r="L508" s="35">
        <f t="shared" si="23"/>
        <v>875</v>
      </c>
      <c r="M508" s="34">
        <f t="shared" si="22"/>
        <v>9852.5</v>
      </c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5"/>
      <c r="AU508" s="84"/>
    </row>
    <row r="509" spans="1:47" ht="16.5">
      <c r="A509" s="31">
        <v>44012</v>
      </c>
      <c r="B509" s="31"/>
      <c r="C509" s="32" t="s">
        <v>13</v>
      </c>
      <c r="D509" s="72">
        <v>5595</v>
      </c>
      <c r="E509" s="10" t="s">
        <v>507</v>
      </c>
      <c r="F509" s="17" t="s">
        <v>27</v>
      </c>
      <c r="G509" s="14">
        <v>14.95</v>
      </c>
      <c r="H509" s="9">
        <f t="shared" si="21"/>
        <v>0</v>
      </c>
      <c r="I509" s="35">
        <v>0</v>
      </c>
      <c r="J509" s="35"/>
      <c r="K509" s="61"/>
      <c r="L509" s="35">
        <f t="shared" si="23"/>
        <v>0</v>
      </c>
      <c r="M509" s="34">
        <f t="shared" si="22"/>
        <v>0</v>
      </c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5"/>
      <c r="AU509" s="84"/>
    </row>
    <row r="510" spans="1:47" ht="16.5">
      <c r="A510" s="31">
        <v>44012</v>
      </c>
      <c r="B510" s="31"/>
      <c r="C510" s="32" t="s">
        <v>13</v>
      </c>
      <c r="D510" s="72">
        <v>1111</v>
      </c>
      <c r="E510" s="16" t="s">
        <v>508</v>
      </c>
      <c r="F510" s="7" t="s">
        <v>14</v>
      </c>
      <c r="G510" s="14">
        <v>18100</v>
      </c>
      <c r="H510" s="9">
        <f t="shared" si="21"/>
        <v>0</v>
      </c>
      <c r="I510" s="35">
        <v>0</v>
      </c>
      <c r="J510" s="35"/>
      <c r="K510" s="61"/>
      <c r="L510" s="35">
        <f t="shared" si="23"/>
        <v>0</v>
      </c>
      <c r="M510" s="34">
        <f t="shared" si="22"/>
        <v>0</v>
      </c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5"/>
      <c r="AU510" s="84"/>
    </row>
    <row r="511" spans="1:47" ht="16.5">
      <c r="A511" s="31">
        <v>44012</v>
      </c>
      <c r="B511" s="31"/>
      <c r="C511" s="32" t="s">
        <v>13</v>
      </c>
      <c r="D511" s="72">
        <v>19245</v>
      </c>
      <c r="E511" s="16" t="s">
        <v>509</v>
      </c>
      <c r="F511" s="7" t="s">
        <v>27</v>
      </c>
      <c r="G511" s="14">
        <v>123.05</v>
      </c>
      <c r="H511" s="9">
        <f t="shared" si="21"/>
        <v>0</v>
      </c>
      <c r="I511" s="35">
        <v>0</v>
      </c>
      <c r="J511" s="35"/>
      <c r="K511" s="61"/>
      <c r="L511" s="35">
        <f t="shared" si="23"/>
        <v>0</v>
      </c>
      <c r="M511" s="34">
        <f t="shared" si="22"/>
        <v>0</v>
      </c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5"/>
      <c r="AU511" s="84"/>
    </row>
    <row r="512" spans="1:47" ht="16.5">
      <c r="A512" s="31">
        <v>44012</v>
      </c>
      <c r="B512" s="31"/>
      <c r="C512" s="32" t="s">
        <v>13</v>
      </c>
      <c r="D512" s="72">
        <v>4847</v>
      </c>
      <c r="E512" s="10" t="s">
        <v>510</v>
      </c>
      <c r="F512" s="13" t="s">
        <v>14</v>
      </c>
      <c r="G512" s="14">
        <v>13.02</v>
      </c>
      <c r="H512" s="9">
        <f t="shared" si="21"/>
        <v>31248</v>
      </c>
      <c r="I512" s="35">
        <v>2400</v>
      </c>
      <c r="J512" s="35"/>
      <c r="K512" s="61"/>
      <c r="L512" s="35">
        <f t="shared" si="23"/>
        <v>2400</v>
      </c>
      <c r="M512" s="34">
        <f t="shared" si="22"/>
        <v>31248</v>
      </c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5"/>
      <c r="AU512" s="84"/>
    </row>
    <row r="513" spans="1:47" ht="16.5">
      <c r="A513" s="31">
        <v>44012</v>
      </c>
      <c r="B513" s="31"/>
      <c r="C513" s="32" t="s">
        <v>13</v>
      </c>
      <c r="D513" s="72">
        <v>984</v>
      </c>
      <c r="E513" s="10" t="s">
        <v>511</v>
      </c>
      <c r="F513" s="13" t="s">
        <v>14</v>
      </c>
      <c r="G513" s="14">
        <v>22.84</v>
      </c>
      <c r="H513" s="9">
        <f t="shared" si="21"/>
        <v>214696</v>
      </c>
      <c r="I513" s="35">
        <v>9400</v>
      </c>
      <c r="J513" s="35"/>
      <c r="K513" s="61"/>
      <c r="L513" s="35">
        <f t="shared" si="23"/>
        <v>9400</v>
      </c>
      <c r="M513" s="34">
        <f t="shared" si="22"/>
        <v>214696</v>
      </c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5"/>
      <c r="AU513" s="84"/>
    </row>
    <row r="514" spans="1:47" ht="16.5">
      <c r="A514" s="31">
        <v>44012</v>
      </c>
      <c r="B514" s="31"/>
      <c r="C514" s="32" t="s">
        <v>13</v>
      </c>
      <c r="D514" s="72">
        <v>983</v>
      </c>
      <c r="E514" s="10" t="s">
        <v>512</v>
      </c>
      <c r="F514" s="13" t="s">
        <v>14</v>
      </c>
      <c r="G514" s="14">
        <v>13.57</v>
      </c>
      <c r="H514" s="9">
        <f t="shared" si="21"/>
        <v>46138</v>
      </c>
      <c r="I514" s="35">
        <v>3400</v>
      </c>
      <c r="J514" s="35"/>
      <c r="K514" s="61"/>
      <c r="L514" s="35">
        <f t="shared" si="23"/>
        <v>3400</v>
      </c>
      <c r="M514" s="34">
        <f t="shared" si="22"/>
        <v>46138</v>
      </c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5"/>
      <c r="AU514" s="84"/>
    </row>
    <row r="515" spans="1:47" ht="16.5">
      <c r="A515" s="31">
        <v>44012</v>
      </c>
      <c r="B515" s="31"/>
      <c r="C515" s="32" t="s">
        <v>13</v>
      </c>
      <c r="D515" s="72">
        <v>12694</v>
      </c>
      <c r="E515" s="16" t="s">
        <v>513</v>
      </c>
      <c r="F515" s="18" t="s">
        <v>256</v>
      </c>
      <c r="G515" s="14">
        <v>33</v>
      </c>
      <c r="H515" s="9">
        <f t="shared" si="21"/>
        <v>49500</v>
      </c>
      <c r="I515" s="35">
        <v>1500</v>
      </c>
      <c r="J515" s="48"/>
      <c r="K515" s="61"/>
      <c r="L515" s="35">
        <f t="shared" si="23"/>
        <v>1500</v>
      </c>
      <c r="M515" s="34">
        <f t="shared" si="22"/>
        <v>49500</v>
      </c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5"/>
      <c r="AU515" s="84"/>
    </row>
    <row r="516" spans="1:47" ht="16.5">
      <c r="A516" s="31">
        <v>44012</v>
      </c>
      <c r="B516" s="31"/>
      <c r="C516" s="32" t="s">
        <v>13</v>
      </c>
      <c r="D516" s="71">
        <v>12444</v>
      </c>
      <c r="E516" s="10" t="s">
        <v>514</v>
      </c>
      <c r="F516" s="15" t="s">
        <v>256</v>
      </c>
      <c r="G516" s="11">
        <v>75.900000000000006</v>
      </c>
      <c r="H516" s="9">
        <f t="shared" si="21"/>
        <v>48576</v>
      </c>
      <c r="I516" s="35">
        <v>640</v>
      </c>
      <c r="J516" s="35"/>
      <c r="K516" s="61"/>
      <c r="L516" s="35">
        <f t="shared" si="23"/>
        <v>640</v>
      </c>
      <c r="M516" s="34">
        <f t="shared" si="22"/>
        <v>48576</v>
      </c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5"/>
      <c r="AU516" s="84"/>
    </row>
    <row r="517" spans="1:47" ht="16.5">
      <c r="A517" s="31">
        <v>44012</v>
      </c>
      <c r="B517" s="31"/>
      <c r="C517" s="32" t="s">
        <v>13</v>
      </c>
      <c r="D517" s="72">
        <v>988</v>
      </c>
      <c r="E517" s="16" t="s">
        <v>515</v>
      </c>
      <c r="F517" s="18" t="s">
        <v>516</v>
      </c>
      <c r="G517" s="14">
        <v>6.79</v>
      </c>
      <c r="H517" s="9">
        <f t="shared" si="21"/>
        <v>19691</v>
      </c>
      <c r="I517" s="35">
        <v>2900</v>
      </c>
      <c r="J517" s="35"/>
      <c r="K517" s="61"/>
      <c r="L517" s="35">
        <f t="shared" si="23"/>
        <v>2900</v>
      </c>
      <c r="M517" s="34">
        <f t="shared" si="22"/>
        <v>19691</v>
      </c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5"/>
      <c r="AU517" s="84"/>
    </row>
    <row r="518" spans="1:47" ht="16.5">
      <c r="A518" s="31">
        <v>44012</v>
      </c>
      <c r="B518" s="31"/>
      <c r="C518" s="32" t="s">
        <v>13</v>
      </c>
      <c r="D518" s="71">
        <v>9276</v>
      </c>
      <c r="E518" s="10" t="s">
        <v>517</v>
      </c>
      <c r="F518" s="13" t="s">
        <v>33</v>
      </c>
      <c r="G518" s="11">
        <v>646.64</v>
      </c>
      <c r="H518" s="9">
        <f t="shared" si="21"/>
        <v>0</v>
      </c>
      <c r="I518" s="35">
        <v>0</v>
      </c>
      <c r="J518" s="35"/>
      <c r="K518" s="61"/>
      <c r="L518" s="35">
        <f t="shared" si="23"/>
        <v>0</v>
      </c>
      <c r="M518" s="34">
        <f t="shared" si="22"/>
        <v>0</v>
      </c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5"/>
      <c r="AU518" s="84"/>
    </row>
    <row r="519" spans="1:47" ht="16.5">
      <c r="A519" s="31">
        <v>44012</v>
      </c>
      <c r="B519" s="31"/>
      <c r="C519" s="32" t="s">
        <v>13</v>
      </c>
      <c r="D519" s="72">
        <v>989</v>
      </c>
      <c r="E519" s="16" t="s">
        <v>518</v>
      </c>
      <c r="F519" s="7" t="s">
        <v>33</v>
      </c>
      <c r="G519" s="14">
        <v>1100</v>
      </c>
      <c r="H519" s="9">
        <f t="shared" si="21"/>
        <v>17600</v>
      </c>
      <c r="I519" s="35">
        <v>16</v>
      </c>
      <c r="J519" s="35"/>
      <c r="K519" s="61"/>
      <c r="L519" s="35">
        <f t="shared" si="23"/>
        <v>16</v>
      </c>
      <c r="M519" s="34">
        <f t="shared" si="22"/>
        <v>17600</v>
      </c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5"/>
      <c r="AU519" s="84"/>
    </row>
    <row r="520" spans="1:47" ht="16.5">
      <c r="A520" s="31">
        <v>44012</v>
      </c>
      <c r="B520" s="31"/>
      <c r="C520" s="32" t="s">
        <v>13</v>
      </c>
      <c r="D520" s="72">
        <v>991</v>
      </c>
      <c r="E520" s="16" t="s">
        <v>519</v>
      </c>
      <c r="F520" s="7" t="s">
        <v>30</v>
      </c>
      <c r="G520" s="14">
        <v>50</v>
      </c>
      <c r="H520" s="9">
        <f t="shared" si="21"/>
        <v>0</v>
      </c>
      <c r="I520" s="35">
        <v>0</v>
      </c>
      <c r="J520" s="35"/>
      <c r="K520" s="61"/>
      <c r="L520" s="35">
        <f t="shared" si="23"/>
        <v>0</v>
      </c>
      <c r="M520" s="34">
        <f t="shared" si="22"/>
        <v>0</v>
      </c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5"/>
      <c r="AU520" s="84"/>
    </row>
    <row r="521" spans="1:47" ht="16.5">
      <c r="A521" s="31">
        <v>44012</v>
      </c>
      <c r="B521" s="31"/>
      <c r="C521" s="32" t="s">
        <v>13</v>
      </c>
      <c r="D521" s="71">
        <v>6488</v>
      </c>
      <c r="E521" s="10" t="s">
        <v>520</v>
      </c>
      <c r="F521" s="7" t="s">
        <v>30</v>
      </c>
      <c r="G521" s="11">
        <v>44.56</v>
      </c>
      <c r="H521" s="9">
        <f t="shared" si="21"/>
        <v>13368</v>
      </c>
      <c r="I521" s="35">
        <v>300</v>
      </c>
      <c r="J521" s="35"/>
      <c r="K521" s="61"/>
      <c r="L521" s="35">
        <f t="shared" si="23"/>
        <v>300</v>
      </c>
      <c r="M521" s="34">
        <f t="shared" si="22"/>
        <v>13368</v>
      </c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5"/>
      <c r="AU521" s="84"/>
    </row>
    <row r="522" spans="1:47" ht="16.5">
      <c r="A522" s="31">
        <v>44012</v>
      </c>
      <c r="B522" s="31"/>
      <c r="C522" s="32" t="s">
        <v>13</v>
      </c>
      <c r="D522" s="72">
        <v>994</v>
      </c>
      <c r="E522" s="16" t="s">
        <v>521</v>
      </c>
      <c r="F522" s="13" t="s">
        <v>14</v>
      </c>
      <c r="G522" s="14">
        <v>600</v>
      </c>
      <c r="H522" s="9">
        <f t="shared" ref="H522:H548" si="24">+G522*L522</f>
        <v>36000</v>
      </c>
      <c r="I522" s="35">
        <v>60</v>
      </c>
      <c r="J522" s="35"/>
      <c r="K522" s="61"/>
      <c r="L522" s="35">
        <f t="shared" si="23"/>
        <v>60</v>
      </c>
      <c r="M522" s="34">
        <f t="shared" si="22"/>
        <v>36000</v>
      </c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5"/>
      <c r="AU522" s="84"/>
    </row>
    <row r="523" spans="1:47" ht="16.5">
      <c r="A523" s="31">
        <v>44012</v>
      </c>
      <c r="B523" s="31"/>
      <c r="C523" s="32" t="s">
        <v>13</v>
      </c>
      <c r="D523" s="72">
        <v>14167</v>
      </c>
      <c r="E523" s="16" t="s">
        <v>1440</v>
      </c>
      <c r="F523" s="13" t="s">
        <v>14</v>
      </c>
      <c r="G523" s="14">
        <v>191.7</v>
      </c>
      <c r="H523" s="9">
        <f t="shared" si="24"/>
        <v>0</v>
      </c>
      <c r="I523" s="35">
        <v>0</v>
      </c>
      <c r="J523" s="35"/>
      <c r="K523" s="61"/>
      <c r="L523" s="35">
        <f t="shared" si="23"/>
        <v>0</v>
      </c>
      <c r="M523" s="34">
        <f t="shared" si="22"/>
        <v>0</v>
      </c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5"/>
      <c r="AU523" s="84"/>
    </row>
    <row r="524" spans="1:47" ht="16.5">
      <c r="A524" s="31">
        <v>44012</v>
      </c>
      <c r="B524" s="31"/>
      <c r="C524" s="32" t="s">
        <v>13</v>
      </c>
      <c r="D524" s="71">
        <v>8627</v>
      </c>
      <c r="E524" s="10" t="s">
        <v>522</v>
      </c>
      <c r="F524" s="15" t="s">
        <v>27</v>
      </c>
      <c r="G524" s="11">
        <v>107</v>
      </c>
      <c r="H524" s="9">
        <f t="shared" si="24"/>
        <v>19260</v>
      </c>
      <c r="I524" s="35">
        <v>180</v>
      </c>
      <c r="J524" s="35"/>
      <c r="K524" s="61"/>
      <c r="L524" s="35">
        <f t="shared" ref="L524:L587" si="25">+I524+J524-K524</f>
        <v>180</v>
      </c>
      <c r="M524" s="34">
        <f t="shared" ref="M524:M587" si="26">+L524*G524</f>
        <v>19260</v>
      </c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5"/>
      <c r="AU524" s="84"/>
    </row>
    <row r="525" spans="1:47" ht="16.5">
      <c r="A525" s="31">
        <v>44012</v>
      </c>
      <c r="B525" s="31"/>
      <c r="C525" s="32" t="s">
        <v>13</v>
      </c>
      <c r="D525" s="71">
        <v>995</v>
      </c>
      <c r="E525" s="10" t="s">
        <v>523</v>
      </c>
      <c r="F525" s="13" t="s">
        <v>30</v>
      </c>
      <c r="G525" s="11">
        <v>65</v>
      </c>
      <c r="H525" s="9">
        <f t="shared" si="24"/>
        <v>113750</v>
      </c>
      <c r="I525" s="35">
        <v>1750</v>
      </c>
      <c r="J525" s="35"/>
      <c r="K525" s="61"/>
      <c r="L525" s="35">
        <f t="shared" si="25"/>
        <v>1750</v>
      </c>
      <c r="M525" s="34">
        <f t="shared" si="26"/>
        <v>113750</v>
      </c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5"/>
      <c r="AU525" s="84"/>
    </row>
    <row r="526" spans="1:47" ht="16.5">
      <c r="A526" s="31">
        <v>44012</v>
      </c>
      <c r="B526" s="31"/>
      <c r="C526" s="32" t="s">
        <v>13</v>
      </c>
      <c r="D526" s="71">
        <v>1325</v>
      </c>
      <c r="E526" s="10" t="s">
        <v>524</v>
      </c>
      <c r="F526" s="7" t="s">
        <v>17</v>
      </c>
      <c r="G526" s="11">
        <v>244.8</v>
      </c>
      <c r="H526" s="9">
        <f t="shared" si="24"/>
        <v>1224</v>
      </c>
      <c r="I526" s="35">
        <v>5</v>
      </c>
      <c r="J526" s="35"/>
      <c r="K526" s="61"/>
      <c r="L526" s="35">
        <f t="shared" si="25"/>
        <v>5</v>
      </c>
      <c r="M526" s="34">
        <f t="shared" si="26"/>
        <v>1224</v>
      </c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5"/>
      <c r="AU526" s="84"/>
    </row>
    <row r="527" spans="1:47" ht="16.5">
      <c r="A527" s="31">
        <v>44012</v>
      </c>
      <c r="B527" s="31"/>
      <c r="C527" s="32" t="s">
        <v>13</v>
      </c>
      <c r="D527" s="72">
        <v>998</v>
      </c>
      <c r="E527" s="16" t="s">
        <v>525</v>
      </c>
      <c r="F527" s="13" t="s">
        <v>33</v>
      </c>
      <c r="G527" s="14">
        <v>850</v>
      </c>
      <c r="H527" s="9">
        <f t="shared" si="24"/>
        <v>0</v>
      </c>
      <c r="I527" s="35">
        <v>0</v>
      </c>
      <c r="J527" s="35"/>
      <c r="K527" s="61"/>
      <c r="L527" s="35">
        <f t="shared" si="25"/>
        <v>0</v>
      </c>
      <c r="M527" s="34">
        <f t="shared" si="26"/>
        <v>0</v>
      </c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5"/>
      <c r="AU527" s="84"/>
    </row>
    <row r="528" spans="1:47" ht="16.5">
      <c r="A528" s="31">
        <v>44012</v>
      </c>
      <c r="B528" s="31"/>
      <c r="C528" s="32" t="s">
        <v>13</v>
      </c>
      <c r="D528" s="71">
        <v>1000</v>
      </c>
      <c r="E528" s="10" t="s">
        <v>526</v>
      </c>
      <c r="F528" s="13" t="s">
        <v>14</v>
      </c>
      <c r="G528" s="11">
        <v>3.16</v>
      </c>
      <c r="H528" s="9">
        <f t="shared" si="24"/>
        <v>4108</v>
      </c>
      <c r="I528" s="35">
        <v>1300</v>
      </c>
      <c r="J528" s="35"/>
      <c r="K528" s="61"/>
      <c r="L528" s="35">
        <f t="shared" si="25"/>
        <v>1300</v>
      </c>
      <c r="M528" s="34">
        <f t="shared" si="26"/>
        <v>4108</v>
      </c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5"/>
      <c r="AU528" s="84"/>
    </row>
    <row r="529" spans="1:47" ht="16.5">
      <c r="A529" s="31">
        <v>44012</v>
      </c>
      <c r="B529" s="31"/>
      <c r="C529" s="32" t="s">
        <v>13</v>
      </c>
      <c r="D529" s="71">
        <v>11748</v>
      </c>
      <c r="E529" s="10" t="s">
        <v>527</v>
      </c>
      <c r="F529" s="13" t="s">
        <v>14</v>
      </c>
      <c r="G529" s="11">
        <v>0.62</v>
      </c>
      <c r="H529" s="9">
        <f t="shared" si="24"/>
        <v>0</v>
      </c>
      <c r="I529" s="35">
        <v>0</v>
      </c>
      <c r="J529" s="35"/>
      <c r="K529" s="61"/>
      <c r="L529" s="35">
        <f t="shared" si="25"/>
        <v>0</v>
      </c>
      <c r="M529" s="34">
        <f t="shared" si="26"/>
        <v>0</v>
      </c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5"/>
      <c r="AU529" s="84"/>
    </row>
    <row r="530" spans="1:47" ht="16.5">
      <c r="A530" s="31">
        <v>44012</v>
      </c>
      <c r="B530" s="31"/>
      <c r="C530" s="32" t="s">
        <v>13</v>
      </c>
      <c r="D530" s="71">
        <v>999</v>
      </c>
      <c r="E530" s="10" t="s">
        <v>528</v>
      </c>
      <c r="F530" s="13" t="s">
        <v>14</v>
      </c>
      <c r="G530" s="11">
        <v>2.5</v>
      </c>
      <c r="H530" s="9">
        <f t="shared" si="24"/>
        <v>8000</v>
      </c>
      <c r="I530" s="35">
        <v>3200</v>
      </c>
      <c r="J530" s="35"/>
      <c r="K530" s="61"/>
      <c r="L530" s="35">
        <f t="shared" si="25"/>
        <v>3200</v>
      </c>
      <c r="M530" s="34">
        <f t="shared" si="26"/>
        <v>8000</v>
      </c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5"/>
      <c r="AU530" s="84"/>
    </row>
    <row r="531" spans="1:47" ht="16.5">
      <c r="A531" s="31">
        <v>44012</v>
      </c>
      <c r="B531" s="31"/>
      <c r="C531" s="32" t="s">
        <v>13</v>
      </c>
      <c r="D531" s="72">
        <v>14281</v>
      </c>
      <c r="E531" s="16" t="s">
        <v>529</v>
      </c>
      <c r="F531" s="7" t="s">
        <v>14</v>
      </c>
      <c r="G531" s="14">
        <v>724.8</v>
      </c>
      <c r="H531" s="9">
        <f t="shared" si="24"/>
        <v>176126.4</v>
      </c>
      <c r="I531" s="35">
        <v>243</v>
      </c>
      <c r="J531" s="35"/>
      <c r="K531" s="61"/>
      <c r="L531" s="35">
        <f t="shared" si="25"/>
        <v>243</v>
      </c>
      <c r="M531" s="34">
        <f t="shared" si="26"/>
        <v>176126.4</v>
      </c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5"/>
      <c r="AU531" s="84"/>
    </row>
    <row r="532" spans="1:47" ht="16.5">
      <c r="A532" s="31">
        <v>44012</v>
      </c>
      <c r="B532" s="31"/>
      <c r="C532" s="32" t="s">
        <v>13</v>
      </c>
      <c r="D532" s="71">
        <v>17130</v>
      </c>
      <c r="E532" s="10" t="s">
        <v>530</v>
      </c>
      <c r="F532" s="7" t="s">
        <v>14</v>
      </c>
      <c r="G532" s="11">
        <v>2714</v>
      </c>
      <c r="H532" s="9">
        <f t="shared" si="24"/>
        <v>0</v>
      </c>
      <c r="I532" s="35">
        <v>0</v>
      </c>
      <c r="J532" s="35"/>
      <c r="K532" s="61"/>
      <c r="L532" s="35">
        <f t="shared" si="25"/>
        <v>0</v>
      </c>
      <c r="M532" s="34">
        <f t="shared" si="26"/>
        <v>0</v>
      </c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5"/>
      <c r="AU532" s="84"/>
    </row>
    <row r="533" spans="1:47" ht="16.5">
      <c r="A533" s="31">
        <v>44012</v>
      </c>
      <c r="B533" s="31"/>
      <c r="C533" s="32" t="s">
        <v>13</v>
      </c>
      <c r="D533" s="72">
        <v>5908</v>
      </c>
      <c r="E533" s="10" t="s">
        <v>531</v>
      </c>
      <c r="F533" s="7" t="s">
        <v>14</v>
      </c>
      <c r="G533" s="14">
        <v>8406.9599999999991</v>
      </c>
      <c r="H533" s="9">
        <f t="shared" si="24"/>
        <v>0</v>
      </c>
      <c r="I533" s="35">
        <v>0</v>
      </c>
      <c r="J533" s="35"/>
      <c r="K533" s="61"/>
      <c r="L533" s="35">
        <f t="shared" si="25"/>
        <v>0</v>
      </c>
      <c r="M533" s="34">
        <f t="shared" si="26"/>
        <v>0</v>
      </c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5"/>
      <c r="AU533" s="84"/>
    </row>
    <row r="534" spans="1:47" ht="16.5">
      <c r="A534" s="31">
        <v>44012</v>
      </c>
      <c r="B534" s="31"/>
      <c r="C534" s="32" t="s">
        <v>13</v>
      </c>
      <c r="D534" s="72">
        <v>5810</v>
      </c>
      <c r="E534" s="10" t="s">
        <v>532</v>
      </c>
      <c r="F534" s="7" t="s">
        <v>14</v>
      </c>
      <c r="G534" s="14">
        <v>7312.5</v>
      </c>
      <c r="H534" s="9">
        <f t="shared" si="24"/>
        <v>109687.5</v>
      </c>
      <c r="I534" s="35">
        <v>15</v>
      </c>
      <c r="J534" s="35"/>
      <c r="K534" s="61"/>
      <c r="L534" s="35">
        <f t="shared" si="25"/>
        <v>15</v>
      </c>
      <c r="M534" s="34">
        <f t="shared" si="26"/>
        <v>109687.5</v>
      </c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5"/>
      <c r="AU534" s="84"/>
    </row>
    <row r="535" spans="1:47" ht="16.5">
      <c r="A535" s="31">
        <v>44012</v>
      </c>
      <c r="B535" s="31"/>
      <c r="C535" s="32" t="s">
        <v>13</v>
      </c>
      <c r="D535" s="72">
        <v>5809</v>
      </c>
      <c r="E535" s="10" t="s">
        <v>533</v>
      </c>
      <c r="F535" s="7" t="s">
        <v>14</v>
      </c>
      <c r="G535" s="14">
        <v>3405</v>
      </c>
      <c r="H535" s="9">
        <f t="shared" si="24"/>
        <v>10215</v>
      </c>
      <c r="I535" s="35">
        <v>3</v>
      </c>
      <c r="J535" s="35"/>
      <c r="K535" s="61"/>
      <c r="L535" s="35">
        <f t="shared" si="25"/>
        <v>3</v>
      </c>
      <c r="M535" s="34">
        <f t="shared" si="26"/>
        <v>10215</v>
      </c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5"/>
      <c r="AU535" s="84"/>
    </row>
    <row r="536" spans="1:47" ht="16.5">
      <c r="A536" s="31">
        <v>44012</v>
      </c>
      <c r="B536" s="31"/>
      <c r="C536" s="32" t="s">
        <v>13</v>
      </c>
      <c r="D536" s="72">
        <v>1359</v>
      </c>
      <c r="E536" s="10" t="s">
        <v>534</v>
      </c>
      <c r="F536" s="17" t="s">
        <v>535</v>
      </c>
      <c r="G536" s="14">
        <v>9.25</v>
      </c>
      <c r="H536" s="9">
        <f t="shared" si="24"/>
        <v>27750</v>
      </c>
      <c r="I536" s="35">
        <v>3000</v>
      </c>
      <c r="J536" s="35"/>
      <c r="K536" s="61"/>
      <c r="L536" s="35">
        <f t="shared" si="25"/>
        <v>3000</v>
      </c>
      <c r="M536" s="34">
        <f t="shared" si="26"/>
        <v>27750</v>
      </c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5"/>
      <c r="AU536" s="84"/>
    </row>
    <row r="537" spans="1:47" ht="16.5">
      <c r="A537" s="31">
        <v>44012</v>
      </c>
      <c r="B537" s="31"/>
      <c r="C537" s="32" t="s">
        <v>13</v>
      </c>
      <c r="D537" s="72">
        <v>1358</v>
      </c>
      <c r="E537" s="10" t="s">
        <v>536</v>
      </c>
      <c r="F537" s="17" t="s">
        <v>535</v>
      </c>
      <c r="G537" s="14">
        <v>16</v>
      </c>
      <c r="H537" s="9">
        <f t="shared" si="24"/>
        <v>0</v>
      </c>
      <c r="I537" s="35">
        <v>0</v>
      </c>
      <c r="J537" s="35"/>
      <c r="K537" s="61"/>
      <c r="L537" s="35">
        <f t="shared" si="25"/>
        <v>0</v>
      </c>
      <c r="M537" s="34">
        <f t="shared" si="26"/>
        <v>0</v>
      </c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5"/>
      <c r="AU537" s="84"/>
    </row>
    <row r="538" spans="1:47" ht="16.5">
      <c r="A538" s="31">
        <v>44012</v>
      </c>
      <c r="B538" s="31"/>
      <c r="C538" s="32" t="s">
        <v>13</v>
      </c>
      <c r="D538" s="72">
        <v>5625</v>
      </c>
      <c r="E538" s="10" t="s">
        <v>537</v>
      </c>
      <c r="F538" s="17" t="s">
        <v>535</v>
      </c>
      <c r="G538" s="14">
        <v>9.7799999999999994</v>
      </c>
      <c r="H538" s="9">
        <f t="shared" si="24"/>
        <v>0</v>
      </c>
      <c r="I538" s="35">
        <v>0</v>
      </c>
      <c r="J538" s="35"/>
      <c r="K538" s="61"/>
      <c r="L538" s="35">
        <f t="shared" si="25"/>
        <v>0</v>
      </c>
      <c r="M538" s="34">
        <f t="shared" si="26"/>
        <v>0</v>
      </c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5"/>
      <c r="AU538" s="84"/>
    </row>
    <row r="539" spans="1:47" ht="16.5">
      <c r="A539" s="31">
        <v>44012</v>
      </c>
      <c r="B539" s="31"/>
      <c r="C539" s="32" t="s">
        <v>13</v>
      </c>
      <c r="D539" s="71">
        <v>1004</v>
      </c>
      <c r="E539" s="10" t="s">
        <v>538</v>
      </c>
      <c r="F539" s="17" t="s">
        <v>535</v>
      </c>
      <c r="G539" s="11">
        <v>55</v>
      </c>
      <c r="H539" s="9">
        <f t="shared" si="24"/>
        <v>3300</v>
      </c>
      <c r="I539" s="35">
        <v>60</v>
      </c>
      <c r="J539" s="35"/>
      <c r="K539" s="61"/>
      <c r="L539" s="35">
        <f t="shared" si="25"/>
        <v>60</v>
      </c>
      <c r="M539" s="34">
        <f t="shared" si="26"/>
        <v>3300</v>
      </c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5"/>
      <c r="AU539" s="84"/>
    </row>
    <row r="540" spans="1:47" ht="16.5">
      <c r="A540" s="31">
        <v>44012</v>
      </c>
      <c r="B540" s="31"/>
      <c r="C540" s="32" t="s">
        <v>13</v>
      </c>
      <c r="D540" s="71">
        <v>17833</v>
      </c>
      <c r="E540" s="10" t="s">
        <v>539</v>
      </c>
      <c r="F540" s="17" t="s">
        <v>535</v>
      </c>
      <c r="G540" s="11">
        <v>32.94</v>
      </c>
      <c r="H540" s="9">
        <f t="shared" si="24"/>
        <v>8235</v>
      </c>
      <c r="I540" s="35">
        <v>250</v>
      </c>
      <c r="J540" s="35"/>
      <c r="K540" s="61"/>
      <c r="L540" s="35">
        <f t="shared" si="25"/>
        <v>250</v>
      </c>
      <c r="M540" s="34">
        <f t="shared" si="26"/>
        <v>8235</v>
      </c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5"/>
      <c r="AU540" s="84"/>
    </row>
    <row r="541" spans="1:47" ht="16.5">
      <c r="A541" s="31">
        <v>44012</v>
      </c>
      <c r="B541" s="31"/>
      <c r="C541" s="32" t="s">
        <v>13</v>
      </c>
      <c r="D541" s="71">
        <v>1007</v>
      </c>
      <c r="E541" s="10" t="s">
        <v>540</v>
      </c>
      <c r="F541" s="17" t="s">
        <v>535</v>
      </c>
      <c r="G541" s="11">
        <v>14.36</v>
      </c>
      <c r="H541" s="9">
        <f t="shared" si="24"/>
        <v>2154</v>
      </c>
      <c r="I541" s="35">
        <v>150</v>
      </c>
      <c r="J541" s="35"/>
      <c r="K541" s="61"/>
      <c r="L541" s="35">
        <f t="shared" si="25"/>
        <v>150</v>
      </c>
      <c r="M541" s="34">
        <f t="shared" si="26"/>
        <v>2154</v>
      </c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5"/>
      <c r="AU541" s="84"/>
    </row>
    <row r="542" spans="1:47" ht="16.5">
      <c r="A542" s="31">
        <v>44012</v>
      </c>
      <c r="B542" s="31"/>
      <c r="C542" s="32" t="s">
        <v>13</v>
      </c>
      <c r="D542" s="72">
        <v>1006</v>
      </c>
      <c r="E542" s="16" t="s">
        <v>541</v>
      </c>
      <c r="F542" s="20" t="s">
        <v>542</v>
      </c>
      <c r="G542" s="14">
        <v>32.79</v>
      </c>
      <c r="H542" s="9">
        <f t="shared" si="24"/>
        <v>0</v>
      </c>
      <c r="I542" s="35">
        <v>0</v>
      </c>
      <c r="J542" s="35"/>
      <c r="K542" s="61"/>
      <c r="L542" s="35">
        <f t="shared" si="25"/>
        <v>0</v>
      </c>
      <c r="M542" s="34">
        <f t="shared" si="26"/>
        <v>0</v>
      </c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5"/>
      <c r="AU542" s="84"/>
    </row>
    <row r="543" spans="1:47" ht="16.5">
      <c r="A543" s="31">
        <v>44012</v>
      </c>
      <c r="B543" s="31"/>
      <c r="C543" s="32" t="s">
        <v>13</v>
      </c>
      <c r="D543" s="71">
        <v>1009</v>
      </c>
      <c r="E543" s="10" t="s">
        <v>543</v>
      </c>
      <c r="F543" s="17" t="s">
        <v>535</v>
      </c>
      <c r="G543" s="11">
        <v>28.32</v>
      </c>
      <c r="H543" s="9">
        <f t="shared" si="24"/>
        <v>0</v>
      </c>
      <c r="I543" s="35">
        <v>0</v>
      </c>
      <c r="J543" s="35"/>
      <c r="K543" s="61"/>
      <c r="L543" s="35">
        <f t="shared" si="25"/>
        <v>0</v>
      </c>
      <c r="M543" s="34">
        <f t="shared" si="26"/>
        <v>0</v>
      </c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5"/>
      <c r="AU543" s="84"/>
    </row>
    <row r="544" spans="1:47" ht="16.5">
      <c r="A544" s="31">
        <v>44012</v>
      </c>
      <c r="B544" s="31"/>
      <c r="C544" s="32" t="s">
        <v>13</v>
      </c>
      <c r="D544" s="71">
        <v>12012</v>
      </c>
      <c r="E544" s="10" t="s">
        <v>544</v>
      </c>
      <c r="F544" s="17" t="s">
        <v>535</v>
      </c>
      <c r="G544" s="11">
        <v>29.5</v>
      </c>
      <c r="H544" s="9">
        <f t="shared" si="24"/>
        <v>0</v>
      </c>
      <c r="I544" s="35">
        <v>0</v>
      </c>
      <c r="J544" s="35"/>
      <c r="K544" s="61"/>
      <c r="L544" s="35">
        <f t="shared" si="25"/>
        <v>0</v>
      </c>
      <c r="M544" s="34">
        <f t="shared" si="26"/>
        <v>0</v>
      </c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5"/>
      <c r="AU544" s="84"/>
    </row>
    <row r="545" spans="1:47" ht="16.5">
      <c r="A545" s="31">
        <v>44012</v>
      </c>
      <c r="B545" s="31"/>
      <c r="C545" s="32" t="s">
        <v>13</v>
      </c>
      <c r="D545" s="71">
        <v>1481</v>
      </c>
      <c r="E545" s="10" t="s">
        <v>545</v>
      </c>
      <c r="F545" s="17" t="s">
        <v>535</v>
      </c>
      <c r="G545" s="11">
        <v>161.41999999999999</v>
      </c>
      <c r="H545" s="9">
        <f t="shared" si="24"/>
        <v>0</v>
      </c>
      <c r="I545" s="35">
        <v>0</v>
      </c>
      <c r="J545" s="35"/>
      <c r="K545" s="61"/>
      <c r="L545" s="35">
        <f t="shared" si="25"/>
        <v>0</v>
      </c>
      <c r="M545" s="34">
        <f t="shared" si="26"/>
        <v>0</v>
      </c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5"/>
      <c r="AU545" s="84"/>
    </row>
    <row r="546" spans="1:47" ht="16.5">
      <c r="A546" s="31">
        <v>44012</v>
      </c>
      <c r="B546" s="31"/>
      <c r="C546" s="32" t="s">
        <v>13</v>
      </c>
      <c r="D546" s="71">
        <v>1010</v>
      </c>
      <c r="E546" s="10" t="s">
        <v>546</v>
      </c>
      <c r="F546" s="17" t="s">
        <v>535</v>
      </c>
      <c r="G546" s="11">
        <v>3.76</v>
      </c>
      <c r="H546" s="9">
        <f t="shared" si="24"/>
        <v>39668</v>
      </c>
      <c r="I546" s="35">
        <v>10550</v>
      </c>
      <c r="J546" s="35"/>
      <c r="K546" s="61"/>
      <c r="L546" s="35">
        <f t="shared" si="25"/>
        <v>10550</v>
      </c>
      <c r="M546" s="34">
        <f t="shared" si="26"/>
        <v>39668</v>
      </c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5"/>
      <c r="AU546" s="84"/>
    </row>
    <row r="547" spans="1:47" ht="16.5">
      <c r="A547" s="31">
        <v>44012</v>
      </c>
      <c r="B547" s="31"/>
      <c r="C547" s="32" t="s">
        <v>13</v>
      </c>
      <c r="D547" s="71">
        <v>6657</v>
      </c>
      <c r="E547" s="10" t="s">
        <v>547</v>
      </c>
      <c r="F547" s="17" t="s">
        <v>535</v>
      </c>
      <c r="G547" s="11">
        <v>14.04</v>
      </c>
      <c r="H547" s="9">
        <f t="shared" si="24"/>
        <v>8424</v>
      </c>
      <c r="I547" s="35">
        <v>600</v>
      </c>
      <c r="J547" s="35"/>
      <c r="K547" s="61"/>
      <c r="L547" s="35">
        <f t="shared" si="25"/>
        <v>600</v>
      </c>
      <c r="M547" s="34">
        <f t="shared" si="26"/>
        <v>8424</v>
      </c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5"/>
      <c r="AU547" s="84"/>
    </row>
    <row r="548" spans="1:47" ht="16.5">
      <c r="A548" s="31">
        <v>44012</v>
      </c>
      <c r="B548" s="31"/>
      <c r="C548" s="32" t="s">
        <v>13</v>
      </c>
      <c r="D548" s="71">
        <v>18096</v>
      </c>
      <c r="E548" s="10" t="s">
        <v>548</v>
      </c>
      <c r="F548" s="17" t="s">
        <v>535</v>
      </c>
      <c r="G548" s="11">
        <v>38.869999999999997</v>
      </c>
      <c r="H548" s="9">
        <f t="shared" si="24"/>
        <v>3886.9999999999995</v>
      </c>
      <c r="I548" s="35">
        <v>100</v>
      </c>
      <c r="J548" s="35"/>
      <c r="K548" s="61"/>
      <c r="L548" s="35">
        <f t="shared" si="25"/>
        <v>100</v>
      </c>
      <c r="M548" s="34">
        <f t="shared" si="26"/>
        <v>3886.9999999999995</v>
      </c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5"/>
      <c r="AU548" s="84"/>
    </row>
    <row r="549" spans="1:47" ht="16.5">
      <c r="A549" s="31">
        <v>44012</v>
      </c>
      <c r="B549" s="31"/>
      <c r="C549" s="32" t="s">
        <v>13</v>
      </c>
      <c r="D549" s="72">
        <v>13760</v>
      </c>
      <c r="E549" s="16" t="s">
        <v>549</v>
      </c>
      <c r="F549" s="20" t="s">
        <v>542</v>
      </c>
      <c r="G549" s="14">
        <v>38.880000000000003</v>
      </c>
      <c r="H549" s="9">
        <v>38</v>
      </c>
      <c r="I549" s="35">
        <v>2750</v>
      </c>
      <c r="J549" s="35"/>
      <c r="K549" s="61"/>
      <c r="L549" s="35">
        <f t="shared" si="25"/>
        <v>2750</v>
      </c>
      <c r="M549" s="34">
        <f t="shared" si="26"/>
        <v>106920</v>
      </c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5"/>
      <c r="AU549" s="84"/>
    </row>
    <row r="550" spans="1:47" ht="16.5">
      <c r="A550" s="31">
        <v>44012</v>
      </c>
      <c r="B550" s="31"/>
      <c r="C550" s="32" t="s">
        <v>13</v>
      </c>
      <c r="D550" s="72">
        <v>13761</v>
      </c>
      <c r="E550" s="16" t="s">
        <v>550</v>
      </c>
      <c r="F550" s="20" t="s">
        <v>542</v>
      </c>
      <c r="G550" s="14">
        <v>38.869999999999997</v>
      </c>
      <c r="H550" s="9">
        <f t="shared" ref="H550:H613" si="27">+G550*L550</f>
        <v>0</v>
      </c>
      <c r="I550" s="35">
        <v>0</v>
      </c>
      <c r="J550" s="35"/>
      <c r="K550" s="61"/>
      <c r="L550" s="35">
        <f t="shared" si="25"/>
        <v>0</v>
      </c>
      <c r="M550" s="34">
        <f t="shared" si="26"/>
        <v>0</v>
      </c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5"/>
      <c r="AU550" s="84"/>
    </row>
    <row r="551" spans="1:47" ht="16.5">
      <c r="A551" s="31">
        <v>44012</v>
      </c>
      <c r="B551" s="31"/>
      <c r="C551" s="32" t="s">
        <v>13</v>
      </c>
      <c r="D551" s="72">
        <v>13762</v>
      </c>
      <c r="E551" s="16" t="s">
        <v>551</v>
      </c>
      <c r="F551" s="20" t="s">
        <v>542</v>
      </c>
      <c r="G551" s="14">
        <v>38.880000000000003</v>
      </c>
      <c r="H551" s="9">
        <f t="shared" si="27"/>
        <v>225504.00000000003</v>
      </c>
      <c r="I551" s="35">
        <v>5800</v>
      </c>
      <c r="J551" s="35"/>
      <c r="K551" s="61"/>
      <c r="L551" s="35">
        <f t="shared" si="25"/>
        <v>5800</v>
      </c>
      <c r="M551" s="34">
        <f t="shared" si="26"/>
        <v>225504.00000000003</v>
      </c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5"/>
      <c r="AU551" s="84"/>
    </row>
    <row r="552" spans="1:47" ht="16.5">
      <c r="A552" s="31">
        <v>44012</v>
      </c>
      <c r="B552" s="31"/>
      <c r="C552" s="32" t="s">
        <v>13</v>
      </c>
      <c r="D552" s="72">
        <v>13763</v>
      </c>
      <c r="E552" s="10" t="s">
        <v>552</v>
      </c>
      <c r="F552" s="17" t="s">
        <v>535</v>
      </c>
      <c r="G552" s="14">
        <v>32.94</v>
      </c>
      <c r="H552" s="9">
        <f t="shared" si="27"/>
        <v>1647</v>
      </c>
      <c r="I552" s="35">
        <v>50</v>
      </c>
      <c r="J552" s="35"/>
      <c r="K552" s="61"/>
      <c r="L552" s="35">
        <f t="shared" si="25"/>
        <v>50</v>
      </c>
      <c r="M552" s="34">
        <f t="shared" si="26"/>
        <v>1647</v>
      </c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5"/>
      <c r="AU552" s="84"/>
    </row>
    <row r="553" spans="1:47" ht="16.5">
      <c r="A553" s="31">
        <v>44012</v>
      </c>
      <c r="B553" s="31"/>
      <c r="C553" s="32" t="s">
        <v>13</v>
      </c>
      <c r="D553" s="71">
        <v>1005</v>
      </c>
      <c r="E553" s="10" t="s">
        <v>553</v>
      </c>
      <c r="F553" s="17" t="s">
        <v>535</v>
      </c>
      <c r="G553" s="11">
        <v>20.36</v>
      </c>
      <c r="H553" s="9">
        <f t="shared" si="27"/>
        <v>0</v>
      </c>
      <c r="I553" s="35">
        <v>0</v>
      </c>
      <c r="J553" s="35"/>
      <c r="K553" s="61"/>
      <c r="L553" s="35">
        <f t="shared" si="25"/>
        <v>0</v>
      </c>
      <c r="M553" s="34">
        <f t="shared" si="26"/>
        <v>0</v>
      </c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5"/>
      <c r="AU553" s="84"/>
    </row>
    <row r="554" spans="1:47" ht="16.5">
      <c r="A554" s="31">
        <v>44012</v>
      </c>
      <c r="B554" s="31"/>
      <c r="C554" s="32" t="s">
        <v>13</v>
      </c>
      <c r="D554" s="71">
        <v>7580</v>
      </c>
      <c r="E554" s="10" t="s">
        <v>554</v>
      </c>
      <c r="F554" s="15" t="s">
        <v>535</v>
      </c>
      <c r="G554" s="11">
        <v>30.68</v>
      </c>
      <c r="H554" s="9">
        <f t="shared" si="27"/>
        <v>0</v>
      </c>
      <c r="I554" s="35">
        <v>0</v>
      </c>
      <c r="J554" s="35"/>
      <c r="K554" s="61"/>
      <c r="L554" s="35">
        <f t="shared" si="25"/>
        <v>0</v>
      </c>
      <c r="M554" s="34">
        <f t="shared" si="26"/>
        <v>0</v>
      </c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5"/>
      <c r="AU554" s="84"/>
    </row>
    <row r="555" spans="1:47" ht="16.5">
      <c r="A555" s="31">
        <v>44012</v>
      </c>
      <c r="B555" s="31"/>
      <c r="C555" s="32" t="s">
        <v>13</v>
      </c>
      <c r="D555" s="72">
        <v>18424</v>
      </c>
      <c r="E555" s="16" t="s">
        <v>555</v>
      </c>
      <c r="F555" s="7" t="s">
        <v>14</v>
      </c>
      <c r="G555" s="14">
        <v>2472</v>
      </c>
      <c r="H555" s="9">
        <f t="shared" si="27"/>
        <v>0</v>
      </c>
      <c r="I555" s="35">
        <v>0</v>
      </c>
      <c r="J555" s="35"/>
      <c r="K555" s="61"/>
      <c r="L555" s="35">
        <f t="shared" si="25"/>
        <v>0</v>
      </c>
      <c r="M555" s="34">
        <f t="shared" si="26"/>
        <v>0</v>
      </c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5"/>
      <c r="AU555" s="84"/>
    </row>
    <row r="556" spans="1:47" ht="16.5">
      <c r="A556" s="31">
        <v>44012</v>
      </c>
      <c r="B556" s="31"/>
      <c r="C556" s="32" t="s">
        <v>13</v>
      </c>
      <c r="D556" s="72">
        <v>18394</v>
      </c>
      <c r="E556" s="16" t="s">
        <v>556</v>
      </c>
      <c r="F556" s="7" t="s">
        <v>14</v>
      </c>
      <c r="G556" s="14">
        <v>1210</v>
      </c>
      <c r="H556" s="9">
        <f t="shared" si="27"/>
        <v>0</v>
      </c>
      <c r="I556" s="35">
        <v>0</v>
      </c>
      <c r="J556" s="35"/>
      <c r="K556" s="61"/>
      <c r="L556" s="35">
        <f t="shared" si="25"/>
        <v>0</v>
      </c>
      <c r="M556" s="34">
        <f t="shared" si="26"/>
        <v>0</v>
      </c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5"/>
      <c r="AU556" s="84"/>
    </row>
    <row r="557" spans="1:47" ht="16.5">
      <c r="A557" s="31">
        <v>44012</v>
      </c>
      <c r="B557" s="31"/>
      <c r="C557" s="32" t="s">
        <v>13</v>
      </c>
      <c r="D557" s="72">
        <v>19175</v>
      </c>
      <c r="E557" s="16" t="s">
        <v>557</v>
      </c>
      <c r="F557" s="7" t="s">
        <v>14</v>
      </c>
      <c r="G557" s="14">
        <v>3610.75</v>
      </c>
      <c r="H557" s="9">
        <f t="shared" si="27"/>
        <v>0</v>
      </c>
      <c r="I557" s="35">
        <v>0</v>
      </c>
      <c r="J557" s="35"/>
      <c r="K557" s="61"/>
      <c r="L557" s="35">
        <f t="shared" si="25"/>
        <v>0</v>
      </c>
      <c r="M557" s="34">
        <f t="shared" si="26"/>
        <v>0</v>
      </c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5"/>
      <c r="AU557" s="84"/>
    </row>
    <row r="558" spans="1:47" ht="16.5">
      <c r="A558" s="31">
        <v>44012</v>
      </c>
      <c r="B558" s="31"/>
      <c r="C558" s="32" t="s">
        <v>13</v>
      </c>
      <c r="D558" s="72">
        <v>4867</v>
      </c>
      <c r="E558" s="16" t="s">
        <v>558</v>
      </c>
      <c r="F558" s="7" t="s">
        <v>14</v>
      </c>
      <c r="G558" s="14">
        <v>880</v>
      </c>
      <c r="H558" s="9">
        <f t="shared" si="27"/>
        <v>0</v>
      </c>
      <c r="I558" s="35">
        <v>0</v>
      </c>
      <c r="J558" s="35"/>
      <c r="K558" s="61"/>
      <c r="L558" s="35">
        <f t="shared" si="25"/>
        <v>0</v>
      </c>
      <c r="M558" s="34">
        <f t="shared" si="26"/>
        <v>0</v>
      </c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5"/>
      <c r="AU558" s="84"/>
    </row>
    <row r="559" spans="1:47" ht="16.5">
      <c r="A559" s="31">
        <v>44012</v>
      </c>
      <c r="B559" s="31"/>
      <c r="C559" s="32" t="s">
        <v>13</v>
      </c>
      <c r="D559" s="72">
        <v>18790</v>
      </c>
      <c r="E559" s="16" t="s">
        <v>559</v>
      </c>
      <c r="F559" s="13" t="s">
        <v>14</v>
      </c>
      <c r="G559" s="14">
        <v>3685</v>
      </c>
      <c r="H559" s="9">
        <f t="shared" si="27"/>
        <v>0</v>
      </c>
      <c r="I559" s="35">
        <v>0</v>
      </c>
      <c r="J559" s="35"/>
      <c r="K559" s="61"/>
      <c r="L559" s="35">
        <f t="shared" si="25"/>
        <v>0</v>
      </c>
      <c r="M559" s="34">
        <f t="shared" si="26"/>
        <v>0</v>
      </c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5"/>
      <c r="AU559" s="84"/>
    </row>
    <row r="560" spans="1:47" ht="16.5">
      <c r="A560" s="31">
        <v>44012</v>
      </c>
      <c r="B560" s="31"/>
      <c r="C560" s="32" t="s">
        <v>13</v>
      </c>
      <c r="D560" s="72">
        <v>11605</v>
      </c>
      <c r="E560" s="10" t="s">
        <v>560</v>
      </c>
      <c r="F560" s="13" t="s">
        <v>14</v>
      </c>
      <c r="G560" s="14">
        <v>743.35</v>
      </c>
      <c r="H560" s="9">
        <f t="shared" si="27"/>
        <v>7433.5</v>
      </c>
      <c r="I560" s="35">
        <v>10</v>
      </c>
      <c r="J560" s="35"/>
      <c r="K560" s="61"/>
      <c r="L560" s="35">
        <f t="shared" si="25"/>
        <v>10</v>
      </c>
      <c r="M560" s="34">
        <f t="shared" si="26"/>
        <v>7433.5</v>
      </c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5"/>
      <c r="AU560" s="84"/>
    </row>
    <row r="561" spans="1:47" ht="16.5">
      <c r="A561" s="31">
        <v>44012</v>
      </c>
      <c r="B561" s="31"/>
      <c r="C561" s="32" t="s">
        <v>13</v>
      </c>
      <c r="D561" s="71">
        <v>18811</v>
      </c>
      <c r="E561" s="10" t="s">
        <v>561</v>
      </c>
      <c r="F561" s="13" t="s">
        <v>22</v>
      </c>
      <c r="G561" s="11">
        <v>180</v>
      </c>
      <c r="H561" s="9">
        <f t="shared" si="27"/>
        <v>0</v>
      </c>
      <c r="I561" s="35">
        <v>0</v>
      </c>
      <c r="J561" s="35"/>
      <c r="K561" s="61"/>
      <c r="L561" s="35">
        <f t="shared" si="25"/>
        <v>0</v>
      </c>
      <c r="M561" s="34">
        <f t="shared" si="26"/>
        <v>0</v>
      </c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5"/>
      <c r="AU561" s="84"/>
    </row>
    <row r="562" spans="1:47" ht="16.5">
      <c r="A562" s="31">
        <v>44012</v>
      </c>
      <c r="B562" s="31"/>
      <c r="C562" s="32" t="s">
        <v>13</v>
      </c>
      <c r="D562" s="71">
        <v>1011</v>
      </c>
      <c r="E562" s="10" t="s">
        <v>562</v>
      </c>
      <c r="F562" s="13" t="s">
        <v>30</v>
      </c>
      <c r="G562" s="11">
        <v>118</v>
      </c>
      <c r="H562" s="9">
        <f t="shared" si="27"/>
        <v>0</v>
      </c>
      <c r="I562" s="35">
        <v>0</v>
      </c>
      <c r="J562" s="35"/>
      <c r="K562" s="61"/>
      <c r="L562" s="35">
        <f t="shared" si="25"/>
        <v>0</v>
      </c>
      <c r="M562" s="34">
        <f t="shared" si="26"/>
        <v>0</v>
      </c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5"/>
      <c r="AU562" s="84"/>
    </row>
    <row r="563" spans="1:47" ht="16.5">
      <c r="A563" s="31">
        <v>44012</v>
      </c>
      <c r="B563" s="31"/>
      <c r="C563" s="32" t="s">
        <v>13</v>
      </c>
      <c r="D563" s="71">
        <v>12769</v>
      </c>
      <c r="E563" s="10" t="s">
        <v>563</v>
      </c>
      <c r="F563" s="13" t="s">
        <v>14</v>
      </c>
      <c r="G563" s="11">
        <v>29070</v>
      </c>
      <c r="H563" s="9">
        <f t="shared" si="27"/>
        <v>0</v>
      </c>
      <c r="I563" s="35">
        <v>0</v>
      </c>
      <c r="J563" s="35"/>
      <c r="K563" s="61"/>
      <c r="L563" s="35">
        <f t="shared" si="25"/>
        <v>0</v>
      </c>
      <c r="M563" s="34">
        <f t="shared" si="26"/>
        <v>0</v>
      </c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5"/>
      <c r="AU563" s="84"/>
    </row>
    <row r="564" spans="1:47" ht="16.5">
      <c r="A564" s="31">
        <v>44012</v>
      </c>
      <c r="B564" s="31"/>
      <c r="C564" s="32" t="s">
        <v>13</v>
      </c>
      <c r="D564" s="72">
        <v>1013</v>
      </c>
      <c r="E564" s="10" t="s">
        <v>564</v>
      </c>
      <c r="F564" s="13" t="s">
        <v>14</v>
      </c>
      <c r="G564" s="14">
        <v>6702.4</v>
      </c>
      <c r="H564" s="9">
        <f t="shared" si="27"/>
        <v>0</v>
      </c>
      <c r="I564" s="35">
        <v>0</v>
      </c>
      <c r="J564" s="35"/>
      <c r="K564" s="61"/>
      <c r="L564" s="35">
        <f t="shared" si="25"/>
        <v>0</v>
      </c>
      <c r="M564" s="34">
        <f t="shared" si="26"/>
        <v>0</v>
      </c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5"/>
      <c r="AU564" s="84"/>
    </row>
    <row r="565" spans="1:47" ht="16.5">
      <c r="A565" s="31">
        <v>44012</v>
      </c>
      <c r="B565" s="31"/>
      <c r="C565" s="32" t="s">
        <v>13</v>
      </c>
      <c r="D565" s="72">
        <v>1015</v>
      </c>
      <c r="E565" s="10" t="s">
        <v>565</v>
      </c>
      <c r="F565" s="13" t="s">
        <v>14</v>
      </c>
      <c r="G565" s="14">
        <v>583.88</v>
      </c>
      <c r="H565" s="9">
        <f t="shared" si="27"/>
        <v>44374.879999999997</v>
      </c>
      <c r="I565" s="35">
        <v>76</v>
      </c>
      <c r="J565" s="35"/>
      <c r="K565" s="61"/>
      <c r="L565" s="35">
        <f t="shared" si="25"/>
        <v>76</v>
      </c>
      <c r="M565" s="34">
        <f t="shared" si="26"/>
        <v>44374.879999999997</v>
      </c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5"/>
      <c r="AU565" s="84"/>
    </row>
    <row r="566" spans="1:47" ht="16.5">
      <c r="A566" s="31">
        <v>44012</v>
      </c>
      <c r="B566" s="31"/>
      <c r="C566" s="32" t="s">
        <v>13</v>
      </c>
      <c r="D566" s="72">
        <v>1016</v>
      </c>
      <c r="E566" s="10" t="s">
        <v>566</v>
      </c>
      <c r="F566" s="7" t="s">
        <v>14</v>
      </c>
      <c r="G566" s="14">
        <v>393.25</v>
      </c>
      <c r="H566" s="9">
        <f t="shared" si="27"/>
        <v>36965.5</v>
      </c>
      <c r="I566" s="35">
        <v>94</v>
      </c>
      <c r="J566" s="35"/>
      <c r="K566" s="61"/>
      <c r="L566" s="35">
        <f t="shared" si="25"/>
        <v>94</v>
      </c>
      <c r="M566" s="34">
        <f t="shared" si="26"/>
        <v>36965.5</v>
      </c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5"/>
      <c r="AU566" s="84"/>
    </row>
    <row r="567" spans="1:47" ht="16.5">
      <c r="A567" s="31">
        <v>44012</v>
      </c>
      <c r="B567" s="31"/>
      <c r="C567" s="32" t="s">
        <v>13</v>
      </c>
      <c r="D567" s="72">
        <v>1392</v>
      </c>
      <c r="E567" s="10" t="s">
        <v>567</v>
      </c>
      <c r="F567" s="7" t="s">
        <v>14</v>
      </c>
      <c r="G567" s="14">
        <v>257.24</v>
      </c>
      <c r="H567" s="9">
        <f t="shared" si="27"/>
        <v>5916.52</v>
      </c>
      <c r="I567" s="35">
        <v>23</v>
      </c>
      <c r="J567" s="35"/>
      <c r="K567" s="61"/>
      <c r="L567" s="35">
        <f t="shared" si="25"/>
        <v>23</v>
      </c>
      <c r="M567" s="34">
        <f t="shared" si="26"/>
        <v>5916.52</v>
      </c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5"/>
      <c r="AU567" s="84"/>
    </row>
    <row r="568" spans="1:47" ht="16.5">
      <c r="A568" s="31">
        <v>44012</v>
      </c>
      <c r="B568" s="31"/>
      <c r="C568" s="32" t="s">
        <v>13</v>
      </c>
      <c r="D568" s="71">
        <v>1327</v>
      </c>
      <c r="E568" s="10" t="s">
        <v>568</v>
      </c>
      <c r="F568" s="7" t="s">
        <v>14</v>
      </c>
      <c r="G568" s="11">
        <v>300.2</v>
      </c>
      <c r="H568" s="9">
        <f t="shared" si="27"/>
        <v>0</v>
      </c>
      <c r="I568" s="35">
        <v>0</v>
      </c>
      <c r="J568" s="35"/>
      <c r="K568" s="61"/>
      <c r="L568" s="35">
        <f t="shared" si="25"/>
        <v>0</v>
      </c>
      <c r="M568" s="34">
        <f t="shared" si="26"/>
        <v>0</v>
      </c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5"/>
      <c r="AU568" s="84"/>
    </row>
    <row r="569" spans="1:47" ht="16.5">
      <c r="A569" s="31">
        <v>44012</v>
      </c>
      <c r="B569" s="31"/>
      <c r="C569" s="32" t="s">
        <v>13</v>
      </c>
      <c r="D569" s="72">
        <v>1017</v>
      </c>
      <c r="E569" s="10" t="s">
        <v>569</v>
      </c>
      <c r="F569" s="17" t="s">
        <v>27</v>
      </c>
      <c r="G569" s="14">
        <v>750</v>
      </c>
      <c r="H569" s="9">
        <f t="shared" si="27"/>
        <v>1935000</v>
      </c>
      <c r="I569" s="35">
        <v>2580</v>
      </c>
      <c r="J569" s="35"/>
      <c r="K569" s="61"/>
      <c r="L569" s="35">
        <f t="shared" si="25"/>
        <v>2580</v>
      </c>
      <c r="M569" s="34">
        <f t="shared" si="26"/>
        <v>1935000</v>
      </c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5"/>
      <c r="AU569" s="84"/>
    </row>
    <row r="570" spans="1:47" ht="16.5">
      <c r="A570" s="31">
        <v>44013</v>
      </c>
      <c r="B570" s="31"/>
      <c r="C570" s="32"/>
      <c r="D570" s="72" t="s">
        <v>1459</v>
      </c>
      <c r="E570" s="10" t="s">
        <v>1460</v>
      </c>
      <c r="F570" s="17" t="s">
        <v>33</v>
      </c>
      <c r="G570" s="14">
        <v>0</v>
      </c>
      <c r="H570" s="9">
        <f t="shared" si="27"/>
        <v>0</v>
      </c>
      <c r="I570" s="35">
        <v>13</v>
      </c>
      <c r="J570" s="35"/>
      <c r="K570" s="61"/>
      <c r="L570" s="35">
        <f t="shared" si="25"/>
        <v>13</v>
      </c>
      <c r="M570" s="34">
        <f t="shared" si="26"/>
        <v>0</v>
      </c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5"/>
      <c r="AU570" s="84"/>
    </row>
    <row r="571" spans="1:47" ht="16.5">
      <c r="A571" s="31">
        <v>44012</v>
      </c>
      <c r="B571" s="31"/>
      <c r="C571" s="32" t="s">
        <v>13</v>
      </c>
      <c r="D571" s="71">
        <v>13975</v>
      </c>
      <c r="E571" s="10" t="s">
        <v>570</v>
      </c>
      <c r="F571" s="17" t="s">
        <v>22</v>
      </c>
      <c r="G571" s="11">
        <v>2.13</v>
      </c>
      <c r="H571" s="9">
        <f t="shared" si="27"/>
        <v>0</v>
      </c>
      <c r="I571" s="35">
        <v>0</v>
      </c>
      <c r="J571" s="35"/>
      <c r="K571" s="61"/>
      <c r="L571" s="35">
        <f t="shared" si="25"/>
        <v>0</v>
      </c>
      <c r="M571" s="34">
        <f t="shared" si="26"/>
        <v>0</v>
      </c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5"/>
      <c r="AU571" s="84"/>
    </row>
    <row r="572" spans="1:47" ht="16.5">
      <c r="A572" s="31">
        <v>44012</v>
      </c>
      <c r="B572" s="31"/>
      <c r="C572" s="32" t="s">
        <v>13</v>
      </c>
      <c r="D572" s="72">
        <v>1021</v>
      </c>
      <c r="E572" s="16" t="s">
        <v>571</v>
      </c>
      <c r="F572" s="17" t="s">
        <v>27</v>
      </c>
      <c r="G572" s="14">
        <v>65</v>
      </c>
      <c r="H572" s="9">
        <f t="shared" si="27"/>
        <v>77350</v>
      </c>
      <c r="I572" s="35">
        <v>1190</v>
      </c>
      <c r="J572" s="35"/>
      <c r="K572" s="61"/>
      <c r="L572" s="35">
        <f t="shared" si="25"/>
        <v>1190</v>
      </c>
      <c r="M572" s="34">
        <f t="shared" si="26"/>
        <v>77350</v>
      </c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5"/>
      <c r="AU572" s="84"/>
    </row>
    <row r="573" spans="1:47" ht="16.5">
      <c r="A573" s="31">
        <v>44012</v>
      </c>
      <c r="B573" s="31"/>
      <c r="C573" s="32" t="s">
        <v>13</v>
      </c>
      <c r="D573" s="71">
        <v>1023</v>
      </c>
      <c r="E573" s="10" t="s">
        <v>572</v>
      </c>
      <c r="F573" s="7" t="s">
        <v>14</v>
      </c>
      <c r="G573" s="11">
        <v>286</v>
      </c>
      <c r="H573" s="9">
        <f t="shared" si="27"/>
        <v>35750</v>
      </c>
      <c r="I573" s="35">
        <v>125</v>
      </c>
      <c r="J573" s="35"/>
      <c r="K573" s="61"/>
      <c r="L573" s="35">
        <f t="shared" si="25"/>
        <v>125</v>
      </c>
      <c r="M573" s="34">
        <f t="shared" si="26"/>
        <v>35750</v>
      </c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5"/>
      <c r="AU573" s="84"/>
    </row>
    <row r="574" spans="1:47" ht="16.5">
      <c r="A574" s="31">
        <v>44012</v>
      </c>
      <c r="B574" s="31"/>
      <c r="C574" s="32" t="s">
        <v>13</v>
      </c>
      <c r="D574" s="71">
        <v>8947</v>
      </c>
      <c r="E574" s="10" t="s">
        <v>573</v>
      </c>
      <c r="F574" s="7" t="s">
        <v>30</v>
      </c>
      <c r="G574" s="11">
        <v>36</v>
      </c>
      <c r="H574" s="9">
        <f t="shared" si="27"/>
        <v>32400</v>
      </c>
      <c r="I574" s="35">
        <v>900</v>
      </c>
      <c r="J574" s="35"/>
      <c r="K574" s="61"/>
      <c r="L574" s="35">
        <f t="shared" si="25"/>
        <v>900</v>
      </c>
      <c r="M574" s="34">
        <f t="shared" si="26"/>
        <v>32400</v>
      </c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5"/>
      <c r="AU574" s="84"/>
    </row>
    <row r="575" spans="1:47" ht="16.5">
      <c r="A575" s="31">
        <v>44012</v>
      </c>
      <c r="B575" s="31"/>
      <c r="C575" s="32" t="s">
        <v>13</v>
      </c>
      <c r="D575" s="71">
        <v>1343</v>
      </c>
      <c r="E575" s="10" t="s">
        <v>574</v>
      </c>
      <c r="F575" s="7" t="s">
        <v>30</v>
      </c>
      <c r="G575" s="11">
        <v>551.73</v>
      </c>
      <c r="H575" s="9">
        <f t="shared" si="27"/>
        <v>11034.6</v>
      </c>
      <c r="I575" s="35">
        <v>20</v>
      </c>
      <c r="J575" s="35"/>
      <c r="K575" s="61"/>
      <c r="L575" s="35">
        <f t="shared" si="25"/>
        <v>20</v>
      </c>
      <c r="M575" s="34">
        <f t="shared" si="26"/>
        <v>11034.6</v>
      </c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5"/>
      <c r="AU575" s="84"/>
    </row>
    <row r="576" spans="1:47" ht="16.5">
      <c r="A576" s="31">
        <v>44012</v>
      </c>
      <c r="B576" s="31"/>
      <c r="C576" s="32" t="s">
        <v>13</v>
      </c>
      <c r="D576" s="71">
        <v>1024</v>
      </c>
      <c r="E576" s="10" t="s">
        <v>575</v>
      </c>
      <c r="F576" s="7" t="s">
        <v>14</v>
      </c>
      <c r="G576" s="11">
        <v>126.1</v>
      </c>
      <c r="H576" s="9">
        <f t="shared" si="27"/>
        <v>0</v>
      </c>
      <c r="I576" s="35">
        <v>0</v>
      </c>
      <c r="J576" s="35"/>
      <c r="K576" s="61"/>
      <c r="L576" s="35">
        <f t="shared" si="25"/>
        <v>0</v>
      </c>
      <c r="M576" s="34">
        <f t="shared" si="26"/>
        <v>0</v>
      </c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5"/>
      <c r="AU576" s="84"/>
    </row>
    <row r="577" spans="1:47" ht="16.5">
      <c r="A577" s="31">
        <v>44012</v>
      </c>
      <c r="B577" s="31"/>
      <c r="C577" s="32" t="s">
        <v>13</v>
      </c>
      <c r="D577" s="71">
        <v>1025</v>
      </c>
      <c r="E577" s="10" t="s">
        <v>576</v>
      </c>
      <c r="F577" s="7" t="s">
        <v>14</v>
      </c>
      <c r="G577" s="11">
        <v>182.49</v>
      </c>
      <c r="H577" s="9">
        <f t="shared" si="27"/>
        <v>0</v>
      </c>
      <c r="I577" s="35">
        <v>0</v>
      </c>
      <c r="J577" s="35"/>
      <c r="K577" s="61"/>
      <c r="L577" s="35">
        <f t="shared" si="25"/>
        <v>0</v>
      </c>
      <c r="M577" s="34">
        <f t="shared" si="26"/>
        <v>0</v>
      </c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5"/>
      <c r="AU577" s="84"/>
    </row>
    <row r="578" spans="1:47" ht="16.5">
      <c r="A578" s="31">
        <v>44012</v>
      </c>
      <c r="B578" s="31"/>
      <c r="C578" s="32" t="s">
        <v>13</v>
      </c>
      <c r="D578" s="71">
        <v>1026</v>
      </c>
      <c r="E578" s="10" t="s">
        <v>577</v>
      </c>
      <c r="F578" s="7" t="s">
        <v>14</v>
      </c>
      <c r="G578" s="11">
        <v>232.54</v>
      </c>
      <c r="H578" s="9">
        <f t="shared" si="27"/>
        <v>0</v>
      </c>
      <c r="I578" s="35">
        <v>0</v>
      </c>
      <c r="J578" s="35"/>
      <c r="K578" s="61"/>
      <c r="L578" s="35">
        <f t="shared" si="25"/>
        <v>0</v>
      </c>
      <c r="M578" s="34">
        <f t="shared" si="26"/>
        <v>0</v>
      </c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5"/>
      <c r="AU578" s="84"/>
    </row>
    <row r="579" spans="1:47" ht="16.5">
      <c r="A579" s="31">
        <v>44012</v>
      </c>
      <c r="B579" s="31"/>
      <c r="C579" s="32" t="s">
        <v>13</v>
      </c>
      <c r="D579" s="72">
        <v>3300</v>
      </c>
      <c r="E579" s="10" t="s">
        <v>578</v>
      </c>
      <c r="F579" s="13" t="s">
        <v>14</v>
      </c>
      <c r="G579" s="14">
        <v>1773.83</v>
      </c>
      <c r="H579" s="9">
        <f t="shared" si="27"/>
        <v>0</v>
      </c>
      <c r="I579" s="35">
        <v>0</v>
      </c>
      <c r="J579" s="35"/>
      <c r="K579" s="61"/>
      <c r="L579" s="35">
        <f t="shared" si="25"/>
        <v>0</v>
      </c>
      <c r="M579" s="34">
        <f t="shared" si="26"/>
        <v>0</v>
      </c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5"/>
      <c r="AU579" s="84"/>
    </row>
    <row r="580" spans="1:47" ht="16.5">
      <c r="A580" s="31">
        <v>44012</v>
      </c>
      <c r="B580" s="31"/>
      <c r="C580" s="32" t="s">
        <v>13</v>
      </c>
      <c r="D580" s="72">
        <v>5398</v>
      </c>
      <c r="E580" s="10" t="s">
        <v>579</v>
      </c>
      <c r="F580" s="13" t="s">
        <v>14</v>
      </c>
      <c r="G580" s="14">
        <v>1040.03</v>
      </c>
      <c r="H580" s="9">
        <f t="shared" si="27"/>
        <v>0</v>
      </c>
      <c r="I580" s="35">
        <v>0</v>
      </c>
      <c r="J580" s="35"/>
      <c r="K580" s="61"/>
      <c r="L580" s="35">
        <f t="shared" si="25"/>
        <v>0</v>
      </c>
      <c r="M580" s="34">
        <f t="shared" si="26"/>
        <v>0</v>
      </c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5"/>
      <c r="AU580" s="84"/>
    </row>
    <row r="581" spans="1:47" ht="16.5">
      <c r="A581" s="31">
        <v>44012</v>
      </c>
      <c r="B581" s="31"/>
      <c r="C581" s="32" t="s">
        <v>13</v>
      </c>
      <c r="D581" s="72">
        <v>7737</v>
      </c>
      <c r="E581" s="10" t="s">
        <v>580</v>
      </c>
      <c r="F581" s="13" t="s">
        <v>14</v>
      </c>
      <c r="G581" s="14">
        <v>271</v>
      </c>
      <c r="H581" s="9">
        <f t="shared" si="27"/>
        <v>0</v>
      </c>
      <c r="I581" s="35">
        <v>0</v>
      </c>
      <c r="J581" s="35"/>
      <c r="K581" s="61"/>
      <c r="L581" s="35">
        <f t="shared" si="25"/>
        <v>0</v>
      </c>
      <c r="M581" s="34">
        <f t="shared" si="26"/>
        <v>0</v>
      </c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5"/>
      <c r="AU581" s="84"/>
    </row>
    <row r="582" spans="1:47" ht="16.5">
      <c r="A582" s="31">
        <v>44012</v>
      </c>
      <c r="B582" s="31"/>
      <c r="C582" s="32" t="s">
        <v>13</v>
      </c>
      <c r="D582" s="72">
        <v>3294</v>
      </c>
      <c r="E582" s="10" t="s">
        <v>581</v>
      </c>
      <c r="F582" s="13" t="s">
        <v>14</v>
      </c>
      <c r="G582" s="14">
        <v>263.42</v>
      </c>
      <c r="H582" s="9">
        <f t="shared" si="27"/>
        <v>0</v>
      </c>
      <c r="I582" s="35">
        <v>0</v>
      </c>
      <c r="J582" s="35"/>
      <c r="K582" s="61"/>
      <c r="L582" s="35">
        <f t="shared" si="25"/>
        <v>0</v>
      </c>
      <c r="M582" s="34">
        <f t="shared" si="26"/>
        <v>0</v>
      </c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5"/>
      <c r="AU582" s="84"/>
    </row>
    <row r="583" spans="1:47" ht="16.5">
      <c r="A583" s="31">
        <v>44012</v>
      </c>
      <c r="B583" s="31"/>
      <c r="C583" s="32" t="s">
        <v>13</v>
      </c>
      <c r="D583" s="72">
        <v>5905</v>
      </c>
      <c r="E583" s="16" t="s">
        <v>582</v>
      </c>
      <c r="F583" s="13" t="s">
        <v>14</v>
      </c>
      <c r="G583" s="14">
        <v>106.72</v>
      </c>
      <c r="H583" s="9">
        <f t="shared" si="27"/>
        <v>11525.76</v>
      </c>
      <c r="I583" s="35">
        <v>108</v>
      </c>
      <c r="J583" s="35"/>
      <c r="K583" s="61"/>
      <c r="L583" s="35">
        <f t="shared" si="25"/>
        <v>108</v>
      </c>
      <c r="M583" s="34">
        <f t="shared" si="26"/>
        <v>11525.76</v>
      </c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5"/>
      <c r="AU583" s="84"/>
    </row>
    <row r="584" spans="1:47" ht="16.5">
      <c r="A584" s="31">
        <v>44012</v>
      </c>
      <c r="B584" s="31"/>
      <c r="C584" s="32" t="s">
        <v>13</v>
      </c>
      <c r="D584" s="71">
        <v>4064</v>
      </c>
      <c r="E584" s="10" t="s">
        <v>583</v>
      </c>
      <c r="F584" s="13" t="s">
        <v>14</v>
      </c>
      <c r="G584" s="11">
        <v>750.48</v>
      </c>
      <c r="H584" s="9">
        <f t="shared" si="27"/>
        <v>0</v>
      </c>
      <c r="I584" s="35">
        <v>0</v>
      </c>
      <c r="J584" s="35"/>
      <c r="K584" s="61"/>
      <c r="L584" s="35">
        <f t="shared" si="25"/>
        <v>0</v>
      </c>
      <c r="M584" s="34">
        <f t="shared" si="26"/>
        <v>0</v>
      </c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5"/>
      <c r="AU584" s="84"/>
    </row>
    <row r="585" spans="1:47" ht="16.5">
      <c r="A585" s="31">
        <v>44012</v>
      </c>
      <c r="B585" s="31"/>
      <c r="C585" s="32" t="s">
        <v>13</v>
      </c>
      <c r="D585" s="71">
        <v>1027</v>
      </c>
      <c r="E585" s="10" t="s">
        <v>584</v>
      </c>
      <c r="F585" s="13" t="s">
        <v>14</v>
      </c>
      <c r="G585" s="11">
        <v>707.85</v>
      </c>
      <c r="H585" s="9">
        <f t="shared" si="27"/>
        <v>0</v>
      </c>
      <c r="I585" s="35">
        <v>0</v>
      </c>
      <c r="J585" s="35"/>
      <c r="K585" s="61"/>
      <c r="L585" s="35">
        <f t="shared" si="25"/>
        <v>0</v>
      </c>
      <c r="M585" s="34">
        <f t="shared" si="26"/>
        <v>0</v>
      </c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5"/>
      <c r="AU585" s="84"/>
    </row>
    <row r="586" spans="1:47" ht="16.5">
      <c r="A586" s="31">
        <v>44012</v>
      </c>
      <c r="B586" s="31"/>
      <c r="C586" s="32" t="s">
        <v>13</v>
      </c>
      <c r="D586" s="72">
        <v>1449</v>
      </c>
      <c r="E586" s="16" t="s">
        <v>585</v>
      </c>
      <c r="F586" s="7" t="s">
        <v>14</v>
      </c>
      <c r="G586" s="14">
        <v>95.6</v>
      </c>
      <c r="H586" s="9">
        <f t="shared" si="27"/>
        <v>0</v>
      </c>
      <c r="I586" s="35">
        <v>0</v>
      </c>
      <c r="J586" s="35"/>
      <c r="K586" s="61"/>
      <c r="L586" s="35">
        <f t="shared" si="25"/>
        <v>0</v>
      </c>
      <c r="M586" s="34">
        <f t="shared" si="26"/>
        <v>0</v>
      </c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5"/>
      <c r="AU586" s="84"/>
    </row>
    <row r="587" spans="1:47" ht="16.5">
      <c r="A587" s="31">
        <v>44012</v>
      </c>
      <c r="B587" s="31"/>
      <c r="C587" s="32" t="s">
        <v>13</v>
      </c>
      <c r="D587" s="72">
        <v>5716</v>
      </c>
      <c r="E587" s="10" t="s">
        <v>586</v>
      </c>
      <c r="F587" s="13" t="s">
        <v>14</v>
      </c>
      <c r="G587" s="14">
        <v>123.21</v>
      </c>
      <c r="H587" s="9">
        <f t="shared" si="27"/>
        <v>4435.5599999999995</v>
      </c>
      <c r="I587" s="35">
        <v>36</v>
      </c>
      <c r="J587" s="35"/>
      <c r="K587" s="61"/>
      <c r="L587" s="35">
        <f t="shared" si="25"/>
        <v>36</v>
      </c>
      <c r="M587" s="34">
        <f t="shared" si="26"/>
        <v>4435.5599999999995</v>
      </c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5"/>
      <c r="AU587" s="84"/>
    </row>
    <row r="588" spans="1:47" ht="16.5">
      <c r="A588" s="31">
        <v>44012</v>
      </c>
      <c r="B588" s="31"/>
      <c r="C588" s="32" t="s">
        <v>13</v>
      </c>
      <c r="D588" s="71">
        <v>1029</v>
      </c>
      <c r="E588" s="10" t="s">
        <v>587</v>
      </c>
      <c r="F588" s="13" t="s">
        <v>14</v>
      </c>
      <c r="G588" s="11">
        <v>108.06</v>
      </c>
      <c r="H588" s="9">
        <f t="shared" si="27"/>
        <v>0</v>
      </c>
      <c r="I588" s="35">
        <v>0</v>
      </c>
      <c r="J588" s="35"/>
      <c r="K588" s="61"/>
      <c r="L588" s="35">
        <f t="shared" ref="L588:L651" si="28">+I588+J588-K588</f>
        <v>0</v>
      </c>
      <c r="M588" s="34">
        <f t="shared" ref="M588:M651" si="29">+L588*G588</f>
        <v>0</v>
      </c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5"/>
      <c r="AU588" s="84"/>
    </row>
    <row r="589" spans="1:47" ht="16.5">
      <c r="A589" s="31">
        <v>44012</v>
      </c>
      <c r="B589" s="31"/>
      <c r="C589" s="32" t="s">
        <v>13</v>
      </c>
      <c r="D589" s="71">
        <v>1030</v>
      </c>
      <c r="E589" s="10" t="s">
        <v>588</v>
      </c>
      <c r="F589" s="13" t="s">
        <v>14</v>
      </c>
      <c r="G589" s="11">
        <v>99.76</v>
      </c>
      <c r="H589" s="9">
        <f t="shared" si="27"/>
        <v>0</v>
      </c>
      <c r="I589" s="35">
        <v>0</v>
      </c>
      <c r="J589" s="35"/>
      <c r="K589" s="61"/>
      <c r="L589" s="35">
        <f t="shared" si="28"/>
        <v>0</v>
      </c>
      <c r="M589" s="34">
        <f t="shared" si="29"/>
        <v>0</v>
      </c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5"/>
      <c r="AU589" s="84"/>
    </row>
    <row r="590" spans="1:47" ht="16.5">
      <c r="A590" s="31">
        <v>44012</v>
      </c>
      <c r="B590" s="31"/>
      <c r="C590" s="32" t="s">
        <v>13</v>
      </c>
      <c r="D590" s="71">
        <v>8029</v>
      </c>
      <c r="E590" s="10" t="s">
        <v>589</v>
      </c>
      <c r="F590" s="13" t="s">
        <v>14</v>
      </c>
      <c r="G590" s="11">
        <v>498</v>
      </c>
      <c r="H590" s="9">
        <f t="shared" si="27"/>
        <v>0</v>
      </c>
      <c r="I590" s="35">
        <v>0</v>
      </c>
      <c r="J590" s="35"/>
      <c r="K590" s="61"/>
      <c r="L590" s="35">
        <f t="shared" si="28"/>
        <v>0</v>
      </c>
      <c r="M590" s="34">
        <f t="shared" si="29"/>
        <v>0</v>
      </c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5"/>
      <c r="AU590" s="84"/>
    </row>
    <row r="591" spans="1:47" ht="16.5">
      <c r="A591" s="31">
        <v>44012</v>
      </c>
      <c r="B591" s="31"/>
      <c r="C591" s="32" t="s">
        <v>13</v>
      </c>
      <c r="D591" s="71">
        <v>1412</v>
      </c>
      <c r="E591" s="10" t="s">
        <v>590</v>
      </c>
      <c r="F591" s="7" t="s">
        <v>14</v>
      </c>
      <c r="G591" s="11">
        <v>104.8</v>
      </c>
      <c r="H591" s="9">
        <f t="shared" si="27"/>
        <v>0</v>
      </c>
      <c r="I591" s="35">
        <v>0</v>
      </c>
      <c r="J591" s="35"/>
      <c r="K591" s="61"/>
      <c r="L591" s="35">
        <f t="shared" si="28"/>
        <v>0</v>
      </c>
      <c r="M591" s="34">
        <f t="shared" si="29"/>
        <v>0</v>
      </c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5"/>
      <c r="AU591" s="84"/>
    </row>
    <row r="592" spans="1:47" ht="16.5">
      <c r="A592" s="31">
        <v>44012</v>
      </c>
      <c r="B592" s="31"/>
      <c r="C592" s="32" t="s">
        <v>13</v>
      </c>
      <c r="D592" s="72">
        <v>1514</v>
      </c>
      <c r="E592" s="16" t="s">
        <v>591</v>
      </c>
      <c r="F592" s="7" t="s">
        <v>14</v>
      </c>
      <c r="G592" s="14">
        <v>207.63</v>
      </c>
      <c r="H592" s="9">
        <f t="shared" si="27"/>
        <v>0</v>
      </c>
      <c r="I592" s="35">
        <v>0</v>
      </c>
      <c r="J592" s="35"/>
      <c r="K592" s="61"/>
      <c r="L592" s="35">
        <f t="shared" si="28"/>
        <v>0</v>
      </c>
      <c r="M592" s="34">
        <f t="shared" si="29"/>
        <v>0</v>
      </c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5"/>
      <c r="AU592" s="84"/>
    </row>
    <row r="593" spans="1:47" ht="16.5">
      <c r="A593" s="31">
        <v>44012</v>
      </c>
      <c r="B593" s="31"/>
      <c r="C593" s="32" t="s">
        <v>13</v>
      </c>
      <c r="D593" s="72" t="s">
        <v>592</v>
      </c>
      <c r="E593" s="10" t="s">
        <v>593</v>
      </c>
      <c r="F593" s="13" t="s">
        <v>14</v>
      </c>
      <c r="G593" s="14">
        <v>450</v>
      </c>
      <c r="H593" s="9">
        <f t="shared" si="27"/>
        <v>0</v>
      </c>
      <c r="I593" s="35">
        <v>0</v>
      </c>
      <c r="J593" s="35"/>
      <c r="K593" s="61"/>
      <c r="L593" s="35">
        <f t="shared" si="28"/>
        <v>0</v>
      </c>
      <c r="M593" s="34">
        <f t="shared" si="29"/>
        <v>0</v>
      </c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5"/>
      <c r="AU593" s="84"/>
    </row>
    <row r="594" spans="1:47" ht="16.5">
      <c r="A594" s="31">
        <v>44012</v>
      </c>
      <c r="B594" s="31"/>
      <c r="C594" s="32" t="s">
        <v>13</v>
      </c>
      <c r="D594" s="71">
        <v>4963</v>
      </c>
      <c r="E594" s="10" t="s">
        <v>594</v>
      </c>
      <c r="F594" s="7" t="s">
        <v>14</v>
      </c>
      <c r="G594" s="11">
        <v>586</v>
      </c>
      <c r="H594" s="9">
        <f t="shared" si="27"/>
        <v>0</v>
      </c>
      <c r="I594" s="35">
        <v>0</v>
      </c>
      <c r="J594" s="35"/>
      <c r="K594" s="61"/>
      <c r="L594" s="35">
        <f t="shared" si="28"/>
        <v>0</v>
      </c>
      <c r="M594" s="34">
        <f t="shared" si="29"/>
        <v>0</v>
      </c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5"/>
      <c r="AU594" s="84"/>
    </row>
    <row r="595" spans="1:47" ht="16.5">
      <c r="A595" s="31">
        <v>44012</v>
      </c>
      <c r="B595" s="31"/>
      <c r="C595" s="32" t="s">
        <v>13</v>
      </c>
      <c r="D595" s="72">
        <v>5802</v>
      </c>
      <c r="E595" s="10" t="s">
        <v>595</v>
      </c>
      <c r="F595" s="13" t="s">
        <v>30</v>
      </c>
      <c r="G595" s="14">
        <v>520</v>
      </c>
      <c r="H595" s="9">
        <f t="shared" si="27"/>
        <v>0</v>
      </c>
      <c r="I595" s="35">
        <v>0</v>
      </c>
      <c r="J595" s="35"/>
      <c r="K595" s="61"/>
      <c r="L595" s="35">
        <f t="shared" si="28"/>
        <v>0</v>
      </c>
      <c r="M595" s="34">
        <f t="shared" si="29"/>
        <v>0</v>
      </c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5"/>
      <c r="AU595" s="84"/>
    </row>
    <row r="596" spans="1:47" ht="16.5">
      <c r="A596" s="31">
        <v>44012</v>
      </c>
      <c r="B596" s="31"/>
      <c r="C596" s="32" t="s">
        <v>13</v>
      </c>
      <c r="D596" s="71">
        <v>7765</v>
      </c>
      <c r="E596" s="10" t="s">
        <v>596</v>
      </c>
      <c r="F596" s="13" t="s">
        <v>14</v>
      </c>
      <c r="G596" s="11">
        <v>17000</v>
      </c>
      <c r="H596" s="9">
        <f t="shared" si="27"/>
        <v>0</v>
      </c>
      <c r="I596" s="35">
        <v>0</v>
      </c>
      <c r="J596" s="35"/>
      <c r="K596" s="61"/>
      <c r="L596" s="35">
        <f t="shared" si="28"/>
        <v>0</v>
      </c>
      <c r="M596" s="34">
        <f t="shared" si="29"/>
        <v>0</v>
      </c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5"/>
      <c r="AU596" s="84"/>
    </row>
    <row r="597" spans="1:47" ht="16.5">
      <c r="A597" s="31">
        <v>44012</v>
      </c>
      <c r="B597" s="31"/>
      <c r="C597" s="32" t="s">
        <v>13</v>
      </c>
      <c r="D597" s="71">
        <v>5212</v>
      </c>
      <c r="E597" s="10" t="s">
        <v>597</v>
      </c>
      <c r="F597" s="13" t="s">
        <v>14</v>
      </c>
      <c r="G597" s="11">
        <v>490</v>
      </c>
      <c r="H597" s="9">
        <f t="shared" si="27"/>
        <v>0</v>
      </c>
      <c r="I597" s="35">
        <v>0</v>
      </c>
      <c r="J597" s="35"/>
      <c r="K597" s="61"/>
      <c r="L597" s="35">
        <f t="shared" si="28"/>
        <v>0</v>
      </c>
      <c r="M597" s="34">
        <f t="shared" si="29"/>
        <v>0</v>
      </c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5"/>
      <c r="AU597" s="84"/>
    </row>
    <row r="598" spans="1:47" ht="16.5">
      <c r="A598" s="31">
        <v>44012</v>
      </c>
      <c r="B598" s="31"/>
      <c r="C598" s="32" t="s">
        <v>13</v>
      </c>
      <c r="D598" s="72" t="s">
        <v>598</v>
      </c>
      <c r="E598" s="10" t="s">
        <v>599</v>
      </c>
      <c r="F598" s="13" t="s">
        <v>14</v>
      </c>
      <c r="G598" s="14">
        <v>450</v>
      </c>
      <c r="H598" s="9">
        <f t="shared" si="27"/>
        <v>0</v>
      </c>
      <c r="I598" s="35">
        <v>0</v>
      </c>
      <c r="J598" s="35"/>
      <c r="K598" s="61"/>
      <c r="L598" s="35">
        <f t="shared" si="28"/>
        <v>0</v>
      </c>
      <c r="M598" s="34">
        <f t="shared" si="29"/>
        <v>0</v>
      </c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5"/>
      <c r="AU598" s="84"/>
    </row>
    <row r="599" spans="1:47" ht="16.5">
      <c r="A599" s="31">
        <v>44012</v>
      </c>
      <c r="B599" s="31"/>
      <c r="C599" s="32" t="s">
        <v>13</v>
      </c>
      <c r="D599" s="72">
        <v>11159</v>
      </c>
      <c r="E599" s="16" t="s">
        <v>600</v>
      </c>
      <c r="F599" s="13" t="s">
        <v>14</v>
      </c>
      <c r="G599" s="14">
        <v>90.64</v>
      </c>
      <c r="H599" s="9">
        <f t="shared" si="27"/>
        <v>0</v>
      </c>
      <c r="I599" s="35">
        <v>0</v>
      </c>
      <c r="J599" s="35"/>
      <c r="K599" s="61"/>
      <c r="L599" s="35">
        <f t="shared" si="28"/>
        <v>0</v>
      </c>
      <c r="M599" s="34">
        <f t="shared" si="29"/>
        <v>0</v>
      </c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5"/>
      <c r="AU599" s="84"/>
    </row>
    <row r="600" spans="1:47" ht="16.5">
      <c r="A600" s="31">
        <v>44012</v>
      </c>
      <c r="B600" s="31"/>
      <c r="C600" s="32" t="s">
        <v>13</v>
      </c>
      <c r="D600" s="71">
        <v>1034</v>
      </c>
      <c r="E600" s="10" t="s">
        <v>601</v>
      </c>
      <c r="F600" s="13" t="s">
        <v>14</v>
      </c>
      <c r="G600" s="11">
        <v>135.15</v>
      </c>
      <c r="H600" s="9">
        <f t="shared" si="27"/>
        <v>0</v>
      </c>
      <c r="I600" s="35">
        <v>0</v>
      </c>
      <c r="J600" s="35"/>
      <c r="K600" s="61"/>
      <c r="L600" s="35">
        <f t="shared" si="28"/>
        <v>0</v>
      </c>
      <c r="M600" s="34">
        <f t="shared" si="29"/>
        <v>0</v>
      </c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5"/>
      <c r="AU600" s="84"/>
    </row>
    <row r="601" spans="1:47" ht="16.5">
      <c r="A601" s="31">
        <v>44012</v>
      </c>
      <c r="B601" s="31"/>
      <c r="C601" s="32" t="s">
        <v>13</v>
      </c>
      <c r="D601" s="71">
        <v>1035</v>
      </c>
      <c r="E601" s="10" t="s">
        <v>602</v>
      </c>
      <c r="F601" s="13" t="s">
        <v>14</v>
      </c>
      <c r="G601" s="11">
        <v>696.76</v>
      </c>
      <c r="H601" s="9">
        <f t="shared" si="27"/>
        <v>0</v>
      </c>
      <c r="I601" s="35">
        <v>0</v>
      </c>
      <c r="J601" s="35"/>
      <c r="K601" s="61"/>
      <c r="L601" s="35">
        <f t="shared" si="28"/>
        <v>0</v>
      </c>
      <c r="M601" s="34">
        <f t="shared" si="29"/>
        <v>0</v>
      </c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5"/>
      <c r="AU601" s="84"/>
    </row>
    <row r="602" spans="1:47" ht="16.5">
      <c r="A602" s="31">
        <v>44012</v>
      </c>
      <c r="B602" s="31"/>
      <c r="C602" s="32" t="s">
        <v>13</v>
      </c>
      <c r="D602" s="71">
        <v>5773</v>
      </c>
      <c r="E602" s="10" t="s">
        <v>603</v>
      </c>
      <c r="F602" s="13" t="s">
        <v>14</v>
      </c>
      <c r="G602" s="11">
        <v>287.19</v>
      </c>
      <c r="H602" s="9">
        <f t="shared" si="27"/>
        <v>0</v>
      </c>
      <c r="I602" s="35">
        <v>0</v>
      </c>
      <c r="J602" s="35"/>
      <c r="K602" s="61"/>
      <c r="L602" s="35">
        <f t="shared" si="28"/>
        <v>0</v>
      </c>
      <c r="M602" s="34">
        <f t="shared" si="29"/>
        <v>0</v>
      </c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5"/>
      <c r="AU602" s="84"/>
    </row>
    <row r="603" spans="1:47" ht="16.5">
      <c r="A603" s="31">
        <v>44012</v>
      </c>
      <c r="B603" s="31"/>
      <c r="C603" s="32" t="s">
        <v>13</v>
      </c>
      <c r="D603" s="71">
        <v>6835</v>
      </c>
      <c r="E603" s="10" t="s">
        <v>604</v>
      </c>
      <c r="F603" s="13" t="s">
        <v>14</v>
      </c>
      <c r="G603" s="11">
        <v>134.30000000000001</v>
      </c>
      <c r="H603" s="9">
        <f t="shared" si="27"/>
        <v>0</v>
      </c>
      <c r="I603" s="35">
        <v>0</v>
      </c>
      <c r="J603" s="35"/>
      <c r="K603" s="61"/>
      <c r="L603" s="35">
        <f t="shared" si="28"/>
        <v>0</v>
      </c>
      <c r="M603" s="34">
        <f t="shared" si="29"/>
        <v>0</v>
      </c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5"/>
      <c r="AU603" s="84"/>
    </row>
    <row r="604" spans="1:47" ht="16.5">
      <c r="A604" s="31">
        <v>44012</v>
      </c>
      <c r="B604" s="31"/>
      <c r="C604" s="32" t="s">
        <v>13</v>
      </c>
      <c r="D604" s="71">
        <v>4848</v>
      </c>
      <c r="E604" s="10" t="s">
        <v>605</v>
      </c>
      <c r="F604" s="13" t="s">
        <v>14</v>
      </c>
      <c r="G604" s="11">
        <v>111.55</v>
      </c>
      <c r="H604" s="9">
        <f t="shared" si="27"/>
        <v>0</v>
      </c>
      <c r="I604" s="35">
        <v>0</v>
      </c>
      <c r="J604" s="35"/>
      <c r="K604" s="61"/>
      <c r="L604" s="35">
        <f t="shared" si="28"/>
        <v>0</v>
      </c>
      <c r="M604" s="34">
        <f t="shared" si="29"/>
        <v>0</v>
      </c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5"/>
      <c r="AU604" s="84"/>
    </row>
    <row r="605" spans="1:47" ht="16.5">
      <c r="A605" s="31">
        <v>44012</v>
      </c>
      <c r="B605" s="31"/>
      <c r="C605" s="32" t="s">
        <v>13</v>
      </c>
      <c r="D605" s="71">
        <v>1447</v>
      </c>
      <c r="E605" s="10" t="s">
        <v>606</v>
      </c>
      <c r="F605" s="13" t="s">
        <v>14</v>
      </c>
      <c r="G605" s="11">
        <v>205.7</v>
      </c>
      <c r="H605" s="9">
        <f t="shared" si="27"/>
        <v>0</v>
      </c>
      <c r="I605" s="35">
        <v>0</v>
      </c>
      <c r="J605" s="35"/>
      <c r="K605" s="61"/>
      <c r="L605" s="35">
        <f t="shared" si="28"/>
        <v>0</v>
      </c>
      <c r="M605" s="34">
        <f t="shared" si="29"/>
        <v>0</v>
      </c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5"/>
      <c r="AU605" s="84"/>
    </row>
    <row r="606" spans="1:47" ht="16.5">
      <c r="A606" s="31">
        <v>44012</v>
      </c>
      <c r="B606" s="31"/>
      <c r="C606" s="32" t="s">
        <v>13</v>
      </c>
      <c r="D606" s="72">
        <v>1037</v>
      </c>
      <c r="E606" s="16" t="s">
        <v>607</v>
      </c>
      <c r="F606" s="13" t="s">
        <v>14</v>
      </c>
      <c r="G606" s="14">
        <v>353.6</v>
      </c>
      <c r="H606" s="9">
        <f t="shared" si="27"/>
        <v>16972.800000000003</v>
      </c>
      <c r="I606" s="35">
        <v>48</v>
      </c>
      <c r="J606" s="35"/>
      <c r="K606" s="61"/>
      <c r="L606" s="35">
        <f t="shared" si="28"/>
        <v>48</v>
      </c>
      <c r="M606" s="34">
        <f t="shared" si="29"/>
        <v>16972.800000000003</v>
      </c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5"/>
      <c r="AU606" s="84"/>
    </row>
    <row r="607" spans="1:47" ht="16.5">
      <c r="A607" s="31">
        <v>44012</v>
      </c>
      <c r="B607" s="31"/>
      <c r="C607" s="32" t="s">
        <v>13</v>
      </c>
      <c r="D607" s="72">
        <v>4873</v>
      </c>
      <c r="E607" s="16" t="s">
        <v>608</v>
      </c>
      <c r="F607" s="13" t="s">
        <v>14</v>
      </c>
      <c r="G607" s="14">
        <v>231.25</v>
      </c>
      <c r="H607" s="9">
        <f t="shared" si="27"/>
        <v>0</v>
      </c>
      <c r="I607" s="35">
        <v>0</v>
      </c>
      <c r="J607" s="35"/>
      <c r="K607" s="61"/>
      <c r="L607" s="35">
        <f t="shared" si="28"/>
        <v>0</v>
      </c>
      <c r="M607" s="34">
        <f t="shared" si="29"/>
        <v>0</v>
      </c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5"/>
      <c r="AU607" s="84"/>
    </row>
    <row r="608" spans="1:47" ht="16.5">
      <c r="A608" s="31">
        <v>44012</v>
      </c>
      <c r="B608" s="31"/>
      <c r="C608" s="32" t="s">
        <v>13</v>
      </c>
      <c r="D608" s="72">
        <v>1038</v>
      </c>
      <c r="E608" s="16" t="s">
        <v>609</v>
      </c>
      <c r="F608" s="13" t="s">
        <v>14</v>
      </c>
      <c r="G608" s="14">
        <v>308.02999999999997</v>
      </c>
      <c r="H608" s="9">
        <f t="shared" si="27"/>
        <v>0</v>
      </c>
      <c r="I608" s="35">
        <v>0</v>
      </c>
      <c r="J608" s="35"/>
      <c r="K608" s="61"/>
      <c r="L608" s="35">
        <f t="shared" si="28"/>
        <v>0</v>
      </c>
      <c r="M608" s="34">
        <f t="shared" si="29"/>
        <v>0</v>
      </c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5"/>
      <c r="AU608" s="84"/>
    </row>
    <row r="609" spans="1:47" ht="16.5">
      <c r="A609" s="31">
        <v>44012</v>
      </c>
      <c r="B609" s="31"/>
      <c r="C609" s="32" t="s">
        <v>13</v>
      </c>
      <c r="D609" s="72">
        <v>6974</v>
      </c>
      <c r="E609" s="16" t="s">
        <v>610</v>
      </c>
      <c r="F609" s="13" t="s">
        <v>14</v>
      </c>
      <c r="G609" s="14">
        <v>468.51</v>
      </c>
      <c r="H609" s="9">
        <f t="shared" si="27"/>
        <v>33732.720000000001</v>
      </c>
      <c r="I609" s="35">
        <v>72</v>
      </c>
      <c r="J609" s="35"/>
      <c r="K609" s="61"/>
      <c r="L609" s="35">
        <f t="shared" si="28"/>
        <v>72</v>
      </c>
      <c r="M609" s="34">
        <f t="shared" si="29"/>
        <v>33732.720000000001</v>
      </c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5"/>
      <c r="AU609" s="84"/>
    </row>
    <row r="610" spans="1:47" ht="16.5">
      <c r="A610" s="31">
        <v>44012</v>
      </c>
      <c r="B610" s="31"/>
      <c r="C610" s="32" t="s">
        <v>13</v>
      </c>
      <c r="D610" s="72">
        <v>2294</v>
      </c>
      <c r="E610" s="16" t="s">
        <v>611</v>
      </c>
      <c r="F610" s="13" t="s">
        <v>14</v>
      </c>
      <c r="G610" s="14">
        <v>308.02999999999997</v>
      </c>
      <c r="H610" s="9">
        <f t="shared" si="27"/>
        <v>0</v>
      </c>
      <c r="I610" s="35">
        <v>0</v>
      </c>
      <c r="J610" s="35"/>
      <c r="K610" s="61"/>
      <c r="L610" s="35">
        <f t="shared" si="28"/>
        <v>0</v>
      </c>
      <c r="M610" s="34">
        <f t="shared" si="29"/>
        <v>0</v>
      </c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5"/>
      <c r="AU610" s="84"/>
    </row>
    <row r="611" spans="1:47" ht="16.5">
      <c r="A611" s="31">
        <v>44012</v>
      </c>
      <c r="B611" s="31"/>
      <c r="C611" s="32" t="s">
        <v>13</v>
      </c>
      <c r="D611" s="71">
        <v>1040</v>
      </c>
      <c r="E611" s="10" t="s">
        <v>612</v>
      </c>
      <c r="F611" s="13" t="s">
        <v>14</v>
      </c>
      <c r="G611" s="11">
        <v>313.3</v>
      </c>
      <c r="H611" s="9">
        <f t="shared" si="27"/>
        <v>0</v>
      </c>
      <c r="I611" s="35">
        <v>0</v>
      </c>
      <c r="J611" s="35"/>
      <c r="K611" s="61"/>
      <c r="L611" s="35">
        <f t="shared" si="28"/>
        <v>0</v>
      </c>
      <c r="M611" s="34">
        <f t="shared" si="29"/>
        <v>0</v>
      </c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5"/>
      <c r="AU611" s="84"/>
    </row>
    <row r="612" spans="1:47" ht="16.5">
      <c r="A612" s="31">
        <v>44012</v>
      </c>
      <c r="B612" s="31"/>
      <c r="C612" s="32" t="s">
        <v>13</v>
      </c>
      <c r="D612" s="71">
        <v>1380</v>
      </c>
      <c r="E612" s="10" t="s">
        <v>613</v>
      </c>
      <c r="F612" s="13" t="s">
        <v>14</v>
      </c>
      <c r="G612" s="11">
        <v>689</v>
      </c>
      <c r="H612" s="9">
        <f t="shared" si="27"/>
        <v>0</v>
      </c>
      <c r="I612" s="35">
        <v>0</v>
      </c>
      <c r="J612" s="35"/>
      <c r="K612" s="61"/>
      <c r="L612" s="35">
        <f t="shared" si="28"/>
        <v>0</v>
      </c>
      <c r="M612" s="34">
        <f t="shared" si="29"/>
        <v>0</v>
      </c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5"/>
      <c r="AU612" s="84"/>
    </row>
    <row r="613" spans="1:47" ht="16.5">
      <c r="A613" s="31">
        <v>44012</v>
      </c>
      <c r="B613" s="31"/>
      <c r="C613" s="32" t="s">
        <v>13</v>
      </c>
      <c r="D613" s="72">
        <v>5441</v>
      </c>
      <c r="E613" s="16" t="s">
        <v>614</v>
      </c>
      <c r="F613" s="13" t="s">
        <v>14</v>
      </c>
      <c r="G613" s="14">
        <v>1978.5</v>
      </c>
      <c r="H613" s="9">
        <f t="shared" si="27"/>
        <v>0</v>
      </c>
      <c r="I613" s="35">
        <v>0</v>
      </c>
      <c r="J613" s="35"/>
      <c r="K613" s="61"/>
      <c r="L613" s="35">
        <f t="shared" si="28"/>
        <v>0</v>
      </c>
      <c r="M613" s="34">
        <f t="shared" si="29"/>
        <v>0</v>
      </c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5"/>
      <c r="AU613" s="84"/>
    </row>
    <row r="614" spans="1:47" ht="16.5">
      <c r="A614" s="31">
        <v>44012</v>
      </c>
      <c r="B614" s="31"/>
      <c r="C614" s="32" t="s">
        <v>13</v>
      </c>
      <c r="D614" s="72">
        <v>4936</v>
      </c>
      <c r="E614" s="16" t="s">
        <v>615</v>
      </c>
      <c r="F614" s="7" t="s">
        <v>14</v>
      </c>
      <c r="G614" s="14">
        <v>82.44</v>
      </c>
      <c r="H614" s="9">
        <f t="shared" ref="H614:H677" si="30">+G614*L614</f>
        <v>0</v>
      </c>
      <c r="I614" s="35">
        <v>0</v>
      </c>
      <c r="J614" s="35"/>
      <c r="K614" s="61"/>
      <c r="L614" s="35">
        <f t="shared" si="28"/>
        <v>0</v>
      </c>
      <c r="M614" s="34">
        <f t="shared" si="29"/>
        <v>0</v>
      </c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5"/>
      <c r="AU614" s="84"/>
    </row>
    <row r="615" spans="1:47" ht="16.5">
      <c r="A615" s="31">
        <v>44012</v>
      </c>
      <c r="B615" s="31"/>
      <c r="C615" s="32" t="s">
        <v>13</v>
      </c>
      <c r="D615" s="72">
        <v>8370</v>
      </c>
      <c r="E615" s="10" t="s">
        <v>616</v>
      </c>
      <c r="F615" s="7" t="s">
        <v>14</v>
      </c>
      <c r="G615" s="14">
        <v>112.59</v>
      </c>
      <c r="H615" s="9">
        <f t="shared" si="30"/>
        <v>0</v>
      </c>
      <c r="I615" s="35">
        <v>0</v>
      </c>
      <c r="J615" s="35"/>
      <c r="K615" s="61"/>
      <c r="L615" s="35">
        <f t="shared" si="28"/>
        <v>0</v>
      </c>
      <c r="M615" s="34">
        <f t="shared" si="29"/>
        <v>0</v>
      </c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5"/>
      <c r="AU615" s="84"/>
    </row>
    <row r="616" spans="1:47" ht="16.5">
      <c r="A616" s="31">
        <v>44012</v>
      </c>
      <c r="B616" s="31"/>
      <c r="C616" s="32" t="s">
        <v>13</v>
      </c>
      <c r="D616" s="72">
        <v>1416</v>
      </c>
      <c r="E616" s="10" t="s">
        <v>617</v>
      </c>
      <c r="F616" s="7" t="s">
        <v>14</v>
      </c>
      <c r="G616" s="14">
        <v>245.72</v>
      </c>
      <c r="H616" s="9">
        <f t="shared" si="30"/>
        <v>0</v>
      </c>
      <c r="I616" s="35">
        <v>0</v>
      </c>
      <c r="J616" s="35"/>
      <c r="K616" s="61"/>
      <c r="L616" s="35">
        <f t="shared" si="28"/>
        <v>0</v>
      </c>
      <c r="M616" s="34">
        <f t="shared" si="29"/>
        <v>0</v>
      </c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5"/>
      <c r="AU616" s="84"/>
    </row>
    <row r="617" spans="1:47" ht="16.5">
      <c r="A617" s="31">
        <v>44012</v>
      </c>
      <c r="B617" s="31"/>
      <c r="C617" s="32" t="s">
        <v>13</v>
      </c>
      <c r="D617" s="72">
        <v>8376</v>
      </c>
      <c r="E617" s="10" t="s">
        <v>618</v>
      </c>
      <c r="F617" s="7" t="s">
        <v>14</v>
      </c>
      <c r="G617" s="14">
        <v>218.78</v>
      </c>
      <c r="H617" s="9">
        <f t="shared" si="30"/>
        <v>0</v>
      </c>
      <c r="I617" s="35">
        <v>0</v>
      </c>
      <c r="J617" s="35"/>
      <c r="K617" s="61"/>
      <c r="L617" s="35">
        <f t="shared" si="28"/>
        <v>0</v>
      </c>
      <c r="M617" s="34">
        <f t="shared" si="29"/>
        <v>0</v>
      </c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5"/>
      <c r="AU617" s="84"/>
    </row>
    <row r="618" spans="1:47" ht="16.5">
      <c r="A618" s="31">
        <v>44012</v>
      </c>
      <c r="B618" s="31"/>
      <c r="C618" s="32" t="s">
        <v>13</v>
      </c>
      <c r="D618" s="72">
        <v>4917</v>
      </c>
      <c r="E618" s="16" t="s">
        <v>619</v>
      </c>
      <c r="F618" s="7" t="s">
        <v>14</v>
      </c>
      <c r="G618" s="14">
        <v>9415</v>
      </c>
      <c r="H618" s="9">
        <f t="shared" si="30"/>
        <v>0</v>
      </c>
      <c r="I618" s="35">
        <v>0</v>
      </c>
      <c r="J618" s="35"/>
      <c r="K618" s="61"/>
      <c r="L618" s="35">
        <f t="shared" si="28"/>
        <v>0</v>
      </c>
      <c r="M618" s="34">
        <f t="shared" si="29"/>
        <v>0</v>
      </c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5"/>
      <c r="AU618" s="84"/>
    </row>
    <row r="619" spans="1:47" ht="16.5">
      <c r="A619" s="31">
        <v>44012</v>
      </c>
      <c r="B619" s="31"/>
      <c r="C619" s="32" t="s">
        <v>13</v>
      </c>
      <c r="D619" s="72">
        <v>1043</v>
      </c>
      <c r="E619" s="10" t="s">
        <v>620</v>
      </c>
      <c r="F619" s="7" t="s">
        <v>14</v>
      </c>
      <c r="G619" s="14">
        <v>134.54</v>
      </c>
      <c r="H619" s="9">
        <f t="shared" si="30"/>
        <v>14530.32</v>
      </c>
      <c r="I619" s="35">
        <v>108</v>
      </c>
      <c r="J619" s="35"/>
      <c r="K619" s="61"/>
      <c r="L619" s="35">
        <f t="shared" si="28"/>
        <v>108</v>
      </c>
      <c r="M619" s="34">
        <f t="shared" si="29"/>
        <v>14530.32</v>
      </c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5"/>
      <c r="AU619" s="84"/>
    </row>
    <row r="620" spans="1:47" ht="16.5">
      <c r="A620" s="31">
        <v>44012</v>
      </c>
      <c r="B620" s="31"/>
      <c r="C620" s="32" t="s">
        <v>13</v>
      </c>
      <c r="D620" s="72">
        <v>6353</v>
      </c>
      <c r="E620" s="10" t="s">
        <v>621</v>
      </c>
      <c r="F620" s="7" t="s">
        <v>14</v>
      </c>
      <c r="G620" s="14">
        <v>155.79</v>
      </c>
      <c r="H620" s="9">
        <f t="shared" si="30"/>
        <v>0</v>
      </c>
      <c r="I620" s="35">
        <v>0</v>
      </c>
      <c r="J620" s="35"/>
      <c r="K620" s="61"/>
      <c r="L620" s="35">
        <f t="shared" si="28"/>
        <v>0</v>
      </c>
      <c r="M620" s="34">
        <f t="shared" si="29"/>
        <v>0</v>
      </c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5"/>
      <c r="AU620" s="84"/>
    </row>
    <row r="621" spans="1:47" ht="16.5">
      <c r="A621" s="31">
        <v>44012</v>
      </c>
      <c r="B621" s="31"/>
      <c r="C621" s="32" t="s">
        <v>13</v>
      </c>
      <c r="D621" s="72">
        <v>1376</v>
      </c>
      <c r="E621" s="10" t="s">
        <v>622</v>
      </c>
      <c r="F621" s="7" t="s">
        <v>14</v>
      </c>
      <c r="G621" s="14">
        <v>88.15</v>
      </c>
      <c r="H621" s="9">
        <f t="shared" si="30"/>
        <v>12693.6</v>
      </c>
      <c r="I621" s="35">
        <v>144</v>
      </c>
      <c r="J621" s="35"/>
      <c r="K621" s="61"/>
      <c r="L621" s="35">
        <f t="shared" si="28"/>
        <v>144</v>
      </c>
      <c r="M621" s="34">
        <f t="shared" si="29"/>
        <v>12693.6</v>
      </c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5"/>
      <c r="AU621" s="84"/>
    </row>
    <row r="622" spans="1:47" ht="16.5">
      <c r="A622" s="31">
        <v>44012</v>
      </c>
      <c r="B622" s="31"/>
      <c r="C622" s="32" t="s">
        <v>13</v>
      </c>
      <c r="D622" s="71">
        <v>8375</v>
      </c>
      <c r="E622" s="10" t="s">
        <v>623</v>
      </c>
      <c r="F622" s="7" t="s">
        <v>14</v>
      </c>
      <c r="G622" s="11">
        <v>92.34</v>
      </c>
      <c r="H622" s="9">
        <f t="shared" si="30"/>
        <v>0</v>
      </c>
      <c r="I622" s="35">
        <v>0</v>
      </c>
      <c r="J622" s="35"/>
      <c r="K622" s="61"/>
      <c r="L622" s="35">
        <f t="shared" si="28"/>
        <v>0</v>
      </c>
      <c r="M622" s="34">
        <f t="shared" si="29"/>
        <v>0</v>
      </c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5"/>
      <c r="AU622" s="84"/>
    </row>
    <row r="623" spans="1:47" ht="16.5">
      <c r="A623" s="31">
        <v>44012</v>
      </c>
      <c r="B623" s="31"/>
      <c r="C623" s="32" t="s">
        <v>13</v>
      </c>
      <c r="D623" s="72">
        <v>3299</v>
      </c>
      <c r="E623" s="10" t="s">
        <v>624</v>
      </c>
      <c r="F623" s="7" t="s">
        <v>14</v>
      </c>
      <c r="G623" s="14">
        <v>334.07</v>
      </c>
      <c r="H623" s="9">
        <f t="shared" si="30"/>
        <v>0</v>
      </c>
      <c r="I623" s="35">
        <v>0</v>
      </c>
      <c r="J623" s="35"/>
      <c r="K623" s="61"/>
      <c r="L623" s="35">
        <f t="shared" si="28"/>
        <v>0</v>
      </c>
      <c r="M623" s="34">
        <f t="shared" si="29"/>
        <v>0</v>
      </c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5"/>
      <c r="AU623" s="84"/>
    </row>
    <row r="624" spans="1:47" ht="16.5">
      <c r="A624" s="31">
        <v>44012</v>
      </c>
      <c r="B624" s="31"/>
      <c r="C624" s="32" t="s">
        <v>13</v>
      </c>
      <c r="D624" s="71">
        <v>10674</v>
      </c>
      <c r="E624" s="10" t="s">
        <v>625</v>
      </c>
      <c r="F624" s="7" t="s">
        <v>14</v>
      </c>
      <c r="G624" s="11">
        <v>110.45</v>
      </c>
      <c r="H624" s="9">
        <f t="shared" si="30"/>
        <v>0</v>
      </c>
      <c r="I624" s="35">
        <v>0</v>
      </c>
      <c r="J624" s="35"/>
      <c r="K624" s="61"/>
      <c r="L624" s="35">
        <f t="shared" si="28"/>
        <v>0</v>
      </c>
      <c r="M624" s="34">
        <f t="shared" si="29"/>
        <v>0</v>
      </c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5"/>
      <c r="AU624" s="84"/>
    </row>
    <row r="625" spans="1:47" ht="16.5">
      <c r="A625" s="31">
        <v>44012</v>
      </c>
      <c r="B625" s="31"/>
      <c r="C625" s="32" t="s">
        <v>13</v>
      </c>
      <c r="D625" s="71">
        <v>5397</v>
      </c>
      <c r="E625" s="10" t="s">
        <v>626</v>
      </c>
      <c r="F625" s="7" t="s">
        <v>14</v>
      </c>
      <c r="G625" s="11">
        <v>189.53</v>
      </c>
      <c r="H625" s="9">
        <f t="shared" si="30"/>
        <v>0</v>
      </c>
      <c r="I625" s="35">
        <v>0</v>
      </c>
      <c r="J625" s="35"/>
      <c r="K625" s="61"/>
      <c r="L625" s="35">
        <f t="shared" si="28"/>
        <v>0</v>
      </c>
      <c r="M625" s="34">
        <f t="shared" si="29"/>
        <v>0</v>
      </c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5"/>
      <c r="AU625" s="84"/>
    </row>
    <row r="626" spans="1:47" ht="16.5">
      <c r="A626" s="31">
        <v>44012</v>
      </c>
      <c r="B626" s="31"/>
      <c r="C626" s="32" t="s">
        <v>13</v>
      </c>
      <c r="D626" s="71">
        <v>4919</v>
      </c>
      <c r="E626" s="10" t="s">
        <v>627</v>
      </c>
      <c r="F626" s="7" t="s">
        <v>14</v>
      </c>
      <c r="G626" s="11">
        <v>101.48</v>
      </c>
      <c r="H626" s="9">
        <f t="shared" si="30"/>
        <v>0</v>
      </c>
      <c r="I626" s="35">
        <v>0</v>
      </c>
      <c r="J626" s="35"/>
      <c r="K626" s="61"/>
      <c r="L626" s="35">
        <f t="shared" si="28"/>
        <v>0</v>
      </c>
      <c r="M626" s="34">
        <f t="shared" si="29"/>
        <v>0</v>
      </c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5"/>
      <c r="AU626" s="84"/>
    </row>
    <row r="627" spans="1:47" ht="16.5">
      <c r="A627" s="31">
        <v>44012</v>
      </c>
      <c r="B627" s="31"/>
      <c r="C627" s="32" t="s">
        <v>13</v>
      </c>
      <c r="D627" s="71">
        <v>5211</v>
      </c>
      <c r="E627" s="10" t="s">
        <v>628</v>
      </c>
      <c r="F627" s="7" t="s">
        <v>14</v>
      </c>
      <c r="G627" s="11">
        <v>2738.51</v>
      </c>
      <c r="H627" s="9">
        <f t="shared" si="30"/>
        <v>0</v>
      </c>
      <c r="I627" s="35">
        <v>0</v>
      </c>
      <c r="J627" s="35"/>
      <c r="K627" s="61"/>
      <c r="L627" s="35">
        <f t="shared" si="28"/>
        <v>0</v>
      </c>
      <c r="M627" s="34">
        <f t="shared" si="29"/>
        <v>0</v>
      </c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5"/>
      <c r="AU627" s="84"/>
    </row>
    <row r="628" spans="1:47" ht="16.5">
      <c r="A628" s="31">
        <v>44012</v>
      </c>
      <c r="B628" s="31"/>
      <c r="C628" s="32" t="s">
        <v>13</v>
      </c>
      <c r="D628" s="71">
        <v>17436</v>
      </c>
      <c r="E628" s="10" t="s">
        <v>629</v>
      </c>
      <c r="F628" s="7" t="s">
        <v>14</v>
      </c>
      <c r="G628" s="11">
        <v>116.33</v>
      </c>
      <c r="H628" s="9">
        <f t="shared" si="30"/>
        <v>0</v>
      </c>
      <c r="I628" s="35">
        <v>0</v>
      </c>
      <c r="J628" s="35"/>
      <c r="K628" s="61"/>
      <c r="L628" s="35">
        <f t="shared" si="28"/>
        <v>0</v>
      </c>
      <c r="M628" s="34">
        <f t="shared" si="29"/>
        <v>0</v>
      </c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5"/>
      <c r="AU628" s="84"/>
    </row>
    <row r="629" spans="1:47" ht="16.5">
      <c r="A629" s="31">
        <v>44012</v>
      </c>
      <c r="B629" s="31"/>
      <c r="C629" s="32" t="s">
        <v>13</v>
      </c>
      <c r="D629" s="71">
        <v>1046</v>
      </c>
      <c r="E629" s="10" t="s">
        <v>630</v>
      </c>
      <c r="F629" s="7" t="s">
        <v>14</v>
      </c>
      <c r="G629" s="11">
        <v>420</v>
      </c>
      <c r="H629" s="9">
        <f t="shared" si="30"/>
        <v>0</v>
      </c>
      <c r="I629" s="35">
        <v>0</v>
      </c>
      <c r="J629" s="35"/>
      <c r="K629" s="61"/>
      <c r="L629" s="35">
        <f t="shared" si="28"/>
        <v>0</v>
      </c>
      <c r="M629" s="34">
        <f t="shared" si="29"/>
        <v>0</v>
      </c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5"/>
      <c r="AU629" s="84"/>
    </row>
    <row r="630" spans="1:47" ht="16.5">
      <c r="A630" s="31">
        <v>44012</v>
      </c>
      <c r="B630" s="31"/>
      <c r="C630" s="32" t="s">
        <v>13</v>
      </c>
      <c r="D630" s="72">
        <v>14530</v>
      </c>
      <c r="E630" s="10" t="s">
        <v>631</v>
      </c>
      <c r="F630" s="7" t="s">
        <v>14</v>
      </c>
      <c r="G630" s="14">
        <v>450</v>
      </c>
      <c r="H630" s="9">
        <f t="shared" si="30"/>
        <v>0</v>
      </c>
      <c r="I630" s="35">
        <v>0</v>
      </c>
      <c r="J630" s="35"/>
      <c r="K630" s="61"/>
      <c r="L630" s="35">
        <f t="shared" si="28"/>
        <v>0</v>
      </c>
      <c r="M630" s="34">
        <f t="shared" si="29"/>
        <v>0</v>
      </c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5"/>
      <c r="AU630" s="84"/>
    </row>
    <row r="631" spans="1:47" ht="16.5">
      <c r="A631" s="31">
        <v>44012</v>
      </c>
      <c r="B631" s="31"/>
      <c r="C631" s="32" t="s">
        <v>13</v>
      </c>
      <c r="D631" s="71">
        <v>9760</v>
      </c>
      <c r="E631" s="10" t="s">
        <v>632</v>
      </c>
      <c r="F631" s="7" t="s">
        <v>14</v>
      </c>
      <c r="G631" s="11">
        <v>336</v>
      </c>
      <c r="H631" s="9">
        <f t="shared" si="30"/>
        <v>0</v>
      </c>
      <c r="I631" s="35">
        <v>0</v>
      </c>
      <c r="J631" s="35"/>
      <c r="K631" s="61"/>
      <c r="L631" s="35">
        <f t="shared" si="28"/>
        <v>0</v>
      </c>
      <c r="M631" s="34">
        <f t="shared" si="29"/>
        <v>0</v>
      </c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5"/>
      <c r="AU631" s="84"/>
    </row>
    <row r="632" spans="1:47" ht="16.5">
      <c r="A632" s="31">
        <v>44012</v>
      </c>
      <c r="B632" s="31"/>
      <c r="C632" s="32" t="s">
        <v>13</v>
      </c>
      <c r="D632" s="72">
        <v>1048</v>
      </c>
      <c r="E632" s="10" t="s">
        <v>633</v>
      </c>
      <c r="F632" s="7" t="s">
        <v>14</v>
      </c>
      <c r="G632" s="14">
        <v>186.11</v>
      </c>
      <c r="H632" s="9">
        <f t="shared" si="30"/>
        <v>0</v>
      </c>
      <c r="I632" s="35">
        <v>0</v>
      </c>
      <c r="J632" s="35"/>
      <c r="K632" s="61"/>
      <c r="L632" s="35">
        <f t="shared" si="28"/>
        <v>0</v>
      </c>
      <c r="M632" s="34">
        <f t="shared" si="29"/>
        <v>0</v>
      </c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5"/>
      <c r="AU632" s="84"/>
    </row>
    <row r="633" spans="1:47" ht="16.5">
      <c r="A633" s="31">
        <v>44012</v>
      </c>
      <c r="B633" s="31"/>
      <c r="C633" s="32" t="s">
        <v>13</v>
      </c>
      <c r="D633" s="72">
        <v>1049</v>
      </c>
      <c r="E633" s="16" t="s">
        <v>634</v>
      </c>
      <c r="F633" s="13" t="s">
        <v>14</v>
      </c>
      <c r="G633" s="14">
        <v>210.85</v>
      </c>
      <c r="H633" s="9">
        <f t="shared" si="30"/>
        <v>0</v>
      </c>
      <c r="I633" s="35">
        <v>0</v>
      </c>
      <c r="J633" s="35"/>
      <c r="K633" s="61"/>
      <c r="L633" s="35">
        <f t="shared" si="28"/>
        <v>0</v>
      </c>
      <c r="M633" s="34">
        <f t="shared" si="29"/>
        <v>0</v>
      </c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5"/>
      <c r="AU633" s="84"/>
    </row>
    <row r="634" spans="1:47" ht="16.5">
      <c r="A634" s="31">
        <v>44012</v>
      </c>
      <c r="B634" s="31"/>
      <c r="C634" s="32" t="s">
        <v>13</v>
      </c>
      <c r="D634" s="72">
        <v>1050</v>
      </c>
      <c r="E634" s="16" t="s">
        <v>635</v>
      </c>
      <c r="F634" s="7" t="s">
        <v>14</v>
      </c>
      <c r="G634" s="14">
        <v>214.38</v>
      </c>
      <c r="H634" s="9">
        <f t="shared" si="30"/>
        <v>0</v>
      </c>
      <c r="I634" s="35">
        <v>0</v>
      </c>
      <c r="J634" s="35"/>
      <c r="K634" s="61"/>
      <c r="L634" s="35">
        <f t="shared" si="28"/>
        <v>0</v>
      </c>
      <c r="M634" s="34">
        <f t="shared" si="29"/>
        <v>0</v>
      </c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5"/>
      <c r="AU634" s="84"/>
    </row>
    <row r="635" spans="1:47" ht="16.5">
      <c r="A635" s="31">
        <v>44012</v>
      </c>
      <c r="B635" s="31"/>
      <c r="C635" s="32" t="s">
        <v>13</v>
      </c>
      <c r="D635" s="72">
        <v>1051</v>
      </c>
      <c r="E635" s="16" t="s">
        <v>1441</v>
      </c>
      <c r="F635" s="7" t="s">
        <v>14</v>
      </c>
      <c r="G635" s="14">
        <v>205.1</v>
      </c>
      <c r="H635" s="9">
        <f t="shared" si="30"/>
        <v>22150.799999999999</v>
      </c>
      <c r="I635" s="35">
        <v>108</v>
      </c>
      <c r="J635" s="35"/>
      <c r="K635" s="61"/>
      <c r="L635" s="35">
        <f t="shared" si="28"/>
        <v>108</v>
      </c>
      <c r="M635" s="34">
        <f t="shared" si="29"/>
        <v>22150.799999999999</v>
      </c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5"/>
      <c r="AU635" s="84"/>
    </row>
    <row r="636" spans="1:47" ht="16.5">
      <c r="A636" s="31">
        <v>44012</v>
      </c>
      <c r="B636" s="31"/>
      <c r="C636" s="32" t="s">
        <v>13</v>
      </c>
      <c r="D636" s="71">
        <v>3304</v>
      </c>
      <c r="E636" s="10" t="s">
        <v>636</v>
      </c>
      <c r="F636" s="13" t="s">
        <v>14</v>
      </c>
      <c r="G636" s="11">
        <v>136.03</v>
      </c>
      <c r="H636" s="9">
        <f t="shared" si="30"/>
        <v>0</v>
      </c>
      <c r="I636" s="35">
        <v>0</v>
      </c>
      <c r="J636" s="35"/>
      <c r="K636" s="61"/>
      <c r="L636" s="35">
        <f t="shared" si="28"/>
        <v>0</v>
      </c>
      <c r="M636" s="34">
        <f t="shared" si="29"/>
        <v>0</v>
      </c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5"/>
      <c r="AU636" s="84"/>
    </row>
    <row r="637" spans="1:47" ht="16.5">
      <c r="A637" s="31">
        <v>44012</v>
      </c>
      <c r="B637" s="31"/>
      <c r="C637" s="32" t="s">
        <v>13</v>
      </c>
      <c r="D637" s="71">
        <v>1492</v>
      </c>
      <c r="E637" s="10" t="s">
        <v>637</v>
      </c>
      <c r="F637" s="7" t="s">
        <v>14</v>
      </c>
      <c r="G637" s="11">
        <v>192.9</v>
      </c>
      <c r="H637" s="9">
        <f t="shared" si="30"/>
        <v>27777.600000000002</v>
      </c>
      <c r="I637" s="35">
        <v>144</v>
      </c>
      <c r="J637" s="35"/>
      <c r="K637" s="61"/>
      <c r="L637" s="35">
        <f t="shared" si="28"/>
        <v>144</v>
      </c>
      <c r="M637" s="34">
        <f t="shared" si="29"/>
        <v>27777.600000000002</v>
      </c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5"/>
      <c r="AU637" s="84"/>
    </row>
    <row r="638" spans="1:47" ht="16.5">
      <c r="A638" s="31">
        <v>44012</v>
      </c>
      <c r="B638" s="31"/>
      <c r="C638" s="32" t="s">
        <v>13</v>
      </c>
      <c r="D638" s="71">
        <v>10890</v>
      </c>
      <c r="E638" s="10" t="s">
        <v>638</v>
      </c>
      <c r="F638" s="7" t="s">
        <v>14</v>
      </c>
      <c r="G638" s="11">
        <v>384.38</v>
      </c>
      <c r="H638" s="9">
        <f t="shared" si="30"/>
        <v>0</v>
      </c>
      <c r="I638" s="35">
        <v>0</v>
      </c>
      <c r="J638" s="35"/>
      <c r="K638" s="61"/>
      <c r="L638" s="35">
        <f t="shared" si="28"/>
        <v>0</v>
      </c>
      <c r="M638" s="34">
        <f t="shared" si="29"/>
        <v>0</v>
      </c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5"/>
      <c r="AU638" s="84"/>
    </row>
    <row r="639" spans="1:47" ht="16.5">
      <c r="A639" s="31">
        <v>44012</v>
      </c>
      <c r="B639" s="31"/>
      <c r="C639" s="32" t="s">
        <v>13</v>
      </c>
      <c r="D639" s="71">
        <v>5250</v>
      </c>
      <c r="E639" s="10" t="s">
        <v>639</v>
      </c>
      <c r="F639" s="13" t="s">
        <v>14</v>
      </c>
      <c r="G639" s="11">
        <v>184.72</v>
      </c>
      <c r="H639" s="9">
        <f t="shared" si="30"/>
        <v>0</v>
      </c>
      <c r="I639" s="35">
        <v>0</v>
      </c>
      <c r="J639" s="35"/>
      <c r="K639" s="61"/>
      <c r="L639" s="35">
        <f t="shared" si="28"/>
        <v>0</v>
      </c>
      <c r="M639" s="34">
        <f t="shared" si="29"/>
        <v>0</v>
      </c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5"/>
      <c r="AU639" s="84"/>
    </row>
    <row r="640" spans="1:47" ht="16.5">
      <c r="A640" s="31">
        <v>44012</v>
      </c>
      <c r="B640" s="31"/>
      <c r="C640" s="32" t="s">
        <v>13</v>
      </c>
      <c r="D640" s="71">
        <v>18024</v>
      </c>
      <c r="E640" s="10" t="s">
        <v>640</v>
      </c>
      <c r="F640" s="7" t="s">
        <v>14</v>
      </c>
      <c r="G640" s="11">
        <v>220.5</v>
      </c>
      <c r="H640" s="9">
        <f t="shared" si="30"/>
        <v>0</v>
      </c>
      <c r="I640" s="35">
        <v>0</v>
      </c>
      <c r="J640" s="35"/>
      <c r="K640" s="61"/>
      <c r="L640" s="35">
        <f t="shared" si="28"/>
        <v>0</v>
      </c>
      <c r="M640" s="34">
        <f t="shared" si="29"/>
        <v>0</v>
      </c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5"/>
      <c r="AU640" s="84"/>
    </row>
    <row r="641" spans="1:47" ht="16.5">
      <c r="A641" s="31">
        <v>44012</v>
      </c>
      <c r="B641" s="31"/>
      <c r="C641" s="32" t="s">
        <v>13</v>
      </c>
      <c r="D641" s="72">
        <v>1052</v>
      </c>
      <c r="E641" s="10" t="s">
        <v>641</v>
      </c>
      <c r="F641" s="7" t="s">
        <v>14</v>
      </c>
      <c r="G641" s="14">
        <v>231.48</v>
      </c>
      <c r="H641" s="9">
        <f t="shared" si="30"/>
        <v>0</v>
      </c>
      <c r="I641" s="35">
        <v>0</v>
      </c>
      <c r="J641" s="35"/>
      <c r="K641" s="61"/>
      <c r="L641" s="35">
        <f t="shared" si="28"/>
        <v>0</v>
      </c>
      <c r="M641" s="34">
        <f t="shared" si="29"/>
        <v>0</v>
      </c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5"/>
      <c r="AU641" s="84"/>
    </row>
    <row r="642" spans="1:47" ht="16.5">
      <c r="A642" s="31">
        <v>44012</v>
      </c>
      <c r="B642" s="31"/>
      <c r="C642" s="32" t="s">
        <v>13</v>
      </c>
      <c r="D642" s="72">
        <v>1053</v>
      </c>
      <c r="E642" s="16" t="s">
        <v>642</v>
      </c>
      <c r="F642" s="13" t="s">
        <v>14</v>
      </c>
      <c r="G642" s="14">
        <v>324.32</v>
      </c>
      <c r="H642" s="9">
        <f t="shared" si="30"/>
        <v>0</v>
      </c>
      <c r="I642" s="35">
        <v>0</v>
      </c>
      <c r="J642" s="35"/>
      <c r="K642" s="61"/>
      <c r="L642" s="35">
        <f t="shared" si="28"/>
        <v>0</v>
      </c>
      <c r="M642" s="34">
        <f t="shared" si="29"/>
        <v>0</v>
      </c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5"/>
      <c r="AU642" s="84"/>
    </row>
    <row r="643" spans="1:47" ht="16.5">
      <c r="A643" s="31">
        <v>44012</v>
      </c>
      <c r="B643" s="31"/>
      <c r="C643" s="32" t="s">
        <v>13</v>
      </c>
      <c r="D643" s="72">
        <v>1054</v>
      </c>
      <c r="E643" s="10" t="s">
        <v>643</v>
      </c>
      <c r="F643" s="7" t="s">
        <v>14</v>
      </c>
      <c r="G643" s="14">
        <v>428.54</v>
      </c>
      <c r="H643" s="9">
        <f t="shared" si="30"/>
        <v>0</v>
      </c>
      <c r="I643" s="35">
        <v>0</v>
      </c>
      <c r="J643" s="35"/>
      <c r="K643" s="61"/>
      <c r="L643" s="35">
        <f t="shared" si="28"/>
        <v>0</v>
      </c>
      <c r="M643" s="34">
        <f t="shared" si="29"/>
        <v>0</v>
      </c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5"/>
      <c r="AU643" s="84"/>
    </row>
    <row r="644" spans="1:47" ht="16.5">
      <c r="A644" s="31">
        <v>44012</v>
      </c>
      <c r="B644" s="31"/>
      <c r="C644" s="32" t="s">
        <v>13</v>
      </c>
      <c r="D644" s="71">
        <v>1404</v>
      </c>
      <c r="E644" s="10" t="s">
        <v>644</v>
      </c>
      <c r="F644" s="7" t="s">
        <v>14</v>
      </c>
      <c r="G644" s="11">
        <v>950</v>
      </c>
      <c r="H644" s="9">
        <f t="shared" si="30"/>
        <v>0</v>
      </c>
      <c r="I644" s="35">
        <v>0</v>
      </c>
      <c r="J644" s="35"/>
      <c r="K644" s="61"/>
      <c r="L644" s="35">
        <f t="shared" si="28"/>
        <v>0</v>
      </c>
      <c r="M644" s="34">
        <f t="shared" si="29"/>
        <v>0</v>
      </c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5"/>
      <c r="AU644" s="84"/>
    </row>
    <row r="645" spans="1:47" ht="16.5">
      <c r="A645" s="31">
        <v>44012</v>
      </c>
      <c r="B645" s="31"/>
      <c r="C645" s="32" t="s">
        <v>13</v>
      </c>
      <c r="D645" s="72">
        <v>1055</v>
      </c>
      <c r="E645" s="10" t="s">
        <v>645</v>
      </c>
      <c r="F645" s="7" t="s">
        <v>14</v>
      </c>
      <c r="G645" s="14">
        <v>3.48</v>
      </c>
      <c r="H645" s="9">
        <f t="shared" si="30"/>
        <v>0</v>
      </c>
      <c r="I645" s="35">
        <v>0</v>
      </c>
      <c r="J645" s="35"/>
      <c r="K645" s="61"/>
      <c r="L645" s="35">
        <f t="shared" si="28"/>
        <v>0</v>
      </c>
      <c r="M645" s="34">
        <f t="shared" si="29"/>
        <v>0</v>
      </c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5"/>
      <c r="AU645" s="84"/>
    </row>
    <row r="646" spans="1:47" s="54" customFormat="1" ht="16.5">
      <c r="A646" s="49">
        <v>44012</v>
      </c>
      <c r="B646" s="49"/>
      <c r="C646" s="50" t="s">
        <v>13</v>
      </c>
      <c r="D646" s="73">
        <v>1056</v>
      </c>
      <c r="E646" s="51" t="s">
        <v>646</v>
      </c>
      <c r="F646" s="52" t="s">
        <v>14</v>
      </c>
      <c r="G646" s="53">
        <v>2444.2399999999998</v>
      </c>
      <c r="H646" s="9">
        <f t="shared" si="30"/>
        <v>195539.19999999998</v>
      </c>
      <c r="I646" s="35">
        <v>80</v>
      </c>
      <c r="J646" s="48"/>
      <c r="K646" s="61"/>
      <c r="L646" s="35">
        <f t="shared" si="28"/>
        <v>80</v>
      </c>
      <c r="M646" s="34">
        <f t="shared" si="29"/>
        <v>195539.19999999998</v>
      </c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5"/>
      <c r="AU646" s="86"/>
    </row>
    <row r="647" spans="1:47" ht="16.5">
      <c r="A647" s="31">
        <v>44012</v>
      </c>
      <c r="B647" s="31"/>
      <c r="C647" s="32" t="s">
        <v>13</v>
      </c>
      <c r="D647" s="71">
        <v>18059</v>
      </c>
      <c r="E647" s="10" t="s">
        <v>647</v>
      </c>
      <c r="F647" s="7" t="s">
        <v>14</v>
      </c>
      <c r="G647" s="11">
        <v>63.59</v>
      </c>
      <c r="H647" s="9">
        <f t="shared" si="30"/>
        <v>0</v>
      </c>
      <c r="I647" s="35">
        <v>0</v>
      </c>
      <c r="J647" s="35"/>
      <c r="K647" s="61"/>
      <c r="L647" s="35">
        <f t="shared" si="28"/>
        <v>0</v>
      </c>
      <c r="M647" s="34">
        <f t="shared" si="29"/>
        <v>0</v>
      </c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5"/>
      <c r="AU647" s="84"/>
    </row>
    <row r="648" spans="1:47" ht="16.5">
      <c r="A648" s="31">
        <v>44012</v>
      </c>
      <c r="B648" s="31"/>
      <c r="C648" s="32" t="s">
        <v>13</v>
      </c>
      <c r="D648" s="71">
        <v>16567</v>
      </c>
      <c r="E648" s="10" t="s">
        <v>648</v>
      </c>
      <c r="F648" s="7" t="s">
        <v>14</v>
      </c>
      <c r="G648" s="11">
        <v>116.23</v>
      </c>
      <c r="H648" s="9">
        <f t="shared" si="30"/>
        <v>9298.4</v>
      </c>
      <c r="I648" s="35">
        <v>80</v>
      </c>
      <c r="J648" s="35"/>
      <c r="K648" s="61"/>
      <c r="L648" s="35">
        <f t="shared" si="28"/>
        <v>80</v>
      </c>
      <c r="M648" s="34">
        <f t="shared" si="29"/>
        <v>9298.4</v>
      </c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5"/>
      <c r="AU648" s="84"/>
    </row>
    <row r="649" spans="1:47" ht="16.5">
      <c r="A649" s="31">
        <v>44012</v>
      </c>
      <c r="B649" s="31"/>
      <c r="C649" s="32" t="s">
        <v>13</v>
      </c>
      <c r="D649" s="71">
        <v>4879</v>
      </c>
      <c r="E649" s="10" t="s">
        <v>649</v>
      </c>
      <c r="F649" s="7" t="s">
        <v>14</v>
      </c>
      <c r="G649" s="11">
        <v>1033.6099999999999</v>
      </c>
      <c r="H649" s="9">
        <f t="shared" si="30"/>
        <v>0</v>
      </c>
      <c r="I649" s="35">
        <v>0</v>
      </c>
      <c r="J649" s="35"/>
      <c r="K649" s="61"/>
      <c r="L649" s="35">
        <f t="shared" si="28"/>
        <v>0</v>
      </c>
      <c r="M649" s="34">
        <f t="shared" si="29"/>
        <v>0</v>
      </c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5"/>
      <c r="AU649" s="84"/>
    </row>
    <row r="650" spans="1:47" ht="16.5">
      <c r="A650" s="31">
        <v>44012</v>
      </c>
      <c r="B650" s="31"/>
      <c r="C650" s="32" t="s">
        <v>13</v>
      </c>
      <c r="D650" s="71">
        <v>9618</v>
      </c>
      <c r="E650" s="10" t="s">
        <v>650</v>
      </c>
      <c r="F650" s="7" t="s">
        <v>14</v>
      </c>
      <c r="G650" s="11">
        <v>173.68</v>
      </c>
      <c r="H650" s="9">
        <f t="shared" si="30"/>
        <v>0</v>
      </c>
      <c r="I650" s="35">
        <v>0</v>
      </c>
      <c r="J650" s="35"/>
      <c r="K650" s="61"/>
      <c r="L650" s="35">
        <f t="shared" si="28"/>
        <v>0</v>
      </c>
      <c r="M650" s="34">
        <f t="shared" si="29"/>
        <v>0</v>
      </c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5"/>
      <c r="AU650" s="84"/>
    </row>
    <row r="651" spans="1:47" ht="16.5">
      <c r="A651" s="31">
        <v>44012</v>
      </c>
      <c r="B651" s="31"/>
      <c r="C651" s="32" t="s">
        <v>13</v>
      </c>
      <c r="D651" s="71">
        <v>8025</v>
      </c>
      <c r="E651" s="10" t="s">
        <v>651</v>
      </c>
      <c r="F651" s="7" t="s">
        <v>14</v>
      </c>
      <c r="G651" s="11">
        <v>1033.6099999999999</v>
      </c>
      <c r="H651" s="9">
        <f t="shared" si="30"/>
        <v>0</v>
      </c>
      <c r="I651" s="35">
        <v>0</v>
      </c>
      <c r="J651" s="35"/>
      <c r="K651" s="61"/>
      <c r="L651" s="35">
        <f t="shared" si="28"/>
        <v>0</v>
      </c>
      <c r="M651" s="34">
        <f t="shared" si="29"/>
        <v>0</v>
      </c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5"/>
      <c r="AU651" s="84"/>
    </row>
    <row r="652" spans="1:47" ht="16.5">
      <c r="A652" s="31">
        <v>44012</v>
      </c>
      <c r="B652" s="31"/>
      <c r="C652" s="32" t="s">
        <v>13</v>
      </c>
      <c r="D652" s="71">
        <v>18040</v>
      </c>
      <c r="E652" s="10" t="s">
        <v>652</v>
      </c>
      <c r="F652" s="7" t="s">
        <v>14</v>
      </c>
      <c r="G652" s="11">
        <v>1033.6099999999999</v>
      </c>
      <c r="H652" s="9">
        <f t="shared" si="30"/>
        <v>0</v>
      </c>
      <c r="I652" s="35">
        <v>0</v>
      </c>
      <c r="J652" s="35"/>
      <c r="K652" s="61"/>
      <c r="L652" s="35">
        <f t="shared" ref="L652:L715" si="31">+I652+J652-K652</f>
        <v>0</v>
      </c>
      <c r="M652" s="34">
        <f t="shared" ref="M652:M715" si="32">+L652*G652</f>
        <v>0</v>
      </c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5"/>
      <c r="AU652" s="84"/>
    </row>
    <row r="653" spans="1:47" ht="16.5">
      <c r="A653" s="31">
        <v>44012</v>
      </c>
      <c r="B653" s="31"/>
      <c r="C653" s="32" t="s">
        <v>13</v>
      </c>
      <c r="D653" s="71">
        <v>17892</v>
      </c>
      <c r="E653" s="10" t="s">
        <v>653</v>
      </c>
      <c r="F653" s="7" t="s">
        <v>14</v>
      </c>
      <c r="G653" s="11">
        <v>1625</v>
      </c>
      <c r="H653" s="9">
        <f t="shared" si="30"/>
        <v>0</v>
      </c>
      <c r="I653" s="35">
        <v>0</v>
      </c>
      <c r="J653" s="35"/>
      <c r="K653" s="61"/>
      <c r="L653" s="35">
        <f t="shared" si="31"/>
        <v>0</v>
      </c>
      <c r="M653" s="34">
        <f t="shared" si="32"/>
        <v>0</v>
      </c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5"/>
      <c r="AU653" s="84"/>
    </row>
    <row r="654" spans="1:47" ht="16.5">
      <c r="A654" s="31">
        <v>44012</v>
      </c>
      <c r="B654" s="31"/>
      <c r="C654" s="32" t="s">
        <v>13</v>
      </c>
      <c r="D654" s="71">
        <v>9981</v>
      </c>
      <c r="E654" s="10" t="s">
        <v>654</v>
      </c>
      <c r="F654" s="7" t="s">
        <v>14</v>
      </c>
      <c r="G654" s="11">
        <v>135553.66</v>
      </c>
      <c r="H654" s="9">
        <f t="shared" si="30"/>
        <v>0</v>
      </c>
      <c r="I654" s="35">
        <v>0</v>
      </c>
      <c r="J654" s="35"/>
      <c r="K654" s="61"/>
      <c r="L654" s="35">
        <f t="shared" si="31"/>
        <v>0</v>
      </c>
      <c r="M654" s="34">
        <f t="shared" si="32"/>
        <v>0</v>
      </c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5"/>
      <c r="AU654" s="84"/>
    </row>
    <row r="655" spans="1:47" ht="16.5">
      <c r="A655" s="31">
        <v>44012</v>
      </c>
      <c r="B655" s="31"/>
      <c r="C655" s="32" t="s">
        <v>13</v>
      </c>
      <c r="D655" s="71"/>
      <c r="E655" s="10" t="s">
        <v>1453</v>
      </c>
      <c r="F655" s="7" t="s">
        <v>14</v>
      </c>
      <c r="G655" s="11">
        <v>69</v>
      </c>
      <c r="H655" s="9">
        <f t="shared" si="30"/>
        <v>0</v>
      </c>
      <c r="I655" s="35">
        <v>0</v>
      </c>
      <c r="J655" s="35"/>
      <c r="K655" s="61"/>
      <c r="L655" s="35">
        <f t="shared" si="31"/>
        <v>0</v>
      </c>
      <c r="M655" s="34">
        <f t="shared" si="32"/>
        <v>0</v>
      </c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5"/>
      <c r="AU655" s="84"/>
    </row>
    <row r="656" spans="1:47" ht="16.5">
      <c r="A656" s="31">
        <v>44012</v>
      </c>
      <c r="B656" s="31"/>
      <c r="C656" s="32" t="s">
        <v>13</v>
      </c>
      <c r="D656" s="72">
        <v>6472</v>
      </c>
      <c r="E656" s="16" t="s">
        <v>655</v>
      </c>
      <c r="F656" s="13" t="s">
        <v>14</v>
      </c>
      <c r="G656" s="14">
        <v>38500</v>
      </c>
      <c r="H656" s="9">
        <f t="shared" si="30"/>
        <v>0</v>
      </c>
      <c r="I656" s="35">
        <v>0</v>
      </c>
      <c r="J656" s="35"/>
      <c r="K656" s="61"/>
      <c r="L656" s="35">
        <f t="shared" si="31"/>
        <v>0</v>
      </c>
      <c r="M656" s="34">
        <f t="shared" si="32"/>
        <v>0</v>
      </c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5"/>
      <c r="AU656" s="84"/>
    </row>
    <row r="657" spans="1:47" ht="16.5">
      <c r="A657" s="31">
        <v>44012</v>
      </c>
      <c r="B657" s="31"/>
      <c r="C657" s="32" t="s">
        <v>13</v>
      </c>
      <c r="D657" s="71">
        <v>6547</v>
      </c>
      <c r="E657" s="10" t="s">
        <v>656</v>
      </c>
      <c r="F657" s="13" t="s">
        <v>14</v>
      </c>
      <c r="G657" s="11">
        <v>65000</v>
      </c>
      <c r="H657" s="9">
        <f t="shared" si="30"/>
        <v>0</v>
      </c>
      <c r="I657" s="35">
        <v>0</v>
      </c>
      <c r="J657" s="35"/>
      <c r="K657" s="61"/>
      <c r="L657" s="35">
        <f t="shared" si="31"/>
        <v>0</v>
      </c>
      <c r="M657" s="34">
        <f t="shared" si="32"/>
        <v>0</v>
      </c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5"/>
      <c r="AU657" s="84"/>
    </row>
    <row r="658" spans="1:47" ht="16.5">
      <c r="A658" s="31">
        <v>44012</v>
      </c>
      <c r="B658" s="31"/>
      <c r="C658" s="32" t="s">
        <v>13</v>
      </c>
      <c r="D658" s="71">
        <v>6348</v>
      </c>
      <c r="E658" s="10" t="s">
        <v>657</v>
      </c>
      <c r="F658" s="13" t="s">
        <v>14</v>
      </c>
      <c r="G658" s="11">
        <v>21650</v>
      </c>
      <c r="H658" s="9">
        <f t="shared" si="30"/>
        <v>0</v>
      </c>
      <c r="I658" s="35">
        <v>0</v>
      </c>
      <c r="J658" s="35"/>
      <c r="K658" s="61"/>
      <c r="L658" s="35">
        <f t="shared" si="31"/>
        <v>0</v>
      </c>
      <c r="M658" s="34">
        <f t="shared" si="32"/>
        <v>0</v>
      </c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5"/>
      <c r="AU658" s="84"/>
    </row>
    <row r="659" spans="1:47" ht="16.5">
      <c r="A659" s="31">
        <v>44012</v>
      </c>
      <c r="B659" s="31"/>
      <c r="C659" s="32" t="s">
        <v>13</v>
      </c>
      <c r="D659" s="71">
        <v>6500</v>
      </c>
      <c r="E659" s="10" t="s">
        <v>658</v>
      </c>
      <c r="F659" s="13" t="s">
        <v>14</v>
      </c>
      <c r="G659" s="11">
        <v>17000</v>
      </c>
      <c r="H659" s="9">
        <f t="shared" si="30"/>
        <v>0</v>
      </c>
      <c r="I659" s="35">
        <v>0</v>
      </c>
      <c r="J659" s="35"/>
      <c r="K659" s="61"/>
      <c r="L659" s="35">
        <f t="shared" si="31"/>
        <v>0</v>
      </c>
      <c r="M659" s="34">
        <f t="shared" si="32"/>
        <v>0</v>
      </c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5"/>
      <c r="AU659" s="84"/>
    </row>
    <row r="660" spans="1:47" ht="16.5">
      <c r="A660" s="31">
        <v>44012</v>
      </c>
      <c r="B660" s="31"/>
      <c r="C660" s="32" t="s">
        <v>13</v>
      </c>
      <c r="D660" s="71">
        <v>6321</v>
      </c>
      <c r="E660" s="10" t="s">
        <v>659</v>
      </c>
      <c r="F660" s="13" t="s">
        <v>14</v>
      </c>
      <c r="G660" s="11">
        <v>22000</v>
      </c>
      <c r="H660" s="9">
        <f t="shared" si="30"/>
        <v>0</v>
      </c>
      <c r="I660" s="35">
        <v>0</v>
      </c>
      <c r="J660" s="35"/>
      <c r="K660" s="61"/>
      <c r="L660" s="35">
        <f t="shared" si="31"/>
        <v>0</v>
      </c>
      <c r="M660" s="34">
        <f t="shared" si="32"/>
        <v>0</v>
      </c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5"/>
      <c r="AU660" s="84"/>
    </row>
    <row r="661" spans="1:47" ht="16.5">
      <c r="A661" s="31">
        <v>44012</v>
      </c>
      <c r="B661" s="31"/>
      <c r="C661" s="32" t="s">
        <v>13</v>
      </c>
      <c r="D661" s="71">
        <v>8134</v>
      </c>
      <c r="E661" s="10" t="s">
        <v>660</v>
      </c>
      <c r="F661" s="13" t="s">
        <v>14</v>
      </c>
      <c r="G661" s="11">
        <v>18000</v>
      </c>
      <c r="H661" s="9">
        <f t="shared" si="30"/>
        <v>0</v>
      </c>
      <c r="I661" s="35">
        <v>0</v>
      </c>
      <c r="J661" s="35"/>
      <c r="K661" s="61"/>
      <c r="L661" s="35">
        <f t="shared" si="31"/>
        <v>0</v>
      </c>
      <c r="M661" s="34">
        <f t="shared" si="32"/>
        <v>0</v>
      </c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5"/>
      <c r="AU661" s="84"/>
    </row>
    <row r="662" spans="1:47" ht="16.5">
      <c r="A662" s="31">
        <v>44012</v>
      </c>
      <c r="B662" s="31"/>
      <c r="C662" s="32" t="s">
        <v>13</v>
      </c>
      <c r="D662" s="72">
        <v>6323</v>
      </c>
      <c r="E662" s="16" t="s">
        <v>661</v>
      </c>
      <c r="F662" s="13" t="s">
        <v>14</v>
      </c>
      <c r="G662" s="14">
        <v>37004.239999999998</v>
      </c>
      <c r="H662" s="9">
        <f t="shared" si="30"/>
        <v>0</v>
      </c>
      <c r="I662" s="35">
        <v>0</v>
      </c>
      <c r="J662" s="35"/>
      <c r="K662" s="61"/>
      <c r="L662" s="35">
        <f t="shared" si="31"/>
        <v>0</v>
      </c>
      <c r="M662" s="34">
        <f t="shared" si="32"/>
        <v>0</v>
      </c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5"/>
      <c r="AU662" s="84"/>
    </row>
    <row r="663" spans="1:47" ht="16.5">
      <c r="A663" s="31">
        <v>44012</v>
      </c>
      <c r="B663" s="31"/>
      <c r="C663" s="32" t="s">
        <v>13</v>
      </c>
      <c r="D663" s="71">
        <v>1461</v>
      </c>
      <c r="E663" s="10" t="s">
        <v>662</v>
      </c>
      <c r="F663" s="13" t="s">
        <v>14</v>
      </c>
      <c r="G663" s="11">
        <v>16930</v>
      </c>
      <c r="H663" s="9">
        <f t="shared" si="30"/>
        <v>0</v>
      </c>
      <c r="I663" s="35">
        <v>0</v>
      </c>
      <c r="J663" s="35"/>
      <c r="K663" s="61"/>
      <c r="L663" s="35">
        <f t="shared" si="31"/>
        <v>0</v>
      </c>
      <c r="M663" s="34">
        <f t="shared" si="32"/>
        <v>0</v>
      </c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5"/>
      <c r="AU663" s="84"/>
    </row>
    <row r="664" spans="1:47" ht="16.5">
      <c r="A664" s="31">
        <v>44012</v>
      </c>
      <c r="B664" s="31"/>
      <c r="C664" s="32" t="s">
        <v>13</v>
      </c>
      <c r="D664" s="71">
        <v>6347</v>
      </c>
      <c r="E664" s="10" t="s">
        <v>663</v>
      </c>
      <c r="F664" s="7" t="s">
        <v>14</v>
      </c>
      <c r="G664" s="11">
        <v>16400</v>
      </c>
      <c r="H664" s="9">
        <f t="shared" si="30"/>
        <v>0</v>
      </c>
      <c r="I664" s="35">
        <v>0</v>
      </c>
      <c r="J664" s="35"/>
      <c r="K664" s="61"/>
      <c r="L664" s="35">
        <f t="shared" si="31"/>
        <v>0</v>
      </c>
      <c r="M664" s="34">
        <f t="shared" si="32"/>
        <v>0</v>
      </c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5"/>
      <c r="AU664" s="84"/>
    </row>
    <row r="665" spans="1:47" ht="16.5">
      <c r="A665" s="31">
        <v>44012</v>
      </c>
      <c r="B665" s="31"/>
      <c r="C665" s="32" t="s">
        <v>13</v>
      </c>
      <c r="D665" s="71">
        <v>1368</v>
      </c>
      <c r="E665" s="10" t="s">
        <v>664</v>
      </c>
      <c r="F665" s="7" t="s">
        <v>14</v>
      </c>
      <c r="G665" s="11">
        <v>11.7</v>
      </c>
      <c r="H665" s="9">
        <f t="shared" si="30"/>
        <v>5850</v>
      </c>
      <c r="I665" s="35">
        <v>500</v>
      </c>
      <c r="J665" s="35"/>
      <c r="K665" s="61"/>
      <c r="L665" s="35">
        <f t="shared" si="31"/>
        <v>500</v>
      </c>
      <c r="M665" s="34">
        <f t="shared" si="32"/>
        <v>5850</v>
      </c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5"/>
      <c r="AU665" s="84"/>
    </row>
    <row r="666" spans="1:47" ht="16.5">
      <c r="A666" s="31">
        <v>44012</v>
      </c>
      <c r="B666" s="31"/>
      <c r="C666" s="32" t="s">
        <v>13</v>
      </c>
      <c r="D666" s="72">
        <v>1060</v>
      </c>
      <c r="E666" s="16" t="s">
        <v>665</v>
      </c>
      <c r="F666" s="7" t="s">
        <v>666</v>
      </c>
      <c r="G666" s="14">
        <v>2.4900000000000002</v>
      </c>
      <c r="H666" s="9">
        <f t="shared" si="30"/>
        <v>0</v>
      </c>
      <c r="I666" s="35">
        <v>0</v>
      </c>
      <c r="J666" s="35"/>
      <c r="K666" s="61"/>
      <c r="L666" s="35">
        <f t="shared" si="31"/>
        <v>0</v>
      </c>
      <c r="M666" s="34">
        <f t="shared" si="32"/>
        <v>0</v>
      </c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5"/>
      <c r="AU666" s="84"/>
    </row>
    <row r="667" spans="1:47" ht="16.5">
      <c r="A667" s="31">
        <v>44012</v>
      </c>
      <c r="B667" s="31"/>
      <c r="C667" s="32" t="s">
        <v>13</v>
      </c>
      <c r="D667" s="71">
        <v>1059</v>
      </c>
      <c r="E667" s="10" t="s">
        <v>667</v>
      </c>
      <c r="F667" s="7" t="s">
        <v>14</v>
      </c>
      <c r="G667" s="11">
        <v>11.7</v>
      </c>
      <c r="H667" s="9">
        <f t="shared" si="30"/>
        <v>2340</v>
      </c>
      <c r="I667" s="35">
        <v>200</v>
      </c>
      <c r="J667" s="35"/>
      <c r="K667" s="61"/>
      <c r="L667" s="35">
        <f t="shared" si="31"/>
        <v>200</v>
      </c>
      <c r="M667" s="34">
        <f t="shared" si="32"/>
        <v>2340</v>
      </c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5"/>
      <c r="AU667" s="84"/>
    </row>
    <row r="668" spans="1:47" ht="16.5">
      <c r="A668" s="31">
        <v>44012</v>
      </c>
      <c r="B668" s="31"/>
      <c r="C668" s="32" t="s">
        <v>13</v>
      </c>
      <c r="D668" s="71">
        <v>17887</v>
      </c>
      <c r="E668" s="10" t="s">
        <v>668</v>
      </c>
      <c r="F668" s="7" t="s">
        <v>14</v>
      </c>
      <c r="G668" s="11">
        <v>874.59</v>
      </c>
      <c r="H668" s="9">
        <f t="shared" si="30"/>
        <v>0</v>
      </c>
      <c r="I668" s="35">
        <v>0</v>
      </c>
      <c r="J668" s="35"/>
      <c r="K668" s="61"/>
      <c r="L668" s="35">
        <f t="shared" si="31"/>
        <v>0</v>
      </c>
      <c r="M668" s="34">
        <f t="shared" si="32"/>
        <v>0</v>
      </c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5"/>
      <c r="AU668" s="84"/>
    </row>
    <row r="669" spans="1:47" ht="16.5">
      <c r="A669" s="31">
        <v>44012</v>
      </c>
      <c r="B669" s="31"/>
      <c r="C669" s="32" t="s">
        <v>13</v>
      </c>
      <c r="D669" s="71">
        <v>13181</v>
      </c>
      <c r="E669" s="10" t="s">
        <v>669</v>
      </c>
      <c r="F669" s="7" t="s">
        <v>14</v>
      </c>
      <c r="G669" s="11">
        <v>13726.94</v>
      </c>
      <c r="H669" s="9">
        <f t="shared" si="30"/>
        <v>0</v>
      </c>
      <c r="I669" s="35">
        <v>0</v>
      </c>
      <c r="J669" s="35"/>
      <c r="K669" s="61"/>
      <c r="L669" s="35">
        <f t="shared" si="31"/>
        <v>0</v>
      </c>
      <c r="M669" s="34">
        <f t="shared" si="32"/>
        <v>0</v>
      </c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5"/>
      <c r="AU669" s="84"/>
    </row>
    <row r="670" spans="1:47" ht="16.5">
      <c r="A670" s="31">
        <v>44012</v>
      </c>
      <c r="B670" s="31"/>
      <c r="C670" s="32" t="s">
        <v>13</v>
      </c>
      <c r="D670" s="71">
        <v>13182</v>
      </c>
      <c r="E670" s="10" t="s">
        <v>670</v>
      </c>
      <c r="F670" s="7" t="s">
        <v>14</v>
      </c>
      <c r="G670" s="11">
        <v>13726.94</v>
      </c>
      <c r="H670" s="9">
        <f t="shared" si="30"/>
        <v>0</v>
      </c>
      <c r="I670" s="35">
        <v>0</v>
      </c>
      <c r="J670" s="35"/>
      <c r="K670" s="61"/>
      <c r="L670" s="35">
        <f t="shared" si="31"/>
        <v>0</v>
      </c>
      <c r="M670" s="34">
        <f t="shared" si="32"/>
        <v>0</v>
      </c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5"/>
      <c r="AU670" s="84"/>
    </row>
    <row r="671" spans="1:47" ht="16.5">
      <c r="A671" s="31">
        <v>44012</v>
      </c>
      <c r="B671" s="31"/>
      <c r="C671" s="32" t="s">
        <v>13</v>
      </c>
      <c r="D671" s="71">
        <v>13801</v>
      </c>
      <c r="E671" s="10" t="s">
        <v>671</v>
      </c>
      <c r="F671" s="7" t="s">
        <v>14</v>
      </c>
      <c r="G671" s="11">
        <v>13726.94</v>
      </c>
      <c r="H671" s="9">
        <f t="shared" si="30"/>
        <v>0</v>
      </c>
      <c r="I671" s="35">
        <v>0</v>
      </c>
      <c r="J671" s="35"/>
      <c r="K671" s="61"/>
      <c r="L671" s="35">
        <f t="shared" si="31"/>
        <v>0</v>
      </c>
      <c r="M671" s="34">
        <f t="shared" si="32"/>
        <v>0</v>
      </c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5"/>
      <c r="AU671" s="84"/>
    </row>
    <row r="672" spans="1:47" ht="16.5">
      <c r="A672" s="31">
        <v>44012</v>
      </c>
      <c r="B672" s="31"/>
      <c r="C672" s="32" t="s">
        <v>13</v>
      </c>
      <c r="D672" s="71">
        <v>13183</v>
      </c>
      <c r="E672" s="10" t="s">
        <v>672</v>
      </c>
      <c r="F672" s="7" t="s">
        <v>14</v>
      </c>
      <c r="G672" s="11">
        <v>13726.94</v>
      </c>
      <c r="H672" s="9">
        <f t="shared" si="30"/>
        <v>0</v>
      </c>
      <c r="I672" s="35">
        <v>0</v>
      </c>
      <c r="J672" s="35"/>
      <c r="K672" s="61"/>
      <c r="L672" s="35">
        <f t="shared" si="31"/>
        <v>0</v>
      </c>
      <c r="M672" s="34">
        <f t="shared" si="32"/>
        <v>0</v>
      </c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5"/>
      <c r="AU672" s="84"/>
    </row>
    <row r="673" spans="1:47" ht="16.5">
      <c r="A673" s="31">
        <v>44012</v>
      </c>
      <c r="B673" s="31"/>
      <c r="C673" s="32" t="s">
        <v>13</v>
      </c>
      <c r="D673" s="71">
        <v>13185</v>
      </c>
      <c r="E673" s="10" t="s">
        <v>673</v>
      </c>
      <c r="F673" s="7" t="s">
        <v>14</v>
      </c>
      <c r="G673" s="11">
        <v>13726.94</v>
      </c>
      <c r="H673" s="9">
        <f t="shared" si="30"/>
        <v>0</v>
      </c>
      <c r="I673" s="35">
        <v>0</v>
      </c>
      <c r="J673" s="35"/>
      <c r="K673" s="61"/>
      <c r="L673" s="35">
        <f t="shared" si="31"/>
        <v>0</v>
      </c>
      <c r="M673" s="34">
        <f t="shared" si="32"/>
        <v>0</v>
      </c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5"/>
      <c r="AU673" s="84"/>
    </row>
    <row r="674" spans="1:47" ht="16.5">
      <c r="A674" s="31">
        <v>44012</v>
      </c>
      <c r="B674" s="31"/>
      <c r="C674" s="32" t="s">
        <v>13</v>
      </c>
      <c r="D674" s="71">
        <v>13187</v>
      </c>
      <c r="E674" s="10" t="s">
        <v>674</v>
      </c>
      <c r="F674" s="7" t="s">
        <v>14</v>
      </c>
      <c r="G674" s="11">
        <v>13843.76</v>
      </c>
      <c r="H674" s="9">
        <f t="shared" si="30"/>
        <v>0</v>
      </c>
      <c r="I674" s="35">
        <v>0</v>
      </c>
      <c r="J674" s="35"/>
      <c r="K674" s="61"/>
      <c r="L674" s="35">
        <f t="shared" si="31"/>
        <v>0</v>
      </c>
      <c r="M674" s="34">
        <f t="shared" si="32"/>
        <v>0</v>
      </c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5"/>
      <c r="AU674" s="84"/>
    </row>
    <row r="675" spans="1:47" ht="16.5">
      <c r="A675" s="31">
        <v>44012</v>
      </c>
      <c r="B675" s="31"/>
      <c r="C675" s="32" t="s">
        <v>13</v>
      </c>
      <c r="D675" s="71">
        <v>13802</v>
      </c>
      <c r="E675" s="10" t="s">
        <v>675</v>
      </c>
      <c r="F675" s="7" t="s">
        <v>14</v>
      </c>
      <c r="G675" s="11">
        <v>14163.54</v>
      </c>
      <c r="H675" s="9">
        <f t="shared" si="30"/>
        <v>0</v>
      </c>
      <c r="I675" s="35">
        <v>0</v>
      </c>
      <c r="J675" s="35"/>
      <c r="K675" s="61"/>
      <c r="L675" s="35">
        <f t="shared" si="31"/>
        <v>0</v>
      </c>
      <c r="M675" s="34">
        <f t="shared" si="32"/>
        <v>0</v>
      </c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5"/>
      <c r="AU675" s="84"/>
    </row>
    <row r="676" spans="1:47" ht="16.5">
      <c r="A676" s="31">
        <v>44012</v>
      </c>
      <c r="B676" s="31"/>
      <c r="C676" s="32" t="s">
        <v>13</v>
      </c>
      <c r="D676" s="71">
        <v>13803</v>
      </c>
      <c r="E676" s="10" t="s">
        <v>676</v>
      </c>
      <c r="F676" s="7" t="s">
        <v>14</v>
      </c>
      <c r="G676" s="11">
        <v>16320.9</v>
      </c>
      <c r="H676" s="9">
        <f t="shared" si="30"/>
        <v>0</v>
      </c>
      <c r="I676" s="35">
        <v>0</v>
      </c>
      <c r="J676" s="35"/>
      <c r="K676" s="61"/>
      <c r="L676" s="35">
        <f t="shared" si="31"/>
        <v>0</v>
      </c>
      <c r="M676" s="34">
        <f t="shared" si="32"/>
        <v>0</v>
      </c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5"/>
      <c r="AU676" s="84"/>
    </row>
    <row r="677" spans="1:47" ht="16.5">
      <c r="A677" s="31">
        <v>44012</v>
      </c>
      <c r="B677" s="31"/>
      <c r="C677" s="32" t="s">
        <v>13</v>
      </c>
      <c r="D677" s="71">
        <v>13192</v>
      </c>
      <c r="E677" s="10" t="s">
        <v>677</v>
      </c>
      <c r="F677" s="7" t="s">
        <v>14</v>
      </c>
      <c r="G677" s="11">
        <v>13726.94</v>
      </c>
      <c r="H677" s="9">
        <f t="shared" si="30"/>
        <v>0</v>
      </c>
      <c r="I677" s="35">
        <v>0</v>
      </c>
      <c r="J677" s="35"/>
      <c r="K677" s="61"/>
      <c r="L677" s="35">
        <f t="shared" si="31"/>
        <v>0</v>
      </c>
      <c r="M677" s="34">
        <f t="shared" si="32"/>
        <v>0</v>
      </c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5"/>
      <c r="AU677" s="84"/>
    </row>
    <row r="678" spans="1:47" ht="16.5">
      <c r="A678" s="31">
        <v>44012</v>
      </c>
      <c r="B678" s="31"/>
      <c r="C678" s="32" t="s">
        <v>13</v>
      </c>
      <c r="D678" s="71">
        <v>13193</v>
      </c>
      <c r="E678" s="10" t="s">
        <v>678</v>
      </c>
      <c r="F678" s="7" t="s">
        <v>14</v>
      </c>
      <c r="G678" s="11">
        <v>14160</v>
      </c>
      <c r="H678" s="9">
        <f t="shared" ref="H678:H741" si="33">+G678*L678</f>
        <v>0</v>
      </c>
      <c r="I678" s="35">
        <v>0</v>
      </c>
      <c r="J678" s="35"/>
      <c r="K678" s="61"/>
      <c r="L678" s="35">
        <f t="shared" si="31"/>
        <v>0</v>
      </c>
      <c r="M678" s="34">
        <f t="shared" si="32"/>
        <v>0</v>
      </c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5"/>
      <c r="AU678" s="84"/>
    </row>
    <row r="679" spans="1:47" ht="16.5">
      <c r="A679" s="31">
        <v>44012</v>
      </c>
      <c r="B679" s="31"/>
      <c r="C679" s="32" t="s">
        <v>13</v>
      </c>
      <c r="D679" s="72">
        <v>4889</v>
      </c>
      <c r="E679" s="16" t="s">
        <v>679</v>
      </c>
      <c r="F679" s="7" t="s">
        <v>14</v>
      </c>
      <c r="G679" s="14">
        <v>2640</v>
      </c>
      <c r="H679" s="9">
        <f t="shared" si="33"/>
        <v>0</v>
      </c>
      <c r="I679" s="35">
        <v>0</v>
      </c>
      <c r="J679" s="35"/>
      <c r="K679" s="61"/>
      <c r="L679" s="35">
        <f t="shared" si="31"/>
        <v>0</v>
      </c>
      <c r="M679" s="34">
        <f t="shared" si="32"/>
        <v>0</v>
      </c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5"/>
      <c r="AU679" s="84"/>
    </row>
    <row r="680" spans="1:47" ht="16.5">
      <c r="A680" s="31">
        <v>44012</v>
      </c>
      <c r="B680" s="31"/>
      <c r="C680" s="32" t="s">
        <v>13</v>
      </c>
      <c r="D680" s="72">
        <v>9830</v>
      </c>
      <c r="E680" s="16" t="s">
        <v>680</v>
      </c>
      <c r="F680" s="7" t="s">
        <v>14</v>
      </c>
      <c r="G680" s="14">
        <v>880</v>
      </c>
      <c r="H680" s="9">
        <f t="shared" si="33"/>
        <v>0</v>
      </c>
      <c r="I680" s="35">
        <v>0</v>
      </c>
      <c r="J680" s="35"/>
      <c r="K680" s="61"/>
      <c r="L680" s="35">
        <f t="shared" si="31"/>
        <v>0</v>
      </c>
      <c r="M680" s="34">
        <f t="shared" si="32"/>
        <v>0</v>
      </c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5"/>
      <c r="AU680" s="84"/>
    </row>
    <row r="681" spans="1:47" ht="16.5">
      <c r="A681" s="31">
        <v>44012</v>
      </c>
      <c r="B681" s="31"/>
      <c r="C681" s="32" t="s">
        <v>13</v>
      </c>
      <c r="D681" s="72">
        <v>8900</v>
      </c>
      <c r="E681" s="10" t="s">
        <v>681</v>
      </c>
      <c r="F681" s="7" t="s">
        <v>14</v>
      </c>
      <c r="G681" s="14">
        <v>880</v>
      </c>
      <c r="H681" s="9">
        <f t="shared" si="33"/>
        <v>22000</v>
      </c>
      <c r="I681" s="35">
        <v>25</v>
      </c>
      <c r="J681" s="35"/>
      <c r="K681" s="61"/>
      <c r="L681" s="35">
        <f t="shared" si="31"/>
        <v>25</v>
      </c>
      <c r="M681" s="34">
        <f t="shared" si="32"/>
        <v>22000</v>
      </c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5"/>
      <c r="AU681" s="84"/>
    </row>
    <row r="682" spans="1:47" ht="16.5">
      <c r="A682" s="31">
        <v>44012</v>
      </c>
      <c r="B682" s="31"/>
      <c r="C682" s="32" t="s">
        <v>13</v>
      </c>
      <c r="D682" s="72">
        <v>18229</v>
      </c>
      <c r="E682" s="16" t="s">
        <v>682</v>
      </c>
      <c r="F682" s="7" t="s">
        <v>14</v>
      </c>
      <c r="G682" s="14">
        <v>375</v>
      </c>
      <c r="H682" s="9">
        <f t="shared" si="33"/>
        <v>0</v>
      </c>
      <c r="I682" s="35">
        <v>0</v>
      </c>
      <c r="J682" s="35"/>
      <c r="K682" s="61"/>
      <c r="L682" s="35">
        <f t="shared" si="31"/>
        <v>0</v>
      </c>
      <c r="M682" s="34">
        <f t="shared" si="32"/>
        <v>0</v>
      </c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5"/>
      <c r="AU682" s="84"/>
    </row>
    <row r="683" spans="1:47" ht="16.5">
      <c r="A683" s="31">
        <v>44012</v>
      </c>
      <c r="B683" s="31"/>
      <c r="C683" s="32" t="s">
        <v>13</v>
      </c>
      <c r="D683" s="72">
        <v>18804</v>
      </c>
      <c r="E683" s="16" t="s">
        <v>682</v>
      </c>
      <c r="F683" s="7" t="s">
        <v>14</v>
      </c>
      <c r="G683" s="14">
        <v>971.09</v>
      </c>
      <c r="H683" s="9">
        <f t="shared" si="33"/>
        <v>0</v>
      </c>
      <c r="I683" s="35">
        <v>0</v>
      </c>
      <c r="J683" s="35"/>
      <c r="K683" s="61"/>
      <c r="L683" s="35">
        <f t="shared" si="31"/>
        <v>0</v>
      </c>
      <c r="M683" s="34">
        <f t="shared" si="32"/>
        <v>0</v>
      </c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5"/>
      <c r="AU683" s="84"/>
    </row>
    <row r="684" spans="1:47" ht="16.5">
      <c r="A684" s="31">
        <v>44012</v>
      </c>
      <c r="B684" s="31"/>
      <c r="C684" s="32" t="s">
        <v>13</v>
      </c>
      <c r="D684" s="72">
        <v>15836</v>
      </c>
      <c r="E684" s="16" t="s">
        <v>683</v>
      </c>
      <c r="F684" s="7" t="s">
        <v>14</v>
      </c>
      <c r="G684" s="14">
        <v>880</v>
      </c>
      <c r="H684" s="9">
        <f t="shared" si="33"/>
        <v>8800</v>
      </c>
      <c r="I684" s="35">
        <v>10</v>
      </c>
      <c r="J684" s="35"/>
      <c r="K684" s="61"/>
      <c r="L684" s="35">
        <f t="shared" si="31"/>
        <v>10</v>
      </c>
      <c r="M684" s="34">
        <f t="shared" si="32"/>
        <v>8800</v>
      </c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5"/>
      <c r="AU684" s="84"/>
    </row>
    <row r="685" spans="1:47" ht="16.5">
      <c r="A685" s="31">
        <v>44012</v>
      </c>
      <c r="B685" s="31"/>
      <c r="C685" s="32" t="s">
        <v>13</v>
      </c>
      <c r="D685" s="72">
        <v>8641</v>
      </c>
      <c r="E685" s="16" t="s">
        <v>684</v>
      </c>
      <c r="F685" s="7" t="s">
        <v>14</v>
      </c>
      <c r="G685" s="14">
        <v>2640</v>
      </c>
      <c r="H685" s="9">
        <f t="shared" si="33"/>
        <v>52800</v>
      </c>
      <c r="I685" s="35">
        <v>20</v>
      </c>
      <c r="J685" s="35"/>
      <c r="K685" s="61"/>
      <c r="L685" s="35">
        <f t="shared" si="31"/>
        <v>20</v>
      </c>
      <c r="M685" s="34">
        <f t="shared" si="32"/>
        <v>52800</v>
      </c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5"/>
      <c r="AU685" s="84"/>
    </row>
    <row r="686" spans="1:47" ht="16.5">
      <c r="A686" s="31">
        <v>44012</v>
      </c>
      <c r="B686" s="31"/>
      <c r="C686" s="32" t="s">
        <v>13</v>
      </c>
      <c r="D686" s="71">
        <v>4972</v>
      </c>
      <c r="E686" s="10" t="s">
        <v>685</v>
      </c>
      <c r="F686" s="7" t="s">
        <v>30</v>
      </c>
      <c r="G686" s="11">
        <v>5875.27</v>
      </c>
      <c r="H686" s="9">
        <f t="shared" si="33"/>
        <v>0</v>
      </c>
      <c r="I686" s="35">
        <v>0</v>
      </c>
      <c r="J686" s="35"/>
      <c r="K686" s="61"/>
      <c r="L686" s="35">
        <f t="shared" si="31"/>
        <v>0</v>
      </c>
      <c r="M686" s="34">
        <f t="shared" si="32"/>
        <v>0</v>
      </c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5"/>
      <c r="AU686" s="84"/>
    </row>
    <row r="687" spans="1:47" ht="16.5">
      <c r="A687" s="31">
        <v>44012</v>
      </c>
      <c r="B687" s="31"/>
      <c r="C687" s="32" t="s">
        <v>13</v>
      </c>
      <c r="D687" s="72">
        <v>1061</v>
      </c>
      <c r="E687" s="16" t="s">
        <v>686</v>
      </c>
      <c r="F687" s="7" t="s">
        <v>14</v>
      </c>
      <c r="G687" s="14">
        <v>150.25</v>
      </c>
      <c r="H687" s="9">
        <f t="shared" si="33"/>
        <v>3005</v>
      </c>
      <c r="I687" s="35">
        <v>20</v>
      </c>
      <c r="J687" s="35"/>
      <c r="K687" s="61"/>
      <c r="L687" s="35">
        <f t="shared" si="31"/>
        <v>20</v>
      </c>
      <c r="M687" s="34">
        <f t="shared" si="32"/>
        <v>3005</v>
      </c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5"/>
      <c r="AU687" s="84"/>
    </row>
    <row r="688" spans="1:47" ht="16.5">
      <c r="A688" s="31">
        <v>44012</v>
      </c>
      <c r="B688" s="31"/>
      <c r="C688" s="32" t="s">
        <v>13</v>
      </c>
      <c r="D688" s="72">
        <v>18606</v>
      </c>
      <c r="E688" s="16" t="s">
        <v>687</v>
      </c>
      <c r="F688" s="7" t="s">
        <v>14</v>
      </c>
      <c r="G688" s="14">
        <v>8546.44</v>
      </c>
      <c r="H688" s="9">
        <f t="shared" si="33"/>
        <v>0</v>
      </c>
      <c r="I688" s="35">
        <v>0</v>
      </c>
      <c r="J688" s="35"/>
      <c r="K688" s="61"/>
      <c r="L688" s="35">
        <f t="shared" si="31"/>
        <v>0</v>
      </c>
      <c r="M688" s="34">
        <f t="shared" si="32"/>
        <v>0</v>
      </c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5"/>
      <c r="AU688" s="84"/>
    </row>
    <row r="689" spans="1:47" ht="16.5">
      <c r="A689" s="31">
        <v>44012</v>
      </c>
      <c r="B689" s="31"/>
      <c r="C689" s="32" t="s">
        <v>13</v>
      </c>
      <c r="D689" s="71">
        <v>15514</v>
      </c>
      <c r="E689" s="10" t="s">
        <v>688</v>
      </c>
      <c r="F689" s="7" t="s">
        <v>14</v>
      </c>
      <c r="G689" s="11">
        <v>22307.19</v>
      </c>
      <c r="H689" s="9">
        <f t="shared" si="33"/>
        <v>0</v>
      </c>
      <c r="I689" s="35">
        <v>0</v>
      </c>
      <c r="J689" s="35"/>
      <c r="K689" s="61"/>
      <c r="L689" s="35">
        <f t="shared" si="31"/>
        <v>0</v>
      </c>
      <c r="M689" s="34">
        <f t="shared" si="32"/>
        <v>0</v>
      </c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5"/>
      <c r="AU689" s="84"/>
    </row>
    <row r="690" spans="1:47" ht="16.5">
      <c r="A690" s="31">
        <v>44012</v>
      </c>
      <c r="B690" s="31"/>
      <c r="C690" s="32" t="s">
        <v>13</v>
      </c>
      <c r="D690" s="71">
        <v>8361</v>
      </c>
      <c r="E690" s="10" t="s">
        <v>689</v>
      </c>
      <c r="F690" s="7" t="s">
        <v>14</v>
      </c>
      <c r="G690" s="11">
        <v>5120</v>
      </c>
      <c r="H690" s="9">
        <f t="shared" si="33"/>
        <v>0</v>
      </c>
      <c r="I690" s="35">
        <v>0</v>
      </c>
      <c r="J690" s="35"/>
      <c r="K690" s="61"/>
      <c r="L690" s="35">
        <f t="shared" si="31"/>
        <v>0</v>
      </c>
      <c r="M690" s="34">
        <f t="shared" si="32"/>
        <v>0</v>
      </c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5"/>
      <c r="AU690" s="84"/>
    </row>
    <row r="691" spans="1:47" ht="16.5">
      <c r="A691" s="31">
        <v>44012</v>
      </c>
      <c r="B691" s="31"/>
      <c r="C691" s="32" t="s">
        <v>13</v>
      </c>
      <c r="D691" s="71">
        <v>11663</v>
      </c>
      <c r="E691" s="10" t="s">
        <v>690</v>
      </c>
      <c r="F691" s="7" t="s">
        <v>14</v>
      </c>
      <c r="G691" s="11">
        <v>2950</v>
      </c>
      <c r="H691" s="9">
        <f t="shared" si="33"/>
        <v>0</v>
      </c>
      <c r="I691" s="35">
        <v>0</v>
      </c>
      <c r="J691" s="35"/>
      <c r="K691" s="61"/>
      <c r="L691" s="35">
        <f t="shared" si="31"/>
        <v>0</v>
      </c>
      <c r="M691" s="34">
        <f t="shared" si="32"/>
        <v>0</v>
      </c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5"/>
      <c r="AU691" s="84"/>
    </row>
    <row r="692" spans="1:47" ht="16.5">
      <c r="A692" s="31">
        <v>44012</v>
      </c>
      <c r="B692" s="31"/>
      <c r="C692" s="32" t="s">
        <v>13</v>
      </c>
      <c r="D692" s="71">
        <v>9991</v>
      </c>
      <c r="E692" s="10" t="s">
        <v>691</v>
      </c>
      <c r="F692" s="7" t="s">
        <v>14</v>
      </c>
      <c r="G692" s="11">
        <v>2950</v>
      </c>
      <c r="H692" s="9">
        <f t="shared" si="33"/>
        <v>0</v>
      </c>
      <c r="I692" s="35">
        <v>0</v>
      </c>
      <c r="J692" s="35"/>
      <c r="K692" s="61"/>
      <c r="L692" s="35">
        <f t="shared" si="31"/>
        <v>0</v>
      </c>
      <c r="M692" s="34">
        <f t="shared" si="32"/>
        <v>0</v>
      </c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5"/>
      <c r="AU692" s="84"/>
    </row>
    <row r="693" spans="1:47" ht="16.5">
      <c r="A693" s="31">
        <v>44012</v>
      </c>
      <c r="B693" s="31"/>
      <c r="C693" s="32" t="s">
        <v>13</v>
      </c>
      <c r="D693" s="71">
        <v>8362</v>
      </c>
      <c r="E693" s="10" t="s">
        <v>692</v>
      </c>
      <c r="F693" s="7" t="s">
        <v>14</v>
      </c>
      <c r="G693" s="11">
        <v>4543</v>
      </c>
      <c r="H693" s="9">
        <f t="shared" si="33"/>
        <v>0</v>
      </c>
      <c r="I693" s="35">
        <v>0</v>
      </c>
      <c r="J693" s="35"/>
      <c r="K693" s="61"/>
      <c r="L693" s="35">
        <f t="shared" si="31"/>
        <v>0</v>
      </c>
      <c r="M693" s="34">
        <f t="shared" si="32"/>
        <v>0</v>
      </c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5"/>
      <c r="AU693" s="84"/>
    </row>
    <row r="694" spans="1:47" ht="16.5">
      <c r="A694" s="31">
        <v>44012</v>
      </c>
      <c r="B694" s="31"/>
      <c r="C694" s="32" t="s">
        <v>13</v>
      </c>
      <c r="D694" s="71">
        <v>10056</v>
      </c>
      <c r="E694" s="10" t="s">
        <v>693</v>
      </c>
      <c r="F694" s="7" t="s">
        <v>14</v>
      </c>
      <c r="G694" s="11">
        <v>2950</v>
      </c>
      <c r="H694" s="9">
        <f t="shared" si="33"/>
        <v>0</v>
      </c>
      <c r="I694" s="35">
        <v>0</v>
      </c>
      <c r="J694" s="35"/>
      <c r="K694" s="61"/>
      <c r="L694" s="35">
        <f t="shared" si="31"/>
        <v>0</v>
      </c>
      <c r="M694" s="34">
        <f t="shared" si="32"/>
        <v>0</v>
      </c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5"/>
      <c r="AU694" s="84"/>
    </row>
    <row r="695" spans="1:47" ht="16.5">
      <c r="A695" s="31">
        <v>44012</v>
      </c>
      <c r="B695" s="31"/>
      <c r="C695" s="32" t="s">
        <v>13</v>
      </c>
      <c r="D695" s="71">
        <v>17996</v>
      </c>
      <c r="E695" s="10" t="s">
        <v>694</v>
      </c>
      <c r="F695" s="7" t="s">
        <v>14</v>
      </c>
      <c r="G695" s="11">
        <v>2950</v>
      </c>
      <c r="H695" s="9">
        <f t="shared" si="33"/>
        <v>0</v>
      </c>
      <c r="I695" s="35">
        <v>0</v>
      </c>
      <c r="J695" s="35"/>
      <c r="K695" s="61"/>
      <c r="L695" s="35">
        <f t="shared" si="31"/>
        <v>0</v>
      </c>
      <c r="M695" s="34">
        <f t="shared" si="32"/>
        <v>0</v>
      </c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5"/>
      <c r="AU695" s="84"/>
    </row>
    <row r="696" spans="1:47" ht="16.5">
      <c r="A696" s="31">
        <v>44012</v>
      </c>
      <c r="B696" s="31"/>
      <c r="C696" s="32" t="s">
        <v>13</v>
      </c>
      <c r="D696" s="71">
        <v>17997</v>
      </c>
      <c r="E696" s="10" t="s">
        <v>695</v>
      </c>
      <c r="F696" s="7" t="s">
        <v>14</v>
      </c>
      <c r="G696" s="11">
        <v>2950</v>
      </c>
      <c r="H696" s="9">
        <f t="shared" si="33"/>
        <v>0</v>
      </c>
      <c r="I696" s="35">
        <v>0</v>
      </c>
      <c r="J696" s="35"/>
      <c r="K696" s="61"/>
      <c r="L696" s="35">
        <f t="shared" si="31"/>
        <v>0</v>
      </c>
      <c r="M696" s="34">
        <f t="shared" si="32"/>
        <v>0</v>
      </c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5"/>
      <c r="AU696" s="84"/>
    </row>
    <row r="697" spans="1:47" ht="16.5">
      <c r="A697" s="31">
        <v>44012</v>
      </c>
      <c r="B697" s="31"/>
      <c r="C697" s="32" t="s">
        <v>13</v>
      </c>
      <c r="D697" s="71">
        <v>10054</v>
      </c>
      <c r="E697" s="10" t="s">
        <v>696</v>
      </c>
      <c r="F697" s="7" t="s">
        <v>14</v>
      </c>
      <c r="G697" s="11">
        <v>4543</v>
      </c>
      <c r="H697" s="9">
        <f t="shared" si="33"/>
        <v>0</v>
      </c>
      <c r="I697" s="35">
        <v>0</v>
      </c>
      <c r="J697" s="35"/>
      <c r="K697" s="61"/>
      <c r="L697" s="35">
        <f t="shared" si="31"/>
        <v>0</v>
      </c>
      <c r="M697" s="34">
        <f t="shared" si="32"/>
        <v>0</v>
      </c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5"/>
      <c r="AU697" s="84"/>
    </row>
    <row r="698" spans="1:47" ht="16.5">
      <c r="A698" s="31">
        <v>44012</v>
      </c>
      <c r="B698" s="31"/>
      <c r="C698" s="32" t="s">
        <v>13</v>
      </c>
      <c r="D698" s="71">
        <v>7837</v>
      </c>
      <c r="E698" s="10" t="s">
        <v>697</v>
      </c>
      <c r="F698" s="7" t="s">
        <v>14</v>
      </c>
      <c r="G698" s="11">
        <v>4543</v>
      </c>
      <c r="H698" s="9">
        <f t="shared" si="33"/>
        <v>0</v>
      </c>
      <c r="I698" s="35">
        <v>0</v>
      </c>
      <c r="J698" s="35"/>
      <c r="K698" s="61"/>
      <c r="L698" s="35">
        <f t="shared" si="31"/>
        <v>0</v>
      </c>
      <c r="M698" s="34">
        <f t="shared" si="32"/>
        <v>0</v>
      </c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5"/>
      <c r="AU698" s="84"/>
    </row>
    <row r="699" spans="1:47" ht="16.5">
      <c r="A699" s="31">
        <v>44012</v>
      </c>
      <c r="B699" s="31"/>
      <c r="C699" s="32" t="s">
        <v>13</v>
      </c>
      <c r="D699" s="71">
        <v>10053</v>
      </c>
      <c r="E699" s="10" t="s">
        <v>698</v>
      </c>
      <c r="F699" s="7" t="s">
        <v>14</v>
      </c>
      <c r="G699" s="11">
        <v>4543</v>
      </c>
      <c r="H699" s="9">
        <f t="shared" si="33"/>
        <v>0</v>
      </c>
      <c r="I699" s="35">
        <v>0</v>
      </c>
      <c r="J699" s="35"/>
      <c r="K699" s="61"/>
      <c r="L699" s="35">
        <f t="shared" si="31"/>
        <v>0</v>
      </c>
      <c r="M699" s="34">
        <f t="shared" si="32"/>
        <v>0</v>
      </c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5"/>
      <c r="AU699" s="84"/>
    </row>
    <row r="700" spans="1:47" ht="16.5">
      <c r="A700" s="31">
        <v>44012</v>
      </c>
      <c r="B700" s="31"/>
      <c r="C700" s="32" t="s">
        <v>13</v>
      </c>
      <c r="D700" s="71">
        <v>17993</v>
      </c>
      <c r="E700" s="10" t="s">
        <v>699</v>
      </c>
      <c r="F700" s="7" t="s">
        <v>14</v>
      </c>
      <c r="G700" s="11">
        <v>4543</v>
      </c>
      <c r="H700" s="9">
        <f t="shared" si="33"/>
        <v>0</v>
      </c>
      <c r="I700" s="35">
        <v>0</v>
      </c>
      <c r="J700" s="35"/>
      <c r="K700" s="61"/>
      <c r="L700" s="35">
        <f t="shared" si="31"/>
        <v>0</v>
      </c>
      <c r="M700" s="34">
        <f t="shared" si="32"/>
        <v>0</v>
      </c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5"/>
      <c r="AU700" s="84"/>
    </row>
    <row r="701" spans="1:47" ht="16.5">
      <c r="A701" s="31">
        <v>44012</v>
      </c>
      <c r="B701" s="31"/>
      <c r="C701" s="32" t="s">
        <v>13</v>
      </c>
      <c r="D701" s="71">
        <v>17994</v>
      </c>
      <c r="E701" s="10" t="s">
        <v>700</v>
      </c>
      <c r="F701" s="7" t="s">
        <v>14</v>
      </c>
      <c r="G701" s="11">
        <v>4543</v>
      </c>
      <c r="H701" s="9">
        <f t="shared" si="33"/>
        <v>0</v>
      </c>
      <c r="I701" s="35">
        <v>0</v>
      </c>
      <c r="J701" s="35"/>
      <c r="K701" s="61"/>
      <c r="L701" s="35">
        <f t="shared" si="31"/>
        <v>0</v>
      </c>
      <c r="M701" s="34">
        <f t="shared" si="32"/>
        <v>0</v>
      </c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5"/>
      <c r="AU701" s="84"/>
    </row>
    <row r="702" spans="1:47" ht="16.5">
      <c r="A702" s="31">
        <v>44012</v>
      </c>
      <c r="B702" s="31"/>
      <c r="C702" s="32" t="s">
        <v>13</v>
      </c>
      <c r="D702" s="71">
        <v>17995</v>
      </c>
      <c r="E702" s="10" t="s">
        <v>701</v>
      </c>
      <c r="F702" s="13" t="s">
        <v>14</v>
      </c>
      <c r="G702" s="11">
        <v>4543</v>
      </c>
      <c r="H702" s="9">
        <f t="shared" si="33"/>
        <v>0</v>
      </c>
      <c r="I702" s="35">
        <v>0</v>
      </c>
      <c r="J702" s="35"/>
      <c r="K702" s="61"/>
      <c r="L702" s="35">
        <f t="shared" si="31"/>
        <v>0</v>
      </c>
      <c r="M702" s="34">
        <f t="shared" si="32"/>
        <v>0</v>
      </c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5"/>
      <c r="AU702" s="84"/>
    </row>
    <row r="703" spans="1:47" ht="16.5">
      <c r="A703" s="31">
        <v>44012</v>
      </c>
      <c r="B703" s="31"/>
      <c r="C703" s="32" t="s">
        <v>13</v>
      </c>
      <c r="D703" s="71">
        <v>17974</v>
      </c>
      <c r="E703" s="10" t="s">
        <v>702</v>
      </c>
      <c r="F703" s="7" t="s">
        <v>14</v>
      </c>
      <c r="G703" s="11">
        <v>4543</v>
      </c>
      <c r="H703" s="9">
        <f t="shared" si="33"/>
        <v>0</v>
      </c>
      <c r="I703" s="35">
        <v>0</v>
      </c>
      <c r="J703" s="35"/>
      <c r="K703" s="61"/>
      <c r="L703" s="35">
        <f t="shared" si="31"/>
        <v>0</v>
      </c>
      <c r="M703" s="34">
        <f t="shared" si="32"/>
        <v>0</v>
      </c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5"/>
      <c r="AU703" s="84"/>
    </row>
    <row r="704" spans="1:47" ht="16.5">
      <c r="A704" s="31">
        <v>44012</v>
      </c>
      <c r="B704" s="31"/>
      <c r="C704" s="32" t="s">
        <v>13</v>
      </c>
      <c r="D704" s="71">
        <v>17992</v>
      </c>
      <c r="E704" s="10" t="s">
        <v>703</v>
      </c>
      <c r="F704" s="7" t="s">
        <v>14</v>
      </c>
      <c r="G704" s="11">
        <v>4543</v>
      </c>
      <c r="H704" s="9">
        <f t="shared" si="33"/>
        <v>0</v>
      </c>
      <c r="I704" s="35">
        <v>0</v>
      </c>
      <c r="J704" s="35"/>
      <c r="K704" s="61"/>
      <c r="L704" s="35">
        <f t="shared" si="31"/>
        <v>0</v>
      </c>
      <c r="M704" s="34">
        <f t="shared" si="32"/>
        <v>0</v>
      </c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5"/>
      <c r="AU704" s="84"/>
    </row>
    <row r="705" spans="1:47" ht="16.5">
      <c r="A705" s="31">
        <v>44012</v>
      </c>
      <c r="B705" s="31"/>
      <c r="C705" s="32" t="s">
        <v>13</v>
      </c>
      <c r="D705" s="71">
        <v>7848</v>
      </c>
      <c r="E705" s="10" t="s">
        <v>704</v>
      </c>
      <c r="F705" s="7" t="s">
        <v>14</v>
      </c>
      <c r="G705" s="11">
        <v>4543</v>
      </c>
      <c r="H705" s="9">
        <f t="shared" si="33"/>
        <v>0</v>
      </c>
      <c r="I705" s="35">
        <v>0</v>
      </c>
      <c r="J705" s="35"/>
      <c r="K705" s="61"/>
      <c r="L705" s="35">
        <f t="shared" si="31"/>
        <v>0</v>
      </c>
      <c r="M705" s="34">
        <f t="shared" si="32"/>
        <v>0</v>
      </c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5"/>
      <c r="AU705" s="84"/>
    </row>
    <row r="706" spans="1:47" ht="16.5">
      <c r="A706" s="31">
        <v>44012</v>
      </c>
      <c r="B706" s="31"/>
      <c r="C706" s="32" t="s">
        <v>13</v>
      </c>
      <c r="D706" s="71">
        <v>1064</v>
      </c>
      <c r="E706" s="10" t="s">
        <v>705</v>
      </c>
      <c r="F706" s="7" t="s">
        <v>30</v>
      </c>
      <c r="G706" s="14">
        <v>700</v>
      </c>
      <c r="H706" s="9">
        <f t="shared" si="33"/>
        <v>7700</v>
      </c>
      <c r="I706" s="35">
        <v>11</v>
      </c>
      <c r="J706" s="35"/>
      <c r="K706" s="61"/>
      <c r="L706" s="35">
        <f t="shared" si="31"/>
        <v>11</v>
      </c>
      <c r="M706" s="34">
        <f t="shared" si="32"/>
        <v>7700</v>
      </c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5"/>
      <c r="AU706" s="84"/>
    </row>
    <row r="707" spans="1:47" ht="16.5">
      <c r="A707" s="31">
        <v>44012</v>
      </c>
      <c r="B707" s="31"/>
      <c r="C707" s="32" t="s">
        <v>13</v>
      </c>
      <c r="D707" s="71">
        <v>1374</v>
      </c>
      <c r="E707" s="10" t="s">
        <v>706</v>
      </c>
      <c r="F707" s="7" t="s">
        <v>30</v>
      </c>
      <c r="G707" s="11">
        <v>42</v>
      </c>
      <c r="H707" s="9">
        <f t="shared" si="33"/>
        <v>42000</v>
      </c>
      <c r="I707" s="35">
        <v>1000</v>
      </c>
      <c r="J707" s="35"/>
      <c r="K707" s="61"/>
      <c r="L707" s="35">
        <f t="shared" si="31"/>
        <v>1000</v>
      </c>
      <c r="M707" s="34">
        <f t="shared" si="32"/>
        <v>42000</v>
      </c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5"/>
      <c r="AU707" s="84"/>
    </row>
    <row r="708" spans="1:47" ht="16.5">
      <c r="A708" s="31">
        <v>44012</v>
      </c>
      <c r="B708" s="31"/>
      <c r="C708" s="32" t="s">
        <v>13</v>
      </c>
      <c r="D708" s="72">
        <v>1065</v>
      </c>
      <c r="E708" s="16" t="s">
        <v>707</v>
      </c>
      <c r="F708" s="7" t="s">
        <v>14</v>
      </c>
      <c r="G708" s="14">
        <v>6800</v>
      </c>
      <c r="H708" s="9">
        <f t="shared" si="33"/>
        <v>0</v>
      </c>
      <c r="I708" s="35">
        <v>0</v>
      </c>
      <c r="J708" s="35"/>
      <c r="K708" s="61"/>
      <c r="L708" s="35">
        <f t="shared" si="31"/>
        <v>0</v>
      </c>
      <c r="M708" s="34">
        <f t="shared" si="32"/>
        <v>0</v>
      </c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5"/>
      <c r="AU708" s="84"/>
    </row>
    <row r="709" spans="1:47" ht="16.5">
      <c r="A709" s="31">
        <v>44012</v>
      </c>
      <c r="B709" s="31"/>
      <c r="C709" s="32" t="s">
        <v>13</v>
      </c>
      <c r="D709" s="71">
        <v>16911</v>
      </c>
      <c r="E709" s="10" t="s">
        <v>708</v>
      </c>
      <c r="F709" s="17" t="s">
        <v>27</v>
      </c>
      <c r="G709" s="11">
        <v>5266.8</v>
      </c>
      <c r="H709" s="9">
        <f t="shared" si="33"/>
        <v>0</v>
      </c>
      <c r="I709" s="35">
        <v>0</v>
      </c>
      <c r="J709" s="35"/>
      <c r="K709" s="61"/>
      <c r="L709" s="35">
        <f t="shared" si="31"/>
        <v>0</v>
      </c>
      <c r="M709" s="34">
        <f t="shared" si="32"/>
        <v>0</v>
      </c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5"/>
      <c r="AU709" s="84"/>
    </row>
    <row r="710" spans="1:47" ht="16.5">
      <c r="A710" s="31">
        <v>44012</v>
      </c>
      <c r="B710" s="31"/>
      <c r="C710" s="32" t="s">
        <v>13</v>
      </c>
      <c r="D710" s="72">
        <v>14773</v>
      </c>
      <c r="E710" s="16" t="s">
        <v>709</v>
      </c>
      <c r="F710" s="7" t="s">
        <v>14</v>
      </c>
      <c r="G710" s="14">
        <v>25.95</v>
      </c>
      <c r="H710" s="9">
        <f t="shared" si="33"/>
        <v>5190</v>
      </c>
      <c r="I710" s="35">
        <v>200</v>
      </c>
      <c r="J710" s="35"/>
      <c r="K710" s="61"/>
      <c r="L710" s="35">
        <f t="shared" si="31"/>
        <v>200</v>
      </c>
      <c r="M710" s="34">
        <f t="shared" si="32"/>
        <v>5190</v>
      </c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5"/>
      <c r="AU710" s="84"/>
    </row>
    <row r="711" spans="1:47" ht="16.5">
      <c r="A711" s="31">
        <v>44012</v>
      </c>
      <c r="B711" s="31"/>
      <c r="C711" s="32" t="s">
        <v>13</v>
      </c>
      <c r="D711" s="72">
        <v>14774</v>
      </c>
      <c r="E711" s="16" t="s">
        <v>710</v>
      </c>
      <c r="F711" s="7" t="s">
        <v>14</v>
      </c>
      <c r="G711" s="14">
        <v>23.9</v>
      </c>
      <c r="H711" s="9">
        <f t="shared" si="33"/>
        <v>8365</v>
      </c>
      <c r="I711" s="35">
        <v>350</v>
      </c>
      <c r="J711" s="35"/>
      <c r="K711" s="61"/>
      <c r="L711" s="35">
        <f t="shared" si="31"/>
        <v>350</v>
      </c>
      <c r="M711" s="34">
        <f t="shared" si="32"/>
        <v>8365</v>
      </c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5"/>
      <c r="AU711" s="84"/>
    </row>
    <row r="712" spans="1:47" ht="16.5">
      <c r="A712" s="31">
        <v>44012</v>
      </c>
      <c r="B712" s="31"/>
      <c r="C712" s="32" t="s">
        <v>13</v>
      </c>
      <c r="D712" s="72">
        <v>5714</v>
      </c>
      <c r="E712" s="16" t="s">
        <v>711</v>
      </c>
      <c r="F712" s="7" t="s">
        <v>14</v>
      </c>
      <c r="G712" s="14">
        <v>101.48</v>
      </c>
      <c r="H712" s="9">
        <f t="shared" si="33"/>
        <v>0</v>
      </c>
      <c r="I712" s="35">
        <v>0</v>
      </c>
      <c r="J712" s="35"/>
      <c r="K712" s="61"/>
      <c r="L712" s="35">
        <f t="shared" si="31"/>
        <v>0</v>
      </c>
      <c r="M712" s="34">
        <f t="shared" si="32"/>
        <v>0</v>
      </c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5"/>
      <c r="AU712" s="84"/>
    </row>
    <row r="713" spans="1:47" ht="16.5">
      <c r="A713" s="31">
        <v>44012</v>
      </c>
      <c r="B713" s="31"/>
      <c r="C713" s="32" t="s">
        <v>13</v>
      </c>
      <c r="D713" s="72">
        <v>1078</v>
      </c>
      <c r="E713" s="16" t="s">
        <v>712</v>
      </c>
      <c r="F713" s="7" t="s">
        <v>14</v>
      </c>
      <c r="G713" s="14">
        <v>3.24</v>
      </c>
      <c r="H713" s="9">
        <f t="shared" si="33"/>
        <v>10692</v>
      </c>
      <c r="I713" s="35">
        <v>3300</v>
      </c>
      <c r="J713" s="35"/>
      <c r="K713" s="61"/>
      <c r="L713" s="35">
        <f t="shared" si="31"/>
        <v>3300</v>
      </c>
      <c r="M713" s="34">
        <f t="shared" si="32"/>
        <v>10692</v>
      </c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5"/>
      <c r="AU713" s="84"/>
    </row>
    <row r="714" spans="1:47" ht="16.5">
      <c r="A714" s="31">
        <v>44012</v>
      </c>
      <c r="B714" s="31"/>
      <c r="C714" s="32" t="s">
        <v>13</v>
      </c>
      <c r="D714" s="71">
        <v>11772</v>
      </c>
      <c r="E714" s="10" t="s">
        <v>713</v>
      </c>
      <c r="F714" s="7" t="s">
        <v>14</v>
      </c>
      <c r="G714" s="11">
        <v>2.2999999999999998</v>
      </c>
      <c r="H714" s="9">
        <f t="shared" si="33"/>
        <v>1839.9999999999998</v>
      </c>
      <c r="I714" s="35">
        <v>800</v>
      </c>
      <c r="J714" s="35"/>
      <c r="K714" s="61"/>
      <c r="L714" s="35">
        <f t="shared" si="31"/>
        <v>800</v>
      </c>
      <c r="M714" s="34">
        <f t="shared" si="32"/>
        <v>1839.9999999999998</v>
      </c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5"/>
      <c r="AU714" s="84"/>
    </row>
    <row r="715" spans="1:47" ht="16.5">
      <c r="A715" s="31">
        <v>44012</v>
      </c>
      <c r="B715" s="31"/>
      <c r="C715" s="32" t="s">
        <v>13</v>
      </c>
      <c r="D715" s="72">
        <v>1071</v>
      </c>
      <c r="E715" s="10" t="s">
        <v>714</v>
      </c>
      <c r="F715" s="7" t="s">
        <v>14</v>
      </c>
      <c r="G715" s="14">
        <v>2.92</v>
      </c>
      <c r="H715" s="9">
        <f t="shared" si="33"/>
        <v>0</v>
      </c>
      <c r="I715" s="35">
        <v>0</v>
      </c>
      <c r="J715" s="35"/>
      <c r="K715" s="61"/>
      <c r="L715" s="35">
        <f t="shared" si="31"/>
        <v>0</v>
      </c>
      <c r="M715" s="34">
        <f t="shared" si="32"/>
        <v>0</v>
      </c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5"/>
      <c r="AU715" s="84"/>
    </row>
    <row r="716" spans="1:47" ht="16.5">
      <c r="A716" s="31">
        <v>44012</v>
      </c>
      <c r="B716" s="31"/>
      <c r="C716" s="32" t="s">
        <v>13</v>
      </c>
      <c r="D716" s="71">
        <v>1072</v>
      </c>
      <c r="E716" s="10" t="s">
        <v>715</v>
      </c>
      <c r="F716" s="7" t="s">
        <v>14</v>
      </c>
      <c r="G716" s="11">
        <v>3.23</v>
      </c>
      <c r="H716" s="9">
        <f t="shared" si="33"/>
        <v>5168</v>
      </c>
      <c r="I716" s="35">
        <v>1600</v>
      </c>
      <c r="J716" s="35"/>
      <c r="K716" s="61"/>
      <c r="L716" s="35">
        <f t="shared" ref="L716:L779" si="34">+I716+J716-K716</f>
        <v>1600</v>
      </c>
      <c r="M716" s="34">
        <f t="shared" ref="M716:M779" si="35">+L716*G716</f>
        <v>5168</v>
      </c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5"/>
      <c r="AU716" s="84"/>
    </row>
    <row r="717" spans="1:47" ht="16.5">
      <c r="A717" s="31">
        <v>44012</v>
      </c>
      <c r="B717" s="31"/>
      <c r="C717" s="32" t="s">
        <v>13</v>
      </c>
      <c r="D717" s="71">
        <v>11777</v>
      </c>
      <c r="E717" s="10" t="s">
        <v>716</v>
      </c>
      <c r="F717" s="7" t="s">
        <v>14</v>
      </c>
      <c r="G717" s="11">
        <v>1.45</v>
      </c>
      <c r="H717" s="9">
        <f t="shared" si="33"/>
        <v>1015</v>
      </c>
      <c r="I717" s="35">
        <v>700</v>
      </c>
      <c r="J717" s="35"/>
      <c r="K717" s="61"/>
      <c r="L717" s="35">
        <f t="shared" si="34"/>
        <v>700</v>
      </c>
      <c r="M717" s="34">
        <f t="shared" si="35"/>
        <v>1015</v>
      </c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5"/>
      <c r="AU717" s="84"/>
    </row>
    <row r="718" spans="1:47" ht="16.5">
      <c r="A718" s="31">
        <v>44012</v>
      </c>
      <c r="B718" s="31"/>
      <c r="C718" s="32" t="s">
        <v>13</v>
      </c>
      <c r="D718" s="72">
        <v>1073</v>
      </c>
      <c r="E718" s="16" t="s">
        <v>717</v>
      </c>
      <c r="F718" s="7" t="s">
        <v>14</v>
      </c>
      <c r="G718" s="14">
        <v>1.99</v>
      </c>
      <c r="H718" s="9">
        <f t="shared" si="33"/>
        <v>0</v>
      </c>
      <c r="I718" s="35">
        <v>0</v>
      </c>
      <c r="J718" s="35"/>
      <c r="K718" s="61"/>
      <c r="L718" s="35">
        <f t="shared" si="34"/>
        <v>0</v>
      </c>
      <c r="M718" s="34">
        <f t="shared" si="35"/>
        <v>0</v>
      </c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5"/>
      <c r="AU718" s="84"/>
    </row>
    <row r="719" spans="1:47" ht="16.5">
      <c r="A719" s="31">
        <v>44012</v>
      </c>
      <c r="B719" s="31"/>
      <c r="C719" s="32" t="s">
        <v>13</v>
      </c>
      <c r="D719" s="71">
        <v>11776</v>
      </c>
      <c r="E719" s="10" t="s">
        <v>718</v>
      </c>
      <c r="F719" s="7" t="s">
        <v>14</v>
      </c>
      <c r="G719" s="11">
        <v>1.52</v>
      </c>
      <c r="H719" s="9">
        <f t="shared" si="33"/>
        <v>1824</v>
      </c>
      <c r="I719" s="35">
        <v>1200</v>
      </c>
      <c r="J719" s="35"/>
      <c r="K719" s="61"/>
      <c r="L719" s="35">
        <f t="shared" si="34"/>
        <v>1200</v>
      </c>
      <c r="M719" s="34">
        <f t="shared" si="35"/>
        <v>1824</v>
      </c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5"/>
      <c r="AU719" s="84"/>
    </row>
    <row r="720" spans="1:47" ht="16.5">
      <c r="A720" s="31">
        <v>44012</v>
      </c>
      <c r="B720" s="31"/>
      <c r="C720" s="32" t="s">
        <v>13</v>
      </c>
      <c r="D720" s="71">
        <v>1074</v>
      </c>
      <c r="E720" s="10" t="s">
        <v>719</v>
      </c>
      <c r="F720" s="7" t="s">
        <v>14</v>
      </c>
      <c r="G720" s="11">
        <v>25.91</v>
      </c>
      <c r="H720" s="9">
        <f t="shared" si="33"/>
        <v>2072.8000000000002</v>
      </c>
      <c r="I720" s="35">
        <v>80</v>
      </c>
      <c r="J720" s="35"/>
      <c r="K720" s="61"/>
      <c r="L720" s="35">
        <f t="shared" si="34"/>
        <v>80</v>
      </c>
      <c r="M720" s="34">
        <f t="shared" si="35"/>
        <v>2072.8000000000002</v>
      </c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5"/>
      <c r="AU720" s="84"/>
    </row>
    <row r="721" spans="1:47" ht="16.5">
      <c r="A721" s="31">
        <v>44012</v>
      </c>
      <c r="B721" s="31"/>
      <c r="C721" s="32" t="s">
        <v>13</v>
      </c>
      <c r="D721" s="72">
        <v>1075</v>
      </c>
      <c r="E721" s="16" t="s">
        <v>720</v>
      </c>
      <c r="F721" s="7" t="s">
        <v>14</v>
      </c>
      <c r="G721" s="14">
        <v>2.15</v>
      </c>
      <c r="H721" s="9">
        <f t="shared" si="33"/>
        <v>0</v>
      </c>
      <c r="I721" s="35">
        <v>0</v>
      </c>
      <c r="J721" s="35"/>
      <c r="K721" s="61"/>
      <c r="L721" s="35">
        <f t="shared" si="34"/>
        <v>0</v>
      </c>
      <c r="M721" s="34">
        <f t="shared" si="35"/>
        <v>0</v>
      </c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5"/>
      <c r="AU721" s="84"/>
    </row>
    <row r="722" spans="1:47" ht="16.5">
      <c r="A722" s="31">
        <v>44012</v>
      </c>
      <c r="B722" s="31"/>
      <c r="C722" s="32" t="s">
        <v>13</v>
      </c>
      <c r="D722" s="72">
        <v>1076</v>
      </c>
      <c r="E722" s="10" t="s">
        <v>721</v>
      </c>
      <c r="F722" s="13" t="s">
        <v>14</v>
      </c>
      <c r="G722" s="14">
        <v>39.119999999999997</v>
      </c>
      <c r="H722" s="9">
        <f t="shared" si="33"/>
        <v>4890</v>
      </c>
      <c r="I722" s="35">
        <v>125</v>
      </c>
      <c r="J722" s="35"/>
      <c r="K722" s="61"/>
      <c r="L722" s="35">
        <f t="shared" si="34"/>
        <v>125</v>
      </c>
      <c r="M722" s="34">
        <f t="shared" si="35"/>
        <v>4890</v>
      </c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5"/>
      <c r="AU722" s="84"/>
    </row>
    <row r="723" spans="1:47" ht="16.5">
      <c r="A723" s="31">
        <v>44012</v>
      </c>
      <c r="B723" s="31"/>
      <c r="C723" s="32" t="s">
        <v>13</v>
      </c>
      <c r="D723" s="71">
        <v>4904</v>
      </c>
      <c r="E723" s="10" t="s">
        <v>722</v>
      </c>
      <c r="F723" s="13" t="s">
        <v>14</v>
      </c>
      <c r="G723" s="11">
        <v>662.78</v>
      </c>
      <c r="H723" s="9">
        <f t="shared" si="33"/>
        <v>0</v>
      </c>
      <c r="I723" s="35">
        <v>0</v>
      </c>
      <c r="J723" s="35"/>
      <c r="K723" s="61"/>
      <c r="L723" s="35">
        <f t="shared" si="34"/>
        <v>0</v>
      </c>
      <c r="M723" s="34">
        <f t="shared" si="35"/>
        <v>0</v>
      </c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5"/>
      <c r="AU723" s="84"/>
    </row>
    <row r="724" spans="1:47" ht="16.5">
      <c r="A724" s="31">
        <v>44012</v>
      </c>
      <c r="B724" s="31"/>
      <c r="C724" s="32" t="s">
        <v>13</v>
      </c>
      <c r="D724" s="72">
        <v>1077</v>
      </c>
      <c r="E724" s="10" t="s">
        <v>723</v>
      </c>
      <c r="F724" s="13" t="s">
        <v>14</v>
      </c>
      <c r="G724" s="14">
        <v>25.91</v>
      </c>
      <c r="H724" s="9">
        <f t="shared" si="33"/>
        <v>0</v>
      </c>
      <c r="I724" s="35">
        <v>0</v>
      </c>
      <c r="J724" s="35"/>
      <c r="K724" s="61"/>
      <c r="L724" s="35">
        <f t="shared" si="34"/>
        <v>0</v>
      </c>
      <c r="M724" s="34">
        <f t="shared" si="35"/>
        <v>0</v>
      </c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5"/>
      <c r="AU724" s="84"/>
    </row>
    <row r="725" spans="1:47" ht="16.5">
      <c r="A725" s="31">
        <v>44012</v>
      </c>
      <c r="B725" s="31"/>
      <c r="C725" s="32" t="s">
        <v>13</v>
      </c>
      <c r="D725" s="71">
        <v>17889</v>
      </c>
      <c r="E725" s="10" t="s">
        <v>724</v>
      </c>
      <c r="F725" s="13" t="s">
        <v>14</v>
      </c>
      <c r="G725" s="11">
        <v>350</v>
      </c>
      <c r="H725" s="9">
        <f t="shared" si="33"/>
        <v>0</v>
      </c>
      <c r="I725" s="35">
        <v>0</v>
      </c>
      <c r="J725" s="35"/>
      <c r="K725" s="61"/>
      <c r="L725" s="35">
        <f t="shared" si="34"/>
        <v>0</v>
      </c>
      <c r="M725" s="34">
        <f t="shared" si="35"/>
        <v>0</v>
      </c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5"/>
      <c r="AU725" s="84"/>
    </row>
    <row r="726" spans="1:47" ht="16.5">
      <c r="A726" s="31">
        <v>44012</v>
      </c>
      <c r="B726" s="31"/>
      <c r="C726" s="32" t="s">
        <v>13</v>
      </c>
      <c r="D726" s="71">
        <v>10089</v>
      </c>
      <c r="E726" s="10" t="s">
        <v>725</v>
      </c>
      <c r="F726" s="7" t="s">
        <v>14</v>
      </c>
      <c r="G726" s="11">
        <v>106.2</v>
      </c>
      <c r="H726" s="9">
        <f t="shared" si="33"/>
        <v>0</v>
      </c>
      <c r="I726" s="35">
        <v>0</v>
      </c>
      <c r="J726" s="35"/>
      <c r="K726" s="61"/>
      <c r="L726" s="35">
        <f t="shared" si="34"/>
        <v>0</v>
      </c>
      <c r="M726" s="34">
        <f t="shared" si="35"/>
        <v>0</v>
      </c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5"/>
      <c r="AU726" s="84"/>
    </row>
    <row r="727" spans="1:47" ht="16.5">
      <c r="A727" s="31">
        <v>44012</v>
      </c>
      <c r="B727" s="31"/>
      <c r="C727" s="32" t="s">
        <v>13</v>
      </c>
      <c r="D727" s="71">
        <v>5215</v>
      </c>
      <c r="E727" s="10" t="s">
        <v>726</v>
      </c>
      <c r="F727" s="7" t="s">
        <v>14</v>
      </c>
      <c r="G727" s="11">
        <v>15.99</v>
      </c>
      <c r="H727" s="9">
        <f t="shared" si="33"/>
        <v>0</v>
      </c>
      <c r="I727" s="35">
        <v>0</v>
      </c>
      <c r="J727" s="35"/>
      <c r="K727" s="61"/>
      <c r="L727" s="35">
        <f t="shared" si="34"/>
        <v>0</v>
      </c>
      <c r="M727" s="34">
        <f t="shared" si="35"/>
        <v>0</v>
      </c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5"/>
      <c r="AU727" s="84"/>
    </row>
    <row r="728" spans="1:47" ht="16.5">
      <c r="A728" s="31">
        <v>44012</v>
      </c>
      <c r="B728" s="31"/>
      <c r="C728" s="32" t="s">
        <v>13</v>
      </c>
      <c r="D728" s="71">
        <v>4900</v>
      </c>
      <c r="E728" s="10" t="s">
        <v>727</v>
      </c>
      <c r="F728" s="7" t="s">
        <v>14</v>
      </c>
      <c r="G728" s="11">
        <v>895</v>
      </c>
      <c r="H728" s="9">
        <f t="shared" si="33"/>
        <v>0</v>
      </c>
      <c r="I728" s="35">
        <v>0</v>
      </c>
      <c r="J728" s="35"/>
      <c r="K728" s="61"/>
      <c r="L728" s="35">
        <f t="shared" si="34"/>
        <v>0</v>
      </c>
      <c r="M728" s="34">
        <f t="shared" si="35"/>
        <v>0</v>
      </c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5"/>
      <c r="AU728" s="84"/>
    </row>
    <row r="729" spans="1:47" ht="16.5">
      <c r="A729" s="31">
        <v>44012</v>
      </c>
      <c r="B729" s="31"/>
      <c r="C729" s="32" t="s">
        <v>13</v>
      </c>
      <c r="D729" s="71">
        <v>6247</v>
      </c>
      <c r="E729" s="10" t="s">
        <v>728</v>
      </c>
      <c r="F729" s="7" t="s">
        <v>14</v>
      </c>
      <c r="G729" s="11">
        <v>5.19</v>
      </c>
      <c r="H729" s="9">
        <f t="shared" si="33"/>
        <v>0</v>
      </c>
      <c r="I729" s="35">
        <v>0</v>
      </c>
      <c r="J729" s="35"/>
      <c r="K729" s="61"/>
      <c r="L729" s="35">
        <f t="shared" si="34"/>
        <v>0</v>
      </c>
      <c r="M729" s="34">
        <f t="shared" si="35"/>
        <v>0</v>
      </c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5"/>
      <c r="AU729" s="84"/>
    </row>
    <row r="730" spans="1:47" ht="16.5">
      <c r="A730" s="31">
        <v>44012</v>
      </c>
      <c r="B730" s="31"/>
      <c r="C730" s="32" t="s">
        <v>13</v>
      </c>
      <c r="D730" s="72">
        <v>5361</v>
      </c>
      <c r="E730" s="10" t="s">
        <v>729</v>
      </c>
      <c r="F730" s="7" t="s">
        <v>14</v>
      </c>
      <c r="G730" s="14">
        <v>8.6199999999999992</v>
      </c>
      <c r="H730" s="9">
        <f t="shared" si="33"/>
        <v>0</v>
      </c>
      <c r="I730" s="35">
        <v>0</v>
      </c>
      <c r="J730" s="35"/>
      <c r="K730" s="61"/>
      <c r="L730" s="35">
        <f t="shared" si="34"/>
        <v>0</v>
      </c>
      <c r="M730" s="34">
        <f t="shared" si="35"/>
        <v>0</v>
      </c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5"/>
      <c r="AU730" s="84"/>
    </row>
    <row r="731" spans="1:47" ht="16.5">
      <c r="A731" s="31">
        <v>44012</v>
      </c>
      <c r="B731" s="31"/>
      <c r="C731" s="32" t="s">
        <v>13</v>
      </c>
      <c r="D731" s="71">
        <v>1326</v>
      </c>
      <c r="E731" s="10" t="s">
        <v>730</v>
      </c>
      <c r="F731" s="7" t="s">
        <v>17</v>
      </c>
      <c r="G731" s="11">
        <v>145</v>
      </c>
      <c r="H731" s="9">
        <f t="shared" si="33"/>
        <v>23200</v>
      </c>
      <c r="I731" s="35">
        <v>160</v>
      </c>
      <c r="J731" s="35"/>
      <c r="K731" s="61"/>
      <c r="L731" s="35">
        <f t="shared" si="34"/>
        <v>160</v>
      </c>
      <c r="M731" s="34">
        <f t="shared" si="35"/>
        <v>23200</v>
      </c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5"/>
      <c r="AU731" s="84"/>
    </row>
    <row r="732" spans="1:47" ht="16.5">
      <c r="A732" s="31">
        <v>44012</v>
      </c>
      <c r="B732" s="31"/>
      <c r="C732" s="32" t="s">
        <v>13</v>
      </c>
      <c r="D732" s="72">
        <v>1079</v>
      </c>
      <c r="E732" s="16" t="s">
        <v>731</v>
      </c>
      <c r="F732" s="15" t="s">
        <v>27</v>
      </c>
      <c r="G732" s="14">
        <v>37.200000000000003</v>
      </c>
      <c r="H732" s="9">
        <f t="shared" si="33"/>
        <v>1860.0000000000002</v>
      </c>
      <c r="I732" s="35">
        <v>50</v>
      </c>
      <c r="J732" s="35"/>
      <c r="K732" s="61"/>
      <c r="L732" s="35">
        <f t="shared" si="34"/>
        <v>50</v>
      </c>
      <c r="M732" s="34">
        <f t="shared" si="35"/>
        <v>1860.0000000000002</v>
      </c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5"/>
      <c r="AU732" s="84"/>
    </row>
    <row r="733" spans="1:47" ht="16.5">
      <c r="A733" s="31">
        <v>44012</v>
      </c>
      <c r="B733" s="31"/>
      <c r="C733" s="32" t="s">
        <v>13</v>
      </c>
      <c r="D733" s="71">
        <v>1081</v>
      </c>
      <c r="E733" s="10" t="s">
        <v>732</v>
      </c>
      <c r="F733" s="13" t="s">
        <v>17</v>
      </c>
      <c r="G733" s="11">
        <v>82.42</v>
      </c>
      <c r="H733" s="9">
        <f t="shared" si="33"/>
        <v>6593.6</v>
      </c>
      <c r="I733" s="35">
        <v>80</v>
      </c>
      <c r="J733" s="35"/>
      <c r="K733" s="61"/>
      <c r="L733" s="35">
        <f t="shared" si="34"/>
        <v>80</v>
      </c>
      <c r="M733" s="34">
        <f t="shared" si="35"/>
        <v>6593.6</v>
      </c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5"/>
      <c r="AU733" s="84"/>
    </row>
    <row r="734" spans="1:47" ht="16.5">
      <c r="A734" s="31">
        <v>44012</v>
      </c>
      <c r="B734" s="31"/>
      <c r="C734" s="32" t="s">
        <v>13</v>
      </c>
      <c r="D734" s="71">
        <v>1080</v>
      </c>
      <c r="E734" s="10" t="s">
        <v>733</v>
      </c>
      <c r="F734" s="7" t="s">
        <v>17</v>
      </c>
      <c r="G734" s="11">
        <v>251.86</v>
      </c>
      <c r="H734" s="9">
        <f t="shared" si="33"/>
        <v>98225.400000000009</v>
      </c>
      <c r="I734" s="35">
        <v>390</v>
      </c>
      <c r="J734" s="35"/>
      <c r="K734" s="61"/>
      <c r="L734" s="35">
        <f t="shared" si="34"/>
        <v>390</v>
      </c>
      <c r="M734" s="34">
        <f t="shared" si="35"/>
        <v>98225.400000000009</v>
      </c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5"/>
      <c r="AU734" s="84"/>
    </row>
    <row r="735" spans="1:47" ht="16.5">
      <c r="A735" s="31">
        <v>44012</v>
      </c>
      <c r="B735" s="31"/>
      <c r="C735" s="32" t="s">
        <v>13</v>
      </c>
      <c r="D735" s="71">
        <v>17916</v>
      </c>
      <c r="E735" s="10" t="s">
        <v>734</v>
      </c>
      <c r="F735" s="7" t="s">
        <v>14</v>
      </c>
      <c r="G735" s="11">
        <v>245</v>
      </c>
      <c r="H735" s="9">
        <f t="shared" si="33"/>
        <v>0</v>
      </c>
      <c r="I735" s="35">
        <v>0</v>
      </c>
      <c r="J735" s="35"/>
      <c r="K735" s="61"/>
      <c r="L735" s="35">
        <f t="shared" si="34"/>
        <v>0</v>
      </c>
      <c r="M735" s="34">
        <f t="shared" si="35"/>
        <v>0</v>
      </c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5"/>
      <c r="AU735" s="84"/>
    </row>
    <row r="736" spans="1:47" ht="16.5">
      <c r="A736" s="31">
        <v>44012</v>
      </c>
      <c r="B736" s="31"/>
      <c r="C736" s="32" t="s">
        <v>13</v>
      </c>
      <c r="D736" s="71">
        <v>16338</v>
      </c>
      <c r="E736" s="10" t="s">
        <v>735</v>
      </c>
      <c r="F736" s="7" t="s">
        <v>14</v>
      </c>
      <c r="G736" s="11">
        <v>85170</v>
      </c>
      <c r="H736" s="9">
        <f t="shared" si="33"/>
        <v>0</v>
      </c>
      <c r="I736" s="35">
        <v>0</v>
      </c>
      <c r="J736" s="35"/>
      <c r="K736" s="61"/>
      <c r="L736" s="35">
        <f t="shared" si="34"/>
        <v>0</v>
      </c>
      <c r="M736" s="34">
        <f t="shared" si="35"/>
        <v>0</v>
      </c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5"/>
      <c r="AU736" s="84"/>
    </row>
    <row r="737" spans="1:47" ht="16.5">
      <c r="A737" s="31">
        <v>44012</v>
      </c>
      <c r="B737" s="31"/>
      <c r="C737" s="32" t="s">
        <v>13</v>
      </c>
      <c r="D737" s="71">
        <v>15888</v>
      </c>
      <c r="E737" s="10" t="s">
        <v>736</v>
      </c>
      <c r="F737" s="7" t="s">
        <v>14</v>
      </c>
      <c r="G737" s="11">
        <v>85170</v>
      </c>
      <c r="H737" s="9">
        <f t="shared" si="33"/>
        <v>0</v>
      </c>
      <c r="I737" s="35">
        <v>0</v>
      </c>
      <c r="J737" s="35"/>
      <c r="K737" s="61"/>
      <c r="L737" s="35">
        <f t="shared" si="34"/>
        <v>0</v>
      </c>
      <c r="M737" s="34">
        <f t="shared" si="35"/>
        <v>0</v>
      </c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5"/>
      <c r="AU737" s="84"/>
    </row>
    <row r="738" spans="1:47" ht="16.5">
      <c r="A738" s="31">
        <v>44012</v>
      </c>
      <c r="B738" s="31"/>
      <c r="C738" s="32" t="s">
        <v>13</v>
      </c>
      <c r="D738" s="71">
        <v>15917</v>
      </c>
      <c r="E738" s="10" t="s">
        <v>737</v>
      </c>
      <c r="F738" s="7" t="s">
        <v>14</v>
      </c>
      <c r="G738" s="11">
        <v>36575</v>
      </c>
      <c r="H738" s="9">
        <f t="shared" si="33"/>
        <v>0</v>
      </c>
      <c r="I738" s="35">
        <v>0</v>
      </c>
      <c r="J738" s="35"/>
      <c r="K738" s="61"/>
      <c r="L738" s="35">
        <f t="shared" si="34"/>
        <v>0</v>
      </c>
      <c r="M738" s="34">
        <f t="shared" si="35"/>
        <v>0</v>
      </c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5"/>
      <c r="AU738" s="84"/>
    </row>
    <row r="739" spans="1:47" ht="16.5">
      <c r="A739" s="31">
        <v>44012</v>
      </c>
      <c r="B739" s="31"/>
      <c r="C739" s="32" t="s">
        <v>13</v>
      </c>
      <c r="D739" s="71">
        <v>10109</v>
      </c>
      <c r="E739" s="10" t="s">
        <v>738</v>
      </c>
      <c r="F739" s="7" t="s">
        <v>14</v>
      </c>
      <c r="G739" s="11">
        <v>113.5</v>
      </c>
      <c r="H739" s="9">
        <f t="shared" si="33"/>
        <v>34050</v>
      </c>
      <c r="I739" s="35">
        <v>300</v>
      </c>
      <c r="J739" s="35"/>
      <c r="K739" s="61"/>
      <c r="L739" s="35">
        <f t="shared" si="34"/>
        <v>300</v>
      </c>
      <c r="M739" s="34">
        <f t="shared" si="35"/>
        <v>34050</v>
      </c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5"/>
      <c r="AU739" s="84"/>
    </row>
    <row r="740" spans="1:47" ht="16.5">
      <c r="A740" s="31">
        <v>44012</v>
      </c>
      <c r="B740" s="31"/>
      <c r="C740" s="32" t="s">
        <v>13</v>
      </c>
      <c r="D740" s="71">
        <v>15519</v>
      </c>
      <c r="E740" s="10" t="s">
        <v>739</v>
      </c>
      <c r="F740" s="7" t="s">
        <v>14</v>
      </c>
      <c r="G740" s="11">
        <v>42260.52</v>
      </c>
      <c r="H740" s="9">
        <f t="shared" si="33"/>
        <v>0</v>
      </c>
      <c r="I740" s="35">
        <v>0</v>
      </c>
      <c r="J740" s="35"/>
      <c r="K740" s="61"/>
      <c r="L740" s="35">
        <f t="shared" si="34"/>
        <v>0</v>
      </c>
      <c r="M740" s="34">
        <f t="shared" si="35"/>
        <v>0</v>
      </c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5"/>
      <c r="AU740" s="84"/>
    </row>
    <row r="741" spans="1:47" ht="16.5">
      <c r="A741" s="31">
        <v>44012</v>
      </c>
      <c r="B741" s="31"/>
      <c r="C741" s="32" t="s">
        <v>13</v>
      </c>
      <c r="D741" s="71">
        <v>8937</v>
      </c>
      <c r="E741" s="10" t="s">
        <v>740</v>
      </c>
      <c r="F741" s="13" t="s">
        <v>1482</v>
      </c>
      <c r="G741" s="11">
        <v>145099.79999999999</v>
      </c>
      <c r="H741" s="9">
        <f t="shared" si="33"/>
        <v>0</v>
      </c>
      <c r="I741" s="35">
        <v>0</v>
      </c>
      <c r="J741" s="35"/>
      <c r="K741" s="61"/>
      <c r="L741" s="35">
        <f t="shared" si="34"/>
        <v>0</v>
      </c>
      <c r="M741" s="34">
        <f t="shared" si="35"/>
        <v>0</v>
      </c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5"/>
      <c r="AU741" s="84"/>
    </row>
    <row r="742" spans="1:47" ht="16.5">
      <c r="A742" s="31">
        <v>44012</v>
      </c>
      <c r="B742" s="31"/>
      <c r="C742" s="32" t="s">
        <v>13</v>
      </c>
      <c r="D742" s="72">
        <v>1085</v>
      </c>
      <c r="E742" s="10" t="s">
        <v>741</v>
      </c>
      <c r="F742" s="13" t="s">
        <v>1482</v>
      </c>
      <c r="G742" s="14">
        <v>8520</v>
      </c>
      <c r="H742" s="9">
        <f t="shared" ref="H742:H805" si="36">+G742*L742</f>
        <v>25560</v>
      </c>
      <c r="I742" s="35">
        <v>3</v>
      </c>
      <c r="J742" s="35"/>
      <c r="K742" s="61"/>
      <c r="L742" s="35">
        <f t="shared" si="34"/>
        <v>3</v>
      </c>
      <c r="M742" s="34">
        <f t="shared" si="35"/>
        <v>25560</v>
      </c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5"/>
      <c r="AU742" s="84"/>
    </row>
    <row r="743" spans="1:47" ht="16.5">
      <c r="A743" s="31">
        <v>44012</v>
      </c>
      <c r="B743" s="31"/>
      <c r="C743" s="32" t="s">
        <v>13</v>
      </c>
      <c r="D743" s="71">
        <v>14833</v>
      </c>
      <c r="E743" s="10" t="s">
        <v>742</v>
      </c>
      <c r="F743" s="13" t="s">
        <v>14</v>
      </c>
      <c r="G743" s="11">
        <v>1640</v>
      </c>
      <c r="H743" s="9">
        <f t="shared" si="36"/>
        <v>0</v>
      </c>
      <c r="I743" s="35">
        <v>0</v>
      </c>
      <c r="J743" s="35"/>
      <c r="K743" s="61"/>
      <c r="L743" s="35">
        <f t="shared" si="34"/>
        <v>0</v>
      </c>
      <c r="M743" s="34">
        <f t="shared" si="35"/>
        <v>0</v>
      </c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5"/>
      <c r="AU743" s="84"/>
    </row>
    <row r="744" spans="1:47" ht="16.5">
      <c r="A744" s="31">
        <v>44012</v>
      </c>
      <c r="B744" s="31"/>
      <c r="C744" s="32" t="s">
        <v>13</v>
      </c>
      <c r="D744" s="71">
        <v>1082</v>
      </c>
      <c r="E744" s="10" t="s">
        <v>743</v>
      </c>
      <c r="F744" s="7" t="s">
        <v>14</v>
      </c>
      <c r="G744" s="11">
        <v>22699.99</v>
      </c>
      <c r="H744" s="9">
        <f t="shared" si="36"/>
        <v>0</v>
      </c>
      <c r="I744" s="35">
        <v>0</v>
      </c>
      <c r="J744" s="35"/>
      <c r="K744" s="61"/>
      <c r="L744" s="35">
        <f t="shared" si="34"/>
        <v>0</v>
      </c>
      <c r="M744" s="34">
        <f t="shared" si="35"/>
        <v>0</v>
      </c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5"/>
      <c r="AU744" s="84"/>
    </row>
    <row r="745" spans="1:47" ht="16.5">
      <c r="A745" s="31">
        <v>44012</v>
      </c>
      <c r="B745" s="31"/>
      <c r="C745" s="32" t="s">
        <v>13</v>
      </c>
      <c r="D745" s="71">
        <v>6263</v>
      </c>
      <c r="E745" s="10" t="s">
        <v>744</v>
      </c>
      <c r="F745" s="13" t="s">
        <v>14</v>
      </c>
      <c r="G745" s="11">
        <v>5074</v>
      </c>
      <c r="H745" s="9">
        <f t="shared" si="36"/>
        <v>0</v>
      </c>
      <c r="I745" s="35">
        <v>0</v>
      </c>
      <c r="J745" s="35"/>
      <c r="K745" s="61"/>
      <c r="L745" s="35">
        <f t="shared" si="34"/>
        <v>0</v>
      </c>
      <c r="M745" s="34">
        <f t="shared" si="35"/>
        <v>0</v>
      </c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5"/>
      <c r="AU745" s="84"/>
    </row>
    <row r="746" spans="1:47" ht="16.5">
      <c r="A746" s="31">
        <v>44012</v>
      </c>
      <c r="B746" s="31"/>
      <c r="C746" s="32" t="s">
        <v>13</v>
      </c>
      <c r="D746" s="72">
        <v>1083</v>
      </c>
      <c r="E746" s="10" t="s">
        <v>745</v>
      </c>
      <c r="F746" s="13" t="s">
        <v>14</v>
      </c>
      <c r="G746" s="14">
        <v>2448</v>
      </c>
      <c r="H746" s="9">
        <f t="shared" si="36"/>
        <v>0</v>
      </c>
      <c r="I746" s="35">
        <v>0</v>
      </c>
      <c r="J746" s="35"/>
      <c r="K746" s="61"/>
      <c r="L746" s="35">
        <f t="shared" si="34"/>
        <v>0</v>
      </c>
      <c r="M746" s="34">
        <f t="shared" si="35"/>
        <v>0</v>
      </c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5"/>
      <c r="AU746" s="84"/>
    </row>
    <row r="747" spans="1:47" ht="16.5">
      <c r="A747" s="31">
        <v>44012</v>
      </c>
      <c r="B747" s="31"/>
      <c r="C747" s="32" t="s">
        <v>13</v>
      </c>
      <c r="D747" s="71">
        <v>1084</v>
      </c>
      <c r="E747" s="10" t="s">
        <v>746</v>
      </c>
      <c r="F747" s="7" t="s">
        <v>14</v>
      </c>
      <c r="G747" s="11">
        <v>129.80000000000001</v>
      </c>
      <c r="H747" s="9">
        <f t="shared" si="36"/>
        <v>20768</v>
      </c>
      <c r="I747" s="35">
        <v>160</v>
      </c>
      <c r="J747" s="35"/>
      <c r="K747" s="61"/>
      <c r="L747" s="35">
        <f t="shared" si="34"/>
        <v>160</v>
      </c>
      <c r="M747" s="34">
        <f t="shared" si="35"/>
        <v>20768</v>
      </c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5"/>
      <c r="AU747" s="84"/>
    </row>
    <row r="748" spans="1:47" ht="16.5">
      <c r="A748" s="31">
        <v>44012</v>
      </c>
      <c r="B748" s="31"/>
      <c r="C748" s="32" t="s">
        <v>13</v>
      </c>
      <c r="D748" s="72">
        <v>18312</v>
      </c>
      <c r="E748" s="16" t="s">
        <v>747</v>
      </c>
      <c r="F748" s="13" t="s">
        <v>14</v>
      </c>
      <c r="G748" s="14">
        <v>918.49</v>
      </c>
      <c r="H748" s="9">
        <f t="shared" si="36"/>
        <v>164409.71</v>
      </c>
      <c r="I748" s="35">
        <v>179</v>
      </c>
      <c r="J748" s="35"/>
      <c r="K748" s="61"/>
      <c r="L748" s="35">
        <f t="shared" si="34"/>
        <v>179</v>
      </c>
      <c r="M748" s="34">
        <f t="shared" si="35"/>
        <v>164409.71</v>
      </c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5"/>
      <c r="AU748" s="84"/>
    </row>
    <row r="749" spans="1:47" ht="16.5">
      <c r="A749" s="31">
        <v>44013</v>
      </c>
      <c r="B749" s="31"/>
      <c r="C749" s="32" t="s">
        <v>13</v>
      </c>
      <c r="D749" s="72">
        <v>6306</v>
      </c>
      <c r="E749" s="16" t="s">
        <v>1483</v>
      </c>
      <c r="F749" s="7" t="s">
        <v>14</v>
      </c>
      <c r="G749" s="14">
        <v>2580</v>
      </c>
      <c r="H749" s="9">
        <f t="shared" si="36"/>
        <v>1032000</v>
      </c>
      <c r="I749" s="35">
        <v>400</v>
      </c>
      <c r="J749" s="35"/>
      <c r="K749" s="61"/>
      <c r="L749" s="35">
        <f t="shared" si="34"/>
        <v>400</v>
      </c>
      <c r="M749" s="34">
        <f t="shared" si="35"/>
        <v>1032000</v>
      </c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5"/>
      <c r="AU749" s="84"/>
    </row>
    <row r="750" spans="1:47" ht="16.5">
      <c r="A750" s="31">
        <v>44012</v>
      </c>
      <c r="B750" s="31"/>
      <c r="C750" s="32" t="s">
        <v>13</v>
      </c>
      <c r="D750" s="72">
        <v>18313</v>
      </c>
      <c r="E750" s="16" t="s">
        <v>748</v>
      </c>
      <c r="F750" s="7" t="s">
        <v>14</v>
      </c>
      <c r="G750" s="14">
        <v>1058.5999999999999</v>
      </c>
      <c r="H750" s="9">
        <f t="shared" si="36"/>
        <v>93156.799999999988</v>
      </c>
      <c r="I750" s="35">
        <v>88</v>
      </c>
      <c r="J750" s="35"/>
      <c r="K750" s="61"/>
      <c r="L750" s="35">
        <f t="shared" si="34"/>
        <v>88</v>
      </c>
      <c r="M750" s="34">
        <f t="shared" si="35"/>
        <v>93156.799999999988</v>
      </c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5"/>
      <c r="AU750" s="84"/>
    </row>
    <row r="751" spans="1:47" ht="16.5">
      <c r="A751" s="31">
        <v>44012</v>
      </c>
      <c r="B751" s="31"/>
      <c r="C751" s="32" t="s">
        <v>13</v>
      </c>
      <c r="D751" s="72">
        <v>9140</v>
      </c>
      <c r="E751" s="10" t="s">
        <v>749</v>
      </c>
      <c r="F751" s="13" t="s">
        <v>14</v>
      </c>
      <c r="G751" s="37">
        <v>1765.36</v>
      </c>
      <c r="H751" s="9">
        <f t="shared" si="36"/>
        <v>10592.16</v>
      </c>
      <c r="I751" s="35">
        <v>6</v>
      </c>
      <c r="J751" s="35"/>
      <c r="K751" s="61"/>
      <c r="L751" s="35">
        <f t="shared" si="34"/>
        <v>6</v>
      </c>
      <c r="M751" s="34">
        <f t="shared" si="35"/>
        <v>10592.16</v>
      </c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5"/>
      <c r="AU751" s="84"/>
    </row>
    <row r="752" spans="1:47" ht="16.5">
      <c r="A752" s="31">
        <v>44012</v>
      </c>
      <c r="B752" s="31"/>
      <c r="C752" s="32" t="s">
        <v>13</v>
      </c>
      <c r="D752" s="71">
        <v>14820</v>
      </c>
      <c r="E752" s="10" t="s">
        <v>750</v>
      </c>
      <c r="F752" s="7" t="s">
        <v>14</v>
      </c>
      <c r="G752" s="11">
        <v>1456</v>
      </c>
      <c r="H752" s="9">
        <f t="shared" si="36"/>
        <v>2912</v>
      </c>
      <c r="I752" s="35">
        <v>2</v>
      </c>
      <c r="J752" s="35"/>
      <c r="K752" s="61"/>
      <c r="L752" s="35">
        <f t="shared" si="34"/>
        <v>2</v>
      </c>
      <c r="M752" s="34">
        <f t="shared" si="35"/>
        <v>2912</v>
      </c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5"/>
      <c r="AU752" s="84"/>
    </row>
    <row r="753" spans="1:47" ht="16.5">
      <c r="A753" s="31">
        <v>44012</v>
      </c>
      <c r="B753" s="31"/>
      <c r="C753" s="32" t="s">
        <v>13</v>
      </c>
      <c r="D753" s="72">
        <v>1086</v>
      </c>
      <c r="E753" s="10" t="s">
        <v>751</v>
      </c>
      <c r="F753" s="7" t="s">
        <v>14</v>
      </c>
      <c r="G753" s="14">
        <v>5148</v>
      </c>
      <c r="H753" s="9">
        <f t="shared" si="36"/>
        <v>0</v>
      </c>
      <c r="I753" s="35">
        <v>0</v>
      </c>
      <c r="J753" s="35"/>
      <c r="K753" s="61"/>
      <c r="L753" s="35">
        <f t="shared" si="34"/>
        <v>0</v>
      </c>
      <c r="M753" s="34">
        <f t="shared" si="35"/>
        <v>0</v>
      </c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5"/>
      <c r="AU753" s="84"/>
    </row>
    <row r="754" spans="1:47" ht="16.5">
      <c r="A754" s="31">
        <v>44012</v>
      </c>
      <c r="B754" s="31"/>
      <c r="C754" s="32" t="s">
        <v>13</v>
      </c>
      <c r="D754" s="72">
        <v>1087</v>
      </c>
      <c r="E754" s="16" t="s">
        <v>752</v>
      </c>
      <c r="F754" s="17" t="s">
        <v>256</v>
      </c>
      <c r="G754" s="14">
        <v>4000</v>
      </c>
      <c r="H754" s="9">
        <f t="shared" si="36"/>
        <v>104000</v>
      </c>
      <c r="I754" s="35">
        <v>26</v>
      </c>
      <c r="J754" s="35"/>
      <c r="K754" s="61"/>
      <c r="L754" s="35">
        <f t="shared" si="34"/>
        <v>26</v>
      </c>
      <c r="M754" s="34">
        <f t="shared" si="35"/>
        <v>104000</v>
      </c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5"/>
      <c r="AU754" s="84"/>
    </row>
    <row r="755" spans="1:47" ht="16.5">
      <c r="A755" s="31">
        <v>44012</v>
      </c>
      <c r="B755" s="31"/>
      <c r="C755" s="32" t="s">
        <v>13</v>
      </c>
      <c r="D755" s="71">
        <v>17066</v>
      </c>
      <c r="E755" s="10" t="s">
        <v>753</v>
      </c>
      <c r="F755" s="7" t="s">
        <v>14</v>
      </c>
      <c r="G755" s="11">
        <v>1670</v>
      </c>
      <c r="H755" s="9">
        <f t="shared" si="36"/>
        <v>0</v>
      </c>
      <c r="I755" s="35">
        <v>0</v>
      </c>
      <c r="J755" s="35"/>
      <c r="K755" s="61"/>
      <c r="L755" s="35">
        <f t="shared" si="34"/>
        <v>0</v>
      </c>
      <c r="M755" s="34">
        <f t="shared" si="35"/>
        <v>0</v>
      </c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5"/>
      <c r="AU755" s="84"/>
    </row>
    <row r="756" spans="1:47" ht="16.5">
      <c r="A756" s="31">
        <v>44012</v>
      </c>
      <c r="B756" s="31"/>
      <c r="C756" s="32" t="s">
        <v>13</v>
      </c>
      <c r="D756" s="71">
        <v>5126</v>
      </c>
      <c r="E756" s="10" t="s">
        <v>754</v>
      </c>
      <c r="F756" s="7" t="s">
        <v>14</v>
      </c>
      <c r="G756" s="11">
        <v>3680</v>
      </c>
      <c r="H756" s="9">
        <f t="shared" si="36"/>
        <v>0</v>
      </c>
      <c r="I756" s="35">
        <v>0</v>
      </c>
      <c r="J756" s="35"/>
      <c r="K756" s="61"/>
      <c r="L756" s="35">
        <f t="shared" si="34"/>
        <v>0</v>
      </c>
      <c r="M756" s="34">
        <f t="shared" si="35"/>
        <v>0</v>
      </c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5"/>
      <c r="AU756" s="84"/>
    </row>
    <row r="757" spans="1:47" ht="16.5">
      <c r="A757" s="31">
        <v>44012</v>
      </c>
      <c r="B757" s="31"/>
      <c r="C757" s="32" t="s">
        <v>13</v>
      </c>
      <c r="D757" s="71">
        <v>15516</v>
      </c>
      <c r="E757" s="10" t="s">
        <v>755</v>
      </c>
      <c r="F757" s="7" t="s">
        <v>14</v>
      </c>
      <c r="G757" s="11">
        <v>193035</v>
      </c>
      <c r="H757" s="9">
        <f t="shared" si="36"/>
        <v>0</v>
      </c>
      <c r="I757" s="35">
        <v>0</v>
      </c>
      <c r="J757" s="35"/>
      <c r="K757" s="61"/>
      <c r="L757" s="35">
        <f t="shared" si="34"/>
        <v>0</v>
      </c>
      <c r="M757" s="34">
        <f t="shared" si="35"/>
        <v>0</v>
      </c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5"/>
      <c r="AU757" s="84"/>
    </row>
    <row r="758" spans="1:47" ht="16.5">
      <c r="A758" s="31">
        <v>44012</v>
      </c>
      <c r="B758" s="31"/>
      <c r="C758" s="32" t="s">
        <v>13</v>
      </c>
      <c r="D758" s="71">
        <v>15515</v>
      </c>
      <c r="E758" s="10" t="s">
        <v>756</v>
      </c>
      <c r="F758" s="7" t="s">
        <v>14</v>
      </c>
      <c r="G758" s="11">
        <v>734080</v>
      </c>
      <c r="H758" s="9">
        <f t="shared" si="36"/>
        <v>0</v>
      </c>
      <c r="I758" s="35">
        <v>0</v>
      </c>
      <c r="J758" s="35"/>
      <c r="K758" s="61"/>
      <c r="L758" s="35">
        <f t="shared" si="34"/>
        <v>0</v>
      </c>
      <c r="M758" s="34">
        <f t="shared" si="35"/>
        <v>0</v>
      </c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5"/>
      <c r="AU758" s="84"/>
    </row>
    <row r="759" spans="1:47" ht="16.5">
      <c r="A759" s="31">
        <v>44012</v>
      </c>
      <c r="B759" s="31"/>
      <c r="C759" s="32" t="s">
        <v>13</v>
      </c>
      <c r="D759" s="71">
        <v>8883</v>
      </c>
      <c r="E759" s="10" t="s">
        <v>757</v>
      </c>
      <c r="F759" s="7" t="s">
        <v>14</v>
      </c>
      <c r="G759" s="11">
        <v>51000</v>
      </c>
      <c r="H759" s="9">
        <f t="shared" si="36"/>
        <v>0</v>
      </c>
      <c r="I759" s="35">
        <v>0</v>
      </c>
      <c r="J759" s="35"/>
      <c r="K759" s="61"/>
      <c r="L759" s="35">
        <f t="shared" si="34"/>
        <v>0</v>
      </c>
      <c r="M759" s="34">
        <f t="shared" si="35"/>
        <v>0</v>
      </c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5"/>
      <c r="AU759" s="84"/>
    </row>
    <row r="760" spans="1:47" ht="16.5">
      <c r="A760" s="31">
        <v>44012</v>
      </c>
      <c r="B760" s="31"/>
      <c r="C760" s="32" t="s">
        <v>13</v>
      </c>
      <c r="D760" s="71">
        <v>8881</v>
      </c>
      <c r="E760" s="10" t="s">
        <v>758</v>
      </c>
      <c r="F760" s="7" t="s">
        <v>14</v>
      </c>
      <c r="G760" s="11">
        <v>214925.8</v>
      </c>
      <c r="H760" s="9">
        <f t="shared" si="36"/>
        <v>0</v>
      </c>
      <c r="I760" s="35">
        <v>0</v>
      </c>
      <c r="J760" s="35"/>
      <c r="K760" s="61"/>
      <c r="L760" s="35">
        <f t="shared" si="34"/>
        <v>0</v>
      </c>
      <c r="M760" s="34">
        <f t="shared" si="35"/>
        <v>0</v>
      </c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5"/>
      <c r="AU760" s="84"/>
    </row>
    <row r="761" spans="1:47" ht="16.5">
      <c r="A761" s="31">
        <v>44012</v>
      </c>
      <c r="B761" s="31"/>
      <c r="C761" s="32" t="s">
        <v>13</v>
      </c>
      <c r="D761" s="71">
        <v>8880</v>
      </c>
      <c r="E761" s="10" t="s">
        <v>759</v>
      </c>
      <c r="F761" s="7" t="s">
        <v>14</v>
      </c>
      <c r="G761" s="11">
        <v>260879.8</v>
      </c>
      <c r="H761" s="9">
        <f t="shared" si="36"/>
        <v>0</v>
      </c>
      <c r="I761" s="35">
        <v>0</v>
      </c>
      <c r="J761" s="35"/>
      <c r="K761" s="61"/>
      <c r="L761" s="35">
        <f t="shared" si="34"/>
        <v>0</v>
      </c>
      <c r="M761" s="34">
        <f t="shared" si="35"/>
        <v>0</v>
      </c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5"/>
      <c r="AU761" s="84"/>
    </row>
    <row r="762" spans="1:47" ht="16.5">
      <c r="A762" s="31">
        <v>44012</v>
      </c>
      <c r="B762" s="31"/>
      <c r="C762" s="32" t="s">
        <v>13</v>
      </c>
      <c r="D762" s="71">
        <v>8882</v>
      </c>
      <c r="E762" s="10" t="s">
        <v>760</v>
      </c>
      <c r="F762" s="7" t="s">
        <v>14</v>
      </c>
      <c r="G762" s="11">
        <v>130790.5</v>
      </c>
      <c r="H762" s="9">
        <f t="shared" si="36"/>
        <v>0</v>
      </c>
      <c r="I762" s="35">
        <v>0</v>
      </c>
      <c r="J762" s="35"/>
      <c r="K762" s="61"/>
      <c r="L762" s="35">
        <f t="shared" si="34"/>
        <v>0</v>
      </c>
      <c r="M762" s="34">
        <f t="shared" si="35"/>
        <v>0</v>
      </c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5"/>
      <c r="AU762" s="84"/>
    </row>
    <row r="763" spans="1:47" ht="16.5">
      <c r="A763" s="31">
        <v>44012</v>
      </c>
      <c r="B763" s="31"/>
      <c r="C763" s="32" t="s">
        <v>13</v>
      </c>
      <c r="D763" s="72">
        <v>4843</v>
      </c>
      <c r="E763" s="16" t="s">
        <v>761</v>
      </c>
      <c r="F763" s="7" t="s">
        <v>14</v>
      </c>
      <c r="G763" s="14">
        <v>1928.57</v>
      </c>
      <c r="H763" s="9">
        <f t="shared" si="36"/>
        <v>0</v>
      </c>
      <c r="I763" s="35">
        <v>0</v>
      </c>
      <c r="J763" s="35"/>
      <c r="K763" s="61"/>
      <c r="L763" s="35">
        <f t="shared" si="34"/>
        <v>0</v>
      </c>
      <c r="M763" s="34">
        <f t="shared" si="35"/>
        <v>0</v>
      </c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5"/>
      <c r="AU763" s="84"/>
    </row>
    <row r="764" spans="1:47" ht="16.5">
      <c r="A764" s="31">
        <v>44012</v>
      </c>
      <c r="B764" s="31"/>
      <c r="C764" s="32" t="s">
        <v>13</v>
      </c>
      <c r="D764" s="71">
        <v>12923</v>
      </c>
      <c r="E764" s="10" t="s">
        <v>762</v>
      </c>
      <c r="F764" s="7" t="s">
        <v>14</v>
      </c>
      <c r="G764" s="11">
        <v>7032.8</v>
      </c>
      <c r="H764" s="9">
        <f t="shared" si="36"/>
        <v>0</v>
      </c>
      <c r="I764" s="35">
        <v>0</v>
      </c>
      <c r="J764" s="35"/>
      <c r="K764" s="61"/>
      <c r="L764" s="35">
        <f t="shared" si="34"/>
        <v>0</v>
      </c>
      <c r="M764" s="34">
        <f t="shared" si="35"/>
        <v>0</v>
      </c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5"/>
      <c r="AU764" s="84"/>
    </row>
    <row r="765" spans="1:47" s="47" customFormat="1" ht="16.5">
      <c r="A765" s="31">
        <v>44012</v>
      </c>
      <c r="B765" s="31"/>
      <c r="C765" s="32" t="s">
        <v>13</v>
      </c>
      <c r="D765" s="71">
        <v>8227</v>
      </c>
      <c r="E765" s="10" t="s">
        <v>763</v>
      </c>
      <c r="F765" s="7" t="s">
        <v>14</v>
      </c>
      <c r="G765" s="11">
        <v>1368</v>
      </c>
      <c r="H765" s="9">
        <f t="shared" si="36"/>
        <v>0</v>
      </c>
      <c r="I765" s="35">
        <v>0</v>
      </c>
      <c r="J765" s="35"/>
      <c r="K765" s="61"/>
      <c r="L765" s="35">
        <f t="shared" si="34"/>
        <v>0</v>
      </c>
      <c r="M765" s="34">
        <f t="shared" si="35"/>
        <v>0</v>
      </c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5"/>
      <c r="AU765" s="87"/>
    </row>
    <row r="766" spans="1:47" ht="16.5">
      <c r="A766" s="31">
        <v>44012</v>
      </c>
      <c r="B766" s="31"/>
      <c r="C766" s="32" t="s">
        <v>13</v>
      </c>
      <c r="D766" s="72">
        <v>935</v>
      </c>
      <c r="E766" s="16" t="s">
        <v>764</v>
      </c>
      <c r="F766" s="7" t="s">
        <v>14</v>
      </c>
      <c r="G766" s="14">
        <v>22033.9</v>
      </c>
      <c r="H766" s="9">
        <f t="shared" si="36"/>
        <v>0</v>
      </c>
      <c r="I766" s="35">
        <v>0</v>
      </c>
      <c r="J766" s="35"/>
      <c r="K766" s="61"/>
      <c r="L766" s="35">
        <f t="shared" si="34"/>
        <v>0</v>
      </c>
      <c r="M766" s="34">
        <f t="shared" si="35"/>
        <v>0</v>
      </c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5"/>
      <c r="AU766" s="84"/>
    </row>
    <row r="767" spans="1:47" ht="16.5">
      <c r="A767" s="31">
        <v>44012</v>
      </c>
      <c r="B767" s="31"/>
      <c r="C767" s="32" t="s">
        <v>13</v>
      </c>
      <c r="D767" s="72">
        <v>5785</v>
      </c>
      <c r="E767" s="16" t="s">
        <v>765</v>
      </c>
      <c r="F767" s="7" t="s">
        <v>14</v>
      </c>
      <c r="G767" s="14">
        <v>22033.9</v>
      </c>
      <c r="H767" s="9">
        <f t="shared" si="36"/>
        <v>0</v>
      </c>
      <c r="I767" s="35">
        <v>0</v>
      </c>
      <c r="J767" s="35"/>
      <c r="K767" s="61"/>
      <c r="L767" s="35">
        <f t="shared" si="34"/>
        <v>0</v>
      </c>
      <c r="M767" s="34">
        <f t="shared" si="35"/>
        <v>0</v>
      </c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5"/>
      <c r="AU767" s="84"/>
    </row>
    <row r="768" spans="1:47" ht="16.5">
      <c r="A768" s="31">
        <v>44012</v>
      </c>
      <c r="B768" s="31"/>
      <c r="C768" s="32" t="s">
        <v>13</v>
      </c>
      <c r="D768" s="72">
        <v>12409</v>
      </c>
      <c r="E768" s="16" t="s">
        <v>766</v>
      </c>
      <c r="F768" s="7" t="s">
        <v>14</v>
      </c>
      <c r="G768" s="14">
        <v>4410</v>
      </c>
      <c r="H768" s="9">
        <f t="shared" si="36"/>
        <v>0</v>
      </c>
      <c r="I768" s="35">
        <v>0</v>
      </c>
      <c r="J768" s="35"/>
      <c r="K768" s="61"/>
      <c r="L768" s="35">
        <f t="shared" si="34"/>
        <v>0</v>
      </c>
      <c r="M768" s="34">
        <f t="shared" si="35"/>
        <v>0</v>
      </c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5"/>
      <c r="AU768" s="84"/>
    </row>
    <row r="769" spans="1:47" ht="16.5">
      <c r="A769" s="31">
        <v>44012</v>
      </c>
      <c r="B769" s="31"/>
      <c r="C769" s="32" t="s">
        <v>13</v>
      </c>
      <c r="D769" s="71">
        <v>1479</v>
      </c>
      <c r="E769" s="10" t="s">
        <v>767</v>
      </c>
      <c r="F769" s="7" t="s">
        <v>14</v>
      </c>
      <c r="G769" s="11">
        <v>975</v>
      </c>
      <c r="H769" s="9">
        <f t="shared" si="36"/>
        <v>0</v>
      </c>
      <c r="I769" s="35">
        <v>0</v>
      </c>
      <c r="J769" s="35"/>
      <c r="K769" s="61"/>
      <c r="L769" s="35">
        <f t="shared" si="34"/>
        <v>0</v>
      </c>
      <c r="M769" s="34">
        <f t="shared" si="35"/>
        <v>0</v>
      </c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5"/>
      <c r="AU769" s="84"/>
    </row>
    <row r="770" spans="1:47" ht="16.5">
      <c r="A770" s="31">
        <v>44012</v>
      </c>
      <c r="B770" s="31"/>
      <c r="C770" s="32" t="s">
        <v>13</v>
      </c>
      <c r="D770" s="71">
        <v>11568</v>
      </c>
      <c r="E770" s="10" t="s">
        <v>768</v>
      </c>
      <c r="F770" s="13" t="s">
        <v>14</v>
      </c>
      <c r="G770" s="11">
        <v>975</v>
      </c>
      <c r="H770" s="9">
        <f t="shared" si="36"/>
        <v>0</v>
      </c>
      <c r="I770" s="35">
        <v>0</v>
      </c>
      <c r="J770" s="35"/>
      <c r="K770" s="61"/>
      <c r="L770" s="35">
        <f t="shared" si="34"/>
        <v>0</v>
      </c>
      <c r="M770" s="34">
        <f t="shared" si="35"/>
        <v>0</v>
      </c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5"/>
      <c r="AU770" s="84"/>
    </row>
    <row r="771" spans="1:47" ht="16.5">
      <c r="A771" s="31">
        <v>44012</v>
      </c>
      <c r="B771" s="31"/>
      <c r="C771" s="32" t="s">
        <v>13</v>
      </c>
      <c r="D771" s="71">
        <v>5127</v>
      </c>
      <c r="E771" s="10" t="s">
        <v>769</v>
      </c>
      <c r="F771" s="7" t="s">
        <v>14</v>
      </c>
      <c r="G771" s="11">
        <v>10218.950000000001</v>
      </c>
      <c r="H771" s="9">
        <f t="shared" si="36"/>
        <v>0</v>
      </c>
      <c r="I771" s="35">
        <v>0</v>
      </c>
      <c r="J771" s="35"/>
      <c r="K771" s="61"/>
      <c r="L771" s="35">
        <f t="shared" si="34"/>
        <v>0</v>
      </c>
      <c r="M771" s="34">
        <f t="shared" si="35"/>
        <v>0</v>
      </c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5"/>
      <c r="AU771" s="84"/>
    </row>
    <row r="772" spans="1:47" ht="16.5">
      <c r="A772" s="31">
        <v>44012</v>
      </c>
      <c r="B772" s="31"/>
      <c r="C772" s="42" t="s">
        <v>13</v>
      </c>
      <c r="D772" s="74">
        <v>15008</v>
      </c>
      <c r="E772" s="43" t="s">
        <v>770</v>
      </c>
      <c r="F772" s="44" t="s">
        <v>33</v>
      </c>
      <c r="G772" s="45">
        <v>4442.34</v>
      </c>
      <c r="H772" s="9">
        <f t="shared" si="36"/>
        <v>222117</v>
      </c>
      <c r="I772" s="35">
        <v>50</v>
      </c>
      <c r="J772" s="46"/>
      <c r="K772" s="61"/>
      <c r="L772" s="35">
        <f t="shared" si="34"/>
        <v>50</v>
      </c>
      <c r="M772" s="34">
        <f t="shared" si="35"/>
        <v>222117</v>
      </c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5"/>
      <c r="AU772" s="84"/>
    </row>
    <row r="773" spans="1:47" ht="16.5">
      <c r="A773" s="31">
        <v>44012</v>
      </c>
      <c r="B773" s="31"/>
      <c r="C773" s="32" t="s">
        <v>13</v>
      </c>
      <c r="D773" s="71">
        <v>11815</v>
      </c>
      <c r="E773" s="10" t="s">
        <v>771</v>
      </c>
      <c r="F773" s="7" t="s">
        <v>30</v>
      </c>
      <c r="G773" s="11">
        <v>950</v>
      </c>
      <c r="H773" s="9">
        <f t="shared" si="36"/>
        <v>0</v>
      </c>
      <c r="I773" s="35">
        <v>0</v>
      </c>
      <c r="J773" s="35"/>
      <c r="K773" s="61"/>
      <c r="L773" s="35">
        <f t="shared" si="34"/>
        <v>0</v>
      </c>
      <c r="M773" s="34">
        <f t="shared" si="35"/>
        <v>0</v>
      </c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5"/>
      <c r="AU773" s="84"/>
    </row>
    <row r="774" spans="1:47" ht="16.5">
      <c r="A774" s="31">
        <v>44012</v>
      </c>
      <c r="B774" s="31"/>
      <c r="C774" s="32" t="s">
        <v>13</v>
      </c>
      <c r="D774" s="71">
        <v>7480</v>
      </c>
      <c r="E774" s="10" t="s">
        <v>772</v>
      </c>
      <c r="F774" s="7" t="s">
        <v>30</v>
      </c>
      <c r="G774" s="14">
        <v>315</v>
      </c>
      <c r="H774" s="9">
        <f t="shared" si="36"/>
        <v>5040</v>
      </c>
      <c r="I774" s="35">
        <v>16</v>
      </c>
      <c r="J774" s="35"/>
      <c r="K774" s="61"/>
      <c r="L774" s="35">
        <f t="shared" si="34"/>
        <v>16</v>
      </c>
      <c r="M774" s="34">
        <f t="shared" si="35"/>
        <v>5040</v>
      </c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5"/>
      <c r="AU774" s="84"/>
    </row>
    <row r="775" spans="1:47" ht="16.5">
      <c r="A775" s="31">
        <v>44012</v>
      </c>
      <c r="B775" s="31"/>
      <c r="C775" s="32" t="s">
        <v>13</v>
      </c>
      <c r="D775" s="71">
        <v>1091</v>
      </c>
      <c r="E775" s="10" t="s">
        <v>773</v>
      </c>
      <c r="F775" s="7" t="s">
        <v>30</v>
      </c>
      <c r="G775" s="11">
        <v>130.55000000000001</v>
      </c>
      <c r="H775" s="9">
        <f t="shared" si="36"/>
        <v>10313.450000000001</v>
      </c>
      <c r="I775" s="35">
        <v>79</v>
      </c>
      <c r="J775" s="35"/>
      <c r="K775" s="61"/>
      <c r="L775" s="35">
        <f t="shared" si="34"/>
        <v>79</v>
      </c>
      <c r="M775" s="34">
        <f t="shared" si="35"/>
        <v>10313.450000000001</v>
      </c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5"/>
      <c r="AU775" s="84"/>
    </row>
    <row r="776" spans="1:47" ht="16.5">
      <c r="A776" s="31">
        <v>44012</v>
      </c>
      <c r="B776" s="31"/>
      <c r="C776" s="32" t="s">
        <v>13</v>
      </c>
      <c r="D776" s="71">
        <v>15396</v>
      </c>
      <c r="E776" s="10" t="s">
        <v>774</v>
      </c>
      <c r="F776" s="7" t="s">
        <v>14</v>
      </c>
      <c r="G776" s="11">
        <v>4250</v>
      </c>
      <c r="H776" s="9">
        <f t="shared" si="36"/>
        <v>21250</v>
      </c>
      <c r="I776" s="35">
        <v>5</v>
      </c>
      <c r="J776" s="35"/>
      <c r="K776" s="61"/>
      <c r="L776" s="35">
        <f t="shared" si="34"/>
        <v>5</v>
      </c>
      <c r="M776" s="34">
        <f t="shared" si="35"/>
        <v>21250</v>
      </c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5"/>
      <c r="AU776" s="84"/>
    </row>
    <row r="777" spans="1:47" ht="16.5">
      <c r="A777" s="31">
        <v>44012</v>
      </c>
      <c r="B777" s="31"/>
      <c r="C777" s="32" t="s">
        <v>13</v>
      </c>
      <c r="D777" s="71">
        <v>5500</v>
      </c>
      <c r="E777" s="10" t="s">
        <v>775</v>
      </c>
      <c r="F777" s="13" t="s">
        <v>14</v>
      </c>
      <c r="G777" s="11">
        <v>165.2</v>
      </c>
      <c r="H777" s="9">
        <f t="shared" si="36"/>
        <v>82600</v>
      </c>
      <c r="I777" s="35">
        <v>500</v>
      </c>
      <c r="J777" s="35"/>
      <c r="K777" s="61"/>
      <c r="L777" s="35">
        <f t="shared" si="34"/>
        <v>500</v>
      </c>
      <c r="M777" s="34">
        <f t="shared" si="35"/>
        <v>82600</v>
      </c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5"/>
      <c r="AU777" s="84"/>
    </row>
    <row r="778" spans="1:47" ht="16.5">
      <c r="A778" s="31">
        <v>44135</v>
      </c>
      <c r="B778" s="31"/>
      <c r="C778" s="32" t="s">
        <v>13</v>
      </c>
      <c r="D778" s="72">
        <v>3889</v>
      </c>
      <c r="E778" s="16" t="s">
        <v>776</v>
      </c>
      <c r="F778" s="13" t="s">
        <v>30</v>
      </c>
      <c r="G778" s="14">
        <v>2013</v>
      </c>
      <c r="H778" s="9">
        <f t="shared" si="36"/>
        <v>0</v>
      </c>
      <c r="I778" s="35">
        <v>0</v>
      </c>
      <c r="J778" s="35"/>
      <c r="K778" s="61"/>
      <c r="L778" s="35">
        <f t="shared" si="34"/>
        <v>0</v>
      </c>
      <c r="M778" s="34">
        <f t="shared" si="35"/>
        <v>0</v>
      </c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5"/>
      <c r="AU778" s="84"/>
    </row>
    <row r="779" spans="1:47" ht="16.5">
      <c r="A779" s="31">
        <v>44135</v>
      </c>
      <c r="B779" s="31"/>
      <c r="C779" s="32" t="s">
        <v>13</v>
      </c>
      <c r="D779" s="72">
        <v>1415</v>
      </c>
      <c r="E779" s="10" t="s">
        <v>777</v>
      </c>
      <c r="F779" s="13" t="s">
        <v>14</v>
      </c>
      <c r="G779" s="14">
        <v>584.1</v>
      </c>
      <c r="H779" s="9">
        <f t="shared" si="36"/>
        <v>0</v>
      </c>
      <c r="I779" s="35">
        <v>0</v>
      </c>
      <c r="J779" s="35"/>
      <c r="K779" s="61"/>
      <c r="L779" s="35">
        <f t="shared" si="34"/>
        <v>0</v>
      </c>
      <c r="M779" s="34">
        <f t="shared" si="35"/>
        <v>0</v>
      </c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5"/>
      <c r="AU779" s="84"/>
    </row>
    <row r="780" spans="1:47" ht="16.5">
      <c r="A780" s="31">
        <v>44135</v>
      </c>
      <c r="B780" s="31"/>
      <c r="C780" s="32" t="s">
        <v>13</v>
      </c>
      <c r="D780" s="71">
        <v>12584</v>
      </c>
      <c r="E780" s="10" t="s">
        <v>778</v>
      </c>
      <c r="F780" s="7" t="s">
        <v>14</v>
      </c>
      <c r="G780" s="11">
        <v>1361.72</v>
      </c>
      <c r="H780" s="9">
        <f t="shared" si="36"/>
        <v>13617.2</v>
      </c>
      <c r="I780" s="35">
        <v>10</v>
      </c>
      <c r="J780" s="35"/>
      <c r="K780" s="61"/>
      <c r="L780" s="35">
        <f t="shared" ref="L780:L843" si="37">+I780+J780-K780</f>
        <v>10</v>
      </c>
      <c r="M780" s="34">
        <f t="shared" ref="M780:M843" si="38">+L780*G780</f>
        <v>13617.2</v>
      </c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5"/>
      <c r="AU780" s="84"/>
    </row>
    <row r="781" spans="1:47" ht="16.5">
      <c r="A781" s="31">
        <v>44135</v>
      </c>
      <c r="B781" s="31"/>
      <c r="C781" s="32" t="s">
        <v>13</v>
      </c>
      <c r="D781" s="71">
        <v>1418</v>
      </c>
      <c r="E781" s="10" t="s">
        <v>779</v>
      </c>
      <c r="F781" s="7" t="s">
        <v>30</v>
      </c>
      <c r="G781" s="11">
        <v>10960.34</v>
      </c>
      <c r="H781" s="9">
        <f t="shared" si="36"/>
        <v>0</v>
      </c>
      <c r="I781" s="35">
        <v>0</v>
      </c>
      <c r="J781" s="35"/>
      <c r="K781" s="61"/>
      <c r="L781" s="35">
        <f t="shared" si="37"/>
        <v>0</v>
      </c>
      <c r="M781" s="34">
        <f t="shared" si="38"/>
        <v>0</v>
      </c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5"/>
      <c r="AU781" s="84"/>
    </row>
    <row r="782" spans="1:47" ht="16.5">
      <c r="A782" s="31">
        <v>44135</v>
      </c>
      <c r="B782" s="31"/>
      <c r="C782" s="32" t="s">
        <v>13</v>
      </c>
      <c r="D782" s="71">
        <v>19075</v>
      </c>
      <c r="E782" s="10" t="s">
        <v>780</v>
      </c>
      <c r="F782" s="7" t="s">
        <v>14</v>
      </c>
      <c r="G782" s="11">
        <v>10350</v>
      </c>
      <c r="H782" s="9">
        <f t="shared" si="36"/>
        <v>0</v>
      </c>
      <c r="I782" s="35">
        <v>0</v>
      </c>
      <c r="J782" s="35"/>
      <c r="K782" s="61"/>
      <c r="L782" s="35">
        <f t="shared" si="37"/>
        <v>0</v>
      </c>
      <c r="M782" s="34">
        <f t="shared" si="38"/>
        <v>0</v>
      </c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5"/>
      <c r="AU782" s="84"/>
    </row>
    <row r="783" spans="1:47" ht="16.5">
      <c r="A783" s="31">
        <v>44135</v>
      </c>
      <c r="B783" s="31"/>
      <c r="C783" s="32" t="s">
        <v>13</v>
      </c>
      <c r="D783" s="71">
        <v>985</v>
      </c>
      <c r="E783" s="10" t="s">
        <v>781</v>
      </c>
      <c r="F783" s="17" t="s">
        <v>27</v>
      </c>
      <c r="G783" s="11">
        <v>66.59</v>
      </c>
      <c r="H783" s="9">
        <f t="shared" si="36"/>
        <v>26636</v>
      </c>
      <c r="I783" s="35">
        <v>400</v>
      </c>
      <c r="J783" s="35"/>
      <c r="K783" s="61"/>
      <c r="L783" s="35">
        <f t="shared" si="37"/>
        <v>400</v>
      </c>
      <c r="M783" s="34">
        <f t="shared" si="38"/>
        <v>26636</v>
      </c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5"/>
      <c r="AU783" s="84"/>
    </row>
    <row r="784" spans="1:47" ht="16.5">
      <c r="A784" s="31">
        <v>44135</v>
      </c>
      <c r="B784" s="31"/>
      <c r="C784" s="32" t="s">
        <v>13</v>
      </c>
      <c r="D784" s="72">
        <v>986</v>
      </c>
      <c r="E784" s="16" t="s">
        <v>782</v>
      </c>
      <c r="F784" s="7" t="s">
        <v>14</v>
      </c>
      <c r="G784" s="14">
        <v>37.32</v>
      </c>
      <c r="H784" s="9">
        <f t="shared" si="36"/>
        <v>0</v>
      </c>
      <c r="I784" s="35">
        <v>0</v>
      </c>
      <c r="J784" s="35"/>
      <c r="K784" s="61"/>
      <c r="L784" s="35">
        <f t="shared" si="37"/>
        <v>0</v>
      </c>
      <c r="M784" s="34">
        <f t="shared" si="38"/>
        <v>0</v>
      </c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5"/>
      <c r="AU784" s="84"/>
    </row>
    <row r="785" spans="1:47" ht="16.5">
      <c r="A785" s="31">
        <v>44135</v>
      </c>
      <c r="B785" s="31"/>
      <c r="C785" s="32" t="s">
        <v>13</v>
      </c>
      <c r="D785" s="71">
        <v>8529</v>
      </c>
      <c r="E785" s="10" t="s">
        <v>783</v>
      </c>
      <c r="F785" s="15" t="s">
        <v>27</v>
      </c>
      <c r="G785" s="11">
        <v>130</v>
      </c>
      <c r="H785" s="9">
        <f t="shared" si="36"/>
        <v>0</v>
      </c>
      <c r="I785" s="35">
        <v>0</v>
      </c>
      <c r="J785" s="35"/>
      <c r="K785" s="61"/>
      <c r="L785" s="35">
        <f t="shared" si="37"/>
        <v>0</v>
      </c>
      <c r="M785" s="34">
        <f t="shared" si="38"/>
        <v>0</v>
      </c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5"/>
      <c r="AU785" s="84"/>
    </row>
    <row r="786" spans="1:47" ht="16.5">
      <c r="A786" s="31">
        <v>44135</v>
      </c>
      <c r="B786" s="31"/>
      <c r="C786" s="32" t="s">
        <v>13</v>
      </c>
      <c r="D786" s="71">
        <v>1022</v>
      </c>
      <c r="E786" s="10" t="s">
        <v>784</v>
      </c>
      <c r="F786" s="17" t="s">
        <v>27</v>
      </c>
      <c r="G786" s="11">
        <v>41.11</v>
      </c>
      <c r="H786" s="9">
        <f t="shared" si="36"/>
        <v>1973.28</v>
      </c>
      <c r="I786" s="35">
        <v>48</v>
      </c>
      <c r="J786" s="35"/>
      <c r="K786" s="61"/>
      <c r="L786" s="35">
        <f t="shared" si="37"/>
        <v>48</v>
      </c>
      <c r="M786" s="34">
        <f t="shared" si="38"/>
        <v>1973.28</v>
      </c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5"/>
      <c r="AU786" s="84"/>
    </row>
    <row r="787" spans="1:47" ht="16.5">
      <c r="A787" s="31">
        <v>44135</v>
      </c>
      <c r="B787" s="31"/>
      <c r="C787" s="32" t="s">
        <v>13</v>
      </c>
      <c r="D787" s="71">
        <v>15195</v>
      </c>
      <c r="E787" s="10" t="s">
        <v>785</v>
      </c>
      <c r="F787" s="7" t="s">
        <v>14</v>
      </c>
      <c r="G787" s="11">
        <v>2455</v>
      </c>
      <c r="H787" s="9">
        <f t="shared" si="36"/>
        <v>262685</v>
      </c>
      <c r="I787" s="35">
        <v>107</v>
      </c>
      <c r="J787" s="35"/>
      <c r="K787" s="61"/>
      <c r="L787" s="35">
        <f t="shared" si="37"/>
        <v>107</v>
      </c>
      <c r="M787" s="34">
        <f t="shared" si="38"/>
        <v>262685</v>
      </c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5"/>
      <c r="AU787" s="84"/>
    </row>
    <row r="788" spans="1:47" ht="16.5">
      <c r="A788" s="31">
        <v>44135</v>
      </c>
      <c r="B788" s="31"/>
      <c r="C788" s="32" t="s">
        <v>13</v>
      </c>
      <c r="D788" s="71">
        <v>1507</v>
      </c>
      <c r="E788" s="10" t="s">
        <v>786</v>
      </c>
      <c r="F788" s="7" t="s">
        <v>14</v>
      </c>
      <c r="G788" s="11">
        <v>4543</v>
      </c>
      <c r="H788" s="9">
        <f t="shared" si="36"/>
        <v>0</v>
      </c>
      <c r="I788" s="35">
        <v>0</v>
      </c>
      <c r="J788" s="35"/>
      <c r="K788" s="61"/>
      <c r="L788" s="35">
        <f t="shared" si="37"/>
        <v>0</v>
      </c>
      <c r="M788" s="34">
        <f t="shared" si="38"/>
        <v>0</v>
      </c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5"/>
      <c r="AU788" s="84"/>
    </row>
    <row r="789" spans="1:47" ht="16.5">
      <c r="A789" s="31">
        <v>44135</v>
      </c>
      <c r="B789" s="31"/>
      <c r="C789" s="32" t="s">
        <v>13</v>
      </c>
      <c r="D789" s="71">
        <v>5129</v>
      </c>
      <c r="E789" s="10" t="s">
        <v>787</v>
      </c>
      <c r="F789" s="13" t="s">
        <v>14</v>
      </c>
      <c r="G789" s="11">
        <v>4531.2</v>
      </c>
      <c r="H789" s="9">
        <f t="shared" si="36"/>
        <v>0</v>
      </c>
      <c r="I789" s="35">
        <v>0</v>
      </c>
      <c r="J789" s="35"/>
      <c r="K789" s="61"/>
      <c r="L789" s="35">
        <f t="shared" si="37"/>
        <v>0</v>
      </c>
      <c r="M789" s="34">
        <f t="shared" si="38"/>
        <v>0</v>
      </c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5"/>
      <c r="AU789" s="84"/>
    </row>
    <row r="790" spans="1:47" ht="16.5">
      <c r="A790" s="31">
        <v>44135</v>
      </c>
      <c r="B790" s="31"/>
      <c r="C790" s="32" t="s">
        <v>13</v>
      </c>
      <c r="D790" s="71">
        <v>16723</v>
      </c>
      <c r="E790" s="10" t="s">
        <v>788</v>
      </c>
      <c r="F790" s="13" t="s">
        <v>14</v>
      </c>
      <c r="G790" s="11">
        <v>2700</v>
      </c>
      <c r="H790" s="9">
        <f t="shared" si="36"/>
        <v>0</v>
      </c>
      <c r="I790" s="35">
        <v>0</v>
      </c>
      <c r="J790" s="35"/>
      <c r="K790" s="61"/>
      <c r="L790" s="35">
        <f t="shared" si="37"/>
        <v>0</v>
      </c>
      <c r="M790" s="34">
        <f t="shared" si="38"/>
        <v>0</v>
      </c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5"/>
      <c r="AU790" s="84"/>
    </row>
    <row r="791" spans="1:47" ht="16.5">
      <c r="A791" s="31">
        <v>44135</v>
      </c>
      <c r="B791" s="31"/>
      <c r="C791" s="32" t="s">
        <v>13</v>
      </c>
      <c r="D791" s="71">
        <v>16724</v>
      </c>
      <c r="E791" s="10" t="s">
        <v>789</v>
      </c>
      <c r="F791" s="13" t="s">
        <v>14</v>
      </c>
      <c r="G791" s="11">
        <v>2289</v>
      </c>
      <c r="H791" s="9">
        <f t="shared" si="36"/>
        <v>0</v>
      </c>
      <c r="I791" s="35">
        <v>0</v>
      </c>
      <c r="J791" s="35"/>
      <c r="K791" s="61"/>
      <c r="L791" s="35">
        <f t="shared" si="37"/>
        <v>0</v>
      </c>
      <c r="M791" s="34">
        <f t="shared" si="38"/>
        <v>0</v>
      </c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5"/>
      <c r="AU791" s="84"/>
    </row>
    <row r="792" spans="1:47" ht="16.5">
      <c r="A792" s="31">
        <v>44135</v>
      </c>
      <c r="B792" s="31"/>
      <c r="C792" s="32" t="s">
        <v>13</v>
      </c>
      <c r="D792" s="72">
        <v>13811</v>
      </c>
      <c r="E792" s="16" t="s">
        <v>790</v>
      </c>
      <c r="F792" s="7" t="s">
        <v>14</v>
      </c>
      <c r="G792" s="14">
        <v>3245</v>
      </c>
      <c r="H792" s="9">
        <f t="shared" si="36"/>
        <v>0</v>
      </c>
      <c r="I792" s="35">
        <v>0</v>
      </c>
      <c r="J792" s="35"/>
      <c r="K792" s="61"/>
      <c r="L792" s="35">
        <f t="shared" si="37"/>
        <v>0</v>
      </c>
      <c r="M792" s="34">
        <f t="shared" si="38"/>
        <v>0</v>
      </c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5"/>
      <c r="AU792" s="84"/>
    </row>
    <row r="793" spans="1:47" ht="16.5">
      <c r="A793" s="31">
        <v>44135</v>
      </c>
      <c r="B793" s="31"/>
      <c r="C793" s="32" t="s">
        <v>13</v>
      </c>
      <c r="D793" s="71">
        <v>1096</v>
      </c>
      <c r="E793" s="10" t="s">
        <v>791</v>
      </c>
      <c r="F793" s="7" t="s">
        <v>14</v>
      </c>
      <c r="G793" s="11">
        <v>7658.2</v>
      </c>
      <c r="H793" s="9">
        <f t="shared" si="36"/>
        <v>222087.8</v>
      </c>
      <c r="I793" s="35">
        <v>29</v>
      </c>
      <c r="J793" s="35"/>
      <c r="K793" s="61"/>
      <c r="L793" s="35">
        <f t="shared" si="37"/>
        <v>29</v>
      </c>
      <c r="M793" s="34">
        <f t="shared" si="38"/>
        <v>222087.8</v>
      </c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5"/>
      <c r="AU793" s="84"/>
    </row>
    <row r="794" spans="1:47" ht="16.5">
      <c r="A794" s="31">
        <v>44135</v>
      </c>
      <c r="B794" s="31"/>
      <c r="C794" s="32" t="s">
        <v>13</v>
      </c>
      <c r="D794" s="71">
        <v>14684</v>
      </c>
      <c r="E794" s="10" t="s">
        <v>792</v>
      </c>
      <c r="F794" s="7" t="s">
        <v>14</v>
      </c>
      <c r="G794" s="11">
        <v>4991.3999999999996</v>
      </c>
      <c r="H794" s="9">
        <f t="shared" si="36"/>
        <v>0</v>
      </c>
      <c r="I794" s="35">
        <v>0</v>
      </c>
      <c r="J794" s="35"/>
      <c r="K794" s="61"/>
      <c r="L794" s="35">
        <f t="shared" si="37"/>
        <v>0</v>
      </c>
      <c r="M794" s="34">
        <f t="shared" si="38"/>
        <v>0</v>
      </c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5"/>
      <c r="AU794" s="84"/>
    </row>
    <row r="795" spans="1:47" ht="16.5">
      <c r="A795" s="31">
        <v>44135</v>
      </c>
      <c r="B795" s="31"/>
      <c r="C795" s="32" t="s">
        <v>13</v>
      </c>
      <c r="D795" s="72">
        <v>13180</v>
      </c>
      <c r="E795" s="16" t="s">
        <v>793</v>
      </c>
      <c r="F795" s="13" t="s">
        <v>14</v>
      </c>
      <c r="G795" s="14">
        <v>20000</v>
      </c>
      <c r="H795" s="9">
        <f t="shared" si="36"/>
        <v>0</v>
      </c>
      <c r="I795" s="35">
        <v>0</v>
      </c>
      <c r="J795" s="35"/>
      <c r="K795" s="61"/>
      <c r="L795" s="35">
        <f t="shared" si="37"/>
        <v>0</v>
      </c>
      <c r="M795" s="34">
        <f t="shared" si="38"/>
        <v>0</v>
      </c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5"/>
      <c r="AU795" s="84"/>
    </row>
    <row r="796" spans="1:47" ht="16.5">
      <c r="A796" s="31">
        <v>44135</v>
      </c>
      <c r="B796" s="31"/>
      <c r="C796" s="32" t="s">
        <v>13</v>
      </c>
      <c r="D796" s="71">
        <v>14503</v>
      </c>
      <c r="E796" s="10" t="s">
        <v>794</v>
      </c>
      <c r="F796" s="7" t="s">
        <v>14</v>
      </c>
      <c r="G796" s="11">
        <v>48852</v>
      </c>
      <c r="H796" s="9">
        <f t="shared" si="36"/>
        <v>0</v>
      </c>
      <c r="I796" s="35">
        <v>0</v>
      </c>
      <c r="J796" s="35"/>
      <c r="K796" s="61"/>
      <c r="L796" s="35">
        <f t="shared" si="37"/>
        <v>0</v>
      </c>
      <c r="M796" s="34">
        <f t="shared" si="38"/>
        <v>0</v>
      </c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5"/>
      <c r="AU796" s="84"/>
    </row>
    <row r="797" spans="1:47" ht="16.5">
      <c r="A797" s="31">
        <v>44135</v>
      </c>
      <c r="B797" s="31"/>
      <c r="C797" s="32" t="s">
        <v>13</v>
      </c>
      <c r="D797" s="71">
        <v>17602</v>
      </c>
      <c r="E797" s="10" t="s">
        <v>795</v>
      </c>
      <c r="F797" s="7" t="s">
        <v>14</v>
      </c>
      <c r="G797" s="11">
        <v>5246.25</v>
      </c>
      <c r="H797" s="9">
        <f t="shared" si="36"/>
        <v>0</v>
      </c>
      <c r="I797" s="35">
        <v>0</v>
      </c>
      <c r="J797" s="35"/>
      <c r="K797" s="61"/>
      <c r="L797" s="35">
        <f t="shared" si="37"/>
        <v>0</v>
      </c>
      <c r="M797" s="34">
        <f t="shared" si="38"/>
        <v>0</v>
      </c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5"/>
      <c r="AU797" s="84"/>
    </row>
    <row r="798" spans="1:47" ht="16.5">
      <c r="A798" s="31">
        <v>44135</v>
      </c>
      <c r="B798" s="31"/>
      <c r="C798" s="32" t="s">
        <v>13</v>
      </c>
      <c r="D798" s="71">
        <v>13828</v>
      </c>
      <c r="E798" s="10" t="s">
        <v>796</v>
      </c>
      <c r="F798" s="7" t="s">
        <v>14</v>
      </c>
      <c r="G798" s="11">
        <v>3710.98</v>
      </c>
      <c r="H798" s="9">
        <f t="shared" si="36"/>
        <v>560357.98</v>
      </c>
      <c r="I798" s="35">
        <v>151</v>
      </c>
      <c r="J798" s="35"/>
      <c r="K798" s="61"/>
      <c r="L798" s="35">
        <f t="shared" si="37"/>
        <v>151</v>
      </c>
      <c r="M798" s="34">
        <f t="shared" si="38"/>
        <v>560357.98</v>
      </c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5"/>
      <c r="AU798" s="84"/>
    </row>
    <row r="799" spans="1:47" ht="16.5">
      <c r="A799" s="31">
        <v>44135</v>
      </c>
      <c r="B799" s="31"/>
      <c r="C799" s="32" t="s">
        <v>13</v>
      </c>
      <c r="D799" s="71">
        <v>19055</v>
      </c>
      <c r="E799" s="10" t="s">
        <v>797</v>
      </c>
      <c r="F799" s="7" t="s">
        <v>14</v>
      </c>
      <c r="G799" s="11">
        <v>3850</v>
      </c>
      <c r="H799" s="9">
        <f t="shared" si="36"/>
        <v>0</v>
      </c>
      <c r="I799" s="35">
        <v>0</v>
      </c>
      <c r="J799" s="35"/>
      <c r="K799" s="61"/>
      <c r="L799" s="35">
        <f t="shared" si="37"/>
        <v>0</v>
      </c>
      <c r="M799" s="34">
        <f t="shared" si="38"/>
        <v>0</v>
      </c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5"/>
      <c r="AU799" s="84"/>
    </row>
    <row r="800" spans="1:47" ht="16.5">
      <c r="A800" s="31">
        <v>44135</v>
      </c>
      <c r="B800" s="31"/>
      <c r="C800" s="32" t="s">
        <v>13</v>
      </c>
      <c r="D800" s="71">
        <v>19056</v>
      </c>
      <c r="E800" s="10" t="s">
        <v>798</v>
      </c>
      <c r="F800" s="7" t="s">
        <v>14</v>
      </c>
      <c r="G800" s="11">
        <v>3850</v>
      </c>
      <c r="H800" s="9">
        <f t="shared" si="36"/>
        <v>0</v>
      </c>
      <c r="I800" s="35">
        <v>0</v>
      </c>
      <c r="J800" s="35"/>
      <c r="K800" s="61"/>
      <c r="L800" s="35">
        <f t="shared" si="37"/>
        <v>0</v>
      </c>
      <c r="M800" s="34">
        <f t="shared" si="38"/>
        <v>0</v>
      </c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5"/>
      <c r="AU800" s="84"/>
    </row>
    <row r="801" spans="1:47" ht="16.5">
      <c r="A801" s="31">
        <v>44135</v>
      </c>
      <c r="B801" s="31"/>
      <c r="C801" s="32" t="s">
        <v>13</v>
      </c>
      <c r="D801" s="71">
        <v>19057</v>
      </c>
      <c r="E801" s="10" t="s">
        <v>799</v>
      </c>
      <c r="F801" s="7" t="s">
        <v>14</v>
      </c>
      <c r="G801" s="11">
        <v>3850</v>
      </c>
      <c r="H801" s="9">
        <f t="shared" si="36"/>
        <v>0</v>
      </c>
      <c r="I801" s="35">
        <v>0</v>
      </c>
      <c r="J801" s="35"/>
      <c r="K801" s="61"/>
      <c r="L801" s="35">
        <f t="shared" si="37"/>
        <v>0</v>
      </c>
      <c r="M801" s="34">
        <f t="shared" si="38"/>
        <v>0</v>
      </c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5"/>
      <c r="AU801" s="84"/>
    </row>
    <row r="802" spans="1:47" ht="16.5">
      <c r="A802" s="31">
        <v>44135</v>
      </c>
      <c r="B802" s="31"/>
      <c r="C802" s="32" t="s">
        <v>13</v>
      </c>
      <c r="D802" s="71">
        <v>19058</v>
      </c>
      <c r="E802" s="10" t="s">
        <v>800</v>
      </c>
      <c r="F802" s="7" t="s">
        <v>14</v>
      </c>
      <c r="G802" s="11">
        <v>3850</v>
      </c>
      <c r="H802" s="9">
        <f t="shared" si="36"/>
        <v>0</v>
      </c>
      <c r="I802" s="35">
        <v>0</v>
      </c>
      <c r="J802" s="35"/>
      <c r="K802" s="61"/>
      <c r="L802" s="35">
        <f t="shared" si="37"/>
        <v>0</v>
      </c>
      <c r="M802" s="34">
        <f t="shared" si="38"/>
        <v>0</v>
      </c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5"/>
      <c r="AU802" s="84"/>
    </row>
    <row r="803" spans="1:47" ht="16.5">
      <c r="A803" s="31">
        <v>44135</v>
      </c>
      <c r="B803" s="31"/>
      <c r="C803" s="32" t="s">
        <v>13</v>
      </c>
      <c r="D803" s="71">
        <v>19059</v>
      </c>
      <c r="E803" s="10" t="s">
        <v>801</v>
      </c>
      <c r="F803" s="7" t="s">
        <v>14</v>
      </c>
      <c r="G803" s="11">
        <v>3850</v>
      </c>
      <c r="H803" s="9">
        <f t="shared" si="36"/>
        <v>0</v>
      </c>
      <c r="I803" s="35">
        <v>0</v>
      </c>
      <c r="J803" s="35"/>
      <c r="K803" s="61"/>
      <c r="L803" s="35">
        <f t="shared" si="37"/>
        <v>0</v>
      </c>
      <c r="M803" s="34">
        <f t="shared" si="38"/>
        <v>0</v>
      </c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5"/>
      <c r="AU803" s="84"/>
    </row>
    <row r="804" spans="1:47" ht="16.5">
      <c r="A804" s="31">
        <v>44135</v>
      </c>
      <c r="B804" s="31"/>
      <c r="C804" s="32" t="s">
        <v>13</v>
      </c>
      <c r="D804" s="71">
        <v>19011</v>
      </c>
      <c r="E804" s="10" t="s">
        <v>802</v>
      </c>
      <c r="F804" s="7" t="s">
        <v>14</v>
      </c>
      <c r="G804" s="11">
        <v>550</v>
      </c>
      <c r="H804" s="9">
        <f t="shared" si="36"/>
        <v>56650</v>
      </c>
      <c r="I804" s="35">
        <v>103</v>
      </c>
      <c r="J804" s="35"/>
      <c r="K804" s="61"/>
      <c r="L804" s="35">
        <f t="shared" si="37"/>
        <v>103</v>
      </c>
      <c r="M804" s="34">
        <f t="shared" si="38"/>
        <v>56650</v>
      </c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5"/>
      <c r="AU804" s="84"/>
    </row>
    <row r="805" spans="1:47" ht="16.5">
      <c r="A805" s="31">
        <v>44135</v>
      </c>
      <c r="B805" s="31"/>
      <c r="C805" s="32" t="s">
        <v>13</v>
      </c>
      <c r="D805" s="71">
        <v>6827</v>
      </c>
      <c r="E805" s="10" t="s">
        <v>803</v>
      </c>
      <c r="F805" s="7" t="s">
        <v>14</v>
      </c>
      <c r="G805" s="11">
        <v>3480</v>
      </c>
      <c r="H805" s="9">
        <f t="shared" si="36"/>
        <v>438480</v>
      </c>
      <c r="I805" s="35">
        <v>126</v>
      </c>
      <c r="J805" s="35"/>
      <c r="K805" s="61"/>
      <c r="L805" s="35">
        <f t="shared" si="37"/>
        <v>126</v>
      </c>
      <c r="M805" s="34">
        <f t="shared" si="38"/>
        <v>438480</v>
      </c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5"/>
      <c r="AU805" s="84"/>
    </row>
    <row r="806" spans="1:47" ht="16.5">
      <c r="A806" s="31">
        <v>44135</v>
      </c>
      <c r="B806" s="31"/>
      <c r="C806" s="32" t="s">
        <v>13</v>
      </c>
      <c r="D806" s="72">
        <v>1094</v>
      </c>
      <c r="E806" s="10" t="s">
        <v>804</v>
      </c>
      <c r="F806" s="7" t="s">
        <v>14</v>
      </c>
      <c r="G806" s="14">
        <v>3366</v>
      </c>
      <c r="H806" s="9">
        <f t="shared" ref="H806:H869" si="39">+G806*L806</f>
        <v>0</v>
      </c>
      <c r="I806" s="35">
        <v>0</v>
      </c>
      <c r="J806" s="35"/>
      <c r="K806" s="61"/>
      <c r="L806" s="35">
        <f t="shared" si="37"/>
        <v>0</v>
      </c>
      <c r="M806" s="34">
        <f t="shared" si="38"/>
        <v>0</v>
      </c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5"/>
      <c r="AU806" s="84"/>
    </row>
    <row r="807" spans="1:47" ht="16.5">
      <c r="A807" s="31">
        <v>44135</v>
      </c>
      <c r="B807" s="31"/>
      <c r="C807" s="32" t="s">
        <v>13</v>
      </c>
      <c r="D807" s="71">
        <v>1093</v>
      </c>
      <c r="E807" s="10" t="s">
        <v>805</v>
      </c>
      <c r="F807" s="7" t="s">
        <v>14</v>
      </c>
      <c r="G807" s="11">
        <v>1298</v>
      </c>
      <c r="H807" s="9">
        <f t="shared" si="39"/>
        <v>0</v>
      </c>
      <c r="I807" s="35">
        <v>0</v>
      </c>
      <c r="J807" s="35"/>
      <c r="K807" s="61"/>
      <c r="L807" s="35">
        <f t="shared" si="37"/>
        <v>0</v>
      </c>
      <c r="M807" s="34">
        <f t="shared" si="38"/>
        <v>0</v>
      </c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5"/>
      <c r="AU807" s="84"/>
    </row>
    <row r="808" spans="1:47" ht="16.5">
      <c r="A808" s="31">
        <v>44135</v>
      </c>
      <c r="B808" s="31"/>
      <c r="C808" s="32" t="s">
        <v>13</v>
      </c>
      <c r="D808" s="72">
        <v>1097</v>
      </c>
      <c r="E808" s="16" t="s">
        <v>806</v>
      </c>
      <c r="F808" s="7" t="s">
        <v>14</v>
      </c>
      <c r="G808" s="14">
        <v>398</v>
      </c>
      <c r="H808" s="9">
        <f t="shared" si="39"/>
        <v>0</v>
      </c>
      <c r="I808" s="35">
        <v>0</v>
      </c>
      <c r="J808" s="35"/>
      <c r="K808" s="61"/>
      <c r="L808" s="35">
        <f t="shared" si="37"/>
        <v>0</v>
      </c>
      <c r="M808" s="34">
        <f t="shared" si="38"/>
        <v>0</v>
      </c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5"/>
      <c r="AU808" s="84"/>
    </row>
    <row r="809" spans="1:47" ht="16.5">
      <c r="A809" s="31">
        <v>44135</v>
      </c>
      <c r="B809" s="31"/>
      <c r="C809" s="32" t="s">
        <v>13</v>
      </c>
      <c r="D809" s="72">
        <v>17092</v>
      </c>
      <c r="E809" s="10" t="s">
        <v>807</v>
      </c>
      <c r="F809" s="7" t="s">
        <v>30</v>
      </c>
      <c r="G809" s="14">
        <v>600</v>
      </c>
      <c r="H809" s="9">
        <f t="shared" si="39"/>
        <v>1326000</v>
      </c>
      <c r="I809" s="35">
        <v>2210</v>
      </c>
      <c r="J809" s="35"/>
      <c r="K809" s="61"/>
      <c r="L809" s="35">
        <f t="shared" si="37"/>
        <v>2210</v>
      </c>
      <c r="M809" s="34">
        <f t="shared" si="38"/>
        <v>1326000</v>
      </c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5"/>
      <c r="AU809" s="84"/>
    </row>
    <row r="810" spans="1:47" ht="16.5">
      <c r="A810" s="31">
        <v>44135</v>
      </c>
      <c r="B810" s="31"/>
      <c r="C810" s="32" t="s">
        <v>13</v>
      </c>
      <c r="D810" s="71">
        <v>1098</v>
      </c>
      <c r="E810" s="10" t="s">
        <v>808</v>
      </c>
      <c r="F810" s="7" t="s">
        <v>14</v>
      </c>
      <c r="G810" s="11">
        <v>7.61</v>
      </c>
      <c r="H810" s="9">
        <f t="shared" si="39"/>
        <v>1522</v>
      </c>
      <c r="I810" s="35">
        <v>200</v>
      </c>
      <c r="J810" s="35"/>
      <c r="K810" s="61"/>
      <c r="L810" s="35">
        <f t="shared" si="37"/>
        <v>200</v>
      </c>
      <c r="M810" s="34">
        <f t="shared" si="38"/>
        <v>1522</v>
      </c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5"/>
      <c r="AU810" s="84"/>
    </row>
    <row r="811" spans="1:47" ht="16.5">
      <c r="A811" s="31">
        <v>44135</v>
      </c>
      <c r="B811" s="31"/>
      <c r="C811" s="32" t="s">
        <v>13</v>
      </c>
      <c r="D811" s="71">
        <v>6354</v>
      </c>
      <c r="E811" s="10" t="s">
        <v>809</v>
      </c>
      <c r="F811" s="7" t="s">
        <v>14</v>
      </c>
      <c r="G811" s="11">
        <v>11.69</v>
      </c>
      <c r="H811" s="9">
        <f t="shared" si="39"/>
        <v>0</v>
      </c>
      <c r="I811" s="35">
        <v>0</v>
      </c>
      <c r="J811" s="35"/>
      <c r="K811" s="61"/>
      <c r="L811" s="35">
        <f t="shared" si="37"/>
        <v>0</v>
      </c>
      <c r="M811" s="34">
        <f t="shared" si="38"/>
        <v>0</v>
      </c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5"/>
      <c r="AU811" s="84"/>
    </row>
    <row r="812" spans="1:47" ht="16.5">
      <c r="A812" s="31">
        <v>44135</v>
      </c>
      <c r="B812" s="31"/>
      <c r="C812" s="32" t="s">
        <v>13</v>
      </c>
      <c r="D812" s="71">
        <v>1099</v>
      </c>
      <c r="E812" s="10" t="s">
        <v>810</v>
      </c>
      <c r="F812" s="7" t="s">
        <v>14</v>
      </c>
      <c r="G812" s="11">
        <v>11.69</v>
      </c>
      <c r="H812" s="9">
        <f t="shared" si="39"/>
        <v>198.73</v>
      </c>
      <c r="I812" s="35">
        <v>17</v>
      </c>
      <c r="J812" s="35"/>
      <c r="K812" s="61"/>
      <c r="L812" s="35">
        <f t="shared" si="37"/>
        <v>17</v>
      </c>
      <c r="M812" s="34">
        <f t="shared" si="38"/>
        <v>198.73</v>
      </c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5"/>
      <c r="AU812" s="84"/>
    </row>
    <row r="813" spans="1:47" ht="16.5">
      <c r="A813" s="31">
        <v>44135</v>
      </c>
      <c r="B813" s="31"/>
      <c r="C813" s="32" t="s">
        <v>13</v>
      </c>
      <c r="D813" s="71">
        <v>1100</v>
      </c>
      <c r="E813" s="10" t="s">
        <v>811</v>
      </c>
      <c r="F813" s="7" t="s">
        <v>14</v>
      </c>
      <c r="G813" s="11">
        <v>17.5</v>
      </c>
      <c r="H813" s="9">
        <f t="shared" si="39"/>
        <v>1750</v>
      </c>
      <c r="I813" s="35">
        <v>100</v>
      </c>
      <c r="J813" s="35"/>
      <c r="K813" s="61"/>
      <c r="L813" s="35">
        <f t="shared" si="37"/>
        <v>100</v>
      </c>
      <c r="M813" s="34">
        <f t="shared" si="38"/>
        <v>1750</v>
      </c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5"/>
      <c r="AU813" s="84"/>
    </row>
    <row r="814" spans="1:47" ht="16.5">
      <c r="A814" s="31">
        <v>44135</v>
      </c>
      <c r="B814" s="31"/>
      <c r="C814" s="32" t="s">
        <v>13</v>
      </c>
      <c r="D814" s="71">
        <v>1101</v>
      </c>
      <c r="E814" s="10" t="s">
        <v>812</v>
      </c>
      <c r="F814" s="7" t="s">
        <v>14</v>
      </c>
      <c r="G814" s="11">
        <v>16.37</v>
      </c>
      <c r="H814" s="9">
        <f t="shared" si="39"/>
        <v>0</v>
      </c>
      <c r="I814" s="35">
        <v>0</v>
      </c>
      <c r="J814" s="35"/>
      <c r="K814" s="61"/>
      <c r="L814" s="35">
        <f t="shared" si="37"/>
        <v>0</v>
      </c>
      <c r="M814" s="34">
        <f t="shared" si="38"/>
        <v>0</v>
      </c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5"/>
      <c r="AU814" s="84"/>
    </row>
    <row r="815" spans="1:47" ht="16.5">
      <c r="A815" s="31">
        <v>44135</v>
      </c>
      <c r="B815" s="31"/>
      <c r="C815" s="32" t="s">
        <v>13</v>
      </c>
      <c r="D815" s="71">
        <v>5921</v>
      </c>
      <c r="E815" s="10" t="s">
        <v>813</v>
      </c>
      <c r="F815" s="7" t="s">
        <v>14</v>
      </c>
      <c r="G815" s="11">
        <v>8.26</v>
      </c>
      <c r="H815" s="9">
        <f t="shared" si="39"/>
        <v>0</v>
      </c>
      <c r="I815" s="35">
        <v>0</v>
      </c>
      <c r="J815" s="35"/>
      <c r="K815" s="61"/>
      <c r="L815" s="35">
        <f t="shared" si="37"/>
        <v>0</v>
      </c>
      <c r="M815" s="34">
        <f t="shared" si="38"/>
        <v>0</v>
      </c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5"/>
      <c r="AU815" s="84"/>
    </row>
    <row r="816" spans="1:47" ht="16.5">
      <c r="A816" s="31">
        <v>44135</v>
      </c>
      <c r="B816" s="31"/>
      <c r="C816" s="32" t="s">
        <v>13</v>
      </c>
      <c r="D816" s="71">
        <v>9887</v>
      </c>
      <c r="E816" s="10" t="s">
        <v>814</v>
      </c>
      <c r="F816" s="7" t="s">
        <v>14</v>
      </c>
      <c r="G816" s="11">
        <v>7.2</v>
      </c>
      <c r="H816" s="9">
        <f t="shared" si="39"/>
        <v>0</v>
      </c>
      <c r="I816" s="35">
        <v>0</v>
      </c>
      <c r="J816" s="35"/>
      <c r="K816" s="61"/>
      <c r="L816" s="35">
        <f t="shared" si="37"/>
        <v>0</v>
      </c>
      <c r="M816" s="34">
        <f t="shared" si="38"/>
        <v>0</v>
      </c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5"/>
      <c r="AU816" s="84"/>
    </row>
    <row r="817" spans="1:47" ht="16.5">
      <c r="A817" s="31">
        <v>44135</v>
      </c>
      <c r="B817" s="31"/>
      <c r="C817" s="32" t="s">
        <v>13</v>
      </c>
      <c r="D817" s="71">
        <v>5539</v>
      </c>
      <c r="E817" s="10" t="s">
        <v>815</v>
      </c>
      <c r="F817" s="7" t="s">
        <v>14</v>
      </c>
      <c r="G817" s="11">
        <v>6.99</v>
      </c>
      <c r="H817" s="9">
        <f t="shared" si="39"/>
        <v>0</v>
      </c>
      <c r="I817" s="35">
        <v>0</v>
      </c>
      <c r="J817" s="35"/>
      <c r="K817" s="61"/>
      <c r="L817" s="35">
        <f t="shared" si="37"/>
        <v>0</v>
      </c>
      <c r="M817" s="34">
        <f t="shared" si="38"/>
        <v>0</v>
      </c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5"/>
      <c r="AU817" s="84"/>
    </row>
    <row r="818" spans="1:47" ht="16.5">
      <c r="A818" s="31">
        <v>44135</v>
      </c>
      <c r="B818" s="31"/>
      <c r="C818" s="32" t="s">
        <v>13</v>
      </c>
      <c r="D818" s="72">
        <v>5187</v>
      </c>
      <c r="E818" s="16" t="s">
        <v>816</v>
      </c>
      <c r="F818" s="7" t="s">
        <v>14</v>
      </c>
      <c r="G818" s="14">
        <v>240</v>
      </c>
      <c r="H818" s="9">
        <f t="shared" si="39"/>
        <v>0</v>
      </c>
      <c r="I818" s="35">
        <v>0</v>
      </c>
      <c r="J818" s="35"/>
      <c r="K818" s="61"/>
      <c r="L818" s="35">
        <f t="shared" si="37"/>
        <v>0</v>
      </c>
      <c r="M818" s="34">
        <f t="shared" si="38"/>
        <v>0</v>
      </c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5"/>
      <c r="AU818" s="84"/>
    </row>
    <row r="819" spans="1:47" ht="16.5">
      <c r="A819" s="31">
        <v>44135</v>
      </c>
      <c r="B819" s="31"/>
      <c r="C819" s="32" t="s">
        <v>13</v>
      </c>
      <c r="D819" s="71">
        <v>5288</v>
      </c>
      <c r="E819" s="10" t="s">
        <v>817</v>
      </c>
      <c r="F819" s="17" t="s">
        <v>27</v>
      </c>
      <c r="G819" s="11">
        <v>240</v>
      </c>
      <c r="H819" s="9">
        <f t="shared" si="39"/>
        <v>336960</v>
      </c>
      <c r="I819" s="35">
        <v>1404</v>
      </c>
      <c r="J819" s="35"/>
      <c r="K819" s="61"/>
      <c r="L819" s="35">
        <f t="shared" si="37"/>
        <v>1404</v>
      </c>
      <c r="M819" s="34">
        <f t="shared" si="38"/>
        <v>336960</v>
      </c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5"/>
      <c r="AU819" s="84"/>
    </row>
    <row r="820" spans="1:47" ht="16.5">
      <c r="A820" s="31">
        <v>44135</v>
      </c>
      <c r="B820" s="31"/>
      <c r="C820" s="32" t="s">
        <v>13</v>
      </c>
      <c r="D820" s="75">
        <v>1334</v>
      </c>
      <c r="E820" s="10" t="s">
        <v>1484</v>
      </c>
      <c r="F820" s="7" t="s">
        <v>30</v>
      </c>
      <c r="G820" s="14">
        <v>455</v>
      </c>
      <c r="H820" s="9">
        <f t="shared" si="39"/>
        <v>15470</v>
      </c>
      <c r="I820" s="35">
        <v>34</v>
      </c>
      <c r="J820" s="35"/>
      <c r="K820" s="61"/>
      <c r="L820" s="35">
        <f t="shared" si="37"/>
        <v>34</v>
      </c>
      <c r="M820" s="34">
        <f t="shared" si="38"/>
        <v>15470</v>
      </c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5"/>
      <c r="AU820" s="84"/>
    </row>
    <row r="821" spans="1:47" ht="16.5">
      <c r="A821" s="31">
        <v>44135</v>
      </c>
      <c r="B821" s="31"/>
      <c r="C821" s="32" t="s">
        <v>13</v>
      </c>
      <c r="D821" s="71">
        <v>1103</v>
      </c>
      <c r="E821" s="10" t="s">
        <v>818</v>
      </c>
      <c r="F821" s="7" t="s">
        <v>30</v>
      </c>
      <c r="G821" s="14">
        <v>1500</v>
      </c>
      <c r="H821" s="9">
        <f t="shared" si="39"/>
        <v>108000</v>
      </c>
      <c r="I821" s="35">
        <v>72</v>
      </c>
      <c r="J821" s="35"/>
      <c r="K821" s="61"/>
      <c r="L821" s="35">
        <f t="shared" si="37"/>
        <v>72</v>
      </c>
      <c r="M821" s="34">
        <f t="shared" si="38"/>
        <v>108000</v>
      </c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5"/>
      <c r="AU821" s="84"/>
    </row>
    <row r="822" spans="1:47" ht="16.5">
      <c r="A822" s="31">
        <v>44135</v>
      </c>
      <c r="B822" s="31"/>
      <c r="C822" s="32" t="s">
        <v>13</v>
      </c>
      <c r="D822" s="72">
        <v>1105</v>
      </c>
      <c r="E822" s="10" t="s">
        <v>819</v>
      </c>
      <c r="F822" s="7" t="s">
        <v>30</v>
      </c>
      <c r="G822" s="14">
        <v>350</v>
      </c>
      <c r="H822" s="9">
        <f t="shared" si="39"/>
        <v>382900</v>
      </c>
      <c r="I822" s="35">
        <v>1094</v>
      </c>
      <c r="J822" s="35"/>
      <c r="K822" s="61"/>
      <c r="L822" s="35">
        <f t="shared" si="37"/>
        <v>1094</v>
      </c>
      <c r="M822" s="34">
        <f t="shared" si="38"/>
        <v>382900</v>
      </c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5"/>
      <c r="AU822" s="84"/>
    </row>
    <row r="823" spans="1:47" ht="16.5">
      <c r="A823" s="31">
        <v>44135</v>
      </c>
      <c r="B823" s="31"/>
      <c r="C823" s="32" t="s">
        <v>13</v>
      </c>
      <c r="D823" s="72">
        <v>1104</v>
      </c>
      <c r="E823" s="16" t="s">
        <v>820</v>
      </c>
      <c r="F823" s="7" t="s">
        <v>14</v>
      </c>
      <c r="G823" s="14">
        <v>720</v>
      </c>
      <c r="H823" s="9">
        <f t="shared" si="39"/>
        <v>41040</v>
      </c>
      <c r="I823" s="35">
        <v>57</v>
      </c>
      <c r="J823" s="35"/>
      <c r="K823" s="61"/>
      <c r="L823" s="35">
        <f t="shared" si="37"/>
        <v>57</v>
      </c>
      <c r="M823" s="34">
        <f t="shared" si="38"/>
        <v>41040</v>
      </c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5"/>
      <c r="AU823" s="84"/>
    </row>
    <row r="824" spans="1:47" ht="16.5">
      <c r="A824" s="31">
        <v>44135</v>
      </c>
      <c r="B824" s="31"/>
      <c r="C824" s="32" t="s">
        <v>13</v>
      </c>
      <c r="D824" s="72">
        <v>1106</v>
      </c>
      <c r="E824" s="10" t="s">
        <v>821</v>
      </c>
      <c r="F824" s="7" t="s">
        <v>30</v>
      </c>
      <c r="G824" s="14">
        <v>208</v>
      </c>
      <c r="H824" s="9">
        <f t="shared" si="39"/>
        <v>152880</v>
      </c>
      <c r="I824" s="35">
        <v>735</v>
      </c>
      <c r="J824" s="35"/>
      <c r="K824" s="61"/>
      <c r="L824" s="35">
        <f t="shared" si="37"/>
        <v>735</v>
      </c>
      <c r="M824" s="34">
        <f t="shared" si="38"/>
        <v>152880</v>
      </c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5"/>
      <c r="AU824" s="84"/>
    </row>
    <row r="825" spans="1:47" ht="16.5">
      <c r="A825" s="31">
        <v>44135</v>
      </c>
      <c r="B825" s="31"/>
      <c r="C825" s="32" t="s">
        <v>13</v>
      </c>
      <c r="D825" s="72">
        <v>1108</v>
      </c>
      <c r="E825" s="16" t="s">
        <v>822</v>
      </c>
      <c r="F825" s="7" t="s">
        <v>14</v>
      </c>
      <c r="G825" s="14">
        <v>125</v>
      </c>
      <c r="H825" s="9">
        <f t="shared" si="39"/>
        <v>182250</v>
      </c>
      <c r="I825" s="35">
        <v>1458</v>
      </c>
      <c r="J825" s="35"/>
      <c r="K825" s="61"/>
      <c r="L825" s="35">
        <f t="shared" si="37"/>
        <v>1458</v>
      </c>
      <c r="M825" s="34">
        <f t="shared" si="38"/>
        <v>182250</v>
      </c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5"/>
      <c r="AU825" s="84"/>
    </row>
    <row r="826" spans="1:47" ht="16.5">
      <c r="A826" s="31">
        <v>44135</v>
      </c>
      <c r="B826" s="31"/>
      <c r="C826" s="32" t="s">
        <v>13</v>
      </c>
      <c r="D826" s="71">
        <v>1109</v>
      </c>
      <c r="E826" s="10" t="s">
        <v>823</v>
      </c>
      <c r="F826" s="17" t="s">
        <v>27</v>
      </c>
      <c r="G826" s="11">
        <v>450</v>
      </c>
      <c r="H826" s="9">
        <f t="shared" si="39"/>
        <v>0</v>
      </c>
      <c r="I826" s="35">
        <v>0</v>
      </c>
      <c r="J826" s="35"/>
      <c r="K826" s="61"/>
      <c r="L826" s="35">
        <f t="shared" si="37"/>
        <v>0</v>
      </c>
      <c r="M826" s="34">
        <f t="shared" si="38"/>
        <v>0</v>
      </c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5"/>
      <c r="AU826" s="84"/>
    </row>
    <row r="827" spans="1:47" ht="16.5">
      <c r="A827" s="31">
        <v>44135</v>
      </c>
      <c r="B827" s="31"/>
      <c r="C827" s="32" t="s">
        <v>13</v>
      </c>
      <c r="D827" s="71">
        <v>5191</v>
      </c>
      <c r="E827" s="10" t="s">
        <v>1461</v>
      </c>
      <c r="F827" s="17" t="s">
        <v>27</v>
      </c>
      <c r="G827" s="11">
        <v>880</v>
      </c>
      <c r="H827" s="9">
        <f t="shared" si="39"/>
        <v>44880</v>
      </c>
      <c r="I827" s="35">
        <v>51</v>
      </c>
      <c r="J827" s="35"/>
      <c r="K827" s="61"/>
      <c r="L827" s="35">
        <f t="shared" si="37"/>
        <v>51</v>
      </c>
      <c r="M827" s="34">
        <f t="shared" si="38"/>
        <v>44880</v>
      </c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5"/>
      <c r="AU827" s="84"/>
    </row>
    <row r="828" spans="1:47" ht="16.5">
      <c r="A828" s="31">
        <v>44135</v>
      </c>
      <c r="B828" s="31"/>
      <c r="C828" s="32" t="s">
        <v>13</v>
      </c>
      <c r="D828" s="71">
        <v>5181</v>
      </c>
      <c r="E828" s="10" t="s">
        <v>1462</v>
      </c>
      <c r="F828" s="17" t="s">
        <v>440</v>
      </c>
      <c r="G828" s="11">
        <v>250</v>
      </c>
      <c r="H828" s="9">
        <f t="shared" si="39"/>
        <v>0</v>
      </c>
      <c r="I828" s="35">
        <v>0</v>
      </c>
      <c r="J828" s="35"/>
      <c r="K828" s="61"/>
      <c r="L828" s="35">
        <f t="shared" si="37"/>
        <v>0</v>
      </c>
      <c r="M828" s="34">
        <f t="shared" si="38"/>
        <v>0</v>
      </c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5"/>
      <c r="AU828" s="84"/>
    </row>
    <row r="829" spans="1:47" ht="16.5">
      <c r="A829" s="31">
        <v>44135</v>
      </c>
      <c r="B829" s="31"/>
      <c r="C829" s="32" t="s">
        <v>13</v>
      </c>
      <c r="D829" s="72">
        <v>13737</v>
      </c>
      <c r="E829" s="16" t="s">
        <v>824</v>
      </c>
      <c r="F829" s="7" t="s">
        <v>14</v>
      </c>
      <c r="G829" s="14">
        <v>3300</v>
      </c>
      <c r="H829" s="9">
        <f t="shared" si="39"/>
        <v>0</v>
      </c>
      <c r="I829" s="35">
        <v>0</v>
      </c>
      <c r="J829" s="35"/>
      <c r="K829" s="61"/>
      <c r="L829" s="35">
        <f t="shared" si="37"/>
        <v>0</v>
      </c>
      <c r="M829" s="34">
        <f t="shared" si="38"/>
        <v>0</v>
      </c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5"/>
      <c r="AU829" s="84"/>
    </row>
    <row r="830" spans="1:47" ht="16.5">
      <c r="A830" s="31">
        <v>44135</v>
      </c>
      <c r="B830" s="31"/>
      <c r="C830" s="32" t="s">
        <v>13</v>
      </c>
      <c r="D830" s="72">
        <v>13749</v>
      </c>
      <c r="E830" s="16" t="s">
        <v>825</v>
      </c>
      <c r="F830" s="7" t="s">
        <v>14</v>
      </c>
      <c r="G830" s="14">
        <v>3300</v>
      </c>
      <c r="H830" s="9">
        <f t="shared" si="39"/>
        <v>0</v>
      </c>
      <c r="I830" s="35">
        <v>0</v>
      </c>
      <c r="J830" s="35"/>
      <c r="K830" s="61"/>
      <c r="L830" s="35">
        <f t="shared" si="37"/>
        <v>0</v>
      </c>
      <c r="M830" s="34">
        <f t="shared" si="38"/>
        <v>0</v>
      </c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5"/>
      <c r="AU830" s="84"/>
    </row>
    <row r="831" spans="1:47" ht="16.5">
      <c r="A831" s="31">
        <v>44135</v>
      </c>
      <c r="B831" s="31"/>
      <c r="C831" s="32" t="s">
        <v>13</v>
      </c>
      <c r="D831" s="71">
        <v>13741</v>
      </c>
      <c r="E831" s="10" t="s">
        <v>826</v>
      </c>
      <c r="F831" s="7" t="s">
        <v>14</v>
      </c>
      <c r="G831" s="11">
        <v>3009</v>
      </c>
      <c r="H831" s="9">
        <f t="shared" si="39"/>
        <v>0</v>
      </c>
      <c r="I831" s="35">
        <v>0</v>
      </c>
      <c r="J831" s="35"/>
      <c r="K831" s="61"/>
      <c r="L831" s="35">
        <f t="shared" si="37"/>
        <v>0</v>
      </c>
      <c r="M831" s="34">
        <f t="shared" si="38"/>
        <v>0</v>
      </c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5"/>
      <c r="AU831" s="84"/>
    </row>
    <row r="832" spans="1:47" ht="16.5">
      <c r="A832" s="31">
        <v>44135</v>
      </c>
      <c r="B832" s="31"/>
      <c r="C832" s="32" t="s">
        <v>13</v>
      </c>
      <c r="D832" s="72">
        <v>13810</v>
      </c>
      <c r="E832" s="16" t="s">
        <v>827</v>
      </c>
      <c r="F832" s="7" t="s">
        <v>14</v>
      </c>
      <c r="G832" s="14">
        <v>1168.2</v>
      </c>
      <c r="H832" s="9">
        <f t="shared" si="39"/>
        <v>47896.200000000004</v>
      </c>
      <c r="I832" s="35">
        <v>41</v>
      </c>
      <c r="J832" s="35"/>
      <c r="K832" s="61"/>
      <c r="L832" s="35">
        <f t="shared" si="37"/>
        <v>41</v>
      </c>
      <c r="M832" s="34">
        <f t="shared" si="38"/>
        <v>47896.200000000004</v>
      </c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5"/>
      <c r="AU832" s="84"/>
    </row>
    <row r="833" spans="1:47" ht="16.5">
      <c r="A833" s="31">
        <v>44135</v>
      </c>
      <c r="B833" s="31"/>
      <c r="C833" s="32" t="s">
        <v>13</v>
      </c>
      <c r="D833" s="71">
        <v>4844</v>
      </c>
      <c r="E833" s="10" t="s">
        <v>828</v>
      </c>
      <c r="F833" s="15" t="s">
        <v>22</v>
      </c>
      <c r="G833" s="11">
        <v>48300</v>
      </c>
      <c r="H833" s="9">
        <f t="shared" si="39"/>
        <v>48300</v>
      </c>
      <c r="I833" s="35">
        <v>1</v>
      </c>
      <c r="J833" s="35"/>
      <c r="K833" s="61"/>
      <c r="L833" s="35">
        <f t="shared" si="37"/>
        <v>1</v>
      </c>
      <c r="M833" s="34">
        <f t="shared" si="38"/>
        <v>48300</v>
      </c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5"/>
      <c r="AU833" s="84"/>
    </row>
    <row r="834" spans="1:47" ht="16.5">
      <c r="A834" s="31">
        <v>44135</v>
      </c>
      <c r="B834" s="31"/>
      <c r="C834" s="32" t="s">
        <v>13</v>
      </c>
      <c r="D834" s="71">
        <v>757</v>
      </c>
      <c r="E834" s="10" t="s">
        <v>829</v>
      </c>
      <c r="F834" s="17" t="s">
        <v>22</v>
      </c>
      <c r="G834" s="11">
        <v>148.19</v>
      </c>
      <c r="H834" s="9">
        <f t="shared" si="39"/>
        <v>0</v>
      </c>
      <c r="I834" s="35">
        <v>0</v>
      </c>
      <c r="J834" s="35"/>
      <c r="K834" s="61"/>
      <c r="L834" s="35">
        <f t="shared" si="37"/>
        <v>0</v>
      </c>
      <c r="M834" s="34">
        <f t="shared" si="38"/>
        <v>0</v>
      </c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5"/>
      <c r="AU834" s="84"/>
    </row>
    <row r="835" spans="1:47" ht="16.5">
      <c r="A835" s="31">
        <v>44135</v>
      </c>
      <c r="B835" s="31"/>
      <c r="C835" s="32" t="s">
        <v>13</v>
      </c>
      <c r="D835" s="71">
        <v>756</v>
      </c>
      <c r="E835" s="10" t="s">
        <v>830</v>
      </c>
      <c r="F835" s="17" t="s">
        <v>22</v>
      </c>
      <c r="G835" s="14">
        <v>156.74</v>
      </c>
      <c r="H835" s="9">
        <f t="shared" si="39"/>
        <v>0</v>
      </c>
      <c r="I835" s="35">
        <v>0</v>
      </c>
      <c r="J835" s="35"/>
      <c r="K835" s="61"/>
      <c r="L835" s="35">
        <f t="shared" si="37"/>
        <v>0</v>
      </c>
      <c r="M835" s="34">
        <f t="shared" si="38"/>
        <v>0</v>
      </c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5"/>
      <c r="AU835" s="84"/>
    </row>
    <row r="836" spans="1:47" ht="16.5">
      <c r="A836" s="31">
        <v>44135</v>
      </c>
      <c r="B836" s="31"/>
      <c r="C836" s="32" t="s">
        <v>13</v>
      </c>
      <c r="D836" s="72">
        <v>755</v>
      </c>
      <c r="E836" s="16" t="s">
        <v>831</v>
      </c>
      <c r="F836" s="17" t="s">
        <v>22</v>
      </c>
      <c r="G836" s="14">
        <v>189.52</v>
      </c>
      <c r="H836" s="9">
        <f t="shared" si="39"/>
        <v>0</v>
      </c>
      <c r="I836" s="35">
        <v>0</v>
      </c>
      <c r="J836" s="35"/>
      <c r="K836" s="61"/>
      <c r="L836" s="35">
        <f t="shared" si="37"/>
        <v>0</v>
      </c>
      <c r="M836" s="34">
        <f t="shared" si="38"/>
        <v>0</v>
      </c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5"/>
      <c r="AU836" s="84"/>
    </row>
    <row r="837" spans="1:47" ht="16.5">
      <c r="A837" s="31">
        <v>44135</v>
      </c>
      <c r="B837" s="31"/>
      <c r="C837" s="32" t="s">
        <v>13</v>
      </c>
      <c r="D837" s="72">
        <v>1394</v>
      </c>
      <c r="E837" s="16" t="s">
        <v>832</v>
      </c>
      <c r="F837" s="17" t="s">
        <v>27</v>
      </c>
      <c r="G837" s="14">
        <v>881</v>
      </c>
      <c r="H837" s="9">
        <f t="shared" si="39"/>
        <v>0</v>
      </c>
      <c r="I837" s="35">
        <v>0</v>
      </c>
      <c r="J837" s="35"/>
      <c r="K837" s="61"/>
      <c r="L837" s="35">
        <f t="shared" si="37"/>
        <v>0</v>
      </c>
      <c r="M837" s="34">
        <f t="shared" si="38"/>
        <v>0</v>
      </c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5"/>
      <c r="AU837" s="84"/>
    </row>
    <row r="838" spans="1:47" ht="16.5">
      <c r="A838" s="31">
        <v>44135</v>
      </c>
      <c r="B838" s="31"/>
      <c r="C838" s="32" t="s">
        <v>13</v>
      </c>
      <c r="D838" s="71">
        <v>5443</v>
      </c>
      <c r="E838" s="10" t="s">
        <v>833</v>
      </c>
      <c r="F838" s="17" t="s">
        <v>22</v>
      </c>
      <c r="G838" s="11">
        <v>3</v>
      </c>
      <c r="H838" s="9">
        <f t="shared" si="39"/>
        <v>0</v>
      </c>
      <c r="I838" s="35">
        <v>0</v>
      </c>
      <c r="J838" s="35"/>
      <c r="K838" s="61"/>
      <c r="L838" s="35">
        <f t="shared" si="37"/>
        <v>0</v>
      </c>
      <c r="M838" s="34">
        <f t="shared" si="38"/>
        <v>0</v>
      </c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5"/>
      <c r="AU838" s="84"/>
    </row>
    <row r="839" spans="1:47" ht="16.5">
      <c r="A839" s="31">
        <v>44135</v>
      </c>
      <c r="B839" s="31"/>
      <c r="C839" s="32" t="s">
        <v>13</v>
      </c>
      <c r="D839" s="71">
        <v>256</v>
      </c>
      <c r="E839" s="10" t="s">
        <v>834</v>
      </c>
      <c r="F839" s="17" t="s">
        <v>22</v>
      </c>
      <c r="G839" s="11">
        <v>2.6</v>
      </c>
      <c r="H839" s="9">
        <f t="shared" si="39"/>
        <v>0</v>
      </c>
      <c r="I839" s="35">
        <v>0</v>
      </c>
      <c r="J839" s="35"/>
      <c r="K839" s="61"/>
      <c r="L839" s="35">
        <f t="shared" si="37"/>
        <v>0</v>
      </c>
      <c r="M839" s="34">
        <f t="shared" si="38"/>
        <v>0</v>
      </c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5"/>
      <c r="AU839" s="84"/>
    </row>
    <row r="840" spans="1:47" ht="16.5">
      <c r="A840" s="31">
        <v>44135</v>
      </c>
      <c r="B840" s="31"/>
      <c r="C840" s="32" t="s">
        <v>13</v>
      </c>
      <c r="D840" s="71">
        <v>1517</v>
      </c>
      <c r="E840" s="10" t="s">
        <v>835</v>
      </c>
      <c r="F840" s="7" t="s">
        <v>14</v>
      </c>
      <c r="G840" s="11">
        <v>12.1</v>
      </c>
      <c r="H840" s="9">
        <f t="shared" si="39"/>
        <v>2420</v>
      </c>
      <c r="I840" s="35">
        <v>200</v>
      </c>
      <c r="J840" s="35"/>
      <c r="K840" s="61"/>
      <c r="L840" s="35">
        <f t="shared" si="37"/>
        <v>200</v>
      </c>
      <c r="M840" s="34">
        <f t="shared" si="38"/>
        <v>2420</v>
      </c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5"/>
      <c r="AU840" s="84"/>
    </row>
    <row r="841" spans="1:47" ht="16.5">
      <c r="A841" s="31">
        <v>44135</v>
      </c>
      <c r="B841" s="31"/>
      <c r="C841" s="32" t="s">
        <v>13</v>
      </c>
      <c r="D841" s="71">
        <v>8714</v>
      </c>
      <c r="E841" s="10" t="s">
        <v>836</v>
      </c>
      <c r="F841" s="7" t="s">
        <v>14</v>
      </c>
      <c r="G841" s="11">
        <v>7.93</v>
      </c>
      <c r="H841" s="9">
        <f t="shared" si="39"/>
        <v>2379</v>
      </c>
      <c r="I841" s="35">
        <v>300</v>
      </c>
      <c r="J841" s="35"/>
      <c r="K841" s="61"/>
      <c r="L841" s="35">
        <f t="shared" si="37"/>
        <v>300</v>
      </c>
      <c r="M841" s="34">
        <f t="shared" si="38"/>
        <v>2379</v>
      </c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5"/>
      <c r="AU841" s="84"/>
    </row>
    <row r="842" spans="1:47" ht="16.5">
      <c r="A842" s="31">
        <v>44135</v>
      </c>
      <c r="B842" s="31"/>
      <c r="C842" s="32" t="s">
        <v>13</v>
      </c>
      <c r="D842" s="71">
        <v>8875</v>
      </c>
      <c r="E842" s="10" t="s">
        <v>837</v>
      </c>
      <c r="F842" s="7" t="s">
        <v>14</v>
      </c>
      <c r="G842" s="11">
        <v>1936.38</v>
      </c>
      <c r="H842" s="9">
        <f t="shared" si="39"/>
        <v>58091.4</v>
      </c>
      <c r="I842" s="35">
        <v>30</v>
      </c>
      <c r="J842" s="35"/>
      <c r="K842" s="61"/>
      <c r="L842" s="35">
        <f t="shared" si="37"/>
        <v>30</v>
      </c>
      <c r="M842" s="34">
        <f t="shared" si="38"/>
        <v>58091.4</v>
      </c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5"/>
      <c r="AU842" s="84"/>
    </row>
    <row r="843" spans="1:47" ht="16.5">
      <c r="A843" s="31">
        <v>44135</v>
      </c>
      <c r="B843" s="31"/>
      <c r="C843" s="32" t="s">
        <v>13</v>
      </c>
      <c r="D843" s="71">
        <v>1114</v>
      </c>
      <c r="E843" s="10" t="s">
        <v>838</v>
      </c>
      <c r="F843" s="15" t="s">
        <v>22</v>
      </c>
      <c r="G843" s="14">
        <v>23.64</v>
      </c>
      <c r="H843" s="9">
        <f t="shared" si="39"/>
        <v>2364</v>
      </c>
      <c r="I843" s="35">
        <v>100</v>
      </c>
      <c r="J843" s="35"/>
      <c r="K843" s="61"/>
      <c r="L843" s="35">
        <f t="shared" si="37"/>
        <v>100</v>
      </c>
      <c r="M843" s="34">
        <f t="shared" si="38"/>
        <v>2364</v>
      </c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5"/>
      <c r="AU843" s="84"/>
    </row>
    <row r="844" spans="1:47" ht="16.5">
      <c r="A844" s="31">
        <v>44135</v>
      </c>
      <c r="B844" s="31"/>
      <c r="C844" s="32" t="s">
        <v>13</v>
      </c>
      <c r="D844" s="71">
        <v>8386</v>
      </c>
      <c r="E844" s="10" t="s">
        <v>839</v>
      </c>
      <c r="F844" s="15" t="s">
        <v>22</v>
      </c>
      <c r="G844" s="14">
        <v>534.62</v>
      </c>
      <c r="H844" s="9">
        <f t="shared" si="39"/>
        <v>0</v>
      </c>
      <c r="I844" s="35">
        <v>0</v>
      </c>
      <c r="J844" s="35"/>
      <c r="K844" s="61"/>
      <c r="L844" s="35">
        <f t="shared" ref="L844:L907" si="40">+I844+J844-K844</f>
        <v>0</v>
      </c>
      <c r="M844" s="34">
        <f t="shared" ref="M844:M907" si="41">+L844*G844</f>
        <v>0</v>
      </c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5"/>
      <c r="AU844" s="84"/>
    </row>
    <row r="845" spans="1:47" ht="16.5">
      <c r="A845" s="31">
        <v>44135</v>
      </c>
      <c r="B845" s="31"/>
      <c r="C845" s="32" t="s">
        <v>13</v>
      </c>
      <c r="D845" s="71">
        <v>7969</v>
      </c>
      <c r="E845" s="10" t="s">
        <v>840</v>
      </c>
      <c r="F845" s="7" t="s">
        <v>30</v>
      </c>
      <c r="G845" s="14">
        <v>1000</v>
      </c>
      <c r="H845" s="9">
        <f t="shared" si="39"/>
        <v>0</v>
      </c>
      <c r="I845" s="35">
        <v>0</v>
      </c>
      <c r="J845" s="35"/>
      <c r="K845" s="61"/>
      <c r="L845" s="35">
        <f t="shared" si="40"/>
        <v>0</v>
      </c>
      <c r="M845" s="34">
        <f t="shared" si="41"/>
        <v>0</v>
      </c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5"/>
      <c r="AU845" s="84"/>
    </row>
    <row r="846" spans="1:47" ht="16.5">
      <c r="A846" s="31">
        <v>44135</v>
      </c>
      <c r="B846" s="31"/>
      <c r="C846" s="32" t="s">
        <v>13</v>
      </c>
      <c r="D846" s="72">
        <v>1115</v>
      </c>
      <c r="E846" s="10" t="s">
        <v>841</v>
      </c>
      <c r="F846" s="15" t="s">
        <v>440</v>
      </c>
      <c r="G846" s="14">
        <v>63.2</v>
      </c>
      <c r="H846" s="9">
        <f t="shared" si="39"/>
        <v>2844</v>
      </c>
      <c r="I846" s="35">
        <v>45</v>
      </c>
      <c r="J846" s="35"/>
      <c r="K846" s="61"/>
      <c r="L846" s="35">
        <f t="shared" si="40"/>
        <v>45</v>
      </c>
      <c r="M846" s="34">
        <f t="shared" si="41"/>
        <v>2844</v>
      </c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5"/>
      <c r="AU846" s="84"/>
    </row>
    <row r="847" spans="1:47" ht="16.5">
      <c r="A847" s="31">
        <v>44135</v>
      </c>
      <c r="B847" s="31"/>
      <c r="C847" s="32" t="s">
        <v>13</v>
      </c>
      <c r="D847" s="71">
        <v>6449</v>
      </c>
      <c r="E847" s="10" t="s">
        <v>842</v>
      </c>
      <c r="F847" s="13" t="s">
        <v>14</v>
      </c>
      <c r="G847" s="11">
        <v>16200</v>
      </c>
      <c r="H847" s="9">
        <f t="shared" si="39"/>
        <v>64800</v>
      </c>
      <c r="I847" s="35">
        <v>4</v>
      </c>
      <c r="J847" s="35"/>
      <c r="K847" s="61"/>
      <c r="L847" s="35">
        <f t="shared" si="40"/>
        <v>4</v>
      </c>
      <c r="M847" s="34">
        <f t="shared" si="41"/>
        <v>64800</v>
      </c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5"/>
      <c r="AU847" s="84"/>
    </row>
    <row r="848" spans="1:47" ht="16.5">
      <c r="A848" s="31">
        <v>44135</v>
      </c>
      <c r="B848" s="31"/>
      <c r="C848" s="32" t="s">
        <v>13</v>
      </c>
      <c r="D848" s="71">
        <v>6650</v>
      </c>
      <c r="E848" s="10" t="s">
        <v>843</v>
      </c>
      <c r="F848" s="13" t="s">
        <v>30</v>
      </c>
      <c r="G848" s="11">
        <v>99.46</v>
      </c>
      <c r="H848" s="9">
        <f t="shared" si="39"/>
        <v>0</v>
      </c>
      <c r="I848" s="35">
        <v>0</v>
      </c>
      <c r="J848" s="35"/>
      <c r="K848" s="61"/>
      <c r="L848" s="35">
        <f t="shared" si="40"/>
        <v>0</v>
      </c>
      <c r="M848" s="34">
        <f t="shared" si="41"/>
        <v>0</v>
      </c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5"/>
      <c r="AU848" s="84"/>
    </row>
    <row r="849" spans="1:47" ht="16.5">
      <c r="A849" s="31">
        <v>44135</v>
      </c>
      <c r="B849" s="31"/>
      <c r="C849" s="32" t="s">
        <v>13</v>
      </c>
      <c r="D849" s="71">
        <v>5657</v>
      </c>
      <c r="E849" s="10" t="s">
        <v>844</v>
      </c>
      <c r="F849" s="15" t="s">
        <v>22</v>
      </c>
      <c r="G849" s="11">
        <v>99.46</v>
      </c>
      <c r="H849" s="9">
        <f t="shared" si="39"/>
        <v>0</v>
      </c>
      <c r="I849" s="35">
        <v>0</v>
      </c>
      <c r="J849" s="35"/>
      <c r="K849" s="61"/>
      <c r="L849" s="35">
        <f t="shared" si="40"/>
        <v>0</v>
      </c>
      <c r="M849" s="34">
        <f t="shared" si="41"/>
        <v>0</v>
      </c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5"/>
      <c r="AU849" s="84"/>
    </row>
    <row r="850" spans="1:47" ht="16.5">
      <c r="A850" s="31">
        <v>44135</v>
      </c>
      <c r="B850" s="31"/>
      <c r="C850" s="32" t="s">
        <v>13</v>
      </c>
      <c r="D850" s="71">
        <v>1117</v>
      </c>
      <c r="E850" s="10" t="s">
        <v>845</v>
      </c>
      <c r="F850" s="13" t="s">
        <v>30</v>
      </c>
      <c r="G850" s="11">
        <v>391.02</v>
      </c>
      <c r="H850" s="9">
        <f t="shared" si="39"/>
        <v>0</v>
      </c>
      <c r="I850" s="35">
        <v>0</v>
      </c>
      <c r="J850" s="35"/>
      <c r="K850" s="61"/>
      <c r="L850" s="35">
        <f t="shared" si="40"/>
        <v>0</v>
      </c>
      <c r="M850" s="34">
        <f t="shared" si="41"/>
        <v>0</v>
      </c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5"/>
      <c r="AU850" s="84"/>
    </row>
    <row r="851" spans="1:47" ht="16.5">
      <c r="A851" s="31">
        <v>44135</v>
      </c>
      <c r="B851" s="31"/>
      <c r="C851" s="32" t="s">
        <v>13</v>
      </c>
      <c r="D851" s="71">
        <v>1116</v>
      </c>
      <c r="E851" s="10" t="s">
        <v>846</v>
      </c>
      <c r="F851" s="13" t="s">
        <v>30</v>
      </c>
      <c r="G851" s="11">
        <v>453.64</v>
      </c>
      <c r="H851" s="9">
        <f t="shared" si="39"/>
        <v>0</v>
      </c>
      <c r="I851" s="35">
        <v>0</v>
      </c>
      <c r="J851" s="35"/>
      <c r="K851" s="61"/>
      <c r="L851" s="35">
        <f t="shared" si="40"/>
        <v>0</v>
      </c>
      <c r="M851" s="34">
        <f t="shared" si="41"/>
        <v>0</v>
      </c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5"/>
      <c r="AU851" s="84"/>
    </row>
    <row r="852" spans="1:47" ht="16.5">
      <c r="A852" s="31">
        <v>44135</v>
      </c>
      <c r="B852" s="31"/>
      <c r="C852" s="32" t="s">
        <v>13</v>
      </c>
      <c r="D852" s="72">
        <v>5896</v>
      </c>
      <c r="E852" s="10" t="s">
        <v>847</v>
      </c>
      <c r="F852" s="13" t="s">
        <v>14</v>
      </c>
      <c r="G852" s="14">
        <v>1085.5999999999999</v>
      </c>
      <c r="H852" s="9">
        <f t="shared" si="39"/>
        <v>0</v>
      </c>
      <c r="I852" s="35">
        <v>0</v>
      </c>
      <c r="J852" s="35"/>
      <c r="K852" s="61"/>
      <c r="L852" s="35">
        <f t="shared" si="40"/>
        <v>0</v>
      </c>
      <c r="M852" s="34">
        <f t="shared" si="41"/>
        <v>0</v>
      </c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5"/>
      <c r="AU852" s="84"/>
    </row>
    <row r="853" spans="1:47" ht="16.5">
      <c r="A853" s="31">
        <v>44135</v>
      </c>
      <c r="B853" s="31"/>
      <c r="C853" s="32" t="s">
        <v>13</v>
      </c>
      <c r="D853" s="72">
        <v>4903</v>
      </c>
      <c r="E853" s="16" t="s">
        <v>848</v>
      </c>
      <c r="F853" s="7" t="s">
        <v>14</v>
      </c>
      <c r="G853" s="14">
        <v>1016</v>
      </c>
      <c r="H853" s="9">
        <f t="shared" si="39"/>
        <v>0</v>
      </c>
      <c r="I853" s="35">
        <v>0</v>
      </c>
      <c r="J853" s="35"/>
      <c r="K853" s="61"/>
      <c r="L853" s="35">
        <f t="shared" si="40"/>
        <v>0</v>
      </c>
      <c r="M853" s="34">
        <f t="shared" si="41"/>
        <v>0</v>
      </c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5"/>
      <c r="AU853" s="84"/>
    </row>
    <row r="854" spans="1:47" ht="16.5">
      <c r="A854" s="31">
        <v>44135</v>
      </c>
      <c r="B854" s="31"/>
      <c r="C854" s="32" t="s">
        <v>13</v>
      </c>
      <c r="D854" s="72">
        <v>17893</v>
      </c>
      <c r="E854" s="16" t="s">
        <v>849</v>
      </c>
      <c r="F854" s="7" t="s">
        <v>14</v>
      </c>
      <c r="G854" s="14">
        <v>847</v>
      </c>
      <c r="H854" s="9">
        <f t="shared" si="39"/>
        <v>16940</v>
      </c>
      <c r="I854" s="35">
        <v>20</v>
      </c>
      <c r="J854" s="35"/>
      <c r="K854" s="61"/>
      <c r="L854" s="35">
        <f t="shared" si="40"/>
        <v>20</v>
      </c>
      <c r="M854" s="34">
        <f t="shared" si="41"/>
        <v>16940</v>
      </c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5"/>
      <c r="AU854" s="84"/>
    </row>
    <row r="855" spans="1:47" ht="16.5">
      <c r="A855" s="31">
        <v>44135</v>
      </c>
      <c r="B855" s="31"/>
      <c r="C855" s="32" t="s">
        <v>13</v>
      </c>
      <c r="D855" s="72">
        <v>18491</v>
      </c>
      <c r="E855" s="16" t="s">
        <v>850</v>
      </c>
      <c r="F855" s="17" t="s">
        <v>256</v>
      </c>
      <c r="G855" s="14">
        <v>847</v>
      </c>
      <c r="H855" s="9">
        <f t="shared" si="39"/>
        <v>0</v>
      </c>
      <c r="I855" s="35">
        <v>0</v>
      </c>
      <c r="J855" s="35"/>
      <c r="K855" s="61"/>
      <c r="L855" s="35">
        <f t="shared" si="40"/>
        <v>0</v>
      </c>
      <c r="M855" s="34">
        <f t="shared" si="41"/>
        <v>0</v>
      </c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5"/>
      <c r="AU855" s="84"/>
    </row>
    <row r="856" spans="1:47" ht="16.5">
      <c r="A856" s="31">
        <v>44135</v>
      </c>
      <c r="B856" s="31"/>
      <c r="C856" s="32" t="s">
        <v>13</v>
      </c>
      <c r="D856" s="71">
        <v>8977</v>
      </c>
      <c r="E856" s="10" t="s">
        <v>851</v>
      </c>
      <c r="F856" s="7" t="s">
        <v>14</v>
      </c>
      <c r="G856" s="11">
        <v>958.07</v>
      </c>
      <c r="H856" s="9">
        <f t="shared" si="39"/>
        <v>0</v>
      </c>
      <c r="I856" s="35">
        <v>0</v>
      </c>
      <c r="J856" s="35"/>
      <c r="K856" s="61"/>
      <c r="L856" s="35">
        <f t="shared" si="40"/>
        <v>0</v>
      </c>
      <c r="M856" s="34">
        <f t="shared" si="41"/>
        <v>0</v>
      </c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5"/>
      <c r="AU856" s="84"/>
    </row>
    <row r="857" spans="1:47" ht="16.5">
      <c r="A857" s="31">
        <v>44135</v>
      </c>
      <c r="B857" s="31"/>
      <c r="C857" s="32" t="s">
        <v>13</v>
      </c>
      <c r="D857" s="71">
        <v>5298</v>
      </c>
      <c r="E857" s="10" t="s">
        <v>852</v>
      </c>
      <c r="F857" s="7" t="s">
        <v>14</v>
      </c>
      <c r="G857" s="11">
        <v>1059.29</v>
      </c>
      <c r="H857" s="9">
        <f t="shared" si="39"/>
        <v>42371.6</v>
      </c>
      <c r="I857" s="35">
        <v>40</v>
      </c>
      <c r="J857" s="35"/>
      <c r="K857" s="61"/>
      <c r="L857" s="35">
        <f t="shared" si="40"/>
        <v>40</v>
      </c>
      <c r="M857" s="34">
        <f t="shared" si="41"/>
        <v>42371.6</v>
      </c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5"/>
      <c r="AU857" s="84"/>
    </row>
    <row r="858" spans="1:47" ht="16.5">
      <c r="A858" s="31">
        <v>44135</v>
      </c>
      <c r="B858" s="31"/>
      <c r="C858" s="32" t="s">
        <v>13</v>
      </c>
      <c r="D858" s="71">
        <v>15046</v>
      </c>
      <c r="E858" s="10" t="s">
        <v>853</v>
      </c>
      <c r="F858" s="7" t="s">
        <v>14</v>
      </c>
      <c r="G858" s="11">
        <v>1528.49</v>
      </c>
      <c r="H858" s="9">
        <f t="shared" si="39"/>
        <v>45854.7</v>
      </c>
      <c r="I858" s="35">
        <v>30</v>
      </c>
      <c r="J858" s="35"/>
      <c r="K858" s="61"/>
      <c r="L858" s="35">
        <f t="shared" si="40"/>
        <v>30</v>
      </c>
      <c r="M858" s="34">
        <f t="shared" si="41"/>
        <v>45854.7</v>
      </c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5"/>
      <c r="AU858" s="84"/>
    </row>
    <row r="859" spans="1:47" ht="16.5">
      <c r="A859" s="31">
        <v>44135</v>
      </c>
      <c r="B859" s="31"/>
      <c r="C859" s="32" t="s">
        <v>13</v>
      </c>
      <c r="D859" s="71">
        <v>1119</v>
      </c>
      <c r="E859" s="10" t="s">
        <v>854</v>
      </c>
      <c r="F859" s="7" t="s">
        <v>14</v>
      </c>
      <c r="G859" s="11">
        <v>1384.92</v>
      </c>
      <c r="H859" s="9">
        <f t="shared" si="39"/>
        <v>0</v>
      </c>
      <c r="I859" s="35">
        <v>0</v>
      </c>
      <c r="J859" s="35"/>
      <c r="K859" s="61"/>
      <c r="L859" s="35">
        <f t="shared" si="40"/>
        <v>0</v>
      </c>
      <c r="M859" s="34">
        <f t="shared" si="41"/>
        <v>0</v>
      </c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5"/>
      <c r="AU859" s="84"/>
    </row>
    <row r="860" spans="1:47" ht="16.5">
      <c r="A860" s="31">
        <v>44135</v>
      </c>
      <c r="B860" s="31"/>
      <c r="C860" s="32" t="s">
        <v>13</v>
      </c>
      <c r="D860" s="72">
        <v>1120</v>
      </c>
      <c r="E860" s="16" t="s">
        <v>855</v>
      </c>
      <c r="F860" s="7" t="s">
        <v>14</v>
      </c>
      <c r="G860" s="14">
        <v>2539.1999999999998</v>
      </c>
      <c r="H860" s="9">
        <f t="shared" si="39"/>
        <v>0</v>
      </c>
      <c r="I860" s="35">
        <v>0</v>
      </c>
      <c r="J860" s="35"/>
      <c r="K860" s="61"/>
      <c r="L860" s="35">
        <f t="shared" si="40"/>
        <v>0</v>
      </c>
      <c r="M860" s="34">
        <f t="shared" si="41"/>
        <v>0</v>
      </c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5"/>
      <c r="AU860" s="84"/>
    </row>
    <row r="861" spans="1:47" ht="16.5">
      <c r="A861" s="31">
        <v>44135</v>
      </c>
      <c r="B861" s="31"/>
      <c r="C861" s="32" t="s">
        <v>13</v>
      </c>
      <c r="D861" s="71">
        <v>3556</v>
      </c>
      <c r="E861" s="10" t="s">
        <v>856</v>
      </c>
      <c r="F861" s="7" t="s">
        <v>14</v>
      </c>
      <c r="G861" s="11">
        <v>182.9</v>
      </c>
      <c r="H861" s="9">
        <f t="shared" si="39"/>
        <v>0</v>
      </c>
      <c r="I861" s="35">
        <v>0</v>
      </c>
      <c r="J861" s="35"/>
      <c r="K861" s="61"/>
      <c r="L861" s="35">
        <f t="shared" si="40"/>
        <v>0</v>
      </c>
      <c r="M861" s="34">
        <f t="shared" si="41"/>
        <v>0</v>
      </c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5"/>
      <c r="AU861" s="84"/>
    </row>
    <row r="862" spans="1:47" ht="16.5">
      <c r="A862" s="31">
        <v>44135</v>
      </c>
      <c r="B862" s="31"/>
      <c r="C862" s="32" t="s">
        <v>13</v>
      </c>
      <c r="D862" s="71">
        <v>4924</v>
      </c>
      <c r="E862" s="10" t="s">
        <v>857</v>
      </c>
      <c r="F862" s="7" t="s">
        <v>14</v>
      </c>
      <c r="G862" s="11">
        <v>3.94</v>
      </c>
      <c r="H862" s="9">
        <f t="shared" si="39"/>
        <v>394</v>
      </c>
      <c r="I862" s="35">
        <v>100</v>
      </c>
      <c r="J862" s="35"/>
      <c r="K862" s="61"/>
      <c r="L862" s="35">
        <f t="shared" si="40"/>
        <v>100</v>
      </c>
      <c r="M862" s="34">
        <f t="shared" si="41"/>
        <v>394</v>
      </c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5"/>
      <c r="AU862" s="84"/>
    </row>
    <row r="863" spans="1:47" ht="16.5">
      <c r="A863" s="31">
        <v>44135</v>
      </c>
      <c r="B863" s="31"/>
      <c r="C863" s="32" t="s">
        <v>13</v>
      </c>
      <c r="D863" s="71">
        <v>7478</v>
      </c>
      <c r="E863" s="10" t="s">
        <v>858</v>
      </c>
      <c r="F863" s="7" t="s">
        <v>14</v>
      </c>
      <c r="G863" s="11">
        <v>3.94</v>
      </c>
      <c r="H863" s="9">
        <f t="shared" si="39"/>
        <v>394</v>
      </c>
      <c r="I863" s="35">
        <v>100</v>
      </c>
      <c r="J863" s="35"/>
      <c r="K863" s="61"/>
      <c r="L863" s="35">
        <f t="shared" si="40"/>
        <v>100</v>
      </c>
      <c r="M863" s="34">
        <f t="shared" si="41"/>
        <v>394</v>
      </c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5"/>
      <c r="AU863" s="84"/>
    </row>
    <row r="864" spans="1:47" ht="16.5">
      <c r="A864" s="31">
        <v>44135</v>
      </c>
      <c r="B864" s="31"/>
      <c r="C864" s="32" t="s">
        <v>13</v>
      </c>
      <c r="D864" s="71">
        <v>19264</v>
      </c>
      <c r="E864" s="10" t="s">
        <v>859</v>
      </c>
      <c r="F864" s="7" t="s">
        <v>14</v>
      </c>
      <c r="G864" s="11">
        <v>18437.29</v>
      </c>
      <c r="H864" s="9">
        <f t="shared" si="39"/>
        <v>0</v>
      </c>
      <c r="I864" s="35">
        <v>0</v>
      </c>
      <c r="J864" s="35"/>
      <c r="K864" s="61"/>
      <c r="L864" s="35">
        <f t="shared" si="40"/>
        <v>0</v>
      </c>
      <c r="M864" s="34">
        <f t="shared" si="41"/>
        <v>0</v>
      </c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5"/>
      <c r="AU864" s="84"/>
    </row>
    <row r="865" spans="1:47" ht="16.5">
      <c r="A865" s="31">
        <v>44135</v>
      </c>
      <c r="B865" s="31"/>
      <c r="C865" s="32" t="s">
        <v>13</v>
      </c>
      <c r="D865" s="71">
        <v>4850</v>
      </c>
      <c r="E865" s="10" t="s">
        <v>860</v>
      </c>
      <c r="F865" s="7" t="s">
        <v>14</v>
      </c>
      <c r="G865" s="11">
        <v>260</v>
      </c>
      <c r="H865" s="9">
        <f t="shared" si="39"/>
        <v>0</v>
      </c>
      <c r="I865" s="35">
        <v>0</v>
      </c>
      <c r="J865" s="35"/>
      <c r="K865" s="61"/>
      <c r="L865" s="35">
        <f t="shared" si="40"/>
        <v>0</v>
      </c>
      <c r="M865" s="34">
        <f t="shared" si="41"/>
        <v>0</v>
      </c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5"/>
      <c r="AU865" s="84"/>
    </row>
    <row r="866" spans="1:47" ht="16.5">
      <c r="A866" s="31">
        <v>44135</v>
      </c>
      <c r="B866" s="31"/>
      <c r="C866" s="32" t="s">
        <v>13</v>
      </c>
      <c r="D866" s="71">
        <v>5134</v>
      </c>
      <c r="E866" s="10" t="s">
        <v>861</v>
      </c>
      <c r="F866" s="7" t="s">
        <v>14</v>
      </c>
      <c r="G866" s="11">
        <v>275</v>
      </c>
      <c r="H866" s="9">
        <f t="shared" si="39"/>
        <v>0</v>
      </c>
      <c r="I866" s="35">
        <v>0</v>
      </c>
      <c r="J866" s="35"/>
      <c r="K866" s="61"/>
      <c r="L866" s="35">
        <f t="shared" si="40"/>
        <v>0</v>
      </c>
      <c r="M866" s="34">
        <f t="shared" si="41"/>
        <v>0</v>
      </c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5"/>
      <c r="AU866" s="84"/>
    </row>
    <row r="867" spans="1:47" ht="16.5">
      <c r="A867" s="31">
        <v>44135</v>
      </c>
      <c r="B867" s="31"/>
      <c r="C867" s="32" t="s">
        <v>13</v>
      </c>
      <c r="D867" s="71">
        <v>5163</v>
      </c>
      <c r="E867" s="10" t="s">
        <v>862</v>
      </c>
      <c r="F867" s="7" t="s">
        <v>14</v>
      </c>
      <c r="G867" s="11">
        <v>931.93</v>
      </c>
      <c r="H867" s="9">
        <f t="shared" si="39"/>
        <v>0</v>
      </c>
      <c r="I867" s="35">
        <v>0</v>
      </c>
      <c r="J867" s="35"/>
      <c r="K867" s="61"/>
      <c r="L867" s="35">
        <f t="shared" si="40"/>
        <v>0</v>
      </c>
      <c r="M867" s="34">
        <f t="shared" si="41"/>
        <v>0</v>
      </c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5"/>
      <c r="AU867" s="84"/>
    </row>
    <row r="868" spans="1:47" ht="16.5">
      <c r="A868" s="31">
        <v>44135</v>
      </c>
      <c r="B868" s="31"/>
      <c r="C868" s="32" t="s">
        <v>13</v>
      </c>
      <c r="D868" s="71">
        <v>5164</v>
      </c>
      <c r="E868" s="10" t="s">
        <v>863</v>
      </c>
      <c r="F868" s="7" t="s">
        <v>14</v>
      </c>
      <c r="G868" s="11">
        <v>931.93</v>
      </c>
      <c r="H868" s="9">
        <f t="shared" si="39"/>
        <v>0</v>
      </c>
      <c r="I868" s="35">
        <v>0</v>
      </c>
      <c r="J868" s="35"/>
      <c r="K868" s="61"/>
      <c r="L868" s="35">
        <f t="shared" si="40"/>
        <v>0</v>
      </c>
      <c r="M868" s="34">
        <f t="shared" si="41"/>
        <v>0</v>
      </c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5"/>
      <c r="AU868" s="84"/>
    </row>
    <row r="869" spans="1:47" ht="16.5">
      <c r="A869" s="31">
        <v>44135</v>
      </c>
      <c r="B869" s="31"/>
      <c r="C869" s="32" t="s">
        <v>13</v>
      </c>
      <c r="D869" s="71">
        <v>1413</v>
      </c>
      <c r="E869" s="10" t="s">
        <v>864</v>
      </c>
      <c r="F869" s="7" t="s">
        <v>14</v>
      </c>
      <c r="G869" s="11">
        <v>1095</v>
      </c>
      <c r="H869" s="9">
        <f t="shared" si="39"/>
        <v>0</v>
      </c>
      <c r="I869" s="35">
        <v>0</v>
      </c>
      <c r="J869" s="35"/>
      <c r="K869" s="61"/>
      <c r="L869" s="35">
        <f t="shared" si="40"/>
        <v>0</v>
      </c>
      <c r="M869" s="34">
        <f t="shared" si="41"/>
        <v>0</v>
      </c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5"/>
      <c r="AU869" s="84"/>
    </row>
    <row r="870" spans="1:47" ht="16.5">
      <c r="A870" s="31">
        <v>44135</v>
      </c>
      <c r="B870" s="31"/>
      <c r="C870" s="32" t="s">
        <v>13</v>
      </c>
      <c r="D870" s="71">
        <v>5380</v>
      </c>
      <c r="E870" s="10" t="s">
        <v>865</v>
      </c>
      <c r="F870" s="7" t="s">
        <v>14</v>
      </c>
      <c r="G870" s="11">
        <v>13924</v>
      </c>
      <c r="H870" s="9">
        <f t="shared" ref="H870:H933" si="42">+G870*L870</f>
        <v>0</v>
      </c>
      <c r="I870" s="35">
        <v>0</v>
      </c>
      <c r="J870" s="35"/>
      <c r="K870" s="61"/>
      <c r="L870" s="35">
        <f t="shared" si="40"/>
        <v>0</v>
      </c>
      <c r="M870" s="34">
        <f t="shared" si="41"/>
        <v>0</v>
      </c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5"/>
      <c r="AU870" s="84"/>
    </row>
    <row r="871" spans="1:47" ht="16.5">
      <c r="A871" s="31">
        <v>44135</v>
      </c>
      <c r="B871" s="31"/>
      <c r="C871" s="32" t="s">
        <v>13</v>
      </c>
      <c r="D871" s="71">
        <v>5615</v>
      </c>
      <c r="E871" s="10" t="s">
        <v>866</v>
      </c>
      <c r="F871" s="7" t="s">
        <v>14</v>
      </c>
      <c r="G871" s="11">
        <v>12700</v>
      </c>
      <c r="H871" s="9">
        <f t="shared" si="42"/>
        <v>0</v>
      </c>
      <c r="I871" s="35">
        <v>0</v>
      </c>
      <c r="J871" s="35"/>
      <c r="K871" s="61"/>
      <c r="L871" s="35">
        <f t="shared" si="40"/>
        <v>0</v>
      </c>
      <c r="M871" s="34">
        <f t="shared" si="41"/>
        <v>0</v>
      </c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5"/>
      <c r="AU871" s="84"/>
    </row>
    <row r="872" spans="1:47" ht="16.5">
      <c r="A872" s="31">
        <v>44135</v>
      </c>
      <c r="B872" s="31"/>
      <c r="C872" s="32" t="s">
        <v>13</v>
      </c>
      <c r="D872" s="72">
        <v>5446</v>
      </c>
      <c r="E872" s="16" t="s">
        <v>867</v>
      </c>
      <c r="F872" s="7" t="s">
        <v>14</v>
      </c>
      <c r="G872" s="14">
        <v>2850</v>
      </c>
      <c r="H872" s="9">
        <f t="shared" si="42"/>
        <v>0</v>
      </c>
      <c r="I872" s="35">
        <v>0</v>
      </c>
      <c r="J872" s="35"/>
      <c r="K872" s="61"/>
      <c r="L872" s="35">
        <f t="shared" si="40"/>
        <v>0</v>
      </c>
      <c r="M872" s="34">
        <f t="shared" si="41"/>
        <v>0</v>
      </c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5"/>
      <c r="AU872" s="84"/>
    </row>
    <row r="873" spans="1:47" ht="16.5">
      <c r="A873" s="31">
        <v>44135</v>
      </c>
      <c r="B873" s="31"/>
      <c r="C873" s="32" t="s">
        <v>13</v>
      </c>
      <c r="D873" s="72">
        <v>18307</v>
      </c>
      <c r="E873" s="16" t="s">
        <v>868</v>
      </c>
      <c r="F873" s="7" t="s">
        <v>14</v>
      </c>
      <c r="G873" s="14">
        <v>1069.71</v>
      </c>
      <c r="H873" s="9">
        <f t="shared" si="42"/>
        <v>0</v>
      </c>
      <c r="I873" s="35">
        <v>0</v>
      </c>
      <c r="J873" s="35"/>
      <c r="K873" s="61"/>
      <c r="L873" s="35">
        <f t="shared" si="40"/>
        <v>0</v>
      </c>
      <c r="M873" s="34">
        <f t="shared" si="41"/>
        <v>0</v>
      </c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5"/>
      <c r="AU873" s="84"/>
    </row>
    <row r="874" spans="1:47" ht="16.5">
      <c r="A874" s="31">
        <v>44135</v>
      </c>
      <c r="B874" s="31"/>
      <c r="C874" s="32" t="s">
        <v>13</v>
      </c>
      <c r="D874" s="71">
        <v>5135</v>
      </c>
      <c r="E874" s="10" t="s">
        <v>869</v>
      </c>
      <c r="F874" s="7" t="s">
        <v>14</v>
      </c>
      <c r="G874" s="11">
        <v>36835</v>
      </c>
      <c r="H874" s="9">
        <f t="shared" si="42"/>
        <v>0</v>
      </c>
      <c r="I874" s="35">
        <v>0</v>
      </c>
      <c r="J874" s="35"/>
      <c r="K874" s="61"/>
      <c r="L874" s="35">
        <f t="shared" si="40"/>
        <v>0</v>
      </c>
      <c r="M874" s="34">
        <f t="shared" si="41"/>
        <v>0</v>
      </c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5"/>
      <c r="AU874" s="84"/>
    </row>
    <row r="875" spans="1:47" ht="16.5">
      <c r="A875" s="31">
        <v>44135</v>
      </c>
      <c r="B875" s="31"/>
      <c r="C875" s="32" t="s">
        <v>13</v>
      </c>
      <c r="D875" s="72">
        <v>9147</v>
      </c>
      <c r="E875" s="10" t="s">
        <v>870</v>
      </c>
      <c r="F875" s="7" t="s">
        <v>14</v>
      </c>
      <c r="G875" s="14">
        <v>2.12</v>
      </c>
      <c r="H875" s="9">
        <f t="shared" si="42"/>
        <v>25970</v>
      </c>
      <c r="I875" s="35">
        <v>12250</v>
      </c>
      <c r="J875" s="35"/>
      <c r="K875" s="61"/>
      <c r="L875" s="35">
        <f t="shared" si="40"/>
        <v>12250</v>
      </c>
      <c r="M875" s="34">
        <f t="shared" si="41"/>
        <v>25970</v>
      </c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5"/>
      <c r="AU875" s="84"/>
    </row>
    <row r="876" spans="1:47" ht="16.5">
      <c r="A876" s="31">
        <v>44135</v>
      </c>
      <c r="B876" s="31"/>
      <c r="C876" s="32" t="s">
        <v>13</v>
      </c>
      <c r="D876" s="72">
        <v>1364</v>
      </c>
      <c r="E876" s="16" t="s">
        <v>871</v>
      </c>
      <c r="F876" s="7" t="s">
        <v>14</v>
      </c>
      <c r="G876" s="14">
        <v>112.74</v>
      </c>
      <c r="H876" s="9">
        <f t="shared" si="42"/>
        <v>5637</v>
      </c>
      <c r="I876" s="35">
        <v>50</v>
      </c>
      <c r="J876" s="35"/>
      <c r="K876" s="61"/>
      <c r="L876" s="35">
        <f t="shared" si="40"/>
        <v>50</v>
      </c>
      <c r="M876" s="34">
        <f t="shared" si="41"/>
        <v>5637</v>
      </c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5"/>
      <c r="AU876" s="84"/>
    </row>
    <row r="877" spans="1:47" ht="16.5">
      <c r="A877" s="31">
        <v>44135</v>
      </c>
      <c r="B877" s="31"/>
      <c r="C877" s="32" t="s">
        <v>13</v>
      </c>
      <c r="D877" s="72">
        <v>1125</v>
      </c>
      <c r="E877" s="10" t="s">
        <v>872</v>
      </c>
      <c r="F877" s="7" t="s">
        <v>14</v>
      </c>
      <c r="G877" s="14">
        <v>108.89</v>
      </c>
      <c r="H877" s="9">
        <f t="shared" si="42"/>
        <v>0</v>
      </c>
      <c r="I877" s="35">
        <v>0</v>
      </c>
      <c r="J877" s="35"/>
      <c r="K877" s="61"/>
      <c r="L877" s="35">
        <f t="shared" si="40"/>
        <v>0</v>
      </c>
      <c r="M877" s="34">
        <f t="shared" si="41"/>
        <v>0</v>
      </c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5"/>
      <c r="AU877" s="84"/>
    </row>
    <row r="878" spans="1:47" ht="16.5">
      <c r="A878" s="31">
        <v>44135</v>
      </c>
      <c r="B878" s="31"/>
      <c r="C878" s="32" t="s">
        <v>13</v>
      </c>
      <c r="D878" s="72">
        <v>1121</v>
      </c>
      <c r="E878" s="16" t="s">
        <v>873</v>
      </c>
      <c r="F878" s="7" t="s">
        <v>14</v>
      </c>
      <c r="G878" s="14">
        <v>220</v>
      </c>
      <c r="H878" s="9">
        <f t="shared" si="42"/>
        <v>220000</v>
      </c>
      <c r="I878" s="35">
        <v>1000</v>
      </c>
      <c r="J878" s="35"/>
      <c r="K878" s="61"/>
      <c r="L878" s="35">
        <f t="shared" si="40"/>
        <v>1000</v>
      </c>
      <c r="M878" s="34">
        <f t="shared" si="41"/>
        <v>220000</v>
      </c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5"/>
      <c r="AU878" s="84"/>
    </row>
    <row r="879" spans="1:47" ht="16.5">
      <c r="A879" s="31">
        <v>44135</v>
      </c>
      <c r="B879" s="31"/>
      <c r="C879" s="32" t="s">
        <v>13</v>
      </c>
      <c r="D879" s="71">
        <v>6717</v>
      </c>
      <c r="E879" s="10" t="s">
        <v>874</v>
      </c>
      <c r="F879" s="7" t="s">
        <v>14</v>
      </c>
      <c r="G879" s="11">
        <v>41.3</v>
      </c>
      <c r="H879" s="9">
        <f t="shared" si="42"/>
        <v>0</v>
      </c>
      <c r="I879" s="35">
        <v>0</v>
      </c>
      <c r="J879" s="35"/>
      <c r="K879" s="61"/>
      <c r="L879" s="35">
        <f t="shared" si="40"/>
        <v>0</v>
      </c>
      <c r="M879" s="34">
        <f t="shared" si="41"/>
        <v>0</v>
      </c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5"/>
      <c r="AU879" s="84"/>
    </row>
    <row r="880" spans="1:47" ht="16.5">
      <c r="A880" s="31">
        <v>44135</v>
      </c>
      <c r="B880" s="31"/>
      <c r="C880" s="32" t="s">
        <v>13</v>
      </c>
      <c r="D880" s="71">
        <v>1122</v>
      </c>
      <c r="E880" s="10" t="s">
        <v>875</v>
      </c>
      <c r="F880" s="7" t="s">
        <v>14</v>
      </c>
      <c r="G880" s="11">
        <v>26.13</v>
      </c>
      <c r="H880" s="9">
        <f t="shared" si="42"/>
        <v>2403.96</v>
      </c>
      <c r="I880" s="35">
        <v>92</v>
      </c>
      <c r="J880" s="35"/>
      <c r="K880" s="61"/>
      <c r="L880" s="35">
        <f t="shared" si="40"/>
        <v>92</v>
      </c>
      <c r="M880" s="34">
        <f t="shared" si="41"/>
        <v>2403.96</v>
      </c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5"/>
      <c r="AU880" s="84"/>
    </row>
    <row r="881" spans="1:47" ht="16.5">
      <c r="A881" s="31">
        <v>44135</v>
      </c>
      <c r="B881" s="31"/>
      <c r="C881" s="32" t="s">
        <v>13</v>
      </c>
      <c r="D881" s="71">
        <v>1123</v>
      </c>
      <c r="E881" s="10" t="s">
        <v>876</v>
      </c>
      <c r="F881" s="7" t="s">
        <v>14</v>
      </c>
      <c r="G881" s="11">
        <v>60</v>
      </c>
      <c r="H881" s="9">
        <f t="shared" si="42"/>
        <v>2160</v>
      </c>
      <c r="I881" s="35">
        <v>36</v>
      </c>
      <c r="J881" s="35"/>
      <c r="K881" s="61"/>
      <c r="L881" s="35">
        <f t="shared" si="40"/>
        <v>36</v>
      </c>
      <c r="M881" s="34">
        <f t="shared" si="41"/>
        <v>2160</v>
      </c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5"/>
      <c r="AU881" s="84"/>
    </row>
    <row r="882" spans="1:47" ht="16.5">
      <c r="A882" s="31">
        <v>44135</v>
      </c>
      <c r="B882" s="31"/>
      <c r="C882" s="32" t="s">
        <v>13</v>
      </c>
      <c r="D882" s="71">
        <v>11770</v>
      </c>
      <c r="E882" s="10" t="s">
        <v>877</v>
      </c>
      <c r="F882" s="7" t="s">
        <v>14</v>
      </c>
      <c r="G882" s="11">
        <v>29.89</v>
      </c>
      <c r="H882" s="9">
        <f t="shared" si="42"/>
        <v>0</v>
      </c>
      <c r="I882" s="35">
        <v>0</v>
      </c>
      <c r="J882" s="35"/>
      <c r="K882" s="61"/>
      <c r="L882" s="35">
        <f t="shared" si="40"/>
        <v>0</v>
      </c>
      <c r="M882" s="34">
        <f t="shared" si="41"/>
        <v>0</v>
      </c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5"/>
      <c r="AU882" s="84"/>
    </row>
    <row r="883" spans="1:47" ht="16.5">
      <c r="A883" s="31">
        <v>44135</v>
      </c>
      <c r="B883" s="31"/>
      <c r="C883" s="32" t="s">
        <v>13</v>
      </c>
      <c r="D883" s="72">
        <v>1124</v>
      </c>
      <c r="E883" s="62" t="s">
        <v>878</v>
      </c>
      <c r="F883" s="17" t="s">
        <v>36</v>
      </c>
      <c r="G883" s="14">
        <v>13</v>
      </c>
      <c r="H883" s="9">
        <f t="shared" si="42"/>
        <v>5200</v>
      </c>
      <c r="I883" s="35">
        <v>400</v>
      </c>
      <c r="J883" s="35"/>
      <c r="K883" s="61"/>
      <c r="L883" s="35">
        <f t="shared" si="40"/>
        <v>400</v>
      </c>
      <c r="M883" s="34">
        <f t="shared" si="41"/>
        <v>5200</v>
      </c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5"/>
      <c r="AU883" s="84"/>
    </row>
    <row r="884" spans="1:47" ht="16.5">
      <c r="A884" s="31">
        <v>44135</v>
      </c>
      <c r="B884" s="31"/>
      <c r="C884" s="32" t="s">
        <v>13</v>
      </c>
      <c r="D884" s="72">
        <v>6841</v>
      </c>
      <c r="E884" s="16" t="s">
        <v>879</v>
      </c>
      <c r="F884" s="7" t="s">
        <v>14</v>
      </c>
      <c r="G884" s="14">
        <v>1.36</v>
      </c>
      <c r="H884" s="9">
        <f t="shared" si="42"/>
        <v>7752.0000000000009</v>
      </c>
      <c r="I884" s="35">
        <v>5700</v>
      </c>
      <c r="J884" s="35"/>
      <c r="K884" s="61"/>
      <c r="L884" s="35">
        <f t="shared" si="40"/>
        <v>5700</v>
      </c>
      <c r="M884" s="34">
        <f t="shared" si="41"/>
        <v>7752.0000000000009</v>
      </c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5"/>
      <c r="AU884" s="84"/>
    </row>
    <row r="885" spans="1:47" ht="16.5">
      <c r="A885" s="31">
        <v>44135</v>
      </c>
      <c r="B885" s="31"/>
      <c r="C885" s="32" t="s">
        <v>13</v>
      </c>
      <c r="D885" s="72">
        <v>1126</v>
      </c>
      <c r="E885" s="10" t="s">
        <v>880</v>
      </c>
      <c r="F885" s="7" t="s">
        <v>14</v>
      </c>
      <c r="G885" s="14">
        <v>60.5</v>
      </c>
      <c r="H885" s="9">
        <f t="shared" si="42"/>
        <v>26680.5</v>
      </c>
      <c r="I885" s="35">
        <v>441</v>
      </c>
      <c r="J885" s="35"/>
      <c r="K885" s="61"/>
      <c r="L885" s="35">
        <f t="shared" si="40"/>
        <v>441</v>
      </c>
      <c r="M885" s="34">
        <f t="shared" si="41"/>
        <v>26680.5</v>
      </c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5"/>
      <c r="AU885" s="84"/>
    </row>
    <row r="886" spans="1:47" ht="16.5">
      <c r="A886" s="31">
        <v>44135</v>
      </c>
      <c r="B886" s="31"/>
      <c r="C886" s="32" t="s">
        <v>13</v>
      </c>
      <c r="D886" s="72">
        <v>1127</v>
      </c>
      <c r="E886" s="16" t="s">
        <v>881</v>
      </c>
      <c r="F886" s="7" t="s">
        <v>14</v>
      </c>
      <c r="G886" s="14">
        <v>46.52</v>
      </c>
      <c r="H886" s="9">
        <f t="shared" si="42"/>
        <v>744.32</v>
      </c>
      <c r="I886" s="35">
        <v>16</v>
      </c>
      <c r="J886" s="35"/>
      <c r="K886" s="61"/>
      <c r="L886" s="35">
        <f t="shared" si="40"/>
        <v>16</v>
      </c>
      <c r="M886" s="34">
        <f t="shared" si="41"/>
        <v>744.32</v>
      </c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5"/>
      <c r="AU886" s="84"/>
    </row>
    <row r="887" spans="1:47" ht="16.5">
      <c r="A887" s="31">
        <v>44135</v>
      </c>
      <c r="B887" s="31"/>
      <c r="C887" s="32" t="s">
        <v>13</v>
      </c>
      <c r="D887" s="71">
        <v>8640</v>
      </c>
      <c r="E887" s="10" t="s">
        <v>882</v>
      </c>
      <c r="F887" s="7" t="s">
        <v>14</v>
      </c>
      <c r="G887" s="11">
        <v>0.6</v>
      </c>
      <c r="H887" s="9">
        <f t="shared" si="42"/>
        <v>0</v>
      </c>
      <c r="I887" s="35">
        <v>0</v>
      </c>
      <c r="J887" s="35"/>
      <c r="K887" s="61"/>
      <c r="L887" s="35">
        <f t="shared" si="40"/>
        <v>0</v>
      </c>
      <c r="M887" s="34">
        <f t="shared" si="41"/>
        <v>0</v>
      </c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5"/>
      <c r="AU887" s="84"/>
    </row>
    <row r="888" spans="1:47" ht="16.5">
      <c r="A888" s="31">
        <v>44135</v>
      </c>
      <c r="B888" s="31"/>
      <c r="C888" s="32" t="s">
        <v>13</v>
      </c>
      <c r="D888" s="71">
        <v>17010</v>
      </c>
      <c r="E888" s="10" t="s">
        <v>1467</v>
      </c>
      <c r="F888" s="7" t="s">
        <v>14</v>
      </c>
      <c r="G888" s="11">
        <v>4139.1099999999997</v>
      </c>
      <c r="H888" s="9">
        <f t="shared" si="42"/>
        <v>33112.879999999997</v>
      </c>
      <c r="I888" s="35">
        <v>8</v>
      </c>
      <c r="J888" s="35"/>
      <c r="K888" s="61"/>
      <c r="L888" s="35">
        <f t="shared" si="40"/>
        <v>8</v>
      </c>
      <c r="M888" s="34">
        <f t="shared" si="41"/>
        <v>33112.879999999997</v>
      </c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5"/>
      <c r="AU888" s="84"/>
    </row>
    <row r="889" spans="1:47" ht="16.5">
      <c r="A889" s="31">
        <v>44135</v>
      </c>
      <c r="B889" s="31"/>
      <c r="C889" s="32" t="s">
        <v>13</v>
      </c>
      <c r="D889" s="72">
        <v>11448</v>
      </c>
      <c r="E889" s="16" t="s">
        <v>883</v>
      </c>
      <c r="F889" s="7" t="s">
        <v>14</v>
      </c>
      <c r="G889" s="14">
        <v>24030</v>
      </c>
      <c r="H889" s="9">
        <f t="shared" si="42"/>
        <v>0</v>
      </c>
      <c r="I889" s="35">
        <v>0</v>
      </c>
      <c r="J889" s="35"/>
      <c r="K889" s="61"/>
      <c r="L889" s="35">
        <f t="shared" si="40"/>
        <v>0</v>
      </c>
      <c r="M889" s="34">
        <f t="shared" si="41"/>
        <v>0</v>
      </c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5"/>
      <c r="AU889" s="84"/>
    </row>
    <row r="890" spans="1:47" ht="16.5">
      <c r="A890" s="31">
        <v>44135</v>
      </c>
      <c r="B890" s="31"/>
      <c r="C890" s="32" t="s">
        <v>13</v>
      </c>
      <c r="D890" s="72">
        <v>11447</v>
      </c>
      <c r="E890" s="16" t="s">
        <v>884</v>
      </c>
      <c r="F890" s="7" t="s">
        <v>14</v>
      </c>
      <c r="G890" s="14">
        <v>24030</v>
      </c>
      <c r="H890" s="9">
        <f t="shared" si="42"/>
        <v>0</v>
      </c>
      <c r="I890" s="35">
        <v>0</v>
      </c>
      <c r="J890" s="35"/>
      <c r="K890" s="61"/>
      <c r="L890" s="35">
        <f t="shared" si="40"/>
        <v>0</v>
      </c>
      <c r="M890" s="34">
        <f t="shared" si="41"/>
        <v>0</v>
      </c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5"/>
      <c r="AU890" s="84"/>
    </row>
    <row r="891" spans="1:47" ht="16.5">
      <c r="A891" s="31">
        <v>44135</v>
      </c>
      <c r="B891" s="31"/>
      <c r="C891" s="32" t="s">
        <v>13</v>
      </c>
      <c r="D891" s="72">
        <v>11449</v>
      </c>
      <c r="E891" s="16" t="s">
        <v>885</v>
      </c>
      <c r="F891" s="7" t="s">
        <v>14</v>
      </c>
      <c r="G891" s="14">
        <v>24030</v>
      </c>
      <c r="H891" s="9">
        <f t="shared" si="42"/>
        <v>72090</v>
      </c>
      <c r="I891" s="35">
        <v>3</v>
      </c>
      <c r="J891" s="35"/>
      <c r="K891" s="61"/>
      <c r="L891" s="35">
        <f t="shared" si="40"/>
        <v>3</v>
      </c>
      <c r="M891" s="34">
        <f t="shared" si="41"/>
        <v>72090</v>
      </c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5"/>
      <c r="AU891" s="84"/>
    </row>
    <row r="892" spans="1:47" ht="16.5">
      <c r="A892" s="31">
        <v>44135</v>
      </c>
      <c r="B892" s="31"/>
      <c r="C892" s="32" t="s">
        <v>13</v>
      </c>
      <c r="D892" s="71">
        <v>11450</v>
      </c>
      <c r="E892" s="10" t="s">
        <v>886</v>
      </c>
      <c r="F892" s="7" t="s">
        <v>14</v>
      </c>
      <c r="G892" s="11">
        <v>28355.4</v>
      </c>
      <c r="H892" s="9">
        <f t="shared" si="42"/>
        <v>85066.200000000012</v>
      </c>
      <c r="I892" s="35">
        <v>3</v>
      </c>
      <c r="J892" s="35"/>
      <c r="K892" s="61"/>
      <c r="L892" s="35">
        <f t="shared" si="40"/>
        <v>3</v>
      </c>
      <c r="M892" s="34">
        <f t="shared" si="41"/>
        <v>85066.200000000012</v>
      </c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5"/>
      <c r="AU892" s="84"/>
    </row>
    <row r="893" spans="1:47" ht="16.5">
      <c r="A893" s="31">
        <v>44135</v>
      </c>
      <c r="B893" s="31"/>
      <c r="C893" s="32" t="s">
        <v>13</v>
      </c>
      <c r="D893" s="71">
        <v>14770</v>
      </c>
      <c r="E893" s="10" t="s">
        <v>887</v>
      </c>
      <c r="F893" s="7" t="s">
        <v>14</v>
      </c>
      <c r="G893" s="14">
        <v>375</v>
      </c>
      <c r="H893" s="9">
        <f t="shared" si="42"/>
        <v>0</v>
      </c>
      <c r="I893" s="35">
        <v>0</v>
      </c>
      <c r="J893" s="35"/>
      <c r="K893" s="61"/>
      <c r="L893" s="35">
        <f t="shared" si="40"/>
        <v>0</v>
      </c>
      <c r="M893" s="34">
        <f t="shared" si="41"/>
        <v>0</v>
      </c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5"/>
      <c r="AU893" s="84"/>
    </row>
    <row r="894" spans="1:47" ht="16.5">
      <c r="A894" s="31">
        <v>44135</v>
      </c>
      <c r="B894" s="31"/>
      <c r="C894" s="32" t="s">
        <v>13</v>
      </c>
      <c r="D894" s="71">
        <v>14772</v>
      </c>
      <c r="E894" s="10" t="s">
        <v>888</v>
      </c>
      <c r="F894" s="7" t="s">
        <v>14</v>
      </c>
      <c r="G894" s="11">
        <v>116509.66</v>
      </c>
      <c r="H894" s="9">
        <f t="shared" si="42"/>
        <v>0</v>
      </c>
      <c r="I894" s="35">
        <v>0</v>
      </c>
      <c r="J894" s="35"/>
      <c r="K894" s="61"/>
      <c r="L894" s="35">
        <f t="shared" si="40"/>
        <v>0</v>
      </c>
      <c r="M894" s="34">
        <f t="shared" si="41"/>
        <v>0</v>
      </c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5"/>
      <c r="AU894" s="84"/>
    </row>
    <row r="895" spans="1:47" ht="16.5">
      <c r="A895" s="31">
        <v>44135</v>
      </c>
      <c r="B895" s="31"/>
      <c r="C895" s="32" t="s">
        <v>13</v>
      </c>
      <c r="D895" s="71">
        <v>12762</v>
      </c>
      <c r="E895" s="10" t="s">
        <v>1442</v>
      </c>
      <c r="F895" s="7" t="s">
        <v>14</v>
      </c>
      <c r="G895" s="11">
        <v>684.16</v>
      </c>
      <c r="H895" s="9">
        <f t="shared" si="42"/>
        <v>0</v>
      </c>
      <c r="I895" s="35">
        <v>0</v>
      </c>
      <c r="J895" s="35"/>
      <c r="K895" s="61"/>
      <c r="L895" s="35">
        <f t="shared" si="40"/>
        <v>0</v>
      </c>
      <c r="M895" s="34">
        <f t="shared" si="41"/>
        <v>0</v>
      </c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5"/>
      <c r="AU895" s="84"/>
    </row>
    <row r="896" spans="1:47" ht="16.5">
      <c r="A896" s="31">
        <v>44135</v>
      </c>
      <c r="B896" s="31"/>
      <c r="C896" s="32" t="s">
        <v>13</v>
      </c>
      <c r="D896" s="71">
        <v>1128</v>
      </c>
      <c r="E896" s="10" t="s">
        <v>889</v>
      </c>
      <c r="F896" s="7" t="s">
        <v>14</v>
      </c>
      <c r="G896" s="11">
        <v>684.16</v>
      </c>
      <c r="H896" s="9">
        <f t="shared" si="42"/>
        <v>75941.759999999995</v>
      </c>
      <c r="I896" s="35">
        <v>111</v>
      </c>
      <c r="J896" s="35"/>
      <c r="K896" s="61"/>
      <c r="L896" s="35">
        <f t="shared" si="40"/>
        <v>111</v>
      </c>
      <c r="M896" s="34">
        <f t="shared" si="41"/>
        <v>75941.759999999995</v>
      </c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5"/>
      <c r="AU896" s="84"/>
    </row>
    <row r="897" spans="1:47" ht="16.5">
      <c r="A897" s="31">
        <v>44135</v>
      </c>
      <c r="B897" s="31"/>
      <c r="C897" s="32" t="s">
        <v>13</v>
      </c>
      <c r="D897" s="71">
        <v>1129</v>
      </c>
      <c r="E897" s="10" t="s">
        <v>890</v>
      </c>
      <c r="F897" s="7" t="s">
        <v>14</v>
      </c>
      <c r="G897" s="11">
        <v>684.16</v>
      </c>
      <c r="H897" s="9">
        <f t="shared" si="42"/>
        <v>12314.88</v>
      </c>
      <c r="I897" s="35">
        <v>18</v>
      </c>
      <c r="J897" s="35"/>
      <c r="K897" s="61"/>
      <c r="L897" s="35">
        <f t="shared" si="40"/>
        <v>18</v>
      </c>
      <c r="M897" s="34">
        <f t="shared" si="41"/>
        <v>12314.88</v>
      </c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5"/>
      <c r="AU897" s="84"/>
    </row>
    <row r="898" spans="1:47" ht="16.5">
      <c r="A898" s="31">
        <v>44135</v>
      </c>
      <c r="B898" s="31"/>
      <c r="C898" s="32" t="s">
        <v>13</v>
      </c>
      <c r="D898" s="72">
        <v>1130</v>
      </c>
      <c r="E898" s="16" t="s">
        <v>891</v>
      </c>
      <c r="F898" s="17" t="s">
        <v>535</v>
      </c>
      <c r="G898" s="14">
        <v>1029.5999999999999</v>
      </c>
      <c r="H898" s="9">
        <f t="shared" si="42"/>
        <v>0</v>
      </c>
      <c r="I898" s="35">
        <v>0</v>
      </c>
      <c r="J898" s="35"/>
      <c r="K898" s="61"/>
      <c r="L898" s="35">
        <f t="shared" si="40"/>
        <v>0</v>
      </c>
      <c r="M898" s="34">
        <f t="shared" si="41"/>
        <v>0</v>
      </c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5"/>
      <c r="AU898" s="84"/>
    </row>
    <row r="899" spans="1:47" ht="16.5">
      <c r="A899" s="31">
        <v>44135</v>
      </c>
      <c r="B899" s="31"/>
      <c r="C899" s="32" t="s">
        <v>13</v>
      </c>
      <c r="D899" s="72">
        <v>18860</v>
      </c>
      <c r="E899" s="16" t="s">
        <v>892</v>
      </c>
      <c r="F899" s="7" t="s">
        <v>14</v>
      </c>
      <c r="G899" s="14">
        <v>146.4</v>
      </c>
      <c r="H899" s="9">
        <f t="shared" si="42"/>
        <v>0</v>
      </c>
      <c r="I899" s="35">
        <v>0</v>
      </c>
      <c r="J899" s="35"/>
      <c r="K899" s="61"/>
      <c r="L899" s="35">
        <f t="shared" si="40"/>
        <v>0</v>
      </c>
      <c r="M899" s="34">
        <f t="shared" si="41"/>
        <v>0</v>
      </c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5"/>
      <c r="AU899" s="84"/>
    </row>
    <row r="900" spans="1:47" ht="16.5">
      <c r="A900" s="31">
        <v>44135</v>
      </c>
      <c r="B900" s="31"/>
      <c r="C900" s="32" t="s">
        <v>13</v>
      </c>
      <c r="D900" s="71">
        <v>1131</v>
      </c>
      <c r="E900" s="10" t="s">
        <v>893</v>
      </c>
      <c r="F900" s="7" t="s">
        <v>14</v>
      </c>
      <c r="G900" s="11">
        <v>137.97</v>
      </c>
      <c r="H900" s="9">
        <f t="shared" si="42"/>
        <v>27594</v>
      </c>
      <c r="I900" s="35">
        <v>200</v>
      </c>
      <c r="J900" s="35"/>
      <c r="K900" s="61"/>
      <c r="L900" s="35">
        <f t="shared" si="40"/>
        <v>200</v>
      </c>
      <c r="M900" s="34">
        <f t="shared" si="41"/>
        <v>27594</v>
      </c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5"/>
      <c r="AU900" s="84"/>
    </row>
    <row r="901" spans="1:47" ht="16.5">
      <c r="A901" s="31">
        <v>44135</v>
      </c>
      <c r="B901" s="31"/>
      <c r="C901" s="32" t="s">
        <v>13</v>
      </c>
      <c r="D901" s="71">
        <v>6853</v>
      </c>
      <c r="E901" s="10" t="s">
        <v>894</v>
      </c>
      <c r="F901" s="17" t="s">
        <v>22</v>
      </c>
      <c r="G901" s="11">
        <v>18.46</v>
      </c>
      <c r="H901" s="9">
        <f t="shared" si="42"/>
        <v>0</v>
      </c>
      <c r="I901" s="35">
        <v>0</v>
      </c>
      <c r="J901" s="35"/>
      <c r="K901" s="61"/>
      <c r="L901" s="35">
        <f t="shared" si="40"/>
        <v>0</v>
      </c>
      <c r="M901" s="34">
        <f t="shared" si="41"/>
        <v>0</v>
      </c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5"/>
      <c r="AU901" s="84"/>
    </row>
    <row r="902" spans="1:47" ht="16.5">
      <c r="A902" s="31">
        <v>44135</v>
      </c>
      <c r="B902" s="31"/>
      <c r="C902" s="32" t="s">
        <v>13</v>
      </c>
      <c r="D902" s="72">
        <v>1136</v>
      </c>
      <c r="E902" s="16" t="s">
        <v>895</v>
      </c>
      <c r="F902" s="7" t="s">
        <v>30</v>
      </c>
      <c r="G902" s="14">
        <v>12822.85</v>
      </c>
      <c r="H902" s="9">
        <f t="shared" si="42"/>
        <v>0</v>
      </c>
      <c r="I902" s="35">
        <v>0</v>
      </c>
      <c r="J902" s="35"/>
      <c r="K902" s="61"/>
      <c r="L902" s="35">
        <f t="shared" si="40"/>
        <v>0</v>
      </c>
      <c r="M902" s="34">
        <f t="shared" si="41"/>
        <v>0</v>
      </c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5"/>
      <c r="AU902" s="84"/>
    </row>
    <row r="903" spans="1:47" ht="16.5">
      <c r="A903" s="31">
        <v>44135</v>
      </c>
      <c r="B903" s="31"/>
      <c r="C903" s="32" t="s">
        <v>13</v>
      </c>
      <c r="D903" s="71">
        <v>15332</v>
      </c>
      <c r="E903" s="10" t="s">
        <v>896</v>
      </c>
      <c r="F903" s="7" t="s">
        <v>14</v>
      </c>
      <c r="G903" s="11">
        <v>19588</v>
      </c>
      <c r="H903" s="9">
        <f t="shared" si="42"/>
        <v>0</v>
      </c>
      <c r="I903" s="35">
        <v>0</v>
      </c>
      <c r="J903" s="35"/>
      <c r="K903" s="61"/>
      <c r="L903" s="35">
        <f t="shared" si="40"/>
        <v>0</v>
      </c>
      <c r="M903" s="34">
        <f t="shared" si="41"/>
        <v>0</v>
      </c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5"/>
      <c r="AU903" s="84"/>
    </row>
    <row r="904" spans="1:47" ht="16.5">
      <c r="A904" s="31">
        <v>44135</v>
      </c>
      <c r="B904" s="31"/>
      <c r="C904" s="32" t="s">
        <v>13</v>
      </c>
      <c r="D904" s="71">
        <v>17739</v>
      </c>
      <c r="E904" s="10" t="s">
        <v>897</v>
      </c>
      <c r="F904" s="7" t="s">
        <v>14</v>
      </c>
      <c r="G904" s="11">
        <v>960</v>
      </c>
      <c r="H904" s="9">
        <f t="shared" si="42"/>
        <v>0</v>
      </c>
      <c r="I904" s="35">
        <v>0</v>
      </c>
      <c r="J904" s="35"/>
      <c r="K904" s="61"/>
      <c r="L904" s="35">
        <f t="shared" si="40"/>
        <v>0</v>
      </c>
      <c r="M904" s="34">
        <f t="shared" si="41"/>
        <v>0</v>
      </c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5"/>
      <c r="AU904" s="84"/>
    </row>
    <row r="905" spans="1:47" ht="16.5">
      <c r="A905" s="31">
        <v>44135</v>
      </c>
      <c r="B905" s="31"/>
      <c r="C905" s="32" t="s">
        <v>13</v>
      </c>
      <c r="D905" s="72">
        <v>8210</v>
      </c>
      <c r="E905" s="10" t="s">
        <v>898</v>
      </c>
      <c r="F905" s="7" t="s">
        <v>14</v>
      </c>
      <c r="G905" s="14">
        <v>500</v>
      </c>
      <c r="H905" s="9">
        <f t="shared" si="42"/>
        <v>0</v>
      </c>
      <c r="I905" s="35">
        <v>0</v>
      </c>
      <c r="J905" s="35"/>
      <c r="K905" s="61"/>
      <c r="L905" s="35">
        <f t="shared" si="40"/>
        <v>0</v>
      </c>
      <c r="M905" s="34">
        <f t="shared" si="41"/>
        <v>0</v>
      </c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5"/>
      <c r="AU905" s="84"/>
    </row>
    <row r="906" spans="1:47" ht="16.5">
      <c r="A906" s="31">
        <v>44135</v>
      </c>
      <c r="B906" s="31"/>
      <c r="C906" s="32" t="s">
        <v>13</v>
      </c>
      <c r="D906" s="71">
        <v>6248</v>
      </c>
      <c r="E906" s="10" t="s">
        <v>899</v>
      </c>
      <c r="F906" s="7" t="s">
        <v>14</v>
      </c>
      <c r="G906" s="11">
        <v>413</v>
      </c>
      <c r="H906" s="9">
        <f t="shared" si="42"/>
        <v>0</v>
      </c>
      <c r="I906" s="35">
        <v>0</v>
      </c>
      <c r="J906" s="35"/>
      <c r="K906" s="61"/>
      <c r="L906" s="35">
        <f t="shared" si="40"/>
        <v>0</v>
      </c>
      <c r="M906" s="34">
        <f t="shared" si="41"/>
        <v>0</v>
      </c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5"/>
      <c r="AU906" s="84"/>
    </row>
    <row r="907" spans="1:47" ht="16.5">
      <c r="A907" s="31">
        <v>44135</v>
      </c>
      <c r="B907" s="31"/>
      <c r="C907" s="32" t="s">
        <v>13</v>
      </c>
      <c r="D907" s="71">
        <v>5346</v>
      </c>
      <c r="E907" s="10" t="s">
        <v>900</v>
      </c>
      <c r="F907" s="17" t="s">
        <v>27</v>
      </c>
      <c r="G907" s="11">
        <v>4037.63</v>
      </c>
      <c r="H907" s="9">
        <f t="shared" si="42"/>
        <v>2018815</v>
      </c>
      <c r="I907" s="35">
        <v>500</v>
      </c>
      <c r="J907" s="35"/>
      <c r="K907" s="61"/>
      <c r="L907" s="35">
        <f t="shared" si="40"/>
        <v>500</v>
      </c>
      <c r="M907" s="34">
        <f t="shared" si="41"/>
        <v>2018815</v>
      </c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5"/>
      <c r="AU907" s="84"/>
    </row>
    <row r="908" spans="1:47" ht="16.5">
      <c r="A908" s="31">
        <v>44135</v>
      </c>
      <c r="B908" s="31"/>
      <c r="C908" s="32" t="s">
        <v>13</v>
      </c>
      <c r="D908" s="71">
        <v>6330</v>
      </c>
      <c r="E908" s="10" t="s">
        <v>901</v>
      </c>
      <c r="F908" s="17" t="s">
        <v>27</v>
      </c>
      <c r="G908" s="14">
        <v>1719.9</v>
      </c>
      <c r="H908" s="9">
        <f t="shared" si="42"/>
        <v>0</v>
      </c>
      <c r="I908" s="35">
        <v>0</v>
      </c>
      <c r="J908" s="35"/>
      <c r="K908" s="61"/>
      <c r="L908" s="35">
        <f t="shared" ref="L908:L971" si="43">+I908+J908-K908</f>
        <v>0</v>
      </c>
      <c r="M908" s="34">
        <f t="shared" ref="M908:M971" si="44">+L908*G908</f>
        <v>0</v>
      </c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5"/>
      <c r="AU908" s="84"/>
    </row>
    <row r="909" spans="1:47" ht="16.5">
      <c r="A909" s="31">
        <v>44135</v>
      </c>
      <c r="B909" s="31"/>
      <c r="C909" s="32" t="s">
        <v>13</v>
      </c>
      <c r="D909" s="71">
        <v>1132</v>
      </c>
      <c r="E909" s="10" t="s">
        <v>1443</v>
      </c>
      <c r="F909" s="17" t="s">
        <v>27</v>
      </c>
      <c r="G909" s="14">
        <v>2120</v>
      </c>
      <c r="H909" s="9">
        <f t="shared" si="42"/>
        <v>1590000</v>
      </c>
      <c r="I909" s="35">
        <v>750</v>
      </c>
      <c r="J909" s="35"/>
      <c r="K909" s="61"/>
      <c r="L909" s="35">
        <f t="shared" si="43"/>
        <v>750</v>
      </c>
      <c r="M909" s="34">
        <f t="shared" si="44"/>
        <v>1590000</v>
      </c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5"/>
      <c r="AU909" s="84"/>
    </row>
    <row r="910" spans="1:47" ht="16.5">
      <c r="A910" s="31">
        <v>44135</v>
      </c>
      <c r="B910" s="31"/>
      <c r="C910" s="32" t="s">
        <v>13</v>
      </c>
      <c r="D910" s="71">
        <v>1133</v>
      </c>
      <c r="E910" s="10" t="s">
        <v>902</v>
      </c>
      <c r="F910" s="17" t="s">
        <v>27</v>
      </c>
      <c r="G910" s="11">
        <v>990</v>
      </c>
      <c r="H910" s="9">
        <f t="shared" si="42"/>
        <v>0</v>
      </c>
      <c r="I910" s="35">
        <v>0</v>
      </c>
      <c r="J910" s="35"/>
      <c r="K910" s="61"/>
      <c r="L910" s="35">
        <f t="shared" si="43"/>
        <v>0</v>
      </c>
      <c r="M910" s="34">
        <f t="shared" si="44"/>
        <v>0</v>
      </c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5"/>
      <c r="AU910" s="84"/>
    </row>
    <row r="911" spans="1:47" ht="16.5">
      <c r="A911" s="31">
        <v>44135</v>
      </c>
      <c r="B911" s="31"/>
      <c r="C911" s="32" t="s">
        <v>13</v>
      </c>
      <c r="D911" s="71">
        <v>6651</v>
      </c>
      <c r="E911" s="10" t="s">
        <v>903</v>
      </c>
      <c r="F911" s="17" t="s">
        <v>22</v>
      </c>
      <c r="G911" s="11">
        <v>65.39</v>
      </c>
      <c r="H911" s="9">
        <f t="shared" si="42"/>
        <v>0</v>
      </c>
      <c r="I911" s="35">
        <v>0</v>
      </c>
      <c r="J911" s="35"/>
      <c r="K911" s="61"/>
      <c r="L911" s="35">
        <f t="shared" si="43"/>
        <v>0</v>
      </c>
      <c r="M911" s="34">
        <f t="shared" si="44"/>
        <v>0</v>
      </c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5"/>
      <c r="AU911" s="84"/>
    </row>
    <row r="912" spans="1:47" ht="16.5">
      <c r="A912" s="31">
        <v>44135</v>
      </c>
      <c r="B912" s="31"/>
      <c r="C912" s="32" t="s">
        <v>13</v>
      </c>
      <c r="D912" s="71">
        <v>1138</v>
      </c>
      <c r="E912" s="10" t="s">
        <v>904</v>
      </c>
      <c r="F912" s="17" t="s">
        <v>27</v>
      </c>
      <c r="G912" s="14">
        <v>1150</v>
      </c>
      <c r="H912" s="9">
        <f t="shared" si="42"/>
        <v>0</v>
      </c>
      <c r="I912" s="35">
        <v>0</v>
      </c>
      <c r="J912" s="35"/>
      <c r="K912" s="61"/>
      <c r="L912" s="35">
        <f t="shared" si="43"/>
        <v>0</v>
      </c>
      <c r="M912" s="34">
        <f t="shared" si="44"/>
        <v>0</v>
      </c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5"/>
      <c r="AU912" s="84"/>
    </row>
    <row r="913" spans="1:47" ht="16.5">
      <c r="A913" s="31">
        <v>44135</v>
      </c>
      <c r="B913" s="31"/>
      <c r="C913" s="32" t="s">
        <v>13</v>
      </c>
      <c r="D913" s="71">
        <v>19141</v>
      </c>
      <c r="E913" s="10" t="s">
        <v>905</v>
      </c>
      <c r="F913" s="17" t="s">
        <v>30</v>
      </c>
      <c r="G913" s="14">
        <v>170.4</v>
      </c>
      <c r="H913" s="9">
        <f t="shared" si="42"/>
        <v>3578.4</v>
      </c>
      <c r="I913" s="35">
        <v>21</v>
      </c>
      <c r="J913" s="35"/>
      <c r="K913" s="61"/>
      <c r="L913" s="35">
        <f t="shared" si="43"/>
        <v>21</v>
      </c>
      <c r="M913" s="34">
        <f t="shared" si="44"/>
        <v>3578.4</v>
      </c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5"/>
      <c r="AU913" s="84"/>
    </row>
    <row r="914" spans="1:47" ht="16.5">
      <c r="A914" s="31">
        <v>44135</v>
      </c>
      <c r="B914" s="31"/>
      <c r="C914" s="32" t="s">
        <v>13</v>
      </c>
      <c r="D914" s="71">
        <v>1139</v>
      </c>
      <c r="E914" s="10" t="s">
        <v>906</v>
      </c>
      <c r="F914" s="7" t="s">
        <v>30</v>
      </c>
      <c r="G914" s="11">
        <v>7.25</v>
      </c>
      <c r="H914" s="9">
        <f t="shared" si="42"/>
        <v>8700</v>
      </c>
      <c r="I914" s="35">
        <v>1200</v>
      </c>
      <c r="J914" s="35"/>
      <c r="K914" s="61"/>
      <c r="L914" s="35">
        <f t="shared" si="43"/>
        <v>1200</v>
      </c>
      <c r="M914" s="34">
        <f t="shared" si="44"/>
        <v>8700</v>
      </c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5"/>
      <c r="AU914" s="84"/>
    </row>
    <row r="915" spans="1:47" ht="16.5">
      <c r="A915" s="31">
        <v>44135</v>
      </c>
      <c r="B915" s="31"/>
      <c r="C915" s="32" t="s">
        <v>13</v>
      </c>
      <c r="D915" s="71">
        <v>5283</v>
      </c>
      <c r="E915" s="10" t="s">
        <v>907</v>
      </c>
      <c r="F915" s="13" t="s">
        <v>30</v>
      </c>
      <c r="G915" s="11">
        <v>1.42</v>
      </c>
      <c r="H915" s="9">
        <f t="shared" si="42"/>
        <v>0</v>
      </c>
      <c r="I915" s="35">
        <v>0</v>
      </c>
      <c r="J915" s="35"/>
      <c r="K915" s="61"/>
      <c r="L915" s="35">
        <f t="shared" si="43"/>
        <v>0</v>
      </c>
      <c r="M915" s="34">
        <f t="shared" si="44"/>
        <v>0</v>
      </c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5"/>
      <c r="AU915" s="84"/>
    </row>
    <row r="916" spans="1:47" ht="16.5">
      <c r="A916" s="31">
        <v>44135</v>
      </c>
      <c r="B916" s="31"/>
      <c r="C916" s="32" t="s">
        <v>13</v>
      </c>
      <c r="D916" s="71">
        <v>1140</v>
      </c>
      <c r="E916" s="10" t="s">
        <v>908</v>
      </c>
      <c r="F916" s="17" t="s">
        <v>22</v>
      </c>
      <c r="G916" s="11">
        <v>18.079999999999998</v>
      </c>
      <c r="H916" s="9">
        <f t="shared" si="42"/>
        <v>0</v>
      </c>
      <c r="I916" s="35">
        <v>0</v>
      </c>
      <c r="J916" s="35"/>
      <c r="K916" s="61"/>
      <c r="L916" s="35">
        <f t="shared" si="43"/>
        <v>0</v>
      </c>
      <c r="M916" s="34">
        <f t="shared" si="44"/>
        <v>0</v>
      </c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5"/>
      <c r="AU916" s="84"/>
    </row>
    <row r="917" spans="1:47" ht="16.5">
      <c r="A917" s="31">
        <v>44135</v>
      </c>
      <c r="B917" s="31"/>
      <c r="C917" s="32" t="s">
        <v>13</v>
      </c>
      <c r="D917" s="72">
        <v>1378</v>
      </c>
      <c r="E917" s="16" t="s">
        <v>909</v>
      </c>
      <c r="F917" s="7" t="s">
        <v>14</v>
      </c>
      <c r="G917" s="14">
        <v>12.82</v>
      </c>
      <c r="H917" s="9">
        <f t="shared" si="42"/>
        <v>0</v>
      </c>
      <c r="I917" s="35">
        <v>0</v>
      </c>
      <c r="J917" s="35"/>
      <c r="K917" s="61"/>
      <c r="L917" s="35">
        <f t="shared" si="43"/>
        <v>0</v>
      </c>
      <c r="M917" s="34">
        <f t="shared" si="44"/>
        <v>0</v>
      </c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5"/>
      <c r="AU917" s="84"/>
    </row>
    <row r="918" spans="1:47" ht="16.5">
      <c r="A918" s="31">
        <v>44135</v>
      </c>
      <c r="B918" s="31"/>
      <c r="C918" s="32" t="s">
        <v>13</v>
      </c>
      <c r="D918" s="71">
        <v>1329</v>
      </c>
      <c r="E918" s="10" t="s">
        <v>910</v>
      </c>
      <c r="F918" s="17" t="s">
        <v>22</v>
      </c>
      <c r="G918" s="14">
        <v>11.22</v>
      </c>
      <c r="H918" s="9">
        <f t="shared" si="42"/>
        <v>0</v>
      </c>
      <c r="I918" s="35">
        <v>0</v>
      </c>
      <c r="J918" s="35"/>
      <c r="K918" s="61"/>
      <c r="L918" s="35">
        <f t="shared" si="43"/>
        <v>0</v>
      </c>
      <c r="M918" s="34">
        <f t="shared" si="44"/>
        <v>0</v>
      </c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5"/>
      <c r="AU918" s="84"/>
    </row>
    <row r="919" spans="1:47" ht="16.5">
      <c r="A919" s="31">
        <v>44135</v>
      </c>
      <c r="B919" s="31"/>
      <c r="C919" s="32" t="s">
        <v>13</v>
      </c>
      <c r="D919" s="72">
        <v>1141</v>
      </c>
      <c r="E919" s="10" t="s">
        <v>911</v>
      </c>
      <c r="F919" s="13" t="s">
        <v>30</v>
      </c>
      <c r="G919" s="14">
        <v>5290</v>
      </c>
      <c r="H919" s="9">
        <f t="shared" si="42"/>
        <v>0</v>
      </c>
      <c r="I919" s="35">
        <v>0</v>
      </c>
      <c r="J919" s="35"/>
      <c r="K919" s="61"/>
      <c r="L919" s="35">
        <f t="shared" si="43"/>
        <v>0</v>
      </c>
      <c r="M919" s="34">
        <f t="shared" si="44"/>
        <v>0</v>
      </c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5"/>
      <c r="AU919" s="84"/>
    </row>
    <row r="920" spans="1:47" ht="16.5">
      <c r="A920" s="31">
        <v>44135</v>
      </c>
      <c r="B920" s="31"/>
      <c r="C920" s="32" t="s">
        <v>13</v>
      </c>
      <c r="D920" s="71">
        <v>16944</v>
      </c>
      <c r="E920" s="10" t="s">
        <v>912</v>
      </c>
      <c r="F920" s="7" t="s">
        <v>30</v>
      </c>
      <c r="G920" s="14">
        <v>272.06</v>
      </c>
      <c r="H920" s="9">
        <f t="shared" si="42"/>
        <v>191530.23999999999</v>
      </c>
      <c r="I920" s="35">
        <v>704</v>
      </c>
      <c r="J920" s="35"/>
      <c r="K920" s="61"/>
      <c r="L920" s="35">
        <f t="shared" si="43"/>
        <v>704</v>
      </c>
      <c r="M920" s="34">
        <f t="shared" si="44"/>
        <v>191530.23999999999</v>
      </c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5"/>
      <c r="AU920" s="84"/>
    </row>
    <row r="921" spans="1:47" ht="16.5">
      <c r="A921" s="31">
        <v>44135</v>
      </c>
      <c r="B921" s="31"/>
      <c r="C921" s="32" t="s">
        <v>13</v>
      </c>
      <c r="D921" s="71">
        <v>794</v>
      </c>
      <c r="E921" s="10" t="s">
        <v>913</v>
      </c>
      <c r="F921" s="7" t="s">
        <v>30</v>
      </c>
      <c r="G921" s="11">
        <v>42</v>
      </c>
      <c r="H921" s="9">
        <f t="shared" si="42"/>
        <v>2730</v>
      </c>
      <c r="I921" s="35">
        <v>65</v>
      </c>
      <c r="J921" s="35"/>
      <c r="K921" s="61"/>
      <c r="L921" s="35">
        <f t="shared" si="43"/>
        <v>65</v>
      </c>
      <c r="M921" s="34">
        <f t="shared" si="44"/>
        <v>2730</v>
      </c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5"/>
      <c r="AU921" s="84"/>
    </row>
    <row r="922" spans="1:47" ht="16.5">
      <c r="A922" s="31">
        <v>44135</v>
      </c>
      <c r="B922" s="31"/>
      <c r="C922" s="32" t="s">
        <v>13</v>
      </c>
      <c r="D922" s="72">
        <v>10548</v>
      </c>
      <c r="E922" s="10" t="s">
        <v>914</v>
      </c>
      <c r="F922" s="7" t="s">
        <v>14</v>
      </c>
      <c r="G922" s="14">
        <v>20</v>
      </c>
      <c r="H922" s="9">
        <f t="shared" si="42"/>
        <v>0</v>
      </c>
      <c r="I922" s="35">
        <v>0</v>
      </c>
      <c r="J922" s="35"/>
      <c r="K922" s="61"/>
      <c r="L922" s="35">
        <f t="shared" si="43"/>
        <v>0</v>
      </c>
      <c r="M922" s="34">
        <f t="shared" si="44"/>
        <v>0</v>
      </c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5"/>
      <c r="AU922" s="84"/>
    </row>
    <row r="923" spans="1:47" ht="16.5">
      <c r="A923" s="31">
        <v>44135</v>
      </c>
      <c r="B923" s="31"/>
      <c r="C923" s="32" t="s">
        <v>13</v>
      </c>
      <c r="D923" s="72">
        <v>5195</v>
      </c>
      <c r="E923" s="10" t="s">
        <v>915</v>
      </c>
      <c r="F923" s="7" t="s">
        <v>14</v>
      </c>
      <c r="G923" s="14">
        <v>19.23</v>
      </c>
      <c r="H923" s="9">
        <f t="shared" si="42"/>
        <v>6922.8</v>
      </c>
      <c r="I923" s="35">
        <v>360</v>
      </c>
      <c r="J923" s="35"/>
      <c r="K923" s="61"/>
      <c r="L923" s="35">
        <f t="shared" si="43"/>
        <v>360</v>
      </c>
      <c r="M923" s="34">
        <f t="shared" si="44"/>
        <v>6922.8</v>
      </c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5"/>
      <c r="AU923" s="84"/>
    </row>
    <row r="924" spans="1:47" ht="16.5">
      <c r="A924" s="31">
        <v>44135</v>
      </c>
      <c r="B924" s="31"/>
      <c r="C924" s="32" t="s">
        <v>13</v>
      </c>
      <c r="D924" s="71">
        <v>1331</v>
      </c>
      <c r="E924" s="10" t="s">
        <v>916</v>
      </c>
      <c r="F924" s="7" t="s">
        <v>30</v>
      </c>
      <c r="G924" s="11">
        <v>260</v>
      </c>
      <c r="H924" s="9">
        <f t="shared" si="42"/>
        <v>1300</v>
      </c>
      <c r="I924" s="35">
        <v>5</v>
      </c>
      <c r="J924" s="35"/>
      <c r="K924" s="61"/>
      <c r="L924" s="35">
        <f t="shared" si="43"/>
        <v>5</v>
      </c>
      <c r="M924" s="34">
        <f t="shared" si="44"/>
        <v>1300</v>
      </c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5"/>
      <c r="AU924" s="84"/>
    </row>
    <row r="925" spans="1:47" ht="16.5">
      <c r="A925" s="31">
        <v>44135</v>
      </c>
      <c r="B925" s="31"/>
      <c r="C925" s="32" t="s">
        <v>13</v>
      </c>
      <c r="D925" s="71">
        <v>1146</v>
      </c>
      <c r="E925" s="10" t="s">
        <v>917</v>
      </c>
      <c r="F925" s="7" t="s">
        <v>30</v>
      </c>
      <c r="G925" s="11">
        <v>770</v>
      </c>
      <c r="H925" s="9">
        <f t="shared" si="42"/>
        <v>0</v>
      </c>
      <c r="I925" s="35">
        <v>0</v>
      </c>
      <c r="J925" s="35"/>
      <c r="K925" s="61"/>
      <c r="L925" s="35">
        <f t="shared" si="43"/>
        <v>0</v>
      </c>
      <c r="M925" s="34">
        <f t="shared" si="44"/>
        <v>0</v>
      </c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5"/>
      <c r="AU925" s="84"/>
    </row>
    <row r="926" spans="1:47" ht="16.5">
      <c r="A926" s="31">
        <v>44135</v>
      </c>
      <c r="B926" s="31"/>
      <c r="C926" s="32" t="s">
        <v>13</v>
      </c>
      <c r="D926" s="71">
        <v>1147</v>
      </c>
      <c r="E926" s="10" t="s">
        <v>918</v>
      </c>
      <c r="F926" s="7" t="s">
        <v>30</v>
      </c>
      <c r="G926" s="11">
        <v>120</v>
      </c>
      <c r="H926" s="9">
        <f t="shared" si="42"/>
        <v>4800</v>
      </c>
      <c r="I926" s="35">
        <v>40</v>
      </c>
      <c r="J926" s="35"/>
      <c r="K926" s="61"/>
      <c r="L926" s="35">
        <f t="shared" si="43"/>
        <v>40</v>
      </c>
      <c r="M926" s="34">
        <f t="shared" si="44"/>
        <v>4800</v>
      </c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5"/>
      <c r="AU926" s="84"/>
    </row>
    <row r="927" spans="1:47" ht="16.5">
      <c r="A927" s="31">
        <v>44135</v>
      </c>
      <c r="B927" s="31"/>
      <c r="C927" s="32" t="s">
        <v>13</v>
      </c>
      <c r="D927" s="72">
        <v>1145</v>
      </c>
      <c r="E927" s="16" t="s">
        <v>1468</v>
      </c>
      <c r="F927" s="7" t="s">
        <v>14</v>
      </c>
      <c r="G927" s="14">
        <v>2497</v>
      </c>
      <c r="H927" s="9">
        <f t="shared" si="42"/>
        <v>0</v>
      </c>
      <c r="I927" s="35">
        <v>0</v>
      </c>
      <c r="J927" s="35"/>
      <c r="K927" s="61"/>
      <c r="L927" s="35">
        <f t="shared" si="43"/>
        <v>0</v>
      </c>
      <c r="M927" s="34">
        <f t="shared" si="44"/>
        <v>0</v>
      </c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5"/>
      <c r="AU927" s="84"/>
    </row>
    <row r="928" spans="1:47" ht="16.5">
      <c r="A928" s="31">
        <v>44135</v>
      </c>
      <c r="B928" s="31"/>
      <c r="C928" s="32" t="s">
        <v>13</v>
      </c>
      <c r="D928" s="71">
        <v>1148</v>
      </c>
      <c r="E928" s="10" t="s">
        <v>919</v>
      </c>
      <c r="F928" s="7" t="s">
        <v>30</v>
      </c>
      <c r="G928" s="11">
        <v>4533</v>
      </c>
      <c r="H928" s="9">
        <f t="shared" si="42"/>
        <v>0</v>
      </c>
      <c r="I928" s="35">
        <v>0</v>
      </c>
      <c r="J928" s="35"/>
      <c r="K928" s="61"/>
      <c r="L928" s="35">
        <f t="shared" si="43"/>
        <v>0</v>
      </c>
      <c r="M928" s="34">
        <f t="shared" si="44"/>
        <v>0</v>
      </c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5"/>
      <c r="AU928" s="84"/>
    </row>
    <row r="929" spans="1:47" ht="16.5">
      <c r="A929" s="31">
        <v>44135</v>
      </c>
      <c r="B929" s="31"/>
      <c r="C929" s="32" t="s">
        <v>13</v>
      </c>
      <c r="D929" s="72">
        <v>5684</v>
      </c>
      <c r="E929" s="16" t="s">
        <v>920</v>
      </c>
      <c r="F929" s="7" t="s">
        <v>30</v>
      </c>
      <c r="G929" s="14">
        <v>206</v>
      </c>
      <c r="H929" s="9">
        <f t="shared" si="42"/>
        <v>0</v>
      </c>
      <c r="I929" s="35">
        <v>0</v>
      </c>
      <c r="J929" s="35"/>
      <c r="K929" s="61"/>
      <c r="L929" s="35">
        <f t="shared" si="43"/>
        <v>0</v>
      </c>
      <c r="M929" s="34">
        <f t="shared" si="44"/>
        <v>0</v>
      </c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5"/>
      <c r="AU929" s="84"/>
    </row>
    <row r="930" spans="1:47" ht="16.5">
      <c r="A930" s="31">
        <v>44135</v>
      </c>
      <c r="B930" s="31"/>
      <c r="C930" s="32" t="s">
        <v>13</v>
      </c>
      <c r="D930" s="71">
        <v>11910</v>
      </c>
      <c r="E930" s="10" t="s">
        <v>921</v>
      </c>
      <c r="F930" s="17" t="s">
        <v>22</v>
      </c>
      <c r="G930" s="11">
        <v>57.28</v>
      </c>
      <c r="H930" s="9">
        <f t="shared" si="42"/>
        <v>0</v>
      </c>
      <c r="I930" s="35">
        <v>0</v>
      </c>
      <c r="J930" s="35"/>
      <c r="K930" s="61"/>
      <c r="L930" s="35">
        <f t="shared" si="43"/>
        <v>0</v>
      </c>
      <c r="M930" s="34">
        <f t="shared" si="44"/>
        <v>0</v>
      </c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5"/>
      <c r="AU930" s="84"/>
    </row>
    <row r="931" spans="1:47" ht="16.5">
      <c r="A931" s="31">
        <v>44135</v>
      </c>
      <c r="B931" s="31"/>
      <c r="C931" s="32" t="s">
        <v>13</v>
      </c>
      <c r="D931" s="71">
        <v>16555</v>
      </c>
      <c r="E931" s="10" t="s">
        <v>922</v>
      </c>
      <c r="F931" s="7" t="s">
        <v>30</v>
      </c>
      <c r="G931" s="11">
        <v>1300</v>
      </c>
      <c r="H931" s="9">
        <f t="shared" si="42"/>
        <v>16900</v>
      </c>
      <c r="I931" s="35">
        <v>13</v>
      </c>
      <c r="J931" s="35"/>
      <c r="K931" s="61"/>
      <c r="L931" s="35">
        <f t="shared" si="43"/>
        <v>13</v>
      </c>
      <c r="M931" s="34">
        <f t="shared" si="44"/>
        <v>16900</v>
      </c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5"/>
      <c r="AU931" s="84"/>
    </row>
    <row r="932" spans="1:47" ht="16.5">
      <c r="A932" s="31">
        <v>44135</v>
      </c>
      <c r="B932" s="31"/>
      <c r="C932" s="32" t="s">
        <v>13</v>
      </c>
      <c r="D932" s="72">
        <v>6707</v>
      </c>
      <c r="E932" s="10" t="s">
        <v>923</v>
      </c>
      <c r="F932" s="7" t="s">
        <v>30</v>
      </c>
      <c r="G932" s="14">
        <v>40.299999999999997</v>
      </c>
      <c r="H932" s="9">
        <f t="shared" si="42"/>
        <v>0</v>
      </c>
      <c r="I932" s="35">
        <v>0</v>
      </c>
      <c r="J932" s="35"/>
      <c r="K932" s="61"/>
      <c r="L932" s="35">
        <f t="shared" si="43"/>
        <v>0</v>
      </c>
      <c r="M932" s="34">
        <f t="shared" si="44"/>
        <v>0</v>
      </c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5"/>
      <c r="AU932" s="84"/>
    </row>
    <row r="933" spans="1:47" ht="16.5">
      <c r="A933" s="31">
        <v>44135</v>
      </c>
      <c r="B933" s="31"/>
      <c r="C933" s="32" t="s">
        <v>13</v>
      </c>
      <c r="D933" s="71">
        <v>5381</v>
      </c>
      <c r="E933" s="10" t="s">
        <v>924</v>
      </c>
      <c r="F933" s="17" t="s">
        <v>27</v>
      </c>
      <c r="G933" s="11">
        <v>501.48</v>
      </c>
      <c r="H933" s="9">
        <f t="shared" si="42"/>
        <v>0</v>
      </c>
      <c r="I933" s="35">
        <v>0</v>
      </c>
      <c r="J933" s="35"/>
      <c r="K933" s="61"/>
      <c r="L933" s="35">
        <f t="shared" si="43"/>
        <v>0</v>
      </c>
      <c r="M933" s="34">
        <f t="shared" si="44"/>
        <v>0</v>
      </c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5"/>
      <c r="AU933" s="84"/>
    </row>
    <row r="934" spans="1:47" ht="16.5">
      <c r="A934" s="31">
        <v>44135</v>
      </c>
      <c r="B934" s="31"/>
      <c r="C934" s="32" t="s">
        <v>13</v>
      </c>
      <c r="D934" s="71">
        <v>6942</v>
      </c>
      <c r="E934" s="10" t="s">
        <v>925</v>
      </c>
      <c r="F934" s="7" t="s">
        <v>14</v>
      </c>
      <c r="G934" s="11">
        <v>16122</v>
      </c>
      <c r="H934" s="9">
        <f t="shared" ref="H934:H997" si="45">+G934*L934</f>
        <v>0</v>
      </c>
      <c r="I934" s="35">
        <v>0</v>
      </c>
      <c r="J934" s="35"/>
      <c r="K934" s="61"/>
      <c r="L934" s="35">
        <f t="shared" si="43"/>
        <v>0</v>
      </c>
      <c r="M934" s="34">
        <f t="shared" si="44"/>
        <v>0</v>
      </c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5"/>
      <c r="AU934" s="84"/>
    </row>
    <row r="935" spans="1:47" ht="16.5">
      <c r="A935" s="31">
        <v>44135</v>
      </c>
      <c r="B935" s="31"/>
      <c r="C935" s="32" t="s">
        <v>13</v>
      </c>
      <c r="D935" s="71">
        <v>8753</v>
      </c>
      <c r="E935" s="10" t="s">
        <v>926</v>
      </c>
      <c r="F935" s="7" t="s">
        <v>30</v>
      </c>
      <c r="G935" s="11">
        <v>565</v>
      </c>
      <c r="H935" s="9">
        <f t="shared" si="45"/>
        <v>0</v>
      </c>
      <c r="I935" s="35">
        <v>0</v>
      </c>
      <c r="J935" s="35"/>
      <c r="K935" s="61"/>
      <c r="L935" s="35">
        <f t="shared" si="43"/>
        <v>0</v>
      </c>
      <c r="M935" s="34">
        <f t="shared" si="44"/>
        <v>0</v>
      </c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5"/>
      <c r="AU935" s="84"/>
    </row>
    <row r="936" spans="1:47" ht="16.5">
      <c r="A936" s="31">
        <v>44135</v>
      </c>
      <c r="B936" s="31"/>
      <c r="C936" s="32" t="s">
        <v>13</v>
      </c>
      <c r="D936" s="71">
        <v>1151</v>
      </c>
      <c r="E936" s="10" t="s">
        <v>927</v>
      </c>
      <c r="F936" s="7" t="s">
        <v>30</v>
      </c>
      <c r="G936" s="11">
        <v>450</v>
      </c>
      <c r="H936" s="9">
        <f t="shared" si="45"/>
        <v>0</v>
      </c>
      <c r="I936" s="35">
        <v>0</v>
      </c>
      <c r="J936" s="35"/>
      <c r="K936" s="61"/>
      <c r="L936" s="35">
        <f t="shared" si="43"/>
        <v>0</v>
      </c>
      <c r="M936" s="34">
        <f t="shared" si="44"/>
        <v>0</v>
      </c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5"/>
      <c r="AU936" s="84"/>
    </row>
    <row r="937" spans="1:47" ht="16.5">
      <c r="A937" s="31">
        <v>44135</v>
      </c>
      <c r="B937" s="31"/>
      <c r="C937" s="32" t="s">
        <v>13</v>
      </c>
      <c r="D937" s="71">
        <v>1153</v>
      </c>
      <c r="E937" s="10" t="s">
        <v>928</v>
      </c>
      <c r="F937" s="7" t="s">
        <v>30</v>
      </c>
      <c r="G937" s="11">
        <v>80</v>
      </c>
      <c r="H937" s="9">
        <f t="shared" si="45"/>
        <v>0</v>
      </c>
      <c r="I937" s="35">
        <v>0</v>
      </c>
      <c r="J937" s="35"/>
      <c r="K937" s="61"/>
      <c r="L937" s="35">
        <f t="shared" si="43"/>
        <v>0</v>
      </c>
      <c r="M937" s="34">
        <f t="shared" si="44"/>
        <v>0</v>
      </c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5"/>
      <c r="AU937" s="84"/>
    </row>
    <row r="938" spans="1:47" ht="16.5">
      <c r="A938" s="31">
        <v>44135</v>
      </c>
      <c r="B938" s="31"/>
      <c r="C938" s="32" t="s">
        <v>13</v>
      </c>
      <c r="D938" s="71">
        <v>1508</v>
      </c>
      <c r="E938" s="10" t="s">
        <v>929</v>
      </c>
      <c r="F938" s="13" t="s">
        <v>30</v>
      </c>
      <c r="G938" s="11">
        <v>500</v>
      </c>
      <c r="H938" s="9">
        <f t="shared" si="45"/>
        <v>0</v>
      </c>
      <c r="I938" s="35">
        <v>0</v>
      </c>
      <c r="J938" s="35"/>
      <c r="K938" s="61"/>
      <c r="L938" s="35">
        <f t="shared" si="43"/>
        <v>0</v>
      </c>
      <c r="M938" s="34">
        <f t="shared" si="44"/>
        <v>0</v>
      </c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5"/>
      <c r="AU938" s="84"/>
    </row>
    <row r="939" spans="1:47" ht="16.5">
      <c r="A939" s="31">
        <v>44135</v>
      </c>
      <c r="B939" s="31"/>
      <c r="C939" s="32" t="s">
        <v>13</v>
      </c>
      <c r="D939" s="71">
        <v>6360</v>
      </c>
      <c r="E939" s="10" t="s">
        <v>930</v>
      </c>
      <c r="F939" s="13" t="s">
        <v>14</v>
      </c>
      <c r="G939" s="11">
        <v>576.91999999999996</v>
      </c>
      <c r="H939" s="9">
        <f t="shared" si="45"/>
        <v>1730.7599999999998</v>
      </c>
      <c r="I939" s="35">
        <v>3</v>
      </c>
      <c r="J939" s="35"/>
      <c r="K939" s="61"/>
      <c r="L939" s="35">
        <f t="shared" si="43"/>
        <v>3</v>
      </c>
      <c r="M939" s="34">
        <f t="shared" si="44"/>
        <v>1730.7599999999998</v>
      </c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5"/>
      <c r="AU939" s="84"/>
    </row>
    <row r="940" spans="1:47" ht="16.5">
      <c r="A940" s="31">
        <v>44135</v>
      </c>
      <c r="B940" s="31"/>
      <c r="C940" s="32" t="s">
        <v>13</v>
      </c>
      <c r="D940" s="71">
        <v>16360</v>
      </c>
      <c r="E940" s="10" t="s">
        <v>931</v>
      </c>
      <c r="F940" s="13" t="s">
        <v>14</v>
      </c>
      <c r="G940" s="11">
        <v>12475</v>
      </c>
      <c r="H940" s="9">
        <f t="shared" si="45"/>
        <v>0</v>
      </c>
      <c r="I940" s="35">
        <v>0</v>
      </c>
      <c r="J940" s="35"/>
      <c r="K940" s="61"/>
      <c r="L940" s="35">
        <f t="shared" si="43"/>
        <v>0</v>
      </c>
      <c r="M940" s="34">
        <f t="shared" si="44"/>
        <v>0</v>
      </c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5"/>
      <c r="AU940" s="84"/>
    </row>
    <row r="941" spans="1:47" ht="16.5">
      <c r="A941" s="31">
        <v>44135</v>
      </c>
      <c r="B941" s="31"/>
      <c r="C941" s="32" t="s">
        <v>13</v>
      </c>
      <c r="D941" s="71">
        <v>9179</v>
      </c>
      <c r="E941" s="10" t="s">
        <v>1444</v>
      </c>
      <c r="F941" s="13" t="s">
        <v>14</v>
      </c>
      <c r="G941" s="11">
        <v>28.74</v>
      </c>
      <c r="H941" s="9">
        <f t="shared" si="45"/>
        <v>0</v>
      </c>
      <c r="I941" s="35">
        <v>0</v>
      </c>
      <c r="J941" s="35"/>
      <c r="K941" s="61"/>
      <c r="L941" s="35">
        <f t="shared" si="43"/>
        <v>0</v>
      </c>
      <c r="M941" s="34">
        <f t="shared" si="44"/>
        <v>0</v>
      </c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5"/>
      <c r="AU941" s="84"/>
    </row>
    <row r="942" spans="1:47" ht="16.5">
      <c r="A942" s="31">
        <v>44135</v>
      </c>
      <c r="B942" s="31"/>
      <c r="C942" s="32" t="s">
        <v>13</v>
      </c>
      <c r="D942" s="71">
        <v>5427</v>
      </c>
      <c r="E942" s="10" t="s">
        <v>932</v>
      </c>
      <c r="F942" s="13" t="s">
        <v>30</v>
      </c>
      <c r="G942" s="11">
        <v>450</v>
      </c>
      <c r="H942" s="9">
        <f t="shared" si="45"/>
        <v>36000</v>
      </c>
      <c r="I942" s="35">
        <v>80</v>
      </c>
      <c r="J942" s="35"/>
      <c r="K942" s="61"/>
      <c r="L942" s="35">
        <f t="shared" si="43"/>
        <v>80</v>
      </c>
      <c r="M942" s="34">
        <f t="shared" si="44"/>
        <v>36000</v>
      </c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5"/>
      <c r="AU942" s="84"/>
    </row>
    <row r="943" spans="1:47" ht="16.5">
      <c r="A943" s="31">
        <v>44135</v>
      </c>
      <c r="B943" s="31"/>
      <c r="C943" s="32" t="s">
        <v>13</v>
      </c>
      <c r="D943" s="72">
        <v>1156</v>
      </c>
      <c r="E943" s="10" t="s">
        <v>933</v>
      </c>
      <c r="F943" s="13" t="s">
        <v>30</v>
      </c>
      <c r="G943" s="14">
        <v>160</v>
      </c>
      <c r="H943" s="9">
        <f t="shared" si="45"/>
        <v>60800</v>
      </c>
      <c r="I943" s="35">
        <v>380</v>
      </c>
      <c r="J943" s="35"/>
      <c r="K943" s="61"/>
      <c r="L943" s="35">
        <f t="shared" si="43"/>
        <v>380</v>
      </c>
      <c r="M943" s="34">
        <f t="shared" si="44"/>
        <v>60800</v>
      </c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5"/>
      <c r="AU943" s="84"/>
    </row>
    <row r="944" spans="1:47" ht="16.5">
      <c r="A944" s="31">
        <v>44135</v>
      </c>
      <c r="B944" s="31"/>
      <c r="C944" s="32" t="s">
        <v>13</v>
      </c>
      <c r="D944" s="72">
        <v>1157</v>
      </c>
      <c r="E944" s="10" t="s">
        <v>934</v>
      </c>
      <c r="F944" s="13" t="s">
        <v>30</v>
      </c>
      <c r="G944" s="14">
        <v>350</v>
      </c>
      <c r="H944" s="9">
        <f t="shared" si="45"/>
        <v>26250</v>
      </c>
      <c r="I944" s="35">
        <v>75</v>
      </c>
      <c r="J944" s="35"/>
      <c r="K944" s="61"/>
      <c r="L944" s="35">
        <f t="shared" si="43"/>
        <v>75</v>
      </c>
      <c r="M944" s="34">
        <f t="shared" si="44"/>
        <v>26250</v>
      </c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5"/>
      <c r="AU944" s="84"/>
    </row>
    <row r="945" spans="1:47" ht="16.5">
      <c r="A945" s="31">
        <v>44135</v>
      </c>
      <c r="B945" s="31"/>
      <c r="C945" s="32" t="s">
        <v>13</v>
      </c>
      <c r="D945" s="71">
        <v>17077</v>
      </c>
      <c r="E945" s="10" t="s">
        <v>935</v>
      </c>
      <c r="F945" s="15" t="s">
        <v>22</v>
      </c>
      <c r="G945" s="11">
        <v>902</v>
      </c>
      <c r="H945" s="9">
        <f t="shared" si="45"/>
        <v>0</v>
      </c>
      <c r="I945" s="35">
        <v>0</v>
      </c>
      <c r="J945" s="35"/>
      <c r="K945" s="61"/>
      <c r="L945" s="35">
        <f t="shared" si="43"/>
        <v>0</v>
      </c>
      <c r="M945" s="34">
        <f t="shared" si="44"/>
        <v>0</v>
      </c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5"/>
      <c r="AU945" s="84"/>
    </row>
    <row r="946" spans="1:47" ht="16.5">
      <c r="A946" s="31">
        <v>44135</v>
      </c>
      <c r="B946" s="31"/>
      <c r="C946" s="32" t="s">
        <v>13</v>
      </c>
      <c r="D946" s="71">
        <v>6847</v>
      </c>
      <c r="E946" s="10" t="s">
        <v>936</v>
      </c>
      <c r="F946" s="13" t="s">
        <v>30</v>
      </c>
      <c r="G946" s="11">
        <v>97.5</v>
      </c>
      <c r="H946" s="9">
        <f t="shared" si="45"/>
        <v>29250</v>
      </c>
      <c r="I946" s="35">
        <v>300</v>
      </c>
      <c r="J946" s="35"/>
      <c r="K946" s="61"/>
      <c r="L946" s="35">
        <f t="shared" si="43"/>
        <v>300</v>
      </c>
      <c r="M946" s="34">
        <f t="shared" si="44"/>
        <v>29250</v>
      </c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5"/>
      <c r="AU946" s="84"/>
    </row>
    <row r="947" spans="1:47" ht="16.5">
      <c r="A947" s="31">
        <v>44135</v>
      </c>
      <c r="B947" s="31"/>
      <c r="C947" s="32" t="s">
        <v>13</v>
      </c>
      <c r="D947" s="72">
        <v>9555</v>
      </c>
      <c r="E947" s="10" t="s">
        <v>937</v>
      </c>
      <c r="F947" s="15" t="s">
        <v>27</v>
      </c>
      <c r="G947" s="14">
        <v>215</v>
      </c>
      <c r="H947" s="9">
        <f t="shared" si="45"/>
        <v>473645</v>
      </c>
      <c r="I947" s="35">
        <v>2203</v>
      </c>
      <c r="J947" s="35"/>
      <c r="K947" s="61"/>
      <c r="L947" s="35">
        <f t="shared" si="43"/>
        <v>2203</v>
      </c>
      <c r="M947" s="34">
        <f t="shared" si="44"/>
        <v>473645</v>
      </c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5"/>
      <c r="AU947" s="84"/>
    </row>
    <row r="948" spans="1:47" ht="16.5">
      <c r="A948" s="31">
        <v>44135</v>
      </c>
      <c r="B948" s="31"/>
      <c r="C948" s="32" t="s">
        <v>13</v>
      </c>
      <c r="D948" s="72">
        <v>1158</v>
      </c>
      <c r="E948" s="10" t="s">
        <v>938</v>
      </c>
      <c r="F948" s="13" t="s">
        <v>30</v>
      </c>
      <c r="G948" s="14">
        <v>29</v>
      </c>
      <c r="H948" s="9">
        <f t="shared" si="45"/>
        <v>31900</v>
      </c>
      <c r="I948" s="35">
        <v>1100</v>
      </c>
      <c r="J948" s="35"/>
      <c r="K948" s="61"/>
      <c r="L948" s="35">
        <f t="shared" si="43"/>
        <v>1100</v>
      </c>
      <c r="M948" s="34">
        <f t="shared" si="44"/>
        <v>31900</v>
      </c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5"/>
      <c r="AU948" s="84"/>
    </row>
    <row r="949" spans="1:47" ht="16.5">
      <c r="A949" s="31">
        <v>44135</v>
      </c>
      <c r="B949" s="31"/>
      <c r="C949" s="32" t="s">
        <v>13</v>
      </c>
      <c r="D949" s="71">
        <v>1159</v>
      </c>
      <c r="E949" s="10" t="s">
        <v>939</v>
      </c>
      <c r="F949" s="17" t="s">
        <v>27</v>
      </c>
      <c r="G949" s="11">
        <v>151.04</v>
      </c>
      <c r="H949" s="9">
        <f t="shared" si="45"/>
        <v>0</v>
      </c>
      <c r="I949" s="35">
        <v>0</v>
      </c>
      <c r="J949" s="35"/>
      <c r="K949" s="61"/>
      <c r="L949" s="35">
        <f t="shared" si="43"/>
        <v>0</v>
      </c>
      <c r="M949" s="34">
        <f t="shared" si="44"/>
        <v>0</v>
      </c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5"/>
      <c r="AU949" s="84"/>
    </row>
    <row r="950" spans="1:47" ht="16.5">
      <c r="A950" s="31">
        <v>44135</v>
      </c>
      <c r="B950" s="31"/>
      <c r="C950" s="32" t="s">
        <v>13</v>
      </c>
      <c r="D950" s="71">
        <v>5323</v>
      </c>
      <c r="E950" s="10" t="s">
        <v>940</v>
      </c>
      <c r="F950" s="7" t="s">
        <v>30</v>
      </c>
      <c r="G950" s="14">
        <v>846.3</v>
      </c>
      <c r="H950" s="9">
        <f t="shared" si="45"/>
        <v>16926</v>
      </c>
      <c r="I950" s="35">
        <v>20</v>
      </c>
      <c r="J950" s="35"/>
      <c r="K950" s="61"/>
      <c r="L950" s="35">
        <f t="shared" si="43"/>
        <v>20</v>
      </c>
      <c r="M950" s="34">
        <f t="shared" si="44"/>
        <v>16926</v>
      </c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5"/>
      <c r="AU950" s="84"/>
    </row>
    <row r="951" spans="1:47" ht="16.5">
      <c r="A951" s="31">
        <v>44135</v>
      </c>
      <c r="B951" s="31"/>
      <c r="C951" s="32" t="s">
        <v>13</v>
      </c>
      <c r="D951" s="71">
        <v>15394</v>
      </c>
      <c r="E951" s="10" t="s">
        <v>941</v>
      </c>
      <c r="F951" s="7" t="s">
        <v>14</v>
      </c>
      <c r="G951" s="14">
        <v>5800</v>
      </c>
      <c r="H951" s="9">
        <f t="shared" si="45"/>
        <v>69600</v>
      </c>
      <c r="I951" s="35">
        <v>12</v>
      </c>
      <c r="J951" s="35"/>
      <c r="K951" s="61"/>
      <c r="L951" s="35">
        <f t="shared" si="43"/>
        <v>12</v>
      </c>
      <c r="M951" s="34">
        <f t="shared" si="44"/>
        <v>69600</v>
      </c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5"/>
      <c r="AU951" s="84"/>
    </row>
    <row r="952" spans="1:47" ht="16.5">
      <c r="A952" s="31">
        <v>44135</v>
      </c>
      <c r="B952" s="31"/>
      <c r="C952" s="32" t="s">
        <v>13</v>
      </c>
      <c r="D952" s="71">
        <v>1161</v>
      </c>
      <c r="E952" s="10" t="s">
        <v>942</v>
      </c>
      <c r="F952" s="15" t="s">
        <v>22</v>
      </c>
      <c r="G952" s="11">
        <v>0.95</v>
      </c>
      <c r="H952" s="9">
        <f t="shared" si="45"/>
        <v>19</v>
      </c>
      <c r="I952" s="35">
        <v>20</v>
      </c>
      <c r="J952" s="35"/>
      <c r="K952" s="61"/>
      <c r="L952" s="35">
        <f t="shared" si="43"/>
        <v>20</v>
      </c>
      <c r="M952" s="34">
        <f t="shared" si="44"/>
        <v>19</v>
      </c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5"/>
      <c r="AU952" s="84"/>
    </row>
    <row r="953" spans="1:47" ht="16.5">
      <c r="A953" s="31">
        <v>44135</v>
      </c>
      <c r="B953" s="31"/>
      <c r="C953" s="32" t="s">
        <v>13</v>
      </c>
      <c r="D953" s="71">
        <v>9992</v>
      </c>
      <c r="E953" s="10" t="s">
        <v>943</v>
      </c>
      <c r="F953" s="17" t="s">
        <v>27</v>
      </c>
      <c r="G953" s="11">
        <v>3317.9</v>
      </c>
      <c r="H953" s="9">
        <f t="shared" si="45"/>
        <v>0</v>
      </c>
      <c r="I953" s="35">
        <v>0</v>
      </c>
      <c r="J953" s="35"/>
      <c r="K953" s="61"/>
      <c r="L953" s="35">
        <f t="shared" si="43"/>
        <v>0</v>
      </c>
      <c r="M953" s="34">
        <f t="shared" si="44"/>
        <v>0</v>
      </c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5"/>
      <c r="AU953" s="84"/>
    </row>
    <row r="954" spans="1:47" ht="16.5">
      <c r="A954" s="31">
        <v>44135</v>
      </c>
      <c r="B954" s="31"/>
      <c r="C954" s="32" t="s">
        <v>13</v>
      </c>
      <c r="D954" s="71">
        <v>1163</v>
      </c>
      <c r="E954" s="10" t="s">
        <v>1445</v>
      </c>
      <c r="F954" s="17" t="s">
        <v>22</v>
      </c>
      <c r="G954" s="11">
        <v>51.19</v>
      </c>
      <c r="H954" s="9">
        <f t="shared" si="45"/>
        <v>53339.979999999996</v>
      </c>
      <c r="I954" s="35">
        <v>1042</v>
      </c>
      <c r="J954" s="35"/>
      <c r="K954" s="61"/>
      <c r="L954" s="35">
        <f t="shared" si="43"/>
        <v>1042</v>
      </c>
      <c r="M954" s="34">
        <f t="shared" si="44"/>
        <v>53339.979999999996</v>
      </c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5"/>
      <c r="AU954" s="84"/>
    </row>
    <row r="955" spans="1:47" ht="16.5">
      <c r="A955" s="31">
        <v>44135</v>
      </c>
      <c r="B955" s="31"/>
      <c r="C955" s="32" t="s">
        <v>13</v>
      </c>
      <c r="D955" s="71">
        <v>1446</v>
      </c>
      <c r="E955" s="10" t="s">
        <v>944</v>
      </c>
      <c r="F955" s="17" t="s">
        <v>27</v>
      </c>
      <c r="G955" s="11">
        <v>75</v>
      </c>
      <c r="H955" s="9">
        <f t="shared" si="45"/>
        <v>5175</v>
      </c>
      <c r="I955" s="35">
        <v>69</v>
      </c>
      <c r="J955" s="35"/>
      <c r="K955" s="61"/>
      <c r="L955" s="35">
        <f t="shared" si="43"/>
        <v>69</v>
      </c>
      <c r="M955" s="34">
        <f t="shared" si="44"/>
        <v>5175</v>
      </c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5"/>
      <c r="AU955" s="84"/>
    </row>
    <row r="956" spans="1:47" ht="16.5">
      <c r="A956" s="31">
        <v>44135</v>
      </c>
      <c r="B956" s="31"/>
      <c r="C956" s="32" t="s">
        <v>13</v>
      </c>
      <c r="D956" s="72">
        <v>939</v>
      </c>
      <c r="E956" s="16" t="s">
        <v>945</v>
      </c>
      <c r="F956" s="7" t="s">
        <v>14</v>
      </c>
      <c r="G956" s="14">
        <v>26.32</v>
      </c>
      <c r="H956" s="9">
        <f t="shared" si="45"/>
        <v>5264</v>
      </c>
      <c r="I956" s="35">
        <v>200</v>
      </c>
      <c r="J956" s="35"/>
      <c r="K956" s="61"/>
      <c r="L956" s="35">
        <f t="shared" si="43"/>
        <v>200</v>
      </c>
      <c r="M956" s="34">
        <f t="shared" si="44"/>
        <v>5264</v>
      </c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5"/>
      <c r="AU956" s="84"/>
    </row>
    <row r="957" spans="1:47" ht="16.5">
      <c r="A957" s="31">
        <v>44135</v>
      </c>
      <c r="B957" s="31"/>
      <c r="C957" s="32" t="s">
        <v>13</v>
      </c>
      <c r="D957" s="72">
        <v>6016</v>
      </c>
      <c r="E957" s="10" t="s">
        <v>946</v>
      </c>
      <c r="F957" s="13" t="s">
        <v>30</v>
      </c>
      <c r="G957" s="14">
        <v>6400</v>
      </c>
      <c r="H957" s="9">
        <f t="shared" si="45"/>
        <v>0</v>
      </c>
      <c r="I957" s="35">
        <v>0</v>
      </c>
      <c r="J957" s="35"/>
      <c r="K957" s="61"/>
      <c r="L957" s="35">
        <f t="shared" si="43"/>
        <v>0</v>
      </c>
      <c r="M957" s="34">
        <f t="shared" si="44"/>
        <v>0</v>
      </c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5"/>
      <c r="AU957" s="84"/>
    </row>
    <row r="958" spans="1:47" ht="16.5">
      <c r="A958" s="31">
        <v>44135</v>
      </c>
      <c r="B958" s="31"/>
      <c r="C958" s="32" t="s">
        <v>13</v>
      </c>
      <c r="D958" s="71">
        <v>1168</v>
      </c>
      <c r="E958" s="10" t="s">
        <v>947</v>
      </c>
      <c r="F958" s="7" t="s">
        <v>30</v>
      </c>
      <c r="G958" s="11">
        <v>600</v>
      </c>
      <c r="H958" s="9">
        <f t="shared" si="45"/>
        <v>0</v>
      </c>
      <c r="I958" s="35">
        <v>0</v>
      </c>
      <c r="J958" s="35"/>
      <c r="K958" s="61"/>
      <c r="L958" s="35">
        <f t="shared" si="43"/>
        <v>0</v>
      </c>
      <c r="M958" s="34">
        <f t="shared" si="44"/>
        <v>0</v>
      </c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5"/>
      <c r="AU958" s="84"/>
    </row>
    <row r="959" spans="1:47" ht="16.5">
      <c r="A959" s="31">
        <v>44135</v>
      </c>
      <c r="B959" s="31"/>
      <c r="C959" s="32" t="s">
        <v>13</v>
      </c>
      <c r="D959" s="71">
        <v>1169</v>
      </c>
      <c r="E959" s="10" t="s">
        <v>948</v>
      </c>
      <c r="F959" s="13" t="s">
        <v>30</v>
      </c>
      <c r="G959" s="11">
        <v>65.41</v>
      </c>
      <c r="H959" s="9">
        <f t="shared" si="45"/>
        <v>0</v>
      </c>
      <c r="I959" s="35">
        <v>0</v>
      </c>
      <c r="J959" s="35"/>
      <c r="K959" s="61"/>
      <c r="L959" s="35">
        <f t="shared" si="43"/>
        <v>0</v>
      </c>
      <c r="M959" s="34">
        <f t="shared" si="44"/>
        <v>0</v>
      </c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5"/>
      <c r="AU959" s="84"/>
    </row>
    <row r="960" spans="1:47" ht="16.5">
      <c r="A960" s="31">
        <v>44135</v>
      </c>
      <c r="B960" s="31"/>
      <c r="C960" s="32" t="s">
        <v>13</v>
      </c>
      <c r="D960" s="71">
        <v>5798</v>
      </c>
      <c r="E960" s="10" t="s">
        <v>949</v>
      </c>
      <c r="F960" s="7" t="s">
        <v>30</v>
      </c>
      <c r="G960" s="14">
        <v>55.75</v>
      </c>
      <c r="H960" s="9">
        <f t="shared" si="45"/>
        <v>0</v>
      </c>
      <c r="I960" s="35">
        <v>0</v>
      </c>
      <c r="J960" s="35"/>
      <c r="K960" s="61"/>
      <c r="L960" s="35">
        <f t="shared" si="43"/>
        <v>0</v>
      </c>
      <c r="M960" s="34">
        <f t="shared" si="44"/>
        <v>0</v>
      </c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5"/>
      <c r="AU960" s="84"/>
    </row>
    <row r="961" spans="1:47" ht="16.5">
      <c r="A961" s="31">
        <v>44135</v>
      </c>
      <c r="B961" s="31"/>
      <c r="C961" s="32" t="s">
        <v>13</v>
      </c>
      <c r="D961" s="71">
        <v>7502</v>
      </c>
      <c r="E961" s="10" t="s">
        <v>950</v>
      </c>
      <c r="F961" s="15" t="s">
        <v>27</v>
      </c>
      <c r="G961" s="11">
        <v>277.69</v>
      </c>
      <c r="H961" s="9">
        <f t="shared" si="45"/>
        <v>11940.67</v>
      </c>
      <c r="I961" s="35">
        <v>43</v>
      </c>
      <c r="J961" s="35"/>
      <c r="K961" s="61"/>
      <c r="L961" s="35">
        <f t="shared" si="43"/>
        <v>43</v>
      </c>
      <c r="M961" s="34">
        <f t="shared" si="44"/>
        <v>11940.67</v>
      </c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5"/>
      <c r="AU961" s="84"/>
    </row>
    <row r="962" spans="1:47" ht="16.5">
      <c r="A962" s="31">
        <v>44135</v>
      </c>
      <c r="B962" s="31"/>
      <c r="C962" s="32" t="s">
        <v>13</v>
      </c>
      <c r="D962" s="71">
        <v>7801</v>
      </c>
      <c r="E962" s="10" t="s">
        <v>951</v>
      </c>
      <c r="F962" s="15" t="s">
        <v>27</v>
      </c>
      <c r="G962" s="11">
        <v>354.17</v>
      </c>
      <c r="H962" s="9">
        <f t="shared" si="45"/>
        <v>0</v>
      </c>
      <c r="I962" s="35">
        <v>0</v>
      </c>
      <c r="J962" s="35"/>
      <c r="K962" s="61"/>
      <c r="L962" s="35">
        <f t="shared" si="43"/>
        <v>0</v>
      </c>
      <c r="M962" s="34">
        <f t="shared" si="44"/>
        <v>0</v>
      </c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5"/>
      <c r="AU962" s="84"/>
    </row>
    <row r="963" spans="1:47" ht="16.5">
      <c r="A963" s="31">
        <v>44135</v>
      </c>
      <c r="B963" s="31"/>
      <c r="C963" s="32" t="s">
        <v>13</v>
      </c>
      <c r="D963" s="72">
        <v>1174</v>
      </c>
      <c r="E963" s="16" t="s">
        <v>952</v>
      </c>
      <c r="F963" s="17" t="s">
        <v>440</v>
      </c>
      <c r="G963" s="14">
        <v>163.33000000000001</v>
      </c>
      <c r="H963" s="9">
        <f t="shared" si="45"/>
        <v>12413.080000000002</v>
      </c>
      <c r="I963" s="35">
        <v>76</v>
      </c>
      <c r="J963" s="35"/>
      <c r="K963" s="61"/>
      <c r="L963" s="35">
        <f t="shared" si="43"/>
        <v>76</v>
      </c>
      <c r="M963" s="34">
        <f t="shared" si="44"/>
        <v>12413.080000000002</v>
      </c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5"/>
      <c r="AU963" s="84"/>
    </row>
    <row r="964" spans="1:47" ht="16.5">
      <c r="A964" s="31">
        <v>44135</v>
      </c>
      <c r="B964" s="31"/>
      <c r="C964" s="32" t="s">
        <v>13</v>
      </c>
      <c r="D964" s="72">
        <v>18810</v>
      </c>
      <c r="E964" s="16" t="s">
        <v>953</v>
      </c>
      <c r="F964" s="7" t="s">
        <v>30</v>
      </c>
      <c r="G964" s="14">
        <v>586.5</v>
      </c>
      <c r="H964" s="9">
        <f t="shared" si="45"/>
        <v>0</v>
      </c>
      <c r="I964" s="35">
        <v>0</v>
      </c>
      <c r="J964" s="35"/>
      <c r="K964" s="61"/>
      <c r="L964" s="35">
        <f t="shared" si="43"/>
        <v>0</v>
      </c>
      <c r="M964" s="34">
        <f t="shared" si="44"/>
        <v>0</v>
      </c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5"/>
      <c r="AU964" s="84"/>
    </row>
    <row r="965" spans="1:47" ht="16.5">
      <c r="A965" s="31">
        <v>44135</v>
      </c>
      <c r="B965" s="31"/>
      <c r="C965" s="32" t="s">
        <v>13</v>
      </c>
      <c r="D965" s="72">
        <v>14466</v>
      </c>
      <c r="E965" s="16" t="s">
        <v>954</v>
      </c>
      <c r="F965" s="15" t="s">
        <v>27</v>
      </c>
      <c r="G965" s="14">
        <v>20000</v>
      </c>
      <c r="H965" s="9">
        <f t="shared" si="45"/>
        <v>40000</v>
      </c>
      <c r="I965" s="35">
        <v>2</v>
      </c>
      <c r="J965" s="35"/>
      <c r="K965" s="61"/>
      <c r="L965" s="35">
        <f t="shared" si="43"/>
        <v>2</v>
      </c>
      <c r="M965" s="34">
        <f t="shared" si="44"/>
        <v>40000</v>
      </c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5"/>
      <c r="AU965" s="84"/>
    </row>
    <row r="966" spans="1:47" ht="16.5">
      <c r="A966" s="31">
        <v>44135</v>
      </c>
      <c r="B966" s="31"/>
      <c r="C966" s="32" t="s">
        <v>13</v>
      </c>
      <c r="D966" s="71">
        <v>12391</v>
      </c>
      <c r="E966" s="10" t="s">
        <v>955</v>
      </c>
      <c r="F966" s="17" t="s">
        <v>27</v>
      </c>
      <c r="G966" s="11">
        <v>1100</v>
      </c>
      <c r="H966" s="9">
        <f t="shared" si="45"/>
        <v>0</v>
      </c>
      <c r="I966" s="35">
        <v>0</v>
      </c>
      <c r="J966" s="35"/>
      <c r="K966" s="61"/>
      <c r="L966" s="35">
        <f t="shared" si="43"/>
        <v>0</v>
      </c>
      <c r="M966" s="34">
        <f t="shared" si="44"/>
        <v>0</v>
      </c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5"/>
      <c r="AU966" s="84"/>
    </row>
    <row r="967" spans="1:47" ht="16.5">
      <c r="A967" s="31">
        <v>44135</v>
      </c>
      <c r="B967" s="31"/>
      <c r="C967" s="32" t="s">
        <v>13</v>
      </c>
      <c r="D967" s="71">
        <v>17945</v>
      </c>
      <c r="E967" s="10" t="s">
        <v>956</v>
      </c>
      <c r="F967" s="15" t="s">
        <v>27</v>
      </c>
      <c r="G967" s="11">
        <v>275</v>
      </c>
      <c r="H967" s="9">
        <f t="shared" si="45"/>
        <v>893750</v>
      </c>
      <c r="I967" s="35">
        <v>3250</v>
      </c>
      <c r="J967" s="35"/>
      <c r="K967" s="61"/>
      <c r="L967" s="35">
        <f t="shared" si="43"/>
        <v>3250</v>
      </c>
      <c r="M967" s="34">
        <f t="shared" si="44"/>
        <v>893750</v>
      </c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5"/>
      <c r="AU967" s="84"/>
    </row>
    <row r="968" spans="1:47" ht="16.5">
      <c r="A968" s="31">
        <v>44135</v>
      </c>
      <c r="B968" s="31"/>
      <c r="C968" s="32" t="s">
        <v>13</v>
      </c>
      <c r="D968" s="71">
        <v>9984</v>
      </c>
      <c r="E968" s="10" t="s">
        <v>957</v>
      </c>
      <c r="F968" s="17" t="s">
        <v>27</v>
      </c>
      <c r="G968" s="11">
        <v>525</v>
      </c>
      <c r="H968" s="9">
        <f t="shared" si="45"/>
        <v>0</v>
      </c>
      <c r="I968" s="35">
        <v>0</v>
      </c>
      <c r="J968" s="35"/>
      <c r="K968" s="61"/>
      <c r="L968" s="35">
        <f t="shared" si="43"/>
        <v>0</v>
      </c>
      <c r="M968" s="34">
        <f t="shared" si="44"/>
        <v>0</v>
      </c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5"/>
      <c r="AU968" s="84"/>
    </row>
    <row r="969" spans="1:47" ht="16.5">
      <c r="A969" s="31">
        <v>44135</v>
      </c>
      <c r="B969" s="31"/>
      <c r="C969" s="32" t="s">
        <v>13</v>
      </c>
      <c r="D969" s="71">
        <v>6303</v>
      </c>
      <c r="E969" s="10" t="s">
        <v>958</v>
      </c>
      <c r="F969" s="17" t="s">
        <v>27</v>
      </c>
      <c r="G969" s="14">
        <v>138</v>
      </c>
      <c r="H969" s="9">
        <f t="shared" si="45"/>
        <v>0</v>
      </c>
      <c r="I969" s="35">
        <v>0</v>
      </c>
      <c r="J969" s="35"/>
      <c r="K969" s="61"/>
      <c r="L969" s="35">
        <f t="shared" si="43"/>
        <v>0</v>
      </c>
      <c r="M969" s="34">
        <f t="shared" si="44"/>
        <v>0</v>
      </c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5"/>
      <c r="AU969" s="84"/>
    </row>
    <row r="970" spans="1:47" ht="16.5">
      <c r="A970" s="31">
        <v>44135</v>
      </c>
      <c r="B970" s="31"/>
      <c r="C970" s="32" t="s">
        <v>13</v>
      </c>
      <c r="D970" s="71">
        <v>6169</v>
      </c>
      <c r="E970" s="10" t="s">
        <v>959</v>
      </c>
      <c r="F970" s="17" t="s">
        <v>27</v>
      </c>
      <c r="G970" s="14">
        <v>210</v>
      </c>
      <c r="H970" s="9">
        <f t="shared" si="45"/>
        <v>432810</v>
      </c>
      <c r="I970" s="35">
        <v>2061</v>
      </c>
      <c r="J970" s="35"/>
      <c r="K970" s="61"/>
      <c r="L970" s="35">
        <f t="shared" si="43"/>
        <v>2061</v>
      </c>
      <c r="M970" s="34">
        <f t="shared" si="44"/>
        <v>432810</v>
      </c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5"/>
      <c r="AU970" s="84"/>
    </row>
    <row r="971" spans="1:47" ht="16.5">
      <c r="A971" s="31">
        <v>44135</v>
      </c>
      <c r="B971" s="31"/>
      <c r="C971" s="32" t="s">
        <v>13</v>
      </c>
      <c r="D971" s="72">
        <v>1177</v>
      </c>
      <c r="E971" s="10" t="s">
        <v>1473</v>
      </c>
      <c r="F971" s="7" t="s">
        <v>30</v>
      </c>
      <c r="G971" s="14">
        <v>33.46</v>
      </c>
      <c r="H971" s="9">
        <f t="shared" si="45"/>
        <v>6692</v>
      </c>
      <c r="I971" s="35">
        <v>200</v>
      </c>
      <c r="J971" s="35"/>
      <c r="K971" s="61"/>
      <c r="L971" s="35">
        <f t="shared" si="43"/>
        <v>200</v>
      </c>
      <c r="M971" s="34">
        <f t="shared" si="44"/>
        <v>6692</v>
      </c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5"/>
      <c r="AU971" s="84"/>
    </row>
    <row r="972" spans="1:47" ht="16.5">
      <c r="A972" s="31">
        <v>44135</v>
      </c>
      <c r="B972" s="31"/>
      <c r="C972" s="32" t="s">
        <v>13</v>
      </c>
      <c r="D972" s="72">
        <v>1178</v>
      </c>
      <c r="E972" s="10" t="s">
        <v>960</v>
      </c>
      <c r="F972" s="7" t="s">
        <v>30</v>
      </c>
      <c r="G972" s="14">
        <v>3.59</v>
      </c>
      <c r="H972" s="9">
        <f t="shared" si="45"/>
        <v>0</v>
      </c>
      <c r="I972" s="35">
        <v>0</v>
      </c>
      <c r="J972" s="35"/>
      <c r="K972" s="61"/>
      <c r="L972" s="35">
        <f t="shared" ref="L972:L1035" si="46">+I972+J972-K972</f>
        <v>0</v>
      </c>
      <c r="M972" s="34">
        <f t="shared" ref="M972:M1035" si="47">+L972*G972</f>
        <v>0</v>
      </c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5"/>
      <c r="AU972" s="84"/>
    </row>
    <row r="973" spans="1:47" ht="16.5">
      <c r="A973" s="31">
        <v>44135</v>
      </c>
      <c r="B973" s="31"/>
      <c r="C973" s="32" t="s">
        <v>13</v>
      </c>
      <c r="D973" s="71">
        <v>6241</v>
      </c>
      <c r="E973" s="10" t="s">
        <v>961</v>
      </c>
      <c r="F973" s="7" t="s">
        <v>30</v>
      </c>
      <c r="G973" s="14">
        <v>207.69</v>
      </c>
      <c r="H973" s="9">
        <f t="shared" si="45"/>
        <v>2699.97</v>
      </c>
      <c r="I973" s="35">
        <v>13</v>
      </c>
      <c r="J973" s="35"/>
      <c r="K973" s="61"/>
      <c r="L973" s="35">
        <f t="shared" si="46"/>
        <v>13</v>
      </c>
      <c r="M973" s="34">
        <f t="shared" si="47"/>
        <v>2699.97</v>
      </c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5"/>
      <c r="AU973" s="84"/>
    </row>
    <row r="974" spans="1:47" ht="16.5">
      <c r="A974" s="31">
        <v>44135</v>
      </c>
      <c r="B974" s="31"/>
      <c r="C974" s="32" t="s">
        <v>13</v>
      </c>
      <c r="D974" s="72">
        <v>7974</v>
      </c>
      <c r="E974" s="10" t="s">
        <v>962</v>
      </c>
      <c r="F974" s="7" t="s">
        <v>14</v>
      </c>
      <c r="G974" s="14">
        <v>88.5</v>
      </c>
      <c r="H974" s="9">
        <f t="shared" si="45"/>
        <v>0</v>
      </c>
      <c r="I974" s="35">
        <v>0</v>
      </c>
      <c r="J974" s="35"/>
      <c r="K974" s="61"/>
      <c r="L974" s="35">
        <f t="shared" si="46"/>
        <v>0</v>
      </c>
      <c r="M974" s="34">
        <f t="shared" si="47"/>
        <v>0</v>
      </c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5"/>
      <c r="AU974" s="84"/>
    </row>
    <row r="975" spans="1:47" ht="16.5">
      <c r="A975" s="31">
        <v>44135</v>
      </c>
      <c r="B975" s="31"/>
      <c r="C975" s="32" t="s">
        <v>13</v>
      </c>
      <c r="D975" s="71">
        <v>16843</v>
      </c>
      <c r="E975" s="10" t="s">
        <v>963</v>
      </c>
      <c r="F975" s="7" t="s">
        <v>14</v>
      </c>
      <c r="G975" s="11">
        <v>57790</v>
      </c>
      <c r="H975" s="9">
        <f t="shared" si="45"/>
        <v>173370</v>
      </c>
      <c r="I975" s="35">
        <v>3</v>
      </c>
      <c r="J975" s="35"/>
      <c r="K975" s="61"/>
      <c r="L975" s="35">
        <f t="shared" si="46"/>
        <v>3</v>
      </c>
      <c r="M975" s="34">
        <f t="shared" si="47"/>
        <v>173370</v>
      </c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5"/>
      <c r="AU975" s="84"/>
    </row>
    <row r="976" spans="1:47" ht="16.5">
      <c r="A976" s="31">
        <v>44135</v>
      </c>
      <c r="B976" s="31"/>
      <c r="C976" s="32" t="s">
        <v>13</v>
      </c>
      <c r="D976" s="71">
        <v>1182</v>
      </c>
      <c r="E976" s="10" t="s">
        <v>964</v>
      </c>
      <c r="F976" s="13" t="s">
        <v>14</v>
      </c>
      <c r="G976" s="11">
        <v>57790</v>
      </c>
      <c r="H976" s="9">
        <f t="shared" si="45"/>
        <v>231160</v>
      </c>
      <c r="I976" s="35">
        <v>4</v>
      </c>
      <c r="J976" s="35"/>
      <c r="K976" s="61"/>
      <c r="L976" s="35">
        <f t="shared" si="46"/>
        <v>4</v>
      </c>
      <c r="M976" s="34">
        <f t="shared" si="47"/>
        <v>231160</v>
      </c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5"/>
      <c r="AU976" s="84"/>
    </row>
    <row r="977" spans="1:47" ht="16.5">
      <c r="A977" s="31">
        <v>44135</v>
      </c>
      <c r="B977" s="31"/>
      <c r="C977" s="32" t="s">
        <v>13</v>
      </c>
      <c r="D977" s="72">
        <v>8226</v>
      </c>
      <c r="E977" s="16" t="s">
        <v>965</v>
      </c>
      <c r="F977" s="13" t="s">
        <v>14</v>
      </c>
      <c r="G977" s="14">
        <v>1406</v>
      </c>
      <c r="H977" s="9">
        <f t="shared" si="45"/>
        <v>0</v>
      </c>
      <c r="I977" s="35">
        <v>0</v>
      </c>
      <c r="J977" s="35"/>
      <c r="K977" s="61"/>
      <c r="L977" s="35">
        <f t="shared" si="46"/>
        <v>0</v>
      </c>
      <c r="M977" s="34">
        <f t="shared" si="47"/>
        <v>0</v>
      </c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5"/>
      <c r="AU977" s="84"/>
    </row>
    <row r="978" spans="1:47" ht="16.5">
      <c r="A978" s="31">
        <v>44135</v>
      </c>
      <c r="B978" s="31"/>
      <c r="C978" s="32" t="s">
        <v>13</v>
      </c>
      <c r="D978" s="71">
        <v>5345</v>
      </c>
      <c r="E978" s="10" t="s">
        <v>966</v>
      </c>
      <c r="F978" s="13" t="s">
        <v>14</v>
      </c>
      <c r="G978" s="11">
        <v>4336.62</v>
      </c>
      <c r="H978" s="9">
        <f t="shared" si="45"/>
        <v>0</v>
      </c>
      <c r="I978" s="35">
        <v>0</v>
      </c>
      <c r="J978" s="35"/>
      <c r="K978" s="61"/>
      <c r="L978" s="35">
        <f t="shared" si="46"/>
        <v>0</v>
      </c>
      <c r="M978" s="34">
        <f t="shared" si="47"/>
        <v>0</v>
      </c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5"/>
      <c r="AU978" s="84"/>
    </row>
    <row r="979" spans="1:47" ht="16.5">
      <c r="A979" s="31">
        <v>44135</v>
      </c>
      <c r="B979" s="31"/>
      <c r="C979" s="32" t="s">
        <v>13</v>
      </c>
      <c r="D979" s="72">
        <v>18255</v>
      </c>
      <c r="E979" s="16" t="s">
        <v>967</v>
      </c>
      <c r="F979" s="13" t="s">
        <v>14</v>
      </c>
      <c r="G979" s="14">
        <v>2850</v>
      </c>
      <c r="H979" s="9">
        <f t="shared" si="45"/>
        <v>19950</v>
      </c>
      <c r="I979" s="35">
        <v>7</v>
      </c>
      <c r="J979" s="35"/>
      <c r="K979" s="61"/>
      <c r="L979" s="35">
        <f t="shared" si="46"/>
        <v>7</v>
      </c>
      <c r="M979" s="34">
        <f t="shared" si="47"/>
        <v>19950</v>
      </c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5"/>
      <c r="AU979" s="84"/>
    </row>
    <row r="980" spans="1:47" ht="16.5">
      <c r="A980" s="31">
        <v>44135</v>
      </c>
      <c r="B980" s="31"/>
      <c r="C980" s="32" t="s">
        <v>13</v>
      </c>
      <c r="D980" s="71">
        <v>1183</v>
      </c>
      <c r="E980" s="10" t="s">
        <v>968</v>
      </c>
      <c r="F980" s="13" t="s">
        <v>14</v>
      </c>
      <c r="G980" s="11">
        <v>32.450000000000003</v>
      </c>
      <c r="H980" s="9">
        <f t="shared" si="45"/>
        <v>8437</v>
      </c>
      <c r="I980" s="35">
        <v>260</v>
      </c>
      <c r="J980" s="35"/>
      <c r="K980" s="61"/>
      <c r="L980" s="35">
        <f t="shared" si="46"/>
        <v>260</v>
      </c>
      <c r="M980" s="34">
        <f t="shared" si="47"/>
        <v>8437</v>
      </c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5"/>
      <c r="AU980" s="84"/>
    </row>
    <row r="981" spans="1:47" ht="16.5">
      <c r="A981" s="31">
        <v>44135</v>
      </c>
      <c r="B981" s="31"/>
      <c r="C981" s="32"/>
      <c r="D981" s="71">
        <v>19586</v>
      </c>
      <c r="E981" s="10" t="s">
        <v>1451</v>
      </c>
      <c r="F981" s="13" t="s">
        <v>14</v>
      </c>
      <c r="G981" s="11">
        <v>20.149999999999999</v>
      </c>
      <c r="H981" s="9">
        <f t="shared" si="45"/>
        <v>0</v>
      </c>
      <c r="I981" s="35">
        <v>0</v>
      </c>
      <c r="J981" s="35"/>
      <c r="K981" s="61"/>
      <c r="L981" s="35">
        <f t="shared" si="46"/>
        <v>0</v>
      </c>
      <c r="M981" s="34">
        <f t="shared" si="47"/>
        <v>0</v>
      </c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5"/>
      <c r="AU981" s="84"/>
    </row>
    <row r="982" spans="1:47" ht="16.5">
      <c r="A982" s="31">
        <v>44135</v>
      </c>
      <c r="B982" s="31"/>
      <c r="C982" s="32" t="s">
        <v>13</v>
      </c>
      <c r="D982" s="71">
        <v>9828</v>
      </c>
      <c r="E982" s="10" t="s">
        <v>969</v>
      </c>
      <c r="F982" s="13" t="s">
        <v>14</v>
      </c>
      <c r="G982" s="11">
        <v>188</v>
      </c>
      <c r="H982" s="9">
        <f t="shared" si="45"/>
        <v>9024</v>
      </c>
      <c r="I982" s="35">
        <v>48</v>
      </c>
      <c r="J982" s="35"/>
      <c r="K982" s="61"/>
      <c r="L982" s="35">
        <f t="shared" si="46"/>
        <v>48</v>
      </c>
      <c r="M982" s="34">
        <f t="shared" si="47"/>
        <v>9024</v>
      </c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5"/>
      <c r="AU982" s="84"/>
    </row>
    <row r="983" spans="1:47" ht="16.5">
      <c r="A983" s="31">
        <v>44135</v>
      </c>
      <c r="B983" s="31"/>
      <c r="C983" s="32" t="s">
        <v>13</v>
      </c>
      <c r="D983" s="72">
        <v>16455</v>
      </c>
      <c r="E983" s="16" t="s">
        <v>970</v>
      </c>
      <c r="F983" s="13" t="s">
        <v>14</v>
      </c>
      <c r="G983" s="14">
        <v>9500</v>
      </c>
      <c r="H983" s="9">
        <f t="shared" si="45"/>
        <v>0</v>
      </c>
      <c r="I983" s="35">
        <v>0</v>
      </c>
      <c r="J983" s="35"/>
      <c r="K983" s="61"/>
      <c r="L983" s="35">
        <f t="shared" si="46"/>
        <v>0</v>
      </c>
      <c r="M983" s="34">
        <f t="shared" si="47"/>
        <v>0</v>
      </c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5"/>
      <c r="AU983" s="84"/>
    </row>
    <row r="984" spans="1:47" ht="16.5">
      <c r="A984" s="31">
        <v>44135</v>
      </c>
      <c r="B984" s="31"/>
      <c r="C984" s="32" t="s">
        <v>13</v>
      </c>
      <c r="D984" s="72">
        <v>1186</v>
      </c>
      <c r="E984" s="16" t="s">
        <v>971</v>
      </c>
      <c r="F984" s="18" t="s">
        <v>972</v>
      </c>
      <c r="G984" s="14">
        <v>2301</v>
      </c>
      <c r="H984" s="9">
        <f t="shared" si="45"/>
        <v>2301</v>
      </c>
      <c r="I984" s="35">
        <v>1</v>
      </c>
      <c r="J984" s="35"/>
      <c r="K984" s="61"/>
      <c r="L984" s="35">
        <f t="shared" si="46"/>
        <v>1</v>
      </c>
      <c r="M984" s="34">
        <f t="shared" si="47"/>
        <v>2301</v>
      </c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5"/>
      <c r="AU984" s="84"/>
    </row>
    <row r="985" spans="1:47" ht="16.5">
      <c r="A985" s="31">
        <v>44135</v>
      </c>
      <c r="B985" s="31"/>
      <c r="C985" s="32" t="s">
        <v>13</v>
      </c>
      <c r="D985" s="71">
        <v>1187</v>
      </c>
      <c r="E985" s="10" t="s">
        <v>973</v>
      </c>
      <c r="F985" s="7" t="s">
        <v>14</v>
      </c>
      <c r="G985" s="11">
        <v>88.61</v>
      </c>
      <c r="H985" s="9">
        <f t="shared" si="45"/>
        <v>18076.439999999999</v>
      </c>
      <c r="I985" s="35">
        <v>204</v>
      </c>
      <c r="J985" s="35"/>
      <c r="K985" s="61"/>
      <c r="L985" s="35">
        <f t="shared" si="46"/>
        <v>204</v>
      </c>
      <c r="M985" s="34">
        <f t="shared" si="47"/>
        <v>18076.439999999999</v>
      </c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5"/>
      <c r="AU985" s="84"/>
    </row>
    <row r="986" spans="1:47" ht="16.5">
      <c r="A986" s="31">
        <v>44135</v>
      </c>
      <c r="B986" s="31"/>
      <c r="C986" s="32" t="s">
        <v>13</v>
      </c>
      <c r="D986" s="72">
        <v>1456</v>
      </c>
      <c r="E986" s="16" t="s">
        <v>974</v>
      </c>
      <c r="F986" s="18" t="s">
        <v>972</v>
      </c>
      <c r="G986" s="14">
        <v>1453.3</v>
      </c>
      <c r="H986" s="9">
        <f t="shared" si="45"/>
        <v>0</v>
      </c>
      <c r="I986" s="35">
        <v>0</v>
      </c>
      <c r="J986" s="35"/>
      <c r="K986" s="61"/>
      <c r="L986" s="35">
        <f t="shared" si="46"/>
        <v>0</v>
      </c>
      <c r="M986" s="34">
        <f t="shared" si="47"/>
        <v>0</v>
      </c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5"/>
      <c r="AU986" s="84"/>
    </row>
    <row r="987" spans="1:47" ht="16.5">
      <c r="A987" s="31">
        <v>44135</v>
      </c>
      <c r="B987" s="31"/>
      <c r="C987" s="32" t="s">
        <v>13</v>
      </c>
      <c r="D987" s="71">
        <v>13561</v>
      </c>
      <c r="E987" s="10" t="s">
        <v>975</v>
      </c>
      <c r="F987" s="13" t="s">
        <v>14</v>
      </c>
      <c r="G987" s="11">
        <v>1138.7</v>
      </c>
      <c r="H987" s="9">
        <f t="shared" si="45"/>
        <v>0</v>
      </c>
      <c r="I987" s="35">
        <v>0</v>
      </c>
      <c r="J987" s="35"/>
      <c r="K987" s="61"/>
      <c r="L987" s="35">
        <f t="shared" si="46"/>
        <v>0</v>
      </c>
      <c r="M987" s="34">
        <f t="shared" si="47"/>
        <v>0</v>
      </c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5"/>
      <c r="AU987" s="84"/>
    </row>
    <row r="988" spans="1:47" ht="16.5">
      <c r="A988" s="31">
        <v>44135</v>
      </c>
      <c r="B988" s="31"/>
      <c r="C988" s="32" t="s">
        <v>13</v>
      </c>
      <c r="D988" s="72">
        <v>7802</v>
      </c>
      <c r="E988" s="16" t="s">
        <v>976</v>
      </c>
      <c r="F988" s="7" t="s">
        <v>14</v>
      </c>
      <c r="G988" s="14">
        <v>765</v>
      </c>
      <c r="H988" s="9">
        <f t="shared" si="45"/>
        <v>0</v>
      </c>
      <c r="I988" s="35">
        <v>0</v>
      </c>
      <c r="J988" s="35"/>
      <c r="K988" s="61"/>
      <c r="L988" s="35">
        <f t="shared" si="46"/>
        <v>0</v>
      </c>
      <c r="M988" s="34">
        <f t="shared" si="47"/>
        <v>0</v>
      </c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5"/>
      <c r="AU988" s="84"/>
    </row>
    <row r="989" spans="1:47" ht="16.5">
      <c r="A989" s="31">
        <v>44135</v>
      </c>
      <c r="B989" s="31"/>
      <c r="C989" s="32" t="s">
        <v>13</v>
      </c>
      <c r="D989" s="71">
        <v>13560</v>
      </c>
      <c r="E989" s="10" t="s">
        <v>977</v>
      </c>
      <c r="F989" s="7" t="s">
        <v>972</v>
      </c>
      <c r="G989" s="11">
        <v>133</v>
      </c>
      <c r="H989" s="9">
        <f t="shared" si="45"/>
        <v>3059</v>
      </c>
      <c r="I989" s="35">
        <v>23</v>
      </c>
      <c r="J989" s="35"/>
      <c r="K989" s="61"/>
      <c r="L989" s="35">
        <f t="shared" si="46"/>
        <v>23</v>
      </c>
      <c r="M989" s="34">
        <f t="shared" si="47"/>
        <v>3059</v>
      </c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5"/>
      <c r="AU989" s="84"/>
    </row>
    <row r="990" spans="1:47" ht="16.5">
      <c r="A990" s="31">
        <v>44135</v>
      </c>
      <c r="B990" s="31"/>
      <c r="C990" s="32" t="s">
        <v>13</v>
      </c>
      <c r="D990" s="72">
        <v>16816</v>
      </c>
      <c r="E990" s="10" t="s">
        <v>978</v>
      </c>
      <c r="F990" s="7" t="s">
        <v>14</v>
      </c>
      <c r="G990" s="14">
        <v>979.4</v>
      </c>
      <c r="H990" s="9">
        <f t="shared" si="45"/>
        <v>151807</v>
      </c>
      <c r="I990" s="35">
        <v>155</v>
      </c>
      <c r="J990" s="35"/>
      <c r="K990" s="61"/>
      <c r="L990" s="35">
        <f t="shared" si="46"/>
        <v>155</v>
      </c>
      <c r="M990" s="34">
        <f t="shared" si="47"/>
        <v>151807</v>
      </c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5"/>
      <c r="AU990" s="84"/>
    </row>
    <row r="991" spans="1:47" ht="16.5">
      <c r="A991" s="31">
        <v>44135</v>
      </c>
      <c r="B991" s="31"/>
      <c r="C991" s="32" t="s">
        <v>13</v>
      </c>
      <c r="D991" s="72">
        <v>1188</v>
      </c>
      <c r="E991" s="10" t="s">
        <v>979</v>
      </c>
      <c r="F991" s="7" t="s">
        <v>14</v>
      </c>
      <c r="G991" s="14">
        <v>14425</v>
      </c>
      <c r="H991" s="9">
        <f t="shared" si="45"/>
        <v>158675</v>
      </c>
      <c r="I991" s="35">
        <v>11</v>
      </c>
      <c r="J991" s="35"/>
      <c r="K991" s="61"/>
      <c r="L991" s="35">
        <f t="shared" si="46"/>
        <v>11</v>
      </c>
      <c r="M991" s="34">
        <f t="shared" si="47"/>
        <v>158675</v>
      </c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5"/>
      <c r="AU991" s="84"/>
    </row>
    <row r="992" spans="1:47" ht="16.5">
      <c r="A992" s="31">
        <v>44135</v>
      </c>
      <c r="B992" s="31"/>
      <c r="C992" s="32" t="s">
        <v>13</v>
      </c>
      <c r="D992" s="72">
        <v>1189</v>
      </c>
      <c r="E992" s="10" t="s">
        <v>980</v>
      </c>
      <c r="F992" s="7" t="s">
        <v>14</v>
      </c>
      <c r="G992" s="14">
        <v>11000</v>
      </c>
      <c r="H992" s="9">
        <f t="shared" si="45"/>
        <v>187000</v>
      </c>
      <c r="I992" s="35">
        <v>17</v>
      </c>
      <c r="J992" s="35"/>
      <c r="K992" s="61"/>
      <c r="L992" s="35">
        <f t="shared" si="46"/>
        <v>17</v>
      </c>
      <c r="M992" s="34">
        <f t="shared" si="47"/>
        <v>187000</v>
      </c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5"/>
      <c r="AU992" s="84"/>
    </row>
    <row r="993" spans="1:47" ht="16.5">
      <c r="A993" s="31">
        <v>44135</v>
      </c>
      <c r="B993" s="31"/>
      <c r="C993" s="32" t="s">
        <v>13</v>
      </c>
      <c r="D993" s="72">
        <v>18717</v>
      </c>
      <c r="E993" s="16" t="s">
        <v>981</v>
      </c>
      <c r="F993" s="7" t="s">
        <v>256</v>
      </c>
      <c r="G993" s="14">
        <v>8985</v>
      </c>
      <c r="H993" s="9">
        <f t="shared" si="45"/>
        <v>107820</v>
      </c>
      <c r="I993" s="35">
        <v>12</v>
      </c>
      <c r="J993" s="35"/>
      <c r="K993" s="61"/>
      <c r="L993" s="35">
        <f t="shared" si="46"/>
        <v>12</v>
      </c>
      <c r="M993" s="34">
        <f t="shared" si="47"/>
        <v>107820</v>
      </c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5"/>
      <c r="AU993" s="84"/>
    </row>
    <row r="994" spans="1:47" ht="16.5">
      <c r="A994" s="31">
        <v>44135</v>
      </c>
      <c r="B994" s="31"/>
      <c r="C994" s="32" t="s">
        <v>13</v>
      </c>
      <c r="D994" s="72">
        <v>6238</v>
      </c>
      <c r="E994" s="10" t="s">
        <v>982</v>
      </c>
      <c r="F994" s="7" t="s">
        <v>14</v>
      </c>
      <c r="G994" s="14">
        <v>1298</v>
      </c>
      <c r="H994" s="9">
        <f t="shared" si="45"/>
        <v>0</v>
      </c>
      <c r="I994" s="35">
        <v>0</v>
      </c>
      <c r="J994" s="35"/>
      <c r="K994" s="61"/>
      <c r="L994" s="35">
        <f t="shared" si="46"/>
        <v>0</v>
      </c>
      <c r="M994" s="34">
        <f t="shared" si="47"/>
        <v>0</v>
      </c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5"/>
      <c r="AU994" s="84"/>
    </row>
    <row r="995" spans="1:47" ht="16.5">
      <c r="A995" s="31">
        <v>44135</v>
      </c>
      <c r="B995" s="31"/>
      <c r="C995" s="32" t="s">
        <v>13</v>
      </c>
      <c r="D995" s="72">
        <v>1192</v>
      </c>
      <c r="E995" s="10" t="s">
        <v>983</v>
      </c>
      <c r="F995" s="7" t="s">
        <v>14</v>
      </c>
      <c r="G995" s="14">
        <v>900</v>
      </c>
      <c r="H995" s="9">
        <f t="shared" si="45"/>
        <v>819000</v>
      </c>
      <c r="I995" s="35">
        <v>910</v>
      </c>
      <c r="J995" s="35"/>
      <c r="K995" s="61"/>
      <c r="L995" s="35">
        <f t="shared" si="46"/>
        <v>910</v>
      </c>
      <c r="M995" s="34">
        <f t="shared" si="47"/>
        <v>819000</v>
      </c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5"/>
      <c r="AU995" s="84"/>
    </row>
    <row r="996" spans="1:47" ht="16.5">
      <c r="A996" s="31">
        <v>44135</v>
      </c>
      <c r="B996" s="31"/>
      <c r="C996" s="32" t="s">
        <v>13</v>
      </c>
      <c r="D996" s="71">
        <v>14346</v>
      </c>
      <c r="E996" s="10" t="s">
        <v>984</v>
      </c>
      <c r="F996" s="7" t="s">
        <v>14</v>
      </c>
      <c r="G996" s="11">
        <v>529.66</v>
      </c>
      <c r="H996" s="9">
        <f t="shared" si="45"/>
        <v>0</v>
      </c>
      <c r="I996" s="35">
        <v>0</v>
      </c>
      <c r="J996" s="35"/>
      <c r="K996" s="61"/>
      <c r="L996" s="35">
        <f t="shared" si="46"/>
        <v>0</v>
      </c>
      <c r="M996" s="34">
        <f t="shared" si="47"/>
        <v>0</v>
      </c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5"/>
      <c r="AU996" s="84"/>
    </row>
    <row r="997" spans="1:47" ht="16.5">
      <c r="A997" s="31">
        <v>44135</v>
      </c>
      <c r="B997" s="31"/>
      <c r="C997" s="32" t="s">
        <v>13</v>
      </c>
      <c r="D997" s="71">
        <v>17049</v>
      </c>
      <c r="E997" s="10" t="s">
        <v>985</v>
      </c>
      <c r="F997" s="7" t="s">
        <v>14</v>
      </c>
      <c r="G997" s="11">
        <v>4838</v>
      </c>
      <c r="H997" s="9">
        <f t="shared" si="45"/>
        <v>72570</v>
      </c>
      <c r="I997" s="35">
        <v>15</v>
      </c>
      <c r="J997" s="35"/>
      <c r="K997" s="61"/>
      <c r="L997" s="35">
        <f t="shared" si="46"/>
        <v>15</v>
      </c>
      <c r="M997" s="34">
        <f t="shared" si="47"/>
        <v>72570</v>
      </c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5"/>
      <c r="AU997" s="84"/>
    </row>
    <row r="998" spans="1:47" ht="16.5">
      <c r="A998" s="31">
        <v>44135</v>
      </c>
      <c r="B998" s="31"/>
      <c r="C998" s="32" t="s">
        <v>13</v>
      </c>
      <c r="D998" s="71">
        <v>14683</v>
      </c>
      <c r="E998" s="10" t="s">
        <v>986</v>
      </c>
      <c r="F998" s="7" t="s">
        <v>14</v>
      </c>
      <c r="G998" s="11">
        <v>7487.1</v>
      </c>
      <c r="H998" s="9">
        <f t="shared" ref="H998:H1061" si="48">+G998*L998</f>
        <v>0</v>
      </c>
      <c r="I998" s="35">
        <v>0</v>
      </c>
      <c r="J998" s="35"/>
      <c r="K998" s="61"/>
      <c r="L998" s="35">
        <f t="shared" si="46"/>
        <v>0</v>
      </c>
      <c r="M998" s="34">
        <f t="shared" si="47"/>
        <v>0</v>
      </c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5"/>
      <c r="AU998" s="84"/>
    </row>
    <row r="999" spans="1:47" ht="16.5">
      <c r="A999" s="31">
        <v>44135</v>
      </c>
      <c r="B999" s="31"/>
      <c r="C999" s="32" t="s">
        <v>13</v>
      </c>
      <c r="D999" s="72">
        <v>1579</v>
      </c>
      <c r="E999" s="16" t="s">
        <v>987</v>
      </c>
      <c r="F999" s="7" t="s">
        <v>14</v>
      </c>
      <c r="G999" s="14">
        <v>2354.1</v>
      </c>
      <c r="H999" s="9">
        <f t="shared" si="48"/>
        <v>0</v>
      </c>
      <c r="I999" s="35">
        <v>0</v>
      </c>
      <c r="J999" s="35"/>
      <c r="K999" s="61"/>
      <c r="L999" s="35">
        <f t="shared" si="46"/>
        <v>0</v>
      </c>
      <c r="M999" s="34">
        <f t="shared" si="47"/>
        <v>0</v>
      </c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5"/>
      <c r="AU999" s="84"/>
    </row>
    <row r="1000" spans="1:47" ht="16.5">
      <c r="A1000" s="31">
        <v>44135</v>
      </c>
      <c r="B1000" s="31"/>
      <c r="C1000" s="32" t="s">
        <v>13</v>
      </c>
      <c r="D1000" s="72">
        <v>15979</v>
      </c>
      <c r="E1000" s="16" t="s">
        <v>988</v>
      </c>
      <c r="F1000" s="7" t="s">
        <v>14</v>
      </c>
      <c r="G1000" s="14">
        <v>2354.1</v>
      </c>
      <c r="H1000" s="9">
        <f t="shared" si="48"/>
        <v>0</v>
      </c>
      <c r="I1000" s="35">
        <v>0</v>
      </c>
      <c r="J1000" s="35"/>
      <c r="K1000" s="61"/>
      <c r="L1000" s="35">
        <f t="shared" si="46"/>
        <v>0</v>
      </c>
      <c r="M1000" s="34">
        <f t="shared" si="47"/>
        <v>0</v>
      </c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5"/>
      <c r="AU1000" s="84"/>
    </row>
    <row r="1001" spans="1:47" ht="16.5">
      <c r="A1001" s="31">
        <v>44135</v>
      </c>
      <c r="B1001" s="31"/>
      <c r="C1001" s="32" t="s">
        <v>13</v>
      </c>
      <c r="D1001" s="72">
        <v>18647</v>
      </c>
      <c r="E1001" s="16" t="s">
        <v>989</v>
      </c>
      <c r="F1001" s="7" t="s">
        <v>14</v>
      </c>
      <c r="G1001" s="14">
        <v>2000</v>
      </c>
      <c r="H1001" s="9">
        <f t="shared" si="48"/>
        <v>24000</v>
      </c>
      <c r="I1001" s="35">
        <v>12</v>
      </c>
      <c r="J1001" s="35"/>
      <c r="K1001" s="61"/>
      <c r="L1001" s="35">
        <f t="shared" si="46"/>
        <v>12</v>
      </c>
      <c r="M1001" s="34">
        <f t="shared" si="47"/>
        <v>24000</v>
      </c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84"/>
      <c r="AB1001" s="84"/>
      <c r="AC1001" s="84"/>
      <c r="AD1001" s="84"/>
      <c r="AE1001" s="84"/>
      <c r="AF1001" s="84"/>
      <c r="AG1001" s="84"/>
      <c r="AH1001" s="84"/>
      <c r="AI1001" s="84"/>
      <c r="AJ1001" s="84"/>
      <c r="AK1001" s="84"/>
      <c r="AL1001" s="84"/>
      <c r="AM1001" s="84"/>
      <c r="AN1001" s="84"/>
      <c r="AO1001" s="84"/>
      <c r="AP1001" s="84"/>
      <c r="AQ1001" s="84"/>
      <c r="AR1001" s="84"/>
      <c r="AS1001" s="84"/>
      <c r="AT1001" s="85"/>
      <c r="AU1001" s="84"/>
    </row>
    <row r="1002" spans="1:47" ht="16.5">
      <c r="A1002" s="31">
        <v>44135</v>
      </c>
      <c r="B1002" s="31"/>
      <c r="C1002" s="32" t="s">
        <v>13</v>
      </c>
      <c r="D1002" s="71">
        <v>17056</v>
      </c>
      <c r="E1002" s="10" t="s">
        <v>1469</v>
      </c>
      <c r="F1002" s="7" t="s">
        <v>14</v>
      </c>
      <c r="G1002" s="11">
        <v>1138.7</v>
      </c>
      <c r="H1002" s="9">
        <f t="shared" si="48"/>
        <v>0</v>
      </c>
      <c r="I1002" s="35">
        <v>0</v>
      </c>
      <c r="J1002" s="35"/>
      <c r="K1002" s="61"/>
      <c r="L1002" s="35">
        <f t="shared" si="46"/>
        <v>0</v>
      </c>
      <c r="M1002" s="34">
        <f t="shared" si="47"/>
        <v>0</v>
      </c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  <c r="AE1002" s="84"/>
      <c r="AF1002" s="84"/>
      <c r="AG1002" s="84"/>
      <c r="AH1002" s="84"/>
      <c r="AI1002" s="84"/>
      <c r="AJ1002" s="84"/>
      <c r="AK1002" s="84"/>
      <c r="AL1002" s="84"/>
      <c r="AM1002" s="84"/>
      <c r="AN1002" s="84"/>
      <c r="AO1002" s="84"/>
      <c r="AP1002" s="84"/>
      <c r="AQ1002" s="84"/>
      <c r="AR1002" s="84"/>
      <c r="AS1002" s="84"/>
      <c r="AT1002" s="85"/>
      <c r="AU1002" s="84"/>
    </row>
    <row r="1003" spans="1:47" ht="16.5">
      <c r="A1003" s="31">
        <v>44135</v>
      </c>
      <c r="B1003" s="31"/>
      <c r="C1003" s="32" t="s">
        <v>13</v>
      </c>
      <c r="D1003" s="71">
        <v>17055</v>
      </c>
      <c r="E1003" s="10" t="s">
        <v>1470</v>
      </c>
      <c r="F1003" s="7" t="s">
        <v>14</v>
      </c>
      <c r="G1003" s="11">
        <v>1180</v>
      </c>
      <c r="H1003" s="9">
        <f t="shared" si="48"/>
        <v>94400</v>
      </c>
      <c r="I1003" s="35">
        <v>80</v>
      </c>
      <c r="J1003" s="35"/>
      <c r="K1003" s="61"/>
      <c r="L1003" s="35">
        <f t="shared" si="46"/>
        <v>80</v>
      </c>
      <c r="M1003" s="34">
        <f t="shared" si="47"/>
        <v>94400</v>
      </c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84"/>
      <c r="AB1003" s="84"/>
      <c r="AC1003" s="84"/>
      <c r="AD1003" s="84"/>
      <c r="AE1003" s="84"/>
      <c r="AF1003" s="84"/>
      <c r="AG1003" s="84"/>
      <c r="AH1003" s="84"/>
      <c r="AI1003" s="84"/>
      <c r="AJ1003" s="84"/>
      <c r="AK1003" s="84"/>
      <c r="AL1003" s="84"/>
      <c r="AM1003" s="84"/>
      <c r="AN1003" s="84"/>
      <c r="AO1003" s="84"/>
      <c r="AP1003" s="84"/>
      <c r="AQ1003" s="84"/>
      <c r="AR1003" s="84"/>
      <c r="AS1003" s="84"/>
      <c r="AT1003" s="85"/>
      <c r="AU1003" s="84"/>
    </row>
    <row r="1004" spans="1:47" ht="16.5">
      <c r="A1004" s="31">
        <v>44135</v>
      </c>
      <c r="B1004" s="31"/>
      <c r="C1004" s="32" t="s">
        <v>13</v>
      </c>
      <c r="D1004" s="71">
        <v>17093</v>
      </c>
      <c r="E1004" s="10" t="s">
        <v>990</v>
      </c>
      <c r="F1004" s="7" t="s">
        <v>14</v>
      </c>
      <c r="G1004" s="11">
        <v>3776</v>
      </c>
      <c r="H1004" s="9">
        <f t="shared" si="48"/>
        <v>56640</v>
      </c>
      <c r="I1004" s="35">
        <v>15</v>
      </c>
      <c r="J1004" s="35"/>
      <c r="K1004" s="61"/>
      <c r="L1004" s="35">
        <f t="shared" si="46"/>
        <v>15</v>
      </c>
      <c r="M1004" s="34">
        <f t="shared" si="47"/>
        <v>56640</v>
      </c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  <c r="AE1004" s="84"/>
      <c r="AF1004" s="84"/>
      <c r="AG1004" s="84"/>
      <c r="AH1004" s="84"/>
      <c r="AI1004" s="84"/>
      <c r="AJ1004" s="84"/>
      <c r="AK1004" s="84"/>
      <c r="AL1004" s="84"/>
      <c r="AM1004" s="84"/>
      <c r="AN1004" s="84"/>
      <c r="AO1004" s="84"/>
      <c r="AP1004" s="84"/>
      <c r="AQ1004" s="84"/>
      <c r="AR1004" s="84"/>
      <c r="AS1004" s="84"/>
      <c r="AT1004" s="85"/>
      <c r="AU1004" s="84"/>
    </row>
    <row r="1005" spans="1:47" ht="16.5">
      <c r="A1005" s="31">
        <v>44135</v>
      </c>
      <c r="B1005" s="31"/>
      <c r="C1005" s="32" t="s">
        <v>13</v>
      </c>
      <c r="D1005" s="72">
        <v>17057</v>
      </c>
      <c r="E1005" s="16" t="s">
        <v>991</v>
      </c>
      <c r="F1005" s="17" t="s">
        <v>256</v>
      </c>
      <c r="G1005" s="14">
        <v>697.34</v>
      </c>
      <c r="H1005" s="9">
        <f t="shared" si="48"/>
        <v>0</v>
      </c>
      <c r="I1005" s="35">
        <v>0</v>
      </c>
      <c r="J1005" s="35"/>
      <c r="K1005" s="61"/>
      <c r="L1005" s="35">
        <f t="shared" si="46"/>
        <v>0</v>
      </c>
      <c r="M1005" s="34">
        <f t="shared" si="47"/>
        <v>0</v>
      </c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  <c r="AE1005" s="84"/>
      <c r="AF1005" s="84"/>
      <c r="AG1005" s="84"/>
      <c r="AH1005" s="84"/>
      <c r="AI1005" s="84"/>
      <c r="AJ1005" s="84"/>
      <c r="AK1005" s="84"/>
      <c r="AL1005" s="84"/>
      <c r="AM1005" s="84"/>
      <c r="AN1005" s="84"/>
      <c r="AO1005" s="84"/>
      <c r="AP1005" s="84"/>
      <c r="AQ1005" s="84"/>
      <c r="AR1005" s="84"/>
      <c r="AS1005" s="84"/>
      <c r="AT1005" s="85"/>
      <c r="AU1005" s="84"/>
    </row>
    <row r="1006" spans="1:47" ht="16.5">
      <c r="A1006" s="31">
        <v>44135</v>
      </c>
      <c r="B1006" s="31"/>
      <c r="C1006" s="32" t="s">
        <v>13</v>
      </c>
      <c r="D1006" s="71">
        <v>9373</v>
      </c>
      <c r="E1006" s="10" t="s">
        <v>992</v>
      </c>
      <c r="F1006" s="7" t="s">
        <v>14</v>
      </c>
      <c r="G1006" s="11">
        <v>20991.26</v>
      </c>
      <c r="H1006" s="9">
        <f t="shared" si="48"/>
        <v>0</v>
      </c>
      <c r="I1006" s="35">
        <v>0</v>
      </c>
      <c r="J1006" s="35"/>
      <c r="K1006" s="61"/>
      <c r="L1006" s="35">
        <f t="shared" si="46"/>
        <v>0</v>
      </c>
      <c r="M1006" s="34">
        <f t="shared" si="47"/>
        <v>0</v>
      </c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  <c r="AA1006" s="84"/>
      <c r="AB1006" s="84"/>
      <c r="AC1006" s="84"/>
      <c r="AD1006" s="84"/>
      <c r="AE1006" s="84"/>
      <c r="AF1006" s="84"/>
      <c r="AG1006" s="84"/>
      <c r="AH1006" s="84"/>
      <c r="AI1006" s="84"/>
      <c r="AJ1006" s="84"/>
      <c r="AK1006" s="84"/>
      <c r="AL1006" s="84"/>
      <c r="AM1006" s="84"/>
      <c r="AN1006" s="84"/>
      <c r="AO1006" s="84"/>
      <c r="AP1006" s="84"/>
      <c r="AQ1006" s="84"/>
      <c r="AR1006" s="84"/>
      <c r="AS1006" s="84"/>
      <c r="AT1006" s="85"/>
      <c r="AU1006" s="84"/>
    </row>
    <row r="1007" spans="1:47" ht="16.5">
      <c r="A1007" s="31">
        <v>44135</v>
      </c>
      <c r="B1007" s="31"/>
      <c r="C1007" s="32" t="s">
        <v>13</v>
      </c>
      <c r="D1007" s="71">
        <v>9372</v>
      </c>
      <c r="E1007" s="10" t="s">
        <v>993</v>
      </c>
      <c r="F1007" s="7" t="s">
        <v>14</v>
      </c>
      <c r="G1007" s="11">
        <v>51462.63</v>
      </c>
      <c r="H1007" s="9">
        <f t="shared" si="48"/>
        <v>0</v>
      </c>
      <c r="I1007" s="35">
        <v>0</v>
      </c>
      <c r="J1007" s="35"/>
      <c r="K1007" s="61"/>
      <c r="L1007" s="35">
        <f t="shared" si="46"/>
        <v>0</v>
      </c>
      <c r="M1007" s="34">
        <f t="shared" si="47"/>
        <v>0</v>
      </c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84"/>
      <c r="AB1007" s="84"/>
      <c r="AC1007" s="84"/>
      <c r="AD1007" s="84"/>
      <c r="AE1007" s="84"/>
      <c r="AF1007" s="84"/>
      <c r="AG1007" s="84"/>
      <c r="AH1007" s="84"/>
      <c r="AI1007" s="84"/>
      <c r="AJ1007" s="84"/>
      <c r="AK1007" s="84"/>
      <c r="AL1007" s="84"/>
      <c r="AM1007" s="84"/>
      <c r="AN1007" s="84"/>
      <c r="AO1007" s="84"/>
      <c r="AP1007" s="84"/>
      <c r="AQ1007" s="84"/>
      <c r="AR1007" s="84"/>
      <c r="AS1007" s="84"/>
      <c r="AT1007" s="85"/>
      <c r="AU1007" s="84"/>
    </row>
    <row r="1008" spans="1:47" ht="16.5">
      <c r="A1008" s="31">
        <v>44135</v>
      </c>
      <c r="B1008" s="31"/>
      <c r="C1008" s="32" t="s">
        <v>13</v>
      </c>
      <c r="D1008" s="72">
        <v>1193</v>
      </c>
      <c r="E1008" s="10" t="s">
        <v>994</v>
      </c>
      <c r="F1008" s="7" t="s">
        <v>14</v>
      </c>
      <c r="G1008" s="14">
        <v>10.8</v>
      </c>
      <c r="H1008" s="9">
        <f t="shared" si="48"/>
        <v>65340.000000000007</v>
      </c>
      <c r="I1008" s="35">
        <v>6050</v>
      </c>
      <c r="J1008" s="35"/>
      <c r="K1008" s="61"/>
      <c r="L1008" s="35">
        <f t="shared" si="46"/>
        <v>6050</v>
      </c>
      <c r="M1008" s="34">
        <f t="shared" si="47"/>
        <v>65340.000000000007</v>
      </c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/>
      <c r="AC1008" s="84"/>
      <c r="AD1008" s="84"/>
      <c r="AE1008" s="84"/>
      <c r="AF1008" s="84"/>
      <c r="AG1008" s="84"/>
      <c r="AH1008" s="84"/>
      <c r="AI1008" s="84"/>
      <c r="AJ1008" s="84"/>
      <c r="AK1008" s="84"/>
      <c r="AL1008" s="84"/>
      <c r="AM1008" s="84"/>
      <c r="AN1008" s="84"/>
      <c r="AO1008" s="84"/>
      <c r="AP1008" s="84"/>
      <c r="AQ1008" s="84"/>
      <c r="AR1008" s="84"/>
      <c r="AS1008" s="84"/>
      <c r="AT1008" s="85"/>
      <c r="AU1008" s="84"/>
    </row>
    <row r="1009" spans="1:47" ht="16.5">
      <c r="A1009" s="31">
        <v>44135</v>
      </c>
      <c r="B1009" s="31"/>
      <c r="C1009" s="32" t="s">
        <v>13</v>
      </c>
      <c r="D1009" s="71">
        <v>12627</v>
      </c>
      <c r="E1009" s="10" t="s">
        <v>995</v>
      </c>
      <c r="F1009" s="7" t="s">
        <v>14</v>
      </c>
      <c r="G1009" s="11">
        <v>46953</v>
      </c>
      <c r="H1009" s="9">
        <f t="shared" si="48"/>
        <v>0</v>
      </c>
      <c r="I1009" s="35">
        <v>0</v>
      </c>
      <c r="J1009" s="35"/>
      <c r="K1009" s="61"/>
      <c r="L1009" s="35">
        <f t="shared" si="46"/>
        <v>0</v>
      </c>
      <c r="M1009" s="34">
        <f t="shared" si="47"/>
        <v>0</v>
      </c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84"/>
      <c r="AB1009" s="84"/>
      <c r="AC1009" s="84"/>
      <c r="AD1009" s="84"/>
      <c r="AE1009" s="84"/>
      <c r="AF1009" s="84"/>
      <c r="AG1009" s="84"/>
      <c r="AH1009" s="84"/>
      <c r="AI1009" s="84"/>
      <c r="AJ1009" s="84"/>
      <c r="AK1009" s="84"/>
      <c r="AL1009" s="84"/>
      <c r="AM1009" s="84"/>
      <c r="AN1009" s="84"/>
      <c r="AO1009" s="84"/>
      <c r="AP1009" s="84"/>
      <c r="AQ1009" s="84"/>
      <c r="AR1009" s="84"/>
      <c r="AS1009" s="84"/>
      <c r="AT1009" s="85"/>
      <c r="AU1009" s="84"/>
    </row>
    <row r="1010" spans="1:47" ht="16.5">
      <c r="A1010" s="31">
        <v>44135</v>
      </c>
      <c r="B1010" s="31"/>
      <c r="C1010" s="32" t="s">
        <v>13</v>
      </c>
      <c r="D1010" s="72">
        <v>5485</v>
      </c>
      <c r="E1010" s="10" t="s">
        <v>996</v>
      </c>
      <c r="F1010" s="7" t="s">
        <v>14</v>
      </c>
      <c r="G1010" s="14">
        <v>1424.55</v>
      </c>
      <c r="H1010" s="9">
        <f t="shared" si="48"/>
        <v>42736.5</v>
      </c>
      <c r="I1010" s="35">
        <v>30</v>
      </c>
      <c r="J1010" s="35"/>
      <c r="K1010" s="61"/>
      <c r="L1010" s="35">
        <f t="shared" si="46"/>
        <v>30</v>
      </c>
      <c r="M1010" s="34">
        <f t="shared" si="47"/>
        <v>42736.5</v>
      </c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  <c r="AA1010" s="84"/>
      <c r="AB1010" s="84"/>
      <c r="AC1010" s="84"/>
      <c r="AD1010" s="84"/>
      <c r="AE1010" s="84"/>
      <c r="AF1010" s="84"/>
      <c r="AG1010" s="84"/>
      <c r="AH1010" s="84"/>
      <c r="AI1010" s="84"/>
      <c r="AJ1010" s="84"/>
      <c r="AK1010" s="84"/>
      <c r="AL1010" s="84"/>
      <c r="AM1010" s="84"/>
      <c r="AN1010" s="84"/>
      <c r="AO1010" s="84"/>
      <c r="AP1010" s="84"/>
      <c r="AQ1010" s="84"/>
      <c r="AR1010" s="84"/>
      <c r="AS1010" s="84"/>
      <c r="AT1010" s="85"/>
      <c r="AU1010" s="84"/>
    </row>
    <row r="1011" spans="1:47" ht="16.5">
      <c r="A1011" s="31">
        <v>44135</v>
      </c>
      <c r="B1011" s="31"/>
      <c r="C1011" s="32" t="s">
        <v>13</v>
      </c>
      <c r="D1011" s="72">
        <v>18336</v>
      </c>
      <c r="E1011" s="16" t="s">
        <v>997</v>
      </c>
      <c r="F1011" s="7" t="s">
        <v>14</v>
      </c>
      <c r="G1011" s="14">
        <v>12425</v>
      </c>
      <c r="H1011" s="9">
        <f t="shared" si="48"/>
        <v>0</v>
      </c>
      <c r="I1011" s="35">
        <v>0</v>
      </c>
      <c r="J1011" s="35"/>
      <c r="K1011" s="61"/>
      <c r="L1011" s="35">
        <f t="shared" si="46"/>
        <v>0</v>
      </c>
      <c r="M1011" s="34">
        <f t="shared" si="47"/>
        <v>0</v>
      </c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84"/>
      <c r="AB1011" s="84"/>
      <c r="AC1011" s="84"/>
      <c r="AD1011" s="84"/>
      <c r="AE1011" s="84"/>
      <c r="AF1011" s="84"/>
      <c r="AG1011" s="84"/>
      <c r="AH1011" s="84"/>
      <c r="AI1011" s="84"/>
      <c r="AJ1011" s="84"/>
      <c r="AK1011" s="84"/>
      <c r="AL1011" s="84"/>
      <c r="AM1011" s="84"/>
      <c r="AN1011" s="84"/>
      <c r="AO1011" s="84"/>
      <c r="AP1011" s="84"/>
      <c r="AQ1011" s="84"/>
      <c r="AR1011" s="84"/>
      <c r="AS1011" s="84"/>
      <c r="AT1011" s="85"/>
      <c r="AU1011" s="84"/>
    </row>
    <row r="1012" spans="1:47" ht="16.5">
      <c r="A1012" s="31">
        <v>44135</v>
      </c>
      <c r="B1012" s="31"/>
      <c r="C1012" s="32" t="s">
        <v>13</v>
      </c>
      <c r="D1012" s="72">
        <v>786</v>
      </c>
      <c r="E1012" s="16" t="s">
        <v>998</v>
      </c>
      <c r="F1012" s="7" t="s">
        <v>30</v>
      </c>
      <c r="G1012" s="14">
        <v>179</v>
      </c>
      <c r="H1012" s="9">
        <f t="shared" si="48"/>
        <v>1790</v>
      </c>
      <c r="I1012" s="35">
        <v>10</v>
      </c>
      <c r="J1012" s="35"/>
      <c r="K1012" s="61"/>
      <c r="L1012" s="35">
        <f t="shared" si="46"/>
        <v>10</v>
      </c>
      <c r="M1012" s="34">
        <f t="shared" si="47"/>
        <v>1790</v>
      </c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  <c r="AA1012" s="84"/>
      <c r="AB1012" s="84"/>
      <c r="AC1012" s="84"/>
      <c r="AD1012" s="84"/>
      <c r="AE1012" s="84"/>
      <c r="AF1012" s="84"/>
      <c r="AG1012" s="84"/>
      <c r="AH1012" s="84"/>
      <c r="AI1012" s="84"/>
      <c r="AJ1012" s="84"/>
      <c r="AK1012" s="84"/>
      <c r="AL1012" s="84"/>
      <c r="AM1012" s="84"/>
      <c r="AN1012" s="84"/>
      <c r="AO1012" s="84"/>
      <c r="AP1012" s="84"/>
      <c r="AQ1012" s="84"/>
      <c r="AR1012" s="84"/>
      <c r="AS1012" s="84"/>
      <c r="AT1012" s="85"/>
      <c r="AU1012" s="84"/>
    </row>
    <row r="1013" spans="1:47" ht="16.5">
      <c r="A1013" s="31">
        <v>44135</v>
      </c>
      <c r="B1013" s="31"/>
      <c r="C1013" s="32" t="s">
        <v>13</v>
      </c>
      <c r="D1013" s="71">
        <v>12347</v>
      </c>
      <c r="E1013" s="10" t="s">
        <v>999</v>
      </c>
      <c r="F1013" s="17" t="s">
        <v>27</v>
      </c>
      <c r="G1013" s="11">
        <v>123.31</v>
      </c>
      <c r="H1013" s="9">
        <f t="shared" si="48"/>
        <v>0</v>
      </c>
      <c r="I1013" s="35">
        <v>0</v>
      </c>
      <c r="J1013" s="35"/>
      <c r="K1013" s="61"/>
      <c r="L1013" s="35">
        <f t="shared" si="46"/>
        <v>0</v>
      </c>
      <c r="M1013" s="34">
        <f t="shared" si="47"/>
        <v>0</v>
      </c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84"/>
      <c r="AB1013" s="84"/>
      <c r="AC1013" s="84"/>
      <c r="AD1013" s="84"/>
      <c r="AE1013" s="84"/>
      <c r="AF1013" s="84"/>
      <c r="AG1013" s="84"/>
      <c r="AH1013" s="84"/>
      <c r="AI1013" s="84"/>
      <c r="AJ1013" s="84"/>
      <c r="AK1013" s="84"/>
      <c r="AL1013" s="84"/>
      <c r="AM1013" s="84"/>
      <c r="AN1013" s="84"/>
      <c r="AO1013" s="84"/>
      <c r="AP1013" s="84"/>
      <c r="AQ1013" s="84"/>
      <c r="AR1013" s="84"/>
      <c r="AS1013" s="84"/>
      <c r="AT1013" s="85"/>
      <c r="AU1013" s="84"/>
    </row>
    <row r="1014" spans="1:47" ht="16.5">
      <c r="A1014" s="31">
        <v>44135</v>
      </c>
      <c r="B1014" s="31"/>
      <c r="C1014" s="32" t="s">
        <v>13</v>
      </c>
      <c r="D1014" s="71">
        <v>4330</v>
      </c>
      <c r="E1014" s="10" t="s">
        <v>1000</v>
      </c>
      <c r="F1014" s="7" t="s">
        <v>14</v>
      </c>
      <c r="G1014" s="11">
        <v>6844</v>
      </c>
      <c r="H1014" s="9">
        <f t="shared" si="48"/>
        <v>0</v>
      </c>
      <c r="I1014" s="35">
        <v>0</v>
      </c>
      <c r="J1014" s="35"/>
      <c r="K1014" s="61"/>
      <c r="L1014" s="35">
        <f t="shared" si="46"/>
        <v>0</v>
      </c>
      <c r="M1014" s="34">
        <f t="shared" si="47"/>
        <v>0</v>
      </c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84"/>
      <c r="AB1014" s="84"/>
      <c r="AC1014" s="84"/>
      <c r="AD1014" s="84"/>
      <c r="AE1014" s="84"/>
      <c r="AF1014" s="84"/>
      <c r="AG1014" s="84"/>
      <c r="AH1014" s="84"/>
      <c r="AI1014" s="84"/>
      <c r="AJ1014" s="84"/>
      <c r="AK1014" s="84"/>
      <c r="AL1014" s="84"/>
      <c r="AM1014" s="84"/>
      <c r="AN1014" s="84"/>
      <c r="AO1014" s="84"/>
      <c r="AP1014" s="84"/>
      <c r="AQ1014" s="84"/>
      <c r="AR1014" s="84"/>
      <c r="AS1014" s="84"/>
      <c r="AT1014" s="85"/>
      <c r="AU1014" s="84"/>
    </row>
    <row r="1015" spans="1:47" ht="16.5">
      <c r="A1015" s="31">
        <v>44135</v>
      </c>
      <c r="B1015" s="31"/>
      <c r="C1015" s="32" t="s">
        <v>13</v>
      </c>
      <c r="D1015" s="71">
        <v>13280</v>
      </c>
      <c r="E1015" s="10" t="s">
        <v>1001</v>
      </c>
      <c r="F1015" s="17" t="s">
        <v>27</v>
      </c>
      <c r="G1015" s="11">
        <v>21.27</v>
      </c>
      <c r="H1015" s="9">
        <f t="shared" si="48"/>
        <v>18079.5</v>
      </c>
      <c r="I1015" s="35">
        <v>850</v>
      </c>
      <c r="J1015" s="35"/>
      <c r="K1015" s="61"/>
      <c r="L1015" s="35">
        <f t="shared" si="46"/>
        <v>850</v>
      </c>
      <c r="M1015" s="34">
        <f t="shared" si="47"/>
        <v>18079.5</v>
      </c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  <c r="AA1015" s="84"/>
      <c r="AB1015" s="84"/>
      <c r="AC1015" s="84"/>
      <c r="AD1015" s="84"/>
      <c r="AE1015" s="84"/>
      <c r="AF1015" s="84"/>
      <c r="AG1015" s="84"/>
      <c r="AH1015" s="84"/>
      <c r="AI1015" s="84"/>
      <c r="AJ1015" s="84"/>
      <c r="AK1015" s="84"/>
      <c r="AL1015" s="84"/>
      <c r="AM1015" s="84"/>
      <c r="AN1015" s="84"/>
      <c r="AO1015" s="84"/>
      <c r="AP1015" s="84"/>
      <c r="AQ1015" s="84"/>
      <c r="AR1015" s="84"/>
      <c r="AS1015" s="84"/>
      <c r="AT1015" s="85"/>
      <c r="AU1015" s="84"/>
    </row>
    <row r="1016" spans="1:47" ht="16.5">
      <c r="A1016" s="31">
        <v>44135</v>
      </c>
      <c r="B1016" s="31"/>
      <c r="C1016" s="32" t="s">
        <v>13</v>
      </c>
      <c r="D1016" s="71">
        <v>17614</v>
      </c>
      <c r="E1016" s="10" t="s">
        <v>1002</v>
      </c>
      <c r="F1016" s="7" t="s">
        <v>14</v>
      </c>
      <c r="G1016" s="11">
        <v>38547.599999999999</v>
      </c>
      <c r="H1016" s="9">
        <f t="shared" si="48"/>
        <v>0</v>
      </c>
      <c r="I1016" s="35">
        <v>0</v>
      </c>
      <c r="J1016" s="35"/>
      <c r="K1016" s="61"/>
      <c r="L1016" s="35">
        <f t="shared" si="46"/>
        <v>0</v>
      </c>
      <c r="M1016" s="34">
        <f t="shared" si="47"/>
        <v>0</v>
      </c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84"/>
      <c r="AB1016" s="84"/>
      <c r="AC1016" s="84"/>
      <c r="AD1016" s="84"/>
      <c r="AE1016" s="84"/>
      <c r="AF1016" s="84"/>
      <c r="AG1016" s="84"/>
      <c r="AH1016" s="84"/>
      <c r="AI1016" s="84"/>
      <c r="AJ1016" s="84"/>
      <c r="AK1016" s="84"/>
      <c r="AL1016" s="84"/>
      <c r="AM1016" s="84"/>
      <c r="AN1016" s="84"/>
      <c r="AO1016" s="84"/>
      <c r="AP1016" s="84"/>
      <c r="AQ1016" s="84"/>
      <c r="AR1016" s="84"/>
      <c r="AS1016" s="84"/>
      <c r="AT1016" s="85"/>
      <c r="AU1016" s="84"/>
    </row>
    <row r="1017" spans="1:47" ht="16.5">
      <c r="A1017" s="31">
        <v>44135</v>
      </c>
      <c r="B1017" s="31"/>
      <c r="C1017" s="32" t="s">
        <v>13</v>
      </c>
      <c r="D1017" s="72">
        <v>1510</v>
      </c>
      <c r="E1017" s="10" t="s">
        <v>1003</v>
      </c>
      <c r="F1017" s="7" t="s">
        <v>14</v>
      </c>
      <c r="G1017" s="14">
        <v>3030</v>
      </c>
      <c r="H1017" s="9">
        <f t="shared" si="48"/>
        <v>6060</v>
      </c>
      <c r="I1017" s="35">
        <v>2</v>
      </c>
      <c r="J1017" s="35"/>
      <c r="K1017" s="61"/>
      <c r="L1017" s="35">
        <f t="shared" si="46"/>
        <v>2</v>
      </c>
      <c r="M1017" s="34">
        <f t="shared" si="47"/>
        <v>6060</v>
      </c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  <c r="AA1017" s="84"/>
      <c r="AB1017" s="84"/>
      <c r="AC1017" s="84"/>
      <c r="AD1017" s="84"/>
      <c r="AE1017" s="84"/>
      <c r="AF1017" s="84"/>
      <c r="AG1017" s="84"/>
      <c r="AH1017" s="84"/>
      <c r="AI1017" s="84"/>
      <c r="AJ1017" s="84"/>
      <c r="AK1017" s="84"/>
      <c r="AL1017" s="84"/>
      <c r="AM1017" s="84"/>
      <c r="AN1017" s="84"/>
      <c r="AO1017" s="84"/>
      <c r="AP1017" s="84"/>
      <c r="AQ1017" s="84"/>
      <c r="AR1017" s="84"/>
      <c r="AS1017" s="84"/>
      <c r="AT1017" s="85"/>
      <c r="AU1017" s="84"/>
    </row>
    <row r="1018" spans="1:47" ht="16.5">
      <c r="A1018" s="31">
        <v>44135</v>
      </c>
      <c r="B1018" s="31"/>
      <c r="C1018" s="32" t="s">
        <v>13</v>
      </c>
      <c r="D1018" s="71">
        <v>7598</v>
      </c>
      <c r="E1018" s="10" t="s">
        <v>1004</v>
      </c>
      <c r="F1018" s="7" t="s">
        <v>14</v>
      </c>
      <c r="G1018" s="11">
        <v>1194.54</v>
      </c>
      <c r="H1018" s="9">
        <f t="shared" si="48"/>
        <v>5972.7</v>
      </c>
      <c r="I1018" s="35">
        <v>5</v>
      </c>
      <c r="J1018" s="35"/>
      <c r="K1018" s="61"/>
      <c r="L1018" s="35">
        <f t="shared" si="46"/>
        <v>5</v>
      </c>
      <c r="M1018" s="34">
        <f t="shared" si="47"/>
        <v>5972.7</v>
      </c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84"/>
      <c r="AB1018" s="84"/>
      <c r="AC1018" s="84"/>
      <c r="AD1018" s="84"/>
      <c r="AE1018" s="84"/>
      <c r="AF1018" s="84"/>
      <c r="AG1018" s="84"/>
      <c r="AH1018" s="84"/>
      <c r="AI1018" s="84"/>
      <c r="AJ1018" s="84"/>
      <c r="AK1018" s="84"/>
      <c r="AL1018" s="84"/>
      <c r="AM1018" s="84"/>
      <c r="AN1018" s="84"/>
      <c r="AO1018" s="84"/>
      <c r="AP1018" s="84"/>
      <c r="AQ1018" s="84"/>
      <c r="AR1018" s="84"/>
      <c r="AS1018" s="84"/>
      <c r="AT1018" s="85"/>
      <c r="AU1018" s="84"/>
    </row>
    <row r="1019" spans="1:47" ht="16.5">
      <c r="A1019" s="31">
        <v>44135</v>
      </c>
      <c r="B1019" s="31"/>
      <c r="C1019" s="32" t="s">
        <v>13</v>
      </c>
      <c r="D1019" s="71">
        <v>1335</v>
      </c>
      <c r="E1019" s="10" t="s">
        <v>1005</v>
      </c>
      <c r="F1019" s="17" t="s">
        <v>27</v>
      </c>
      <c r="G1019" s="14">
        <v>265.38</v>
      </c>
      <c r="H1019" s="9">
        <f t="shared" si="48"/>
        <v>0</v>
      </c>
      <c r="I1019" s="35">
        <v>0</v>
      </c>
      <c r="J1019" s="35"/>
      <c r="K1019" s="61"/>
      <c r="L1019" s="35">
        <f t="shared" si="46"/>
        <v>0</v>
      </c>
      <c r="M1019" s="34">
        <f t="shared" si="47"/>
        <v>0</v>
      </c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84"/>
      <c r="AB1019" s="84"/>
      <c r="AC1019" s="84"/>
      <c r="AD1019" s="84"/>
      <c r="AE1019" s="84"/>
      <c r="AF1019" s="84"/>
      <c r="AG1019" s="84"/>
      <c r="AH1019" s="84"/>
      <c r="AI1019" s="84"/>
      <c r="AJ1019" s="84"/>
      <c r="AK1019" s="84"/>
      <c r="AL1019" s="84"/>
      <c r="AM1019" s="84"/>
      <c r="AN1019" s="84"/>
      <c r="AO1019" s="84"/>
      <c r="AP1019" s="84"/>
      <c r="AQ1019" s="84"/>
      <c r="AR1019" s="84"/>
      <c r="AS1019" s="84"/>
      <c r="AT1019" s="85"/>
      <c r="AU1019" s="84"/>
    </row>
    <row r="1020" spans="1:47" ht="16.5">
      <c r="A1020" s="31">
        <v>44135</v>
      </c>
      <c r="B1020" s="31"/>
      <c r="C1020" s="32" t="s">
        <v>13</v>
      </c>
      <c r="D1020" s="71">
        <v>15155</v>
      </c>
      <c r="E1020" s="10" t="s">
        <v>1006</v>
      </c>
      <c r="F1020" s="7" t="s">
        <v>14</v>
      </c>
      <c r="G1020" s="11">
        <v>649</v>
      </c>
      <c r="H1020" s="9">
        <f t="shared" si="48"/>
        <v>0</v>
      </c>
      <c r="I1020" s="35">
        <v>0</v>
      </c>
      <c r="J1020" s="35"/>
      <c r="K1020" s="61"/>
      <c r="L1020" s="35">
        <f t="shared" si="46"/>
        <v>0</v>
      </c>
      <c r="M1020" s="34">
        <f t="shared" si="47"/>
        <v>0</v>
      </c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84"/>
      <c r="AB1020" s="84"/>
      <c r="AC1020" s="84"/>
      <c r="AD1020" s="84"/>
      <c r="AE1020" s="84"/>
      <c r="AF1020" s="84"/>
      <c r="AG1020" s="84"/>
      <c r="AH1020" s="84"/>
      <c r="AI1020" s="84"/>
      <c r="AJ1020" s="84"/>
      <c r="AK1020" s="84"/>
      <c r="AL1020" s="84"/>
      <c r="AM1020" s="84"/>
      <c r="AN1020" s="84"/>
      <c r="AO1020" s="84"/>
      <c r="AP1020" s="84"/>
      <c r="AQ1020" s="84"/>
      <c r="AR1020" s="84"/>
      <c r="AS1020" s="84"/>
      <c r="AT1020" s="85"/>
      <c r="AU1020" s="84"/>
    </row>
    <row r="1021" spans="1:47" ht="16.5">
      <c r="A1021" s="31">
        <v>44135</v>
      </c>
      <c r="B1021" s="31"/>
      <c r="C1021" s="32" t="s">
        <v>13</v>
      </c>
      <c r="D1021" s="72">
        <v>5235</v>
      </c>
      <c r="E1021" s="10" t="s">
        <v>1007</v>
      </c>
      <c r="F1021" s="7" t="s">
        <v>14</v>
      </c>
      <c r="G1021" s="14">
        <v>2912.71</v>
      </c>
      <c r="H1021" s="9">
        <f t="shared" si="48"/>
        <v>174762.6</v>
      </c>
      <c r="I1021" s="35">
        <v>60</v>
      </c>
      <c r="J1021" s="35"/>
      <c r="K1021" s="61"/>
      <c r="L1021" s="35">
        <f t="shared" si="46"/>
        <v>60</v>
      </c>
      <c r="M1021" s="34">
        <f t="shared" si="47"/>
        <v>174762.6</v>
      </c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84"/>
      <c r="AB1021" s="84"/>
      <c r="AC1021" s="84"/>
      <c r="AD1021" s="84"/>
      <c r="AE1021" s="84"/>
      <c r="AF1021" s="84"/>
      <c r="AG1021" s="84"/>
      <c r="AH1021" s="84"/>
      <c r="AI1021" s="84"/>
      <c r="AJ1021" s="84"/>
      <c r="AK1021" s="84"/>
      <c r="AL1021" s="84"/>
      <c r="AM1021" s="84"/>
      <c r="AN1021" s="84"/>
      <c r="AO1021" s="84"/>
      <c r="AP1021" s="84"/>
      <c r="AQ1021" s="84"/>
      <c r="AR1021" s="84"/>
      <c r="AS1021" s="84"/>
      <c r="AT1021" s="85"/>
      <c r="AU1021" s="84"/>
    </row>
    <row r="1022" spans="1:47" ht="16.5">
      <c r="A1022" s="31">
        <v>44135</v>
      </c>
      <c r="B1022" s="31"/>
      <c r="C1022" s="32" t="s">
        <v>13</v>
      </c>
      <c r="D1022" s="72">
        <v>1445</v>
      </c>
      <c r="E1022" s="16" t="s">
        <v>1008</v>
      </c>
      <c r="F1022" s="17" t="s">
        <v>535</v>
      </c>
      <c r="G1022" s="14">
        <v>168</v>
      </c>
      <c r="H1022" s="9">
        <f t="shared" si="48"/>
        <v>56280</v>
      </c>
      <c r="I1022" s="35">
        <v>335</v>
      </c>
      <c r="J1022" s="35"/>
      <c r="K1022" s="61"/>
      <c r="L1022" s="35">
        <f t="shared" si="46"/>
        <v>335</v>
      </c>
      <c r="M1022" s="34">
        <f t="shared" si="47"/>
        <v>56280</v>
      </c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  <c r="AA1022" s="84"/>
      <c r="AB1022" s="84"/>
      <c r="AC1022" s="84"/>
      <c r="AD1022" s="84"/>
      <c r="AE1022" s="84"/>
      <c r="AF1022" s="84"/>
      <c r="AG1022" s="84"/>
      <c r="AH1022" s="84"/>
      <c r="AI1022" s="84"/>
      <c r="AJ1022" s="84"/>
      <c r="AK1022" s="84"/>
      <c r="AL1022" s="84"/>
      <c r="AM1022" s="84"/>
      <c r="AN1022" s="84"/>
      <c r="AO1022" s="84"/>
      <c r="AP1022" s="84"/>
      <c r="AQ1022" s="84"/>
      <c r="AR1022" s="84"/>
      <c r="AS1022" s="84"/>
      <c r="AT1022" s="85"/>
      <c r="AU1022" s="84"/>
    </row>
    <row r="1023" spans="1:47" ht="16.5">
      <c r="A1023" s="31">
        <v>44135</v>
      </c>
      <c r="B1023" s="31"/>
      <c r="C1023" s="32" t="s">
        <v>13</v>
      </c>
      <c r="D1023" s="72">
        <v>15112</v>
      </c>
      <c r="E1023" s="16" t="s">
        <v>1009</v>
      </c>
      <c r="F1023" s="17" t="s">
        <v>535</v>
      </c>
      <c r="G1023" s="14">
        <v>356</v>
      </c>
      <c r="H1023" s="9">
        <f t="shared" si="48"/>
        <v>17088</v>
      </c>
      <c r="I1023" s="35">
        <v>48</v>
      </c>
      <c r="J1023" s="35"/>
      <c r="K1023" s="61"/>
      <c r="L1023" s="35">
        <f t="shared" si="46"/>
        <v>48</v>
      </c>
      <c r="M1023" s="34">
        <f t="shared" si="47"/>
        <v>17088</v>
      </c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  <c r="AA1023" s="84"/>
      <c r="AB1023" s="84"/>
      <c r="AC1023" s="84"/>
      <c r="AD1023" s="84"/>
      <c r="AE1023" s="84"/>
      <c r="AF1023" s="84"/>
      <c r="AG1023" s="84"/>
      <c r="AH1023" s="84"/>
      <c r="AI1023" s="84"/>
      <c r="AJ1023" s="84"/>
      <c r="AK1023" s="84"/>
      <c r="AL1023" s="84"/>
      <c r="AM1023" s="84"/>
      <c r="AN1023" s="84"/>
      <c r="AO1023" s="84"/>
      <c r="AP1023" s="84"/>
      <c r="AQ1023" s="84"/>
      <c r="AR1023" s="84"/>
      <c r="AS1023" s="84"/>
      <c r="AT1023" s="85"/>
      <c r="AU1023" s="84"/>
    </row>
    <row r="1024" spans="1:47" ht="16.5">
      <c r="A1024" s="31">
        <v>44135</v>
      </c>
      <c r="B1024" s="31"/>
      <c r="C1024" s="32" t="s">
        <v>13</v>
      </c>
      <c r="D1024" s="72">
        <v>1444</v>
      </c>
      <c r="E1024" s="16" t="s">
        <v>1010</v>
      </c>
      <c r="F1024" s="17" t="s">
        <v>535</v>
      </c>
      <c r="G1024" s="14">
        <v>188</v>
      </c>
      <c r="H1024" s="9">
        <f t="shared" si="48"/>
        <v>62040</v>
      </c>
      <c r="I1024" s="35">
        <v>330</v>
      </c>
      <c r="J1024" s="35"/>
      <c r="K1024" s="61"/>
      <c r="L1024" s="35">
        <f t="shared" si="46"/>
        <v>330</v>
      </c>
      <c r="M1024" s="34">
        <f t="shared" si="47"/>
        <v>62040</v>
      </c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  <c r="AA1024" s="84"/>
      <c r="AB1024" s="84"/>
      <c r="AC1024" s="84"/>
      <c r="AD1024" s="84"/>
      <c r="AE1024" s="84"/>
      <c r="AF1024" s="84"/>
      <c r="AG1024" s="84"/>
      <c r="AH1024" s="84"/>
      <c r="AI1024" s="84"/>
      <c r="AJ1024" s="84"/>
      <c r="AK1024" s="84"/>
      <c r="AL1024" s="84"/>
      <c r="AM1024" s="84"/>
      <c r="AN1024" s="84"/>
      <c r="AO1024" s="84"/>
      <c r="AP1024" s="84"/>
      <c r="AQ1024" s="84"/>
      <c r="AR1024" s="84"/>
      <c r="AS1024" s="84"/>
      <c r="AT1024" s="85"/>
      <c r="AU1024" s="84"/>
    </row>
    <row r="1025" spans="1:47" ht="16.5">
      <c r="A1025" s="31">
        <v>44135</v>
      </c>
      <c r="B1025" s="31"/>
      <c r="C1025" s="32" t="s">
        <v>13</v>
      </c>
      <c r="D1025" s="71">
        <v>1197</v>
      </c>
      <c r="E1025" s="10" t="s">
        <v>1011</v>
      </c>
      <c r="F1025" s="17" t="s">
        <v>27</v>
      </c>
      <c r="G1025" s="11">
        <v>949</v>
      </c>
      <c r="H1025" s="9">
        <f t="shared" si="48"/>
        <v>159432</v>
      </c>
      <c r="I1025" s="35">
        <v>168</v>
      </c>
      <c r="J1025" s="35"/>
      <c r="K1025" s="61"/>
      <c r="L1025" s="35">
        <f t="shared" si="46"/>
        <v>168</v>
      </c>
      <c r="M1025" s="34">
        <f t="shared" si="47"/>
        <v>159432</v>
      </c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84"/>
      <c r="AB1025" s="84"/>
      <c r="AC1025" s="84"/>
      <c r="AD1025" s="84"/>
      <c r="AE1025" s="84"/>
      <c r="AF1025" s="84"/>
      <c r="AG1025" s="84"/>
      <c r="AH1025" s="84"/>
      <c r="AI1025" s="84"/>
      <c r="AJ1025" s="84"/>
      <c r="AK1025" s="84"/>
      <c r="AL1025" s="84"/>
      <c r="AM1025" s="84"/>
      <c r="AN1025" s="84"/>
      <c r="AO1025" s="84"/>
      <c r="AP1025" s="84"/>
      <c r="AQ1025" s="84"/>
      <c r="AR1025" s="84"/>
      <c r="AS1025" s="84"/>
      <c r="AT1025" s="85"/>
      <c r="AU1025" s="84"/>
    </row>
    <row r="1026" spans="1:47" ht="16.5">
      <c r="A1026" s="31">
        <v>44135</v>
      </c>
      <c r="B1026" s="31"/>
      <c r="C1026" s="32" t="s">
        <v>13</v>
      </c>
      <c r="D1026" s="71">
        <v>15142</v>
      </c>
      <c r="E1026" s="10" t="s">
        <v>1012</v>
      </c>
      <c r="F1026" s="17" t="s">
        <v>27</v>
      </c>
      <c r="G1026" s="14">
        <v>22.5</v>
      </c>
      <c r="H1026" s="9">
        <f t="shared" si="48"/>
        <v>0</v>
      </c>
      <c r="I1026" s="35">
        <v>0</v>
      </c>
      <c r="J1026" s="35"/>
      <c r="K1026" s="61"/>
      <c r="L1026" s="35">
        <f t="shared" si="46"/>
        <v>0</v>
      </c>
      <c r="M1026" s="34">
        <f t="shared" si="47"/>
        <v>0</v>
      </c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84"/>
      <c r="AB1026" s="84"/>
      <c r="AC1026" s="84"/>
      <c r="AD1026" s="84"/>
      <c r="AE1026" s="84"/>
      <c r="AF1026" s="84"/>
      <c r="AG1026" s="84"/>
      <c r="AH1026" s="84"/>
      <c r="AI1026" s="84"/>
      <c r="AJ1026" s="84"/>
      <c r="AK1026" s="84"/>
      <c r="AL1026" s="84"/>
      <c r="AM1026" s="84"/>
      <c r="AN1026" s="84"/>
      <c r="AO1026" s="84"/>
      <c r="AP1026" s="84"/>
      <c r="AQ1026" s="84"/>
      <c r="AR1026" s="84"/>
      <c r="AS1026" s="84"/>
      <c r="AT1026" s="85"/>
      <c r="AU1026" s="84"/>
    </row>
    <row r="1027" spans="1:47" ht="16.5">
      <c r="A1027" s="31">
        <v>44135</v>
      </c>
      <c r="B1027" s="31"/>
      <c r="C1027" s="32" t="s">
        <v>13</v>
      </c>
      <c r="D1027" s="71">
        <v>19182</v>
      </c>
      <c r="E1027" s="10" t="s">
        <v>1013</v>
      </c>
      <c r="F1027" s="17" t="s">
        <v>14</v>
      </c>
      <c r="G1027" s="14">
        <v>4222</v>
      </c>
      <c r="H1027" s="9">
        <f t="shared" si="48"/>
        <v>0</v>
      </c>
      <c r="I1027" s="35">
        <v>0</v>
      </c>
      <c r="J1027" s="35"/>
      <c r="K1027" s="61"/>
      <c r="L1027" s="35">
        <f t="shared" si="46"/>
        <v>0</v>
      </c>
      <c r="M1027" s="34">
        <f t="shared" si="47"/>
        <v>0</v>
      </c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  <c r="AE1027" s="84"/>
      <c r="AF1027" s="84"/>
      <c r="AG1027" s="84"/>
      <c r="AH1027" s="84"/>
      <c r="AI1027" s="84"/>
      <c r="AJ1027" s="84"/>
      <c r="AK1027" s="84"/>
      <c r="AL1027" s="84"/>
      <c r="AM1027" s="84"/>
      <c r="AN1027" s="84"/>
      <c r="AO1027" s="84"/>
      <c r="AP1027" s="84"/>
      <c r="AQ1027" s="84"/>
      <c r="AR1027" s="84"/>
      <c r="AS1027" s="84"/>
      <c r="AT1027" s="85"/>
      <c r="AU1027" s="84"/>
    </row>
    <row r="1028" spans="1:47" ht="16.5">
      <c r="A1028" s="31">
        <v>44135</v>
      </c>
      <c r="B1028" s="31"/>
      <c r="C1028" s="32" t="s">
        <v>13</v>
      </c>
      <c r="D1028" s="71">
        <v>19179</v>
      </c>
      <c r="E1028" s="10" t="s">
        <v>1014</v>
      </c>
      <c r="F1028" s="17" t="s">
        <v>14</v>
      </c>
      <c r="G1028" s="14">
        <v>4222</v>
      </c>
      <c r="H1028" s="9">
        <f t="shared" si="48"/>
        <v>0</v>
      </c>
      <c r="I1028" s="35">
        <v>0</v>
      </c>
      <c r="J1028" s="35"/>
      <c r="K1028" s="61"/>
      <c r="L1028" s="35">
        <f t="shared" si="46"/>
        <v>0</v>
      </c>
      <c r="M1028" s="34">
        <f t="shared" si="47"/>
        <v>0</v>
      </c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84"/>
      <c r="AB1028" s="84"/>
      <c r="AC1028" s="84"/>
      <c r="AD1028" s="84"/>
      <c r="AE1028" s="84"/>
      <c r="AF1028" s="84"/>
      <c r="AG1028" s="84"/>
      <c r="AH1028" s="84"/>
      <c r="AI1028" s="84"/>
      <c r="AJ1028" s="84"/>
      <c r="AK1028" s="84"/>
      <c r="AL1028" s="84"/>
      <c r="AM1028" s="84"/>
      <c r="AN1028" s="84"/>
      <c r="AO1028" s="84"/>
      <c r="AP1028" s="84"/>
      <c r="AQ1028" s="84"/>
      <c r="AR1028" s="84"/>
      <c r="AS1028" s="84"/>
      <c r="AT1028" s="85"/>
      <c r="AU1028" s="84"/>
    </row>
    <row r="1029" spans="1:47" ht="16.5">
      <c r="A1029" s="31">
        <v>44135</v>
      </c>
      <c r="B1029" s="31"/>
      <c r="C1029" s="32" t="s">
        <v>13</v>
      </c>
      <c r="D1029" s="71">
        <v>17355</v>
      </c>
      <c r="E1029" s="10" t="s">
        <v>1015</v>
      </c>
      <c r="F1029" s="7" t="s">
        <v>14</v>
      </c>
      <c r="G1029" s="11">
        <v>7390.19</v>
      </c>
      <c r="H1029" s="9">
        <f t="shared" si="48"/>
        <v>0</v>
      </c>
      <c r="I1029" s="35">
        <v>0</v>
      </c>
      <c r="J1029" s="35"/>
      <c r="K1029" s="61"/>
      <c r="L1029" s="35">
        <f t="shared" si="46"/>
        <v>0</v>
      </c>
      <c r="M1029" s="34">
        <f t="shared" si="47"/>
        <v>0</v>
      </c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84"/>
      <c r="AB1029" s="84"/>
      <c r="AC1029" s="84"/>
      <c r="AD1029" s="84"/>
      <c r="AE1029" s="84"/>
      <c r="AF1029" s="84"/>
      <c r="AG1029" s="84"/>
      <c r="AH1029" s="84"/>
      <c r="AI1029" s="84"/>
      <c r="AJ1029" s="84"/>
      <c r="AK1029" s="84"/>
      <c r="AL1029" s="84"/>
      <c r="AM1029" s="84"/>
      <c r="AN1029" s="84"/>
      <c r="AO1029" s="84"/>
      <c r="AP1029" s="84"/>
      <c r="AQ1029" s="84"/>
      <c r="AR1029" s="84"/>
      <c r="AS1029" s="84"/>
      <c r="AT1029" s="85"/>
      <c r="AU1029" s="84"/>
    </row>
    <row r="1030" spans="1:47" ht="16.5">
      <c r="A1030" s="31">
        <v>44135</v>
      </c>
      <c r="B1030" s="31"/>
      <c r="C1030" s="32" t="s">
        <v>13</v>
      </c>
      <c r="D1030" s="71">
        <v>1200</v>
      </c>
      <c r="E1030" s="10" t="s">
        <v>1016</v>
      </c>
      <c r="F1030" s="7" t="s">
        <v>14</v>
      </c>
      <c r="G1030" s="11">
        <v>460.2</v>
      </c>
      <c r="H1030" s="9">
        <f t="shared" si="48"/>
        <v>197886</v>
      </c>
      <c r="I1030" s="35">
        <v>430</v>
      </c>
      <c r="J1030" s="35"/>
      <c r="K1030" s="61"/>
      <c r="L1030" s="35">
        <f t="shared" si="46"/>
        <v>430</v>
      </c>
      <c r="M1030" s="34">
        <f t="shared" si="47"/>
        <v>197886</v>
      </c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84"/>
      <c r="AB1030" s="84"/>
      <c r="AC1030" s="84"/>
      <c r="AD1030" s="84"/>
      <c r="AE1030" s="84"/>
      <c r="AF1030" s="84"/>
      <c r="AG1030" s="84"/>
      <c r="AH1030" s="84"/>
      <c r="AI1030" s="84"/>
      <c r="AJ1030" s="84"/>
      <c r="AK1030" s="84"/>
      <c r="AL1030" s="84"/>
      <c r="AM1030" s="84"/>
      <c r="AN1030" s="84"/>
      <c r="AO1030" s="84"/>
      <c r="AP1030" s="84"/>
      <c r="AQ1030" s="84"/>
      <c r="AR1030" s="84"/>
      <c r="AS1030" s="84"/>
      <c r="AT1030" s="85"/>
      <c r="AU1030" s="84"/>
    </row>
    <row r="1031" spans="1:47" ht="16.5">
      <c r="A1031" s="31">
        <v>44135</v>
      </c>
      <c r="B1031" s="31"/>
      <c r="C1031" s="32" t="s">
        <v>13</v>
      </c>
      <c r="D1031" s="71">
        <v>16656</v>
      </c>
      <c r="E1031" s="10" t="s">
        <v>1017</v>
      </c>
      <c r="F1031" s="7" t="s">
        <v>14</v>
      </c>
      <c r="G1031" s="11">
        <v>6372</v>
      </c>
      <c r="H1031" s="9">
        <f t="shared" si="48"/>
        <v>0</v>
      </c>
      <c r="I1031" s="35">
        <v>0</v>
      </c>
      <c r="J1031" s="35"/>
      <c r="K1031" s="61"/>
      <c r="L1031" s="35">
        <f t="shared" si="46"/>
        <v>0</v>
      </c>
      <c r="M1031" s="34">
        <f t="shared" si="47"/>
        <v>0</v>
      </c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84"/>
      <c r="AB1031" s="84"/>
      <c r="AC1031" s="84"/>
      <c r="AD1031" s="84"/>
      <c r="AE1031" s="84"/>
      <c r="AF1031" s="84"/>
      <c r="AG1031" s="84"/>
      <c r="AH1031" s="84"/>
      <c r="AI1031" s="84"/>
      <c r="AJ1031" s="84"/>
      <c r="AK1031" s="84"/>
      <c r="AL1031" s="84"/>
      <c r="AM1031" s="84"/>
      <c r="AN1031" s="84"/>
      <c r="AO1031" s="84"/>
      <c r="AP1031" s="84"/>
      <c r="AQ1031" s="84"/>
      <c r="AR1031" s="84"/>
      <c r="AS1031" s="84"/>
      <c r="AT1031" s="85"/>
      <c r="AU1031" s="84"/>
    </row>
    <row r="1032" spans="1:47" ht="16.5">
      <c r="A1032" s="31">
        <v>44135</v>
      </c>
      <c r="B1032" s="31"/>
      <c r="C1032" s="32" t="s">
        <v>13</v>
      </c>
      <c r="D1032" s="71">
        <v>17090</v>
      </c>
      <c r="E1032" s="10" t="s">
        <v>1018</v>
      </c>
      <c r="F1032" s="7" t="s">
        <v>14</v>
      </c>
      <c r="G1032" s="11">
        <v>6195</v>
      </c>
      <c r="H1032" s="9">
        <f t="shared" si="48"/>
        <v>0</v>
      </c>
      <c r="I1032" s="35">
        <v>0</v>
      </c>
      <c r="J1032" s="35"/>
      <c r="K1032" s="61"/>
      <c r="L1032" s="35">
        <f t="shared" si="46"/>
        <v>0</v>
      </c>
      <c r="M1032" s="34">
        <f t="shared" si="47"/>
        <v>0</v>
      </c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4"/>
      <c r="AA1032" s="84"/>
      <c r="AB1032" s="84"/>
      <c r="AC1032" s="84"/>
      <c r="AD1032" s="84"/>
      <c r="AE1032" s="84"/>
      <c r="AF1032" s="84"/>
      <c r="AG1032" s="84"/>
      <c r="AH1032" s="84"/>
      <c r="AI1032" s="84"/>
      <c r="AJ1032" s="84"/>
      <c r="AK1032" s="84"/>
      <c r="AL1032" s="84"/>
      <c r="AM1032" s="84"/>
      <c r="AN1032" s="84"/>
      <c r="AO1032" s="84"/>
      <c r="AP1032" s="84"/>
      <c r="AQ1032" s="84"/>
      <c r="AR1032" s="84"/>
      <c r="AS1032" s="84"/>
      <c r="AT1032" s="85"/>
      <c r="AU1032" s="84"/>
    </row>
    <row r="1033" spans="1:47" ht="16.5">
      <c r="A1033" s="31">
        <v>44135</v>
      </c>
      <c r="B1033" s="31"/>
      <c r="C1033" s="32" t="s">
        <v>13</v>
      </c>
      <c r="D1033" s="71">
        <v>12901</v>
      </c>
      <c r="E1033" s="10" t="s">
        <v>1019</v>
      </c>
      <c r="F1033" s="7" t="s">
        <v>14</v>
      </c>
      <c r="G1033" s="11">
        <v>5830.38</v>
      </c>
      <c r="H1033" s="9">
        <f t="shared" si="48"/>
        <v>0</v>
      </c>
      <c r="I1033" s="35">
        <v>0</v>
      </c>
      <c r="J1033" s="35"/>
      <c r="K1033" s="61"/>
      <c r="L1033" s="35">
        <f t="shared" si="46"/>
        <v>0</v>
      </c>
      <c r="M1033" s="34">
        <f t="shared" si="47"/>
        <v>0</v>
      </c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4"/>
      <c r="AA1033" s="84"/>
      <c r="AB1033" s="84"/>
      <c r="AC1033" s="84"/>
      <c r="AD1033" s="84"/>
      <c r="AE1033" s="84"/>
      <c r="AF1033" s="84"/>
      <c r="AG1033" s="84"/>
      <c r="AH1033" s="84"/>
      <c r="AI1033" s="84"/>
      <c r="AJ1033" s="84"/>
      <c r="AK1033" s="84"/>
      <c r="AL1033" s="84"/>
      <c r="AM1033" s="84"/>
      <c r="AN1033" s="84"/>
      <c r="AO1033" s="84"/>
      <c r="AP1033" s="84"/>
      <c r="AQ1033" s="84"/>
      <c r="AR1033" s="84"/>
      <c r="AS1033" s="84"/>
      <c r="AT1033" s="85"/>
      <c r="AU1033" s="84"/>
    </row>
    <row r="1034" spans="1:47" ht="16.5">
      <c r="A1034" s="31">
        <v>44135</v>
      </c>
      <c r="B1034" s="31"/>
      <c r="C1034" s="32" t="s">
        <v>13</v>
      </c>
      <c r="D1034" s="71">
        <v>13525</v>
      </c>
      <c r="E1034" s="10" t="s">
        <v>1020</v>
      </c>
      <c r="F1034" s="7" t="s">
        <v>14</v>
      </c>
      <c r="G1034" s="11">
        <v>6430.69</v>
      </c>
      <c r="H1034" s="9">
        <f t="shared" si="48"/>
        <v>0</v>
      </c>
      <c r="I1034" s="35">
        <v>0</v>
      </c>
      <c r="J1034" s="35"/>
      <c r="K1034" s="61"/>
      <c r="L1034" s="35">
        <f t="shared" si="46"/>
        <v>0</v>
      </c>
      <c r="M1034" s="34">
        <f t="shared" si="47"/>
        <v>0</v>
      </c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84"/>
      <c r="AB1034" s="84"/>
      <c r="AC1034" s="84"/>
      <c r="AD1034" s="84"/>
      <c r="AE1034" s="84"/>
      <c r="AF1034" s="84"/>
      <c r="AG1034" s="84"/>
      <c r="AH1034" s="84"/>
      <c r="AI1034" s="84"/>
      <c r="AJ1034" s="84"/>
      <c r="AK1034" s="84"/>
      <c r="AL1034" s="84"/>
      <c r="AM1034" s="84"/>
      <c r="AN1034" s="84"/>
      <c r="AO1034" s="84"/>
      <c r="AP1034" s="84"/>
      <c r="AQ1034" s="84"/>
      <c r="AR1034" s="84"/>
      <c r="AS1034" s="84"/>
      <c r="AT1034" s="85"/>
      <c r="AU1034" s="84"/>
    </row>
    <row r="1035" spans="1:47" ht="16.5">
      <c r="A1035" s="31">
        <v>44135</v>
      </c>
      <c r="B1035" s="31"/>
      <c r="C1035" s="32" t="s">
        <v>13</v>
      </c>
      <c r="D1035" s="72">
        <v>5216</v>
      </c>
      <c r="E1035" s="10" t="s">
        <v>1021</v>
      </c>
      <c r="F1035" s="7" t="s">
        <v>14</v>
      </c>
      <c r="G1035" s="14">
        <v>68.44</v>
      </c>
      <c r="H1035" s="9">
        <f t="shared" si="48"/>
        <v>88287.599999999991</v>
      </c>
      <c r="I1035" s="35">
        <v>1290</v>
      </c>
      <c r="J1035" s="35"/>
      <c r="K1035" s="61"/>
      <c r="L1035" s="35">
        <f t="shared" si="46"/>
        <v>1290</v>
      </c>
      <c r="M1035" s="34">
        <f t="shared" si="47"/>
        <v>88287.599999999991</v>
      </c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84"/>
      <c r="AB1035" s="84"/>
      <c r="AC1035" s="84"/>
      <c r="AD1035" s="84"/>
      <c r="AE1035" s="84"/>
      <c r="AF1035" s="84"/>
      <c r="AG1035" s="84"/>
      <c r="AH1035" s="84"/>
      <c r="AI1035" s="84"/>
      <c r="AJ1035" s="84"/>
      <c r="AK1035" s="84"/>
      <c r="AL1035" s="84"/>
      <c r="AM1035" s="84"/>
      <c r="AN1035" s="84"/>
      <c r="AO1035" s="84"/>
      <c r="AP1035" s="84"/>
      <c r="AQ1035" s="84"/>
      <c r="AR1035" s="84"/>
      <c r="AS1035" s="84"/>
      <c r="AT1035" s="85"/>
      <c r="AU1035" s="84"/>
    </row>
    <row r="1036" spans="1:47" ht="16.5">
      <c r="A1036" s="31">
        <v>44135</v>
      </c>
      <c r="B1036" s="31"/>
      <c r="C1036" s="32" t="s">
        <v>13</v>
      </c>
      <c r="D1036" s="71">
        <v>12849</v>
      </c>
      <c r="E1036" s="10" t="s">
        <v>1022</v>
      </c>
      <c r="F1036" s="7" t="s">
        <v>14</v>
      </c>
      <c r="G1036" s="11">
        <v>3826.56</v>
      </c>
      <c r="H1036" s="9">
        <f t="shared" si="48"/>
        <v>0</v>
      </c>
      <c r="I1036" s="35">
        <v>0</v>
      </c>
      <c r="J1036" s="35"/>
      <c r="K1036" s="61"/>
      <c r="L1036" s="35">
        <f t="shared" ref="L1036:L1099" si="49">+I1036+J1036-K1036</f>
        <v>0</v>
      </c>
      <c r="M1036" s="34">
        <f t="shared" ref="M1036:M1099" si="50">+L1036*G1036</f>
        <v>0</v>
      </c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84"/>
      <c r="AB1036" s="84"/>
      <c r="AC1036" s="84"/>
      <c r="AD1036" s="84"/>
      <c r="AE1036" s="84"/>
      <c r="AF1036" s="84"/>
      <c r="AG1036" s="84"/>
      <c r="AH1036" s="84"/>
      <c r="AI1036" s="84"/>
      <c r="AJ1036" s="84"/>
      <c r="AK1036" s="84"/>
      <c r="AL1036" s="84"/>
      <c r="AM1036" s="84"/>
      <c r="AN1036" s="84"/>
      <c r="AO1036" s="84"/>
      <c r="AP1036" s="84"/>
      <c r="AQ1036" s="84"/>
      <c r="AR1036" s="84"/>
      <c r="AS1036" s="84"/>
      <c r="AT1036" s="85"/>
      <c r="AU1036" s="84"/>
    </row>
    <row r="1037" spans="1:47" ht="16.5">
      <c r="A1037" s="31">
        <v>44135</v>
      </c>
      <c r="B1037" s="31"/>
      <c r="C1037" s="32" t="s">
        <v>13</v>
      </c>
      <c r="D1037" s="71">
        <v>8678</v>
      </c>
      <c r="E1037" s="10" t="s">
        <v>1023</v>
      </c>
      <c r="F1037" s="7" t="s">
        <v>14</v>
      </c>
      <c r="G1037" s="11">
        <v>7670</v>
      </c>
      <c r="H1037" s="9">
        <f t="shared" si="48"/>
        <v>0</v>
      </c>
      <c r="I1037" s="35">
        <v>0</v>
      </c>
      <c r="J1037" s="35"/>
      <c r="K1037" s="61"/>
      <c r="L1037" s="35">
        <f t="shared" si="49"/>
        <v>0</v>
      </c>
      <c r="M1037" s="34">
        <f t="shared" si="50"/>
        <v>0</v>
      </c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4"/>
      <c r="AA1037" s="84"/>
      <c r="AB1037" s="84"/>
      <c r="AC1037" s="84"/>
      <c r="AD1037" s="84"/>
      <c r="AE1037" s="84"/>
      <c r="AF1037" s="84"/>
      <c r="AG1037" s="84"/>
      <c r="AH1037" s="84"/>
      <c r="AI1037" s="84"/>
      <c r="AJ1037" s="84"/>
      <c r="AK1037" s="84"/>
      <c r="AL1037" s="84"/>
      <c r="AM1037" s="84"/>
      <c r="AN1037" s="84"/>
      <c r="AO1037" s="84"/>
      <c r="AP1037" s="84"/>
      <c r="AQ1037" s="84"/>
      <c r="AR1037" s="84"/>
      <c r="AS1037" s="84"/>
      <c r="AT1037" s="85"/>
      <c r="AU1037" s="84"/>
    </row>
    <row r="1038" spans="1:47" ht="16.5">
      <c r="A1038" s="31">
        <v>44135</v>
      </c>
      <c r="B1038" s="31"/>
      <c r="C1038" s="32" t="s">
        <v>13</v>
      </c>
      <c r="D1038" s="72">
        <v>2275</v>
      </c>
      <c r="E1038" s="16" t="s">
        <v>1024</v>
      </c>
      <c r="F1038" s="17" t="s">
        <v>27</v>
      </c>
      <c r="G1038" s="14">
        <v>50</v>
      </c>
      <c r="H1038" s="9">
        <f t="shared" si="48"/>
        <v>14500</v>
      </c>
      <c r="I1038" s="35">
        <v>290</v>
      </c>
      <c r="J1038" s="35"/>
      <c r="K1038" s="61"/>
      <c r="L1038" s="35">
        <f t="shared" si="49"/>
        <v>290</v>
      </c>
      <c r="M1038" s="34">
        <f t="shared" si="50"/>
        <v>14500</v>
      </c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/>
      <c r="AA1038" s="84"/>
      <c r="AB1038" s="84"/>
      <c r="AC1038" s="84"/>
      <c r="AD1038" s="84"/>
      <c r="AE1038" s="84"/>
      <c r="AF1038" s="84"/>
      <c r="AG1038" s="84"/>
      <c r="AH1038" s="84"/>
      <c r="AI1038" s="84"/>
      <c r="AJ1038" s="84"/>
      <c r="AK1038" s="84"/>
      <c r="AL1038" s="84"/>
      <c r="AM1038" s="84"/>
      <c r="AN1038" s="84"/>
      <c r="AO1038" s="84"/>
      <c r="AP1038" s="84"/>
      <c r="AQ1038" s="84"/>
      <c r="AR1038" s="84"/>
      <c r="AS1038" s="84"/>
      <c r="AT1038" s="85"/>
      <c r="AU1038" s="84"/>
    </row>
    <row r="1039" spans="1:47" ht="16.5">
      <c r="A1039" s="31">
        <v>44135</v>
      </c>
      <c r="B1039" s="31"/>
      <c r="C1039" s="32" t="s">
        <v>13</v>
      </c>
      <c r="D1039" s="71">
        <v>17288</v>
      </c>
      <c r="E1039" s="10" t="s">
        <v>1025</v>
      </c>
      <c r="F1039" s="7" t="s">
        <v>14</v>
      </c>
      <c r="G1039" s="11">
        <v>16101.1</v>
      </c>
      <c r="H1039" s="9">
        <f t="shared" si="48"/>
        <v>0</v>
      </c>
      <c r="I1039" s="35">
        <v>0</v>
      </c>
      <c r="J1039" s="35"/>
      <c r="K1039" s="61"/>
      <c r="L1039" s="35">
        <f t="shared" si="49"/>
        <v>0</v>
      </c>
      <c r="M1039" s="34">
        <f t="shared" si="50"/>
        <v>0</v>
      </c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84"/>
      <c r="AB1039" s="84"/>
      <c r="AC1039" s="84"/>
      <c r="AD1039" s="84"/>
      <c r="AE1039" s="84"/>
      <c r="AF1039" s="84"/>
      <c r="AG1039" s="84"/>
      <c r="AH1039" s="84"/>
      <c r="AI1039" s="84"/>
      <c r="AJ1039" s="84"/>
      <c r="AK1039" s="84"/>
      <c r="AL1039" s="84"/>
      <c r="AM1039" s="84"/>
      <c r="AN1039" s="84"/>
      <c r="AO1039" s="84"/>
      <c r="AP1039" s="84"/>
      <c r="AQ1039" s="84"/>
      <c r="AR1039" s="84"/>
      <c r="AS1039" s="84"/>
      <c r="AT1039" s="85"/>
      <c r="AU1039" s="84"/>
    </row>
    <row r="1040" spans="1:47" ht="16.5">
      <c r="A1040" s="31">
        <v>44135</v>
      </c>
      <c r="B1040" s="31"/>
      <c r="C1040" s="32" t="s">
        <v>13</v>
      </c>
      <c r="D1040" s="71">
        <v>5943</v>
      </c>
      <c r="E1040" s="10" t="s">
        <v>1026</v>
      </c>
      <c r="F1040" s="7" t="s">
        <v>30</v>
      </c>
      <c r="G1040" s="11">
        <v>1700</v>
      </c>
      <c r="H1040" s="9">
        <f t="shared" si="48"/>
        <v>0</v>
      </c>
      <c r="I1040" s="35">
        <v>0</v>
      </c>
      <c r="J1040" s="35"/>
      <c r="K1040" s="61"/>
      <c r="L1040" s="35">
        <f t="shared" si="49"/>
        <v>0</v>
      </c>
      <c r="M1040" s="34">
        <f t="shared" si="50"/>
        <v>0</v>
      </c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84"/>
      <c r="AB1040" s="84"/>
      <c r="AC1040" s="84"/>
      <c r="AD1040" s="84"/>
      <c r="AE1040" s="84"/>
      <c r="AF1040" s="84"/>
      <c r="AG1040" s="84"/>
      <c r="AH1040" s="84"/>
      <c r="AI1040" s="84"/>
      <c r="AJ1040" s="84"/>
      <c r="AK1040" s="84"/>
      <c r="AL1040" s="84"/>
      <c r="AM1040" s="84"/>
      <c r="AN1040" s="84"/>
      <c r="AO1040" s="84"/>
      <c r="AP1040" s="84"/>
      <c r="AQ1040" s="84"/>
      <c r="AR1040" s="84"/>
      <c r="AS1040" s="84"/>
      <c r="AT1040" s="85"/>
      <c r="AU1040" s="84"/>
    </row>
    <row r="1041" spans="1:47" ht="16.5">
      <c r="A1041" s="31">
        <v>44135</v>
      </c>
      <c r="B1041" s="31"/>
      <c r="C1041" s="32" t="s">
        <v>13</v>
      </c>
      <c r="D1041" s="71">
        <v>1201</v>
      </c>
      <c r="E1041" s="10" t="s">
        <v>1027</v>
      </c>
      <c r="F1041" s="17" t="s">
        <v>22</v>
      </c>
      <c r="G1041" s="11">
        <v>62.99</v>
      </c>
      <c r="H1041" s="9">
        <f t="shared" si="48"/>
        <v>6299</v>
      </c>
      <c r="I1041" s="35">
        <v>100</v>
      </c>
      <c r="J1041" s="35"/>
      <c r="K1041" s="61"/>
      <c r="L1041" s="35">
        <f t="shared" si="49"/>
        <v>100</v>
      </c>
      <c r="M1041" s="34">
        <f t="shared" si="50"/>
        <v>6299</v>
      </c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4"/>
      <c r="AA1041" s="84"/>
      <c r="AB1041" s="84"/>
      <c r="AC1041" s="84"/>
      <c r="AD1041" s="84"/>
      <c r="AE1041" s="84"/>
      <c r="AF1041" s="84"/>
      <c r="AG1041" s="84"/>
      <c r="AH1041" s="84"/>
      <c r="AI1041" s="84"/>
      <c r="AJ1041" s="84"/>
      <c r="AK1041" s="84"/>
      <c r="AL1041" s="84"/>
      <c r="AM1041" s="84"/>
      <c r="AN1041" s="84"/>
      <c r="AO1041" s="84"/>
      <c r="AP1041" s="84"/>
      <c r="AQ1041" s="84"/>
      <c r="AR1041" s="84"/>
      <c r="AS1041" s="84"/>
      <c r="AT1041" s="85"/>
      <c r="AU1041" s="84"/>
    </row>
    <row r="1042" spans="1:47" ht="16.5">
      <c r="A1042" s="31">
        <v>44135</v>
      </c>
      <c r="B1042" s="31"/>
      <c r="C1042" s="32" t="s">
        <v>13</v>
      </c>
      <c r="D1042" s="71">
        <v>1203</v>
      </c>
      <c r="E1042" s="10" t="s">
        <v>1028</v>
      </c>
      <c r="F1042" s="17" t="s">
        <v>22</v>
      </c>
      <c r="G1042" s="11">
        <v>32.270000000000003</v>
      </c>
      <c r="H1042" s="9">
        <f t="shared" si="48"/>
        <v>12908.000000000002</v>
      </c>
      <c r="I1042" s="35">
        <v>400</v>
      </c>
      <c r="J1042" s="35"/>
      <c r="K1042" s="61"/>
      <c r="L1042" s="35">
        <f t="shared" si="49"/>
        <v>400</v>
      </c>
      <c r="M1042" s="34">
        <f t="shared" si="50"/>
        <v>12908.000000000002</v>
      </c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  <c r="AB1042" s="84"/>
      <c r="AC1042" s="84"/>
      <c r="AD1042" s="84"/>
      <c r="AE1042" s="84"/>
      <c r="AF1042" s="84"/>
      <c r="AG1042" s="84"/>
      <c r="AH1042" s="84"/>
      <c r="AI1042" s="84"/>
      <c r="AJ1042" s="84"/>
      <c r="AK1042" s="84"/>
      <c r="AL1042" s="84"/>
      <c r="AM1042" s="84"/>
      <c r="AN1042" s="84"/>
      <c r="AO1042" s="84"/>
      <c r="AP1042" s="84"/>
      <c r="AQ1042" s="84"/>
      <c r="AR1042" s="84"/>
      <c r="AS1042" s="84"/>
      <c r="AT1042" s="85"/>
      <c r="AU1042" s="84"/>
    </row>
    <row r="1043" spans="1:47" ht="16.5">
      <c r="A1043" s="31">
        <v>44135</v>
      </c>
      <c r="B1043" s="31"/>
      <c r="C1043" s="32" t="s">
        <v>13</v>
      </c>
      <c r="D1043" s="71">
        <v>1202</v>
      </c>
      <c r="E1043" s="10" t="s">
        <v>1029</v>
      </c>
      <c r="F1043" s="17" t="s">
        <v>22</v>
      </c>
      <c r="G1043" s="11">
        <v>7.22</v>
      </c>
      <c r="H1043" s="9">
        <f t="shared" si="48"/>
        <v>2166</v>
      </c>
      <c r="I1043" s="35">
        <v>300</v>
      </c>
      <c r="J1043" s="35"/>
      <c r="K1043" s="61"/>
      <c r="L1043" s="35">
        <f t="shared" si="49"/>
        <v>300</v>
      </c>
      <c r="M1043" s="34">
        <f t="shared" si="50"/>
        <v>2166</v>
      </c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  <c r="AD1043" s="84"/>
      <c r="AE1043" s="84"/>
      <c r="AF1043" s="84"/>
      <c r="AG1043" s="84"/>
      <c r="AH1043" s="84"/>
      <c r="AI1043" s="84"/>
      <c r="AJ1043" s="84"/>
      <c r="AK1043" s="84"/>
      <c r="AL1043" s="84"/>
      <c r="AM1043" s="84"/>
      <c r="AN1043" s="84"/>
      <c r="AO1043" s="84"/>
      <c r="AP1043" s="84"/>
      <c r="AQ1043" s="84"/>
      <c r="AR1043" s="84"/>
      <c r="AS1043" s="84"/>
      <c r="AT1043" s="85"/>
      <c r="AU1043" s="84"/>
    </row>
    <row r="1044" spans="1:47" ht="16.5">
      <c r="A1044" s="31">
        <v>44135</v>
      </c>
      <c r="B1044" s="31"/>
      <c r="C1044" s="32" t="s">
        <v>13</v>
      </c>
      <c r="D1044" s="71">
        <v>1204</v>
      </c>
      <c r="E1044" s="10" t="s">
        <v>1030</v>
      </c>
      <c r="F1044" s="17" t="s">
        <v>22</v>
      </c>
      <c r="G1044" s="11">
        <v>95.61</v>
      </c>
      <c r="H1044" s="9">
        <f t="shared" si="48"/>
        <v>0</v>
      </c>
      <c r="I1044" s="35">
        <v>0</v>
      </c>
      <c r="J1044" s="35"/>
      <c r="K1044" s="61"/>
      <c r="L1044" s="35">
        <f t="shared" si="49"/>
        <v>0</v>
      </c>
      <c r="M1044" s="34">
        <f t="shared" si="50"/>
        <v>0</v>
      </c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  <c r="AD1044" s="84"/>
      <c r="AE1044" s="84"/>
      <c r="AF1044" s="84"/>
      <c r="AG1044" s="84"/>
      <c r="AH1044" s="84"/>
      <c r="AI1044" s="84"/>
      <c r="AJ1044" s="84"/>
      <c r="AK1044" s="84"/>
      <c r="AL1044" s="84"/>
      <c r="AM1044" s="84"/>
      <c r="AN1044" s="84"/>
      <c r="AO1044" s="84"/>
      <c r="AP1044" s="84"/>
      <c r="AQ1044" s="84"/>
      <c r="AR1044" s="84"/>
      <c r="AS1044" s="84"/>
      <c r="AT1044" s="85"/>
      <c r="AU1044" s="84"/>
    </row>
    <row r="1045" spans="1:47" ht="16.5">
      <c r="A1045" s="31">
        <v>44135</v>
      </c>
      <c r="B1045" s="31"/>
      <c r="C1045" s="32" t="s">
        <v>13</v>
      </c>
      <c r="D1045" s="72">
        <v>848</v>
      </c>
      <c r="E1045" s="16" t="s">
        <v>1031</v>
      </c>
      <c r="F1045" s="7" t="s">
        <v>14</v>
      </c>
      <c r="G1045" s="14">
        <v>27.33</v>
      </c>
      <c r="H1045" s="9">
        <f t="shared" si="48"/>
        <v>68871.599999999991</v>
      </c>
      <c r="I1045" s="35">
        <v>2520</v>
      </c>
      <c r="J1045" s="35"/>
      <c r="K1045" s="61"/>
      <c r="L1045" s="35">
        <f t="shared" si="49"/>
        <v>2520</v>
      </c>
      <c r="M1045" s="34">
        <f t="shared" si="50"/>
        <v>68871.599999999991</v>
      </c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84"/>
      <c r="AB1045" s="84"/>
      <c r="AC1045" s="84"/>
      <c r="AD1045" s="84"/>
      <c r="AE1045" s="84"/>
      <c r="AF1045" s="84"/>
      <c r="AG1045" s="84"/>
      <c r="AH1045" s="84"/>
      <c r="AI1045" s="84"/>
      <c r="AJ1045" s="84"/>
      <c r="AK1045" s="84"/>
      <c r="AL1045" s="84"/>
      <c r="AM1045" s="84"/>
      <c r="AN1045" s="84"/>
      <c r="AO1045" s="84"/>
      <c r="AP1045" s="84"/>
      <c r="AQ1045" s="84"/>
      <c r="AR1045" s="84"/>
      <c r="AS1045" s="84"/>
      <c r="AT1045" s="85"/>
      <c r="AU1045" s="84"/>
    </row>
    <row r="1046" spans="1:47" ht="16.5">
      <c r="A1046" s="31">
        <v>44135</v>
      </c>
      <c r="B1046" s="31"/>
      <c r="C1046" s="32" t="s">
        <v>13</v>
      </c>
      <c r="D1046" s="71">
        <v>16355</v>
      </c>
      <c r="E1046" s="10" t="s">
        <v>1032</v>
      </c>
      <c r="F1046" s="17" t="s">
        <v>22</v>
      </c>
      <c r="G1046" s="11">
        <v>22012.91</v>
      </c>
      <c r="H1046" s="9">
        <f t="shared" si="48"/>
        <v>0</v>
      </c>
      <c r="I1046" s="35">
        <v>0</v>
      </c>
      <c r="J1046" s="35"/>
      <c r="K1046" s="61"/>
      <c r="L1046" s="35">
        <f t="shared" si="49"/>
        <v>0</v>
      </c>
      <c r="M1046" s="34">
        <f t="shared" si="50"/>
        <v>0</v>
      </c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/>
      <c r="AB1046" s="84"/>
      <c r="AC1046" s="84"/>
      <c r="AD1046" s="84"/>
      <c r="AE1046" s="84"/>
      <c r="AF1046" s="84"/>
      <c r="AG1046" s="84"/>
      <c r="AH1046" s="84"/>
      <c r="AI1046" s="84"/>
      <c r="AJ1046" s="84"/>
      <c r="AK1046" s="84"/>
      <c r="AL1046" s="84"/>
      <c r="AM1046" s="84"/>
      <c r="AN1046" s="84"/>
      <c r="AO1046" s="84"/>
      <c r="AP1046" s="84"/>
      <c r="AQ1046" s="84"/>
      <c r="AR1046" s="84"/>
      <c r="AS1046" s="84"/>
      <c r="AT1046" s="85"/>
      <c r="AU1046" s="84"/>
    </row>
    <row r="1047" spans="1:47" ht="16.5">
      <c r="A1047" s="31">
        <v>44135</v>
      </c>
      <c r="B1047" s="31"/>
      <c r="C1047" s="32" t="s">
        <v>13</v>
      </c>
      <c r="D1047" s="72">
        <v>1209</v>
      </c>
      <c r="E1047" s="16" t="s">
        <v>1033</v>
      </c>
      <c r="F1047" s="7" t="s">
        <v>30</v>
      </c>
      <c r="G1047" s="14">
        <v>675</v>
      </c>
      <c r="H1047" s="9">
        <f t="shared" si="48"/>
        <v>13500</v>
      </c>
      <c r="I1047" s="35">
        <v>20</v>
      </c>
      <c r="J1047" s="35"/>
      <c r="K1047" s="61"/>
      <c r="L1047" s="35">
        <f t="shared" si="49"/>
        <v>20</v>
      </c>
      <c r="M1047" s="34">
        <f t="shared" si="50"/>
        <v>13500</v>
      </c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  <c r="AD1047" s="84"/>
      <c r="AE1047" s="84"/>
      <c r="AF1047" s="84"/>
      <c r="AG1047" s="84"/>
      <c r="AH1047" s="84"/>
      <c r="AI1047" s="84"/>
      <c r="AJ1047" s="84"/>
      <c r="AK1047" s="84"/>
      <c r="AL1047" s="84"/>
      <c r="AM1047" s="84"/>
      <c r="AN1047" s="84"/>
      <c r="AO1047" s="84"/>
      <c r="AP1047" s="84"/>
      <c r="AQ1047" s="84"/>
      <c r="AR1047" s="84"/>
      <c r="AS1047" s="84"/>
      <c r="AT1047" s="85"/>
      <c r="AU1047" s="84"/>
    </row>
    <row r="1048" spans="1:47" ht="16.5">
      <c r="A1048" s="31">
        <v>44135</v>
      </c>
      <c r="B1048" s="31"/>
      <c r="C1048" s="32" t="s">
        <v>13</v>
      </c>
      <c r="D1048" s="71">
        <v>5495</v>
      </c>
      <c r="E1048" s="10" t="s">
        <v>1034</v>
      </c>
      <c r="F1048" s="7" t="s">
        <v>30</v>
      </c>
      <c r="G1048" s="11">
        <v>55.52</v>
      </c>
      <c r="H1048" s="9">
        <f t="shared" si="48"/>
        <v>0</v>
      </c>
      <c r="I1048" s="35">
        <v>0</v>
      </c>
      <c r="J1048" s="35"/>
      <c r="K1048" s="61"/>
      <c r="L1048" s="35">
        <f t="shared" si="49"/>
        <v>0</v>
      </c>
      <c r="M1048" s="34">
        <f t="shared" si="50"/>
        <v>0</v>
      </c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84"/>
      <c r="AB1048" s="84"/>
      <c r="AC1048" s="84"/>
      <c r="AD1048" s="84"/>
      <c r="AE1048" s="84"/>
      <c r="AF1048" s="84"/>
      <c r="AG1048" s="84"/>
      <c r="AH1048" s="84"/>
      <c r="AI1048" s="84"/>
      <c r="AJ1048" s="84"/>
      <c r="AK1048" s="84"/>
      <c r="AL1048" s="84"/>
      <c r="AM1048" s="84"/>
      <c r="AN1048" s="84"/>
      <c r="AO1048" s="84"/>
      <c r="AP1048" s="84"/>
      <c r="AQ1048" s="84"/>
      <c r="AR1048" s="84"/>
      <c r="AS1048" s="84"/>
      <c r="AT1048" s="85"/>
      <c r="AU1048" s="84"/>
    </row>
    <row r="1049" spans="1:47" ht="16.5">
      <c r="A1049" s="31">
        <v>44135</v>
      </c>
      <c r="B1049" s="31"/>
      <c r="C1049" s="32" t="s">
        <v>13</v>
      </c>
      <c r="D1049" s="71">
        <v>13283</v>
      </c>
      <c r="E1049" s="10" t="s">
        <v>1035</v>
      </c>
      <c r="F1049" s="7" t="s">
        <v>30</v>
      </c>
      <c r="G1049" s="11">
        <v>180</v>
      </c>
      <c r="H1049" s="9">
        <f t="shared" si="48"/>
        <v>13500</v>
      </c>
      <c r="I1049" s="35">
        <v>75</v>
      </c>
      <c r="J1049" s="35"/>
      <c r="K1049" s="61"/>
      <c r="L1049" s="35">
        <f t="shared" si="49"/>
        <v>75</v>
      </c>
      <c r="M1049" s="34">
        <f t="shared" si="50"/>
        <v>13500</v>
      </c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84"/>
      <c r="AB1049" s="84"/>
      <c r="AC1049" s="84"/>
      <c r="AD1049" s="84"/>
      <c r="AE1049" s="84"/>
      <c r="AF1049" s="84"/>
      <c r="AG1049" s="84"/>
      <c r="AH1049" s="84"/>
      <c r="AI1049" s="84"/>
      <c r="AJ1049" s="84"/>
      <c r="AK1049" s="84"/>
      <c r="AL1049" s="84"/>
      <c r="AM1049" s="84"/>
      <c r="AN1049" s="84"/>
      <c r="AO1049" s="84"/>
      <c r="AP1049" s="84"/>
      <c r="AQ1049" s="84"/>
      <c r="AR1049" s="84"/>
      <c r="AS1049" s="84"/>
      <c r="AT1049" s="85"/>
      <c r="AU1049" s="84"/>
    </row>
    <row r="1050" spans="1:47" ht="16.5">
      <c r="A1050" s="31">
        <v>44135</v>
      </c>
      <c r="B1050" s="31"/>
      <c r="C1050" s="32" t="s">
        <v>13</v>
      </c>
      <c r="D1050" s="71">
        <v>9135</v>
      </c>
      <c r="E1050" s="10" t="s">
        <v>1036</v>
      </c>
      <c r="F1050" s="7" t="s">
        <v>14</v>
      </c>
      <c r="G1050" s="11">
        <v>3894</v>
      </c>
      <c r="H1050" s="9">
        <f t="shared" si="48"/>
        <v>0</v>
      </c>
      <c r="I1050" s="35">
        <v>0</v>
      </c>
      <c r="J1050" s="35"/>
      <c r="K1050" s="61"/>
      <c r="L1050" s="35">
        <f t="shared" si="49"/>
        <v>0</v>
      </c>
      <c r="M1050" s="34">
        <f t="shared" si="50"/>
        <v>0</v>
      </c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4"/>
      <c r="AA1050" s="84"/>
      <c r="AB1050" s="84"/>
      <c r="AC1050" s="84"/>
      <c r="AD1050" s="84"/>
      <c r="AE1050" s="84"/>
      <c r="AF1050" s="84"/>
      <c r="AG1050" s="84"/>
      <c r="AH1050" s="84"/>
      <c r="AI1050" s="84"/>
      <c r="AJ1050" s="84"/>
      <c r="AK1050" s="84"/>
      <c r="AL1050" s="84"/>
      <c r="AM1050" s="84"/>
      <c r="AN1050" s="84"/>
      <c r="AO1050" s="84"/>
      <c r="AP1050" s="84"/>
      <c r="AQ1050" s="84"/>
      <c r="AR1050" s="84"/>
      <c r="AS1050" s="84"/>
      <c r="AT1050" s="85"/>
      <c r="AU1050" s="84"/>
    </row>
    <row r="1051" spans="1:47" ht="16.5">
      <c r="A1051" s="31"/>
      <c r="B1051" s="31"/>
      <c r="C1051" s="32"/>
      <c r="D1051" s="71">
        <v>5386</v>
      </c>
      <c r="E1051" s="10" t="s">
        <v>1485</v>
      </c>
      <c r="F1051" s="7" t="s">
        <v>14</v>
      </c>
      <c r="G1051" s="11">
        <v>4092</v>
      </c>
      <c r="H1051" s="9">
        <f t="shared" si="48"/>
        <v>0</v>
      </c>
      <c r="I1051" s="35">
        <v>0</v>
      </c>
      <c r="J1051" s="35"/>
      <c r="K1051" s="61"/>
      <c r="L1051" s="35">
        <f t="shared" si="49"/>
        <v>0</v>
      </c>
      <c r="M1051" s="34">
        <f t="shared" si="50"/>
        <v>0</v>
      </c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4"/>
      <c r="AA1051" s="84"/>
      <c r="AB1051" s="84"/>
      <c r="AC1051" s="84"/>
      <c r="AD1051" s="84"/>
      <c r="AE1051" s="84"/>
      <c r="AF1051" s="84"/>
      <c r="AG1051" s="84"/>
      <c r="AH1051" s="84"/>
      <c r="AI1051" s="84"/>
      <c r="AJ1051" s="84"/>
      <c r="AK1051" s="84"/>
      <c r="AL1051" s="84"/>
      <c r="AM1051" s="84"/>
      <c r="AN1051" s="84"/>
      <c r="AO1051" s="84"/>
      <c r="AP1051" s="84"/>
      <c r="AQ1051" s="84"/>
      <c r="AR1051" s="84"/>
      <c r="AS1051" s="84"/>
      <c r="AT1051" s="85"/>
      <c r="AU1051" s="84"/>
    </row>
    <row r="1052" spans="1:47" ht="16.5">
      <c r="A1052" s="31">
        <v>44012</v>
      </c>
      <c r="B1052" s="31"/>
      <c r="C1052" s="32" t="s">
        <v>13</v>
      </c>
      <c r="D1052" s="71">
        <v>11804</v>
      </c>
      <c r="E1052" s="10" t="s">
        <v>1037</v>
      </c>
      <c r="F1052" s="7" t="s">
        <v>14</v>
      </c>
      <c r="G1052" s="11">
        <v>6490</v>
      </c>
      <c r="H1052" s="9">
        <f t="shared" si="48"/>
        <v>0</v>
      </c>
      <c r="I1052" s="35">
        <v>0</v>
      </c>
      <c r="J1052" s="35"/>
      <c r="K1052" s="61"/>
      <c r="L1052" s="35">
        <f t="shared" si="49"/>
        <v>0</v>
      </c>
      <c r="M1052" s="34">
        <f t="shared" si="50"/>
        <v>0</v>
      </c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84"/>
      <c r="AB1052" s="84"/>
      <c r="AC1052" s="84"/>
      <c r="AD1052" s="84"/>
      <c r="AE1052" s="84"/>
      <c r="AF1052" s="84"/>
      <c r="AG1052" s="84"/>
      <c r="AH1052" s="84"/>
      <c r="AI1052" s="84"/>
      <c r="AJ1052" s="84"/>
      <c r="AK1052" s="84"/>
      <c r="AL1052" s="84"/>
      <c r="AM1052" s="84"/>
      <c r="AN1052" s="84"/>
      <c r="AO1052" s="84"/>
      <c r="AP1052" s="84"/>
      <c r="AQ1052" s="84"/>
      <c r="AR1052" s="84"/>
      <c r="AS1052" s="84"/>
      <c r="AT1052" s="85"/>
      <c r="AU1052" s="84"/>
    </row>
    <row r="1053" spans="1:47" ht="16.5">
      <c r="A1053" s="31">
        <v>44012</v>
      </c>
      <c r="B1053" s="31"/>
      <c r="C1053" s="32" t="s">
        <v>13</v>
      </c>
      <c r="D1053" s="71">
        <v>5226</v>
      </c>
      <c r="E1053" s="10" t="s">
        <v>1038</v>
      </c>
      <c r="F1053" s="7" t="s">
        <v>14</v>
      </c>
      <c r="G1053" s="11">
        <v>6490</v>
      </c>
      <c r="H1053" s="9">
        <f t="shared" si="48"/>
        <v>0</v>
      </c>
      <c r="I1053" s="35">
        <v>0</v>
      </c>
      <c r="J1053" s="35"/>
      <c r="K1053" s="61"/>
      <c r="L1053" s="35">
        <f t="shared" si="49"/>
        <v>0</v>
      </c>
      <c r="M1053" s="34">
        <f t="shared" si="50"/>
        <v>0</v>
      </c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84"/>
      <c r="AB1053" s="84"/>
      <c r="AC1053" s="84"/>
      <c r="AD1053" s="84"/>
      <c r="AE1053" s="84"/>
      <c r="AF1053" s="84"/>
      <c r="AG1053" s="84"/>
      <c r="AH1053" s="84"/>
      <c r="AI1053" s="84"/>
      <c r="AJ1053" s="84"/>
      <c r="AK1053" s="84"/>
      <c r="AL1053" s="84"/>
      <c r="AM1053" s="84"/>
      <c r="AN1053" s="84"/>
      <c r="AO1053" s="84"/>
      <c r="AP1053" s="84"/>
      <c r="AQ1053" s="84"/>
      <c r="AR1053" s="84"/>
      <c r="AS1053" s="84"/>
      <c r="AT1053" s="85"/>
      <c r="AU1053" s="84"/>
    </row>
    <row r="1054" spans="1:47" ht="16.5">
      <c r="A1054" s="31">
        <v>44012</v>
      </c>
      <c r="B1054" s="31"/>
      <c r="C1054" s="32" t="s">
        <v>13</v>
      </c>
      <c r="D1054" s="71">
        <v>10607</v>
      </c>
      <c r="E1054" s="10" t="s">
        <v>1039</v>
      </c>
      <c r="F1054" s="7" t="s">
        <v>14</v>
      </c>
      <c r="G1054" s="11">
        <v>6619.8</v>
      </c>
      <c r="H1054" s="9">
        <f t="shared" si="48"/>
        <v>0</v>
      </c>
      <c r="I1054" s="35">
        <v>0</v>
      </c>
      <c r="J1054" s="35"/>
      <c r="K1054" s="61"/>
      <c r="L1054" s="35">
        <f t="shared" si="49"/>
        <v>0</v>
      </c>
      <c r="M1054" s="34">
        <f t="shared" si="50"/>
        <v>0</v>
      </c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84"/>
      <c r="AB1054" s="84"/>
      <c r="AC1054" s="84"/>
      <c r="AD1054" s="84"/>
      <c r="AE1054" s="84"/>
      <c r="AF1054" s="84"/>
      <c r="AG1054" s="84"/>
      <c r="AH1054" s="84"/>
      <c r="AI1054" s="84"/>
      <c r="AJ1054" s="84"/>
      <c r="AK1054" s="84"/>
      <c r="AL1054" s="84"/>
      <c r="AM1054" s="84"/>
      <c r="AN1054" s="84"/>
      <c r="AO1054" s="84"/>
      <c r="AP1054" s="84"/>
      <c r="AQ1054" s="84"/>
      <c r="AR1054" s="84"/>
      <c r="AS1054" s="84"/>
      <c r="AT1054" s="85"/>
      <c r="AU1054" s="84"/>
    </row>
    <row r="1055" spans="1:47" ht="16.5">
      <c r="A1055" s="31">
        <v>44012</v>
      </c>
      <c r="B1055" s="31"/>
      <c r="C1055" s="32" t="s">
        <v>13</v>
      </c>
      <c r="D1055" s="71">
        <v>4196</v>
      </c>
      <c r="E1055" s="10" t="s">
        <v>1040</v>
      </c>
      <c r="F1055" s="7" t="s">
        <v>14</v>
      </c>
      <c r="G1055" s="11">
        <v>6490</v>
      </c>
      <c r="H1055" s="9">
        <f t="shared" si="48"/>
        <v>0</v>
      </c>
      <c r="I1055" s="35">
        <v>0</v>
      </c>
      <c r="J1055" s="35"/>
      <c r="K1055" s="61"/>
      <c r="L1055" s="35">
        <f t="shared" si="49"/>
        <v>0</v>
      </c>
      <c r="M1055" s="34">
        <f t="shared" si="50"/>
        <v>0</v>
      </c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4"/>
      <c r="AA1055" s="84"/>
      <c r="AB1055" s="84"/>
      <c r="AC1055" s="84"/>
      <c r="AD1055" s="84"/>
      <c r="AE1055" s="84"/>
      <c r="AF1055" s="84"/>
      <c r="AG1055" s="84"/>
      <c r="AH1055" s="84"/>
      <c r="AI1055" s="84"/>
      <c r="AJ1055" s="84"/>
      <c r="AK1055" s="84"/>
      <c r="AL1055" s="84"/>
      <c r="AM1055" s="84"/>
      <c r="AN1055" s="84"/>
      <c r="AO1055" s="84"/>
      <c r="AP1055" s="84"/>
      <c r="AQ1055" s="84"/>
      <c r="AR1055" s="84"/>
      <c r="AS1055" s="84"/>
      <c r="AT1055" s="85"/>
      <c r="AU1055" s="84"/>
    </row>
    <row r="1056" spans="1:47" ht="16.5">
      <c r="A1056" s="31">
        <v>44012</v>
      </c>
      <c r="B1056" s="31"/>
      <c r="C1056" s="32" t="s">
        <v>13</v>
      </c>
      <c r="D1056" s="71">
        <v>10221</v>
      </c>
      <c r="E1056" s="10" t="s">
        <v>1041</v>
      </c>
      <c r="F1056" s="7" t="s">
        <v>14</v>
      </c>
      <c r="G1056" s="11">
        <v>6619.8</v>
      </c>
      <c r="H1056" s="9">
        <f t="shared" si="48"/>
        <v>0</v>
      </c>
      <c r="I1056" s="35">
        <v>0</v>
      </c>
      <c r="J1056" s="35"/>
      <c r="K1056" s="61"/>
      <c r="L1056" s="35">
        <f t="shared" si="49"/>
        <v>0</v>
      </c>
      <c r="M1056" s="34">
        <f t="shared" si="50"/>
        <v>0</v>
      </c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84"/>
      <c r="AA1056" s="84"/>
      <c r="AB1056" s="84"/>
      <c r="AC1056" s="84"/>
      <c r="AD1056" s="84"/>
      <c r="AE1056" s="84"/>
      <c r="AF1056" s="84"/>
      <c r="AG1056" s="84"/>
      <c r="AH1056" s="84"/>
      <c r="AI1056" s="84"/>
      <c r="AJ1056" s="84"/>
      <c r="AK1056" s="84"/>
      <c r="AL1056" s="84"/>
      <c r="AM1056" s="84"/>
      <c r="AN1056" s="84"/>
      <c r="AO1056" s="84"/>
      <c r="AP1056" s="84"/>
      <c r="AQ1056" s="84"/>
      <c r="AR1056" s="84"/>
      <c r="AS1056" s="84"/>
      <c r="AT1056" s="85"/>
      <c r="AU1056" s="84"/>
    </row>
    <row r="1057" spans="1:47" ht="16.5">
      <c r="A1057" s="31">
        <v>44012</v>
      </c>
      <c r="B1057" s="31"/>
      <c r="C1057" s="32" t="s">
        <v>13</v>
      </c>
      <c r="D1057" s="71">
        <v>10216</v>
      </c>
      <c r="E1057" s="10" t="s">
        <v>1042</v>
      </c>
      <c r="F1057" s="7" t="s">
        <v>14</v>
      </c>
      <c r="G1057" s="11">
        <v>6490</v>
      </c>
      <c r="H1057" s="9">
        <f t="shared" si="48"/>
        <v>0</v>
      </c>
      <c r="I1057" s="35">
        <v>0</v>
      </c>
      <c r="J1057" s="35"/>
      <c r="K1057" s="61"/>
      <c r="L1057" s="35">
        <f t="shared" si="49"/>
        <v>0</v>
      </c>
      <c r="M1057" s="34">
        <f t="shared" si="50"/>
        <v>0</v>
      </c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4"/>
      <c r="AA1057" s="84"/>
      <c r="AB1057" s="84"/>
      <c r="AC1057" s="84"/>
      <c r="AD1057" s="84"/>
      <c r="AE1057" s="84"/>
      <c r="AF1057" s="84"/>
      <c r="AG1057" s="84"/>
      <c r="AH1057" s="84"/>
      <c r="AI1057" s="84"/>
      <c r="AJ1057" s="84"/>
      <c r="AK1057" s="84"/>
      <c r="AL1057" s="84"/>
      <c r="AM1057" s="84"/>
      <c r="AN1057" s="84"/>
      <c r="AO1057" s="84"/>
      <c r="AP1057" s="84"/>
      <c r="AQ1057" s="84"/>
      <c r="AR1057" s="84"/>
      <c r="AS1057" s="84"/>
      <c r="AT1057" s="85"/>
      <c r="AU1057" s="84"/>
    </row>
    <row r="1058" spans="1:47" ht="16.5">
      <c r="A1058" s="31">
        <v>44012</v>
      </c>
      <c r="B1058" s="31"/>
      <c r="C1058" s="32" t="s">
        <v>13</v>
      </c>
      <c r="D1058" s="71">
        <v>10217</v>
      </c>
      <c r="E1058" s="10" t="s">
        <v>1043</v>
      </c>
      <c r="F1058" s="7" t="s">
        <v>14</v>
      </c>
      <c r="G1058" s="11">
        <v>6619.8</v>
      </c>
      <c r="H1058" s="9">
        <f t="shared" si="48"/>
        <v>0</v>
      </c>
      <c r="I1058" s="35">
        <v>0</v>
      </c>
      <c r="J1058" s="35"/>
      <c r="K1058" s="61"/>
      <c r="L1058" s="35">
        <f t="shared" si="49"/>
        <v>0</v>
      </c>
      <c r="M1058" s="34">
        <f t="shared" si="50"/>
        <v>0</v>
      </c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4"/>
      <c r="AA1058" s="84"/>
      <c r="AB1058" s="84"/>
      <c r="AC1058" s="84"/>
      <c r="AD1058" s="84"/>
      <c r="AE1058" s="84"/>
      <c r="AF1058" s="84"/>
      <c r="AG1058" s="84"/>
      <c r="AH1058" s="84"/>
      <c r="AI1058" s="84"/>
      <c r="AJ1058" s="84"/>
      <c r="AK1058" s="84"/>
      <c r="AL1058" s="84"/>
      <c r="AM1058" s="84"/>
      <c r="AN1058" s="84"/>
      <c r="AO1058" s="84"/>
      <c r="AP1058" s="84"/>
      <c r="AQ1058" s="84"/>
      <c r="AR1058" s="84"/>
      <c r="AS1058" s="84"/>
      <c r="AT1058" s="85"/>
      <c r="AU1058" s="84"/>
    </row>
    <row r="1059" spans="1:47" ht="16.5">
      <c r="A1059" s="31">
        <v>44012</v>
      </c>
      <c r="B1059" s="31"/>
      <c r="C1059" s="32" t="s">
        <v>13</v>
      </c>
      <c r="D1059" s="71">
        <v>10218</v>
      </c>
      <c r="E1059" s="10" t="s">
        <v>1044</v>
      </c>
      <c r="F1059" s="7" t="s">
        <v>14</v>
      </c>
      <c r="G1059" s="11">
        <v>6619.8</v>
      </c>
      <c r="H1059" s="9">
        <f t="shared" si="48"/>
        <v>0</v>
      </c>
      <c r="I1059" s="35">
        <v>0</v>
      </c>
      <c r="J1059" s="35"/>
      <c r="K1059" s="61"/>
      <c r="L1059" s="35">
        <f t="shared" si="49"/>
        <v>0</v>
      </c>
      <c r="M1059" s="34">
        <f t="shared" si="50"/>
        <v>0</v>
      </c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4"/>
      <c r="AA1059" s="84"/>
      <c r="AB1059" s="84"/>
      <c r="AC1059" s="84"/>
      <c r="AD1059" s="84"/>
      <c r="AE1059" s="84"/>
      <c r="AF1059" s="84"/>
      <c r="AG1059" s="84"/>
      <c r="AH1059" s="84"/>
      <c r="AI1059" s="84"/>
      <c r="AJ1059" s="84"/>
      <c r="AK1059" s="84"/>
      <c r="AL1059" s="84"/>
      <c r="AM1059" s="84"/>
      <c r="AN1059" s="84"/>
      <c r="AO1059" s="84"/>
      <c r="AP1059" s="84"/>
      <c r="AQ1059" s="84"/>
      <c r="AR1059" s="84"/>
      <c r="AS1059" s="84"/>
      <c r="AT1059" s="85"/>
      <c r="AU1059" s="84"/>
    </row>
    <row r="1060" spans="1:47" ht="16.5">
      <c r="A1060" s="31">
        <v>44012</v>
      </c>
      <c r="B1060" s="31"/>
      <c r="C1060" s="32" t="s">
        <v>13</v>
      </c>
      <c r="D1060" s="71">
        <v>10219</v>
      </c>
      <c r="E1060" s="10" t="s">
        <v>1045</v>
      </c>
      <c r="F1060" s="7" t="s">
        <v>14</v>
      </c>
      <c r="G1060" s="11">
        <v>6619.8</v>
      </c>
      <c r="H1060" s="9">
        <f t="shared" si="48"/>
        <v>0</v>
      </c>
      <c r="I1060" s="35">
        <v>0</v>
      </c>
      <c r="J1060" s="35"/>
      <c r="K1060" s="61"/>
      <c r="L1060" s="35">
        <f t="shared" si="49"/>
        <v>0</v>
      </c>
      <c r="M1060" s="34">
        <f t="shared" si="50"/>
        <v>0</v>
      </c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84"/>
      <c r="AB1060" s="84"/>
      <c r="AC1060" s="84"/>
      <c r="AD1060" s="84"/>
      <c r="AE1060" s="84"/>
      <c r="AF1060" s="84"/>
      <c r="AG1060" s="84"/>
      <c r="AH1060" s="84"/>
      <c r="AI1060" s="84"/>
      <c r="AJ1060" s="84"/>
      <c r="AK1060" s="84"/>
      <c r="AL1060" s="84"/>
      <c r="AM1060" s="84"/>
      <c r="AN1060" s="84"/>
      <c r="AO1060" s="84"/>
      <c r="AP1060" s="84"/>
      <c r="AQ1060" s="84"/>
      <c r="AR1060" s="84"/>
      <c r="AS1060" s="84"/>
      <c r="AT1060" s="85"/>
      <c r="AU1060" s="84"/>
    </row>
    <row r="1061" spans="1:47" ht="16.5">
      <c r="A1061" s="31">
        <v>44012</v>
      </c>
      <c r="B1061" s="31"/>
      <c r="C1061" s="32" t="s">
        <v>13</v>
      </c>
      <c r="D1061" s="71">
        <v>10220</v>
      </c>
      <c r="E1061" s="10" t="s">
        <v>1046</v>
      </c>
      <c r="F1061" s="7" t="s">
        <v>14</v>
      </c>
      <c r="G1061" s="11">
        <v>6619.8</v>
      </c>
      <c r="H1061" s="9">
        <f t="shared" si="48"/>
        <v>0</v>
      </c>
      <c r="I1061" s="35">
        <v>0</v>
      </c>
      <c r="J1061" s="35"/>
      <c r="K1061" s="61"/>
      <c r="L1061" s="35">
        <f t="shared" si="49"/>
        <v>0</v>
      </c>
      <c r="M1061" s="34">
        <f t="shared" si="50"/>
        <v>0</v>
      </c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84"/>
      <c r="AA1061" s="84"/>
      <c r="AB1061" s="84"/>
      <c r="AC1061" s="84"/>
      <c r="AD1061" s="84"/>
      <c r="AE1061" s="84"/>
      <c r="AF1061" s="84"/>
      <c r="AG1061" s="84"/>
      <c r="AH1061" s="84"/>
      <c r="AI1061" s="84"/>
      <c r="AJ1061" s="84"/>
      <c r="AK1061" s="84"/>
      <c r="AL1061" s="84"/>
      <c r="AM1061" s="84"/>
      <c r="AN1061" s="84"/>
      <c r="AO1061" s="84"/>
      <c r="AP1061" s="84"/>
      <c r="AQ1061" s="84"/>
      <c r="AR1061" s="84"/>
      <c r="AS1061" s="84"/>
      <c r="AT1061" s="85"/>
      <c r="AU1061" s="84"/>
    </row>
    <row r="1062" spans="1:47" ht="16.5">
      <c r="A1062" s="31">
        <v>44012</v>
      </c>
      <c r="B1062" s="31"/>
      <c r="C1062" s="32" t="s">
        <v>13</v>
      </c>
      <c r="D1062" s="71">
        <v>10222</v>
      </c>
      <c r="E1062" s="10" t="s">
        <v>1047</v>
      </c>
      <c r="F1062" s="7" t="s">
        <v>14</v>
      </c>
      <c r="G1062" s="11">
        <v>6619.8</v>
      </c>
      <c r="H1062" s="9">
        <f t="shared" ref="H1062:H1125" si="51">+G1062*L1062</f>
        <v>0</v>
      </c>
      <c r="I1062" s="35">
        <v>0</v>
      </c>
      <c r="J1062" s="35"/>
      <c r="K1062" s="61"/>
      <c r="L1062" s="35">
        <f t="shared" si="49"/>
        <v>0</v>
      </c>
      <c r="M1062" s="34">
        <f t="shared" si="50"/>
        <v>0</v>
      </c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84"/>
      <c r="AA1062" s="84"/>
      <c r="AB1062" s="84"/>
      <c r="AC1062" s="84"/>
      <c r="AD1062" s="84"/>
      <c r="AE1062" s="84"/>
      <c r="AF1062" s="84"/>
      <c r="AG1062" s="84"/>
      <c r="AH1062" s="84"/>
      <c r="AI1062" s="84"/>
      <c r="AJ1062" s="84"/>
      <c r="AK1062" s="84"/>
      <c r="AL1062" s="84"/>
      <c r="AM1062" s="84"/>
      <c r="AN1062" s="84"/>
      <c r="AO1062" s="84"/>
      <c r="AP1062" s="84"/>
      <c r="AQ1062" s="84"/>
      <c r="AR1062" s="84"/>
      <c r="AS1062" s="84"/>
      <c r="AT1062" s="85"/>
      <c r="AU1062" s="84"/>
    </row>
    <row r="1063" spans="1:47" ht="16.5">
      <c r="A1063" s="31">
        <v>44012</v>
      </c>
      <c r="B1063" s="31"/>
      <c r="C1063" s="32" t="s">
        <v>13</v>
      </c>
      <c r="D1063" s="71">
        <v>10223</v>
      </c>
      <c r="E1063" s="10" t="s">
        <v>1048</v>
      </c>
      <c r="F1063" s="7" t="s">
        <v>14</v>
      </c>
      <c r="G1063" s="11">
        <v>6619.8</v>
      </c>
      <c r="H1063" s="9">
        <f t="shared" si="51"/>
        <v>0</v>
      </c>
      <c r="I1063" s="35">
        <v>0</v>
      </c>
      <c r="J1063" s="35"/>
      <c r="K1063" s="61"/>
      <c r="L1063" s="35">
        <f t="shared" si="49"/>
        <v>0</v>
      </c>
      <c r="M1063" s="34">
        <f t="shared" si="50"/>
        <v>0</v>
      </c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84"/>
      <c r="AK1063" s="84"/>
      <c r="AL1063" s="84"/>
      <c r="AM1063" s="84"/>
      <c r="AN1063" s="84"/>
      <c r="AO1063" s="84"/>
      <c r="AP1063" s="84"/>
      <c r="AQ1063" s="84"/>
      <c r="AR1063" s="84"/>
      <c r="AS1063" s="84"/>
      <c r="AT1063" s="85"/>
      <c r="AU1063" s="84"/>
    </row>
    <row r="1064" spans="1:47" ht="16.5">
      <c r="A1064" s="31">
        <v>44012</v>
      </c>
      <c r="B1064" s="31"/>
      <c r="C1064" s="32" t="s">
        <v>13</v>
      </c>
      <c r="D1064" s="71">
        <v>10224</v>
      </c>
      <c r="E1064" s="10" t="s">
        <v>1049</v>
      </c>
      <c r="F1064" s="7" t="s">
        <v>14</v>
      </c>
      <c r="G1064" s="11">
        <v>6619.8</v>
      </c>
      <c r="H1064" s="9">
        <f t="shared" si="51"/>
        <v>0</v>
      </c>
      <c r="I1064" s="35">
        <v>0</v>
      </c>
      <c r="J1064" s="35"/>
      <c r="K1064" s="61"/>
      <c r="L1064" s="35">
        <f t="shared" si="49"/>
        <v>0</v>
      </c>
      <c r="M1064" s="34">
        <f t="shared" si="50"/>
        <v>0</v>
      </c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84"/>
      <c r="AA1064" s="84"/>
      <c r="AB1064" s="84"/>
      <c r="AC1064" s="84"/>
      <c r="AD1064" s="84"/>
      <c r="AE1064" s="84"/>
      <c r="AF1064" s="84"/>
      <c r="AG1064" s="84"/>
      <c r="AH1064" s="84"/>
      <c r="AI1064" s="84"/>
      <c r="AJ1064" s="84"/>
      <c r="AK1064" s="84"/>
      <c r="AL1064" s="84"/>
      <c r="AM1064" s="84"/>
      <c r="AN1064" s="84"/>
      <c r="AO1064" s="84"/>
      <c r="AP1064" s="84"/>
      <c r="AQ1064" s="84"/>
      <c r="AR1064" s="84"/>
      <c r="AS1064" s="84"/>
      <c r="AT1064" s="85"/>
      <c r="AU1064" s="84"/>
    </row>
    <row r="1065" spans="1:47" ht="16.5">
      <c r="A1065" s="31">
        <v>44012</v>
      </c>
      <c r="B1065" s="31"/>
      <c r="C1065" s="32" t="s">
        <v>13</v>
      </c>
      <c r="D1065" s="71">
        <v>10225</v>
      </c>
      <c r="E1065" s="10" t="s">
        <v>1050</v>
      </c>
      <c r="F1065" s="7" t="s">
        <v>14</v>
      </c>
      <c r="G1065" s="11">
        <v>6619.8</v>
      </c>
      <c r="H1065" s="9">
        <f t="shared" si="51"/>
        <v>0</v>
      </c>
      <c r="I1065" s="35">
        <v>0</v>
      </c>
      <c r="J1065" s="35"/>
      <c r="K1065" s="61"/>
      <c r="L1065" s="35">
        <f t="shared" si="49"/>
        <v>0</v>
      </c>
      <c r="M1065" s="34">
        <f t="shared" si="50"/>
        <v>0</v>
      </c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4"/>
      <c r="AA1065" s="84"/>
      <c r="AB1065" s="84"/>
      <c r="AC1065" s="84"/>
      <c r="AD1065" s="84"/>
      <c r="AE1065" s="84"/>
      <c r="AF1065" s="84"/>
      <c r="AG1065" s="84"/>
      <c r="AH1065" s="84"/>
      <c r="AI1065" s="84"/>
      <c r="AJ1065" s="84"/>
      <c r="AK1065" s="84"/>
      <c r="AL1065" s="84"/>
      <c r="AM1065" s="84"/>
      <c r="AN1065" s="84"/>
      <c r="AO1065" s="84"/>
      <c r="AP1065" s="84"/>
      <c r="AQ1065" s="84"/>
      <c r="AR1065" s="84"/>
      <c r="AS1065" s="84"/>
      <c r="AT1065" s="85"/>
      <c r="AU1065" s="84"/>
    </row>
    <row r="1066" spans="1:47" ht="16.5">
      <c r="A1066" s="31">
        <v>44012</v>
      </c>
      <c r="B1066" s="31"/>
      <c r="C1066" s="32" t="s">
        <v>13</v>
      </c>
      <c r="D1066" s="71">
        <v>10226</v>
      </c>
      <c r="E1066" s="10" t="s">
        <v>1051</v>
      </c>
      <c r="F1066" s="7" t="s">
        <v>14</v>
      </c>
      <c r="G1066" s="11">
        <v>6619.8</v>
      </c>
      <c r="H1066" s="9">
        <f t="shared" si="51"/>
        <v>0</v>
      </c>
      <c r="I1066" s="35">
        <v>0</v>
      </c>
      <c r="J1066" s="35"/>
      <c r="K1066" s="61"/>
      <c r="L1066" s="35">
        <f t="shared" si="49"/>
        <v>0</v>
      </c>
      <c r="M1066" s="34">
        <f t="shared" si="50"/>
        <v>0</v>
      </c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4"/>
      <c r="AA1066" s="84"/>
      <c r="AB1066" s="84"/>
      <c r="AC1066" s="84"/>
      <c r="AD1066" s="84"/>
      <c r="AE1066" s="84"/>
      <c r="AF1066" s="84"/>
      <c r="AG1066" s="84"/>
      <c r="AH1066" s="84"/>
      <c r="AI1066" s="84"/>
      <c r="AJ1066" s="84"/>
      <c r="AK1066" s="84"/>
      <c r="AL1066" s="84"/>
      <c r="AM1066" s="84"/>
      <c r="AN1066" s="84"/>
      <c r="AO1066" s="84"/>
      <c r="AP1066" s="84"/>
      <c r="AQ1066" s="84"/>
      <c r="AR1066" s="84"/>
      <c r="AS1066" s="84"/>
      <c r="AT1066" s="85"/>
      <c r="AU1066" s="84"/>
    </row>
    <row r="1067" spans="1:47" ht="16.5">
      <c r="A1067" s="31">
        <v>44012</v>
      </c>
      <c r="B1067" s="31"/>
      <c r="C1067" s="32" t="s">
        <v>13</v>
      </c>
      <c r="D1067" s="71">
        <v>10227</v>
      </c>
      <c r="E1067" s="10" t="s">
        <v>1052</v>
      </c>
      <c r="F1067" s="7" t="s">
        <v>14</v>
      </c>
      <c r="G1067" s="11">
        <v>6619.8</v>
      </c>
      <c r="H1067" s="9">
        <f t="shared" si="51"/>
        <v>0</v>
      </c>
      <c r="I1067" s="35">
        <v>0</v>
      </c>
      <c r="J1067" s="35"/>
      <c r="K1067" s="61"/>
      <c r="L1067" s="35">
        <f t="shared" si="49"/>
        <v>0</v>
      </c>
      <c r="M1067" s="34">
        <f t="shared" si="50"/>
        <v>0</v>
      </c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84"/>
      <c r="AB1067" s="84"/>
      <c r="AC1067" s="84"/>
      <c r="AD1067" s="84"/>
      <c r="AE1067" s="84"/>
      <c r="AF1067" s="84"/>
      <c r="AG1067" s="84"/>
      <c r="AH1067" s="84"/>
      <c r="AI1067" s="84"/>
      <c r="AJ1067" s="84"/>
      <c r="AK1067" s="84"/>
      <c r="AL1067" s="84"/>
      <c r="AM1067" s="84"/>
      <c r="AN1067" s="84"/>
      <c r="AO1067" s="84"/>
      <c r="AP1067" s="84"/>
      <c r="AQ1067" s="84"/>
      <c r="AR1067" s="84"/>
      <c r="AS1067" s="84"/>
      <c r="AT1067" s="85"/>
      <c r="AU1067" s="84"/>
    </row>
    <row r="1068" spans="1:47" ht="16.5">
      <c r="A1068" s="31">
        <v>44012</v>
      </c>
      <c r="B1068" s="31"/>
      <c r="C1068" s="32" t="s">
        <v>13</v>
      </c>
      <c r="D1068" s="71">
        <v>10229</v>
      </c>
      <c r="E1068" s="10" t="s">
        <v>1053</v>
      </c>
      <c r="F1068" s="7" t="s">
        <v>14</v>
      </c>
      <c r="G1068" s="11">
        <v>6490</v>
      </c>
      <c r="H1068" s="9">
        <f t="shared" si="51"/>
        <v>0</v>
      </c>
      <c r="I1068" s="35">
        <v>0</v>
      </c>
      <c r="J1068" s="35"/>
      <c r="K1068" s="61"/>
      <c r="L1068" s="35">
        <f t="shared" si="49"/>
        <v>0</v>
      </c>
      <c r="M1068" s="34">
        <f t="shared" si="50"/>
        <v>0</v>
      </c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84"/>
      <c r="AA1068" s="84"/>
      <c r="AB1068" s="84"/>
      <c r="AC1068" s="84"/>
      <c r="AD1068" s="84"/>
      <c r="AE1068" s="84"/>
      <c r="AF1068" s="84"/>
      <c r="AG1068" s="84"/>
      <c r="AH1068" s="84"/>
      <c r="AI1068" s="84"/>
      <c r="AJ1068" s="84"/>
      <c r="AK1068" s="84"/>
      <c r="AL1068" s="84"/>
      <c r="AM1068" s="84"/>
      <c r="AN1068" s="84"/>
      <c r="AO1068" s="84"/>
      <c r="AP1068" s="84"/>
      <c r="AQ1068" s="84"/>
      <c r="AR1068" s="84"/>
      <c r="AS1068" s="84"/>
      <c r="AT1068" s="85"/>
      <c r="AU1068" s="84"/>
    </row>
    <row r="1069" spans="1:47" ht="16.5">
      <c r="A1069" s="31">
        <v>44012</v>
      </c>
      <c r="B1069" s="31"/>
      <c r="C1069" s="32" t="s">
        <v>13</v>
      </c>
      <c r="D1069" s="71">
        <v>10519</v>
      </c>
      <c r="E1069" s="10" t="s">
        <v>1054</v>
      </c>
      <c r="F1069" s="7" t="s">
        <v>14</v>
      </c>
      <c r="G1069" s="11">
        <v>6619.8</v>
      </c>
      <c r="H1069" s="9">
        <f t="shared" si="51"/>
        <v>0</v>
      </c>
      <c r="I1069" s="35">
        <v>0</v>
      </c>
      <c r="J1069" s="35"/>
      <c r="K1069" s="61"/>
      <c r="L1069" s="35">
        <f t="shared" si="49"/>
        <v>0</v>
      </c>
      <c r="M1069" s="34">
        <f t="shared" si="50"/>
        <v>0</v>
      </c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84"/>
      <c r="AA1069" s="84"/>
      <c r="AB1069" s="84"/>
      <c r="AC1069" s="84"/>
      <c r="AD1069" s="84"/>
      <c r="AE1069" s="84"/>
      <c r="AF1069" s="84"/>
      <c r="AG1069" s="84"/>
      <c r="AH1069" s="84"/>
      <c r="AI1069" s="84"/>
      <c r="AJ1069" s="84"/>
      <c r="AK1069" s="84"/>
      <c r="AL1069" s="84"/>
      <c r="AM1069" s="84"/>
      <c r="AN1069" s="84"/>
      <c r="AO1069" s="84"/>
      <c r="AP1069" s="84"/>
      <c r="AQ1069" s="84"/>
      <c r="AR1069" s="84"/>
      <c r="AS1069" s="84"/>
      <c r="AT1069" s="85"/>
      <c r="AU1069" s="84"/>
    </row>
    <row r="1070" spans="1:47" ht="16.5">
      <c r="A1070" s="31">
        <v>44012</v>
      </c>
      <c r="B1070" s="31"/>
      <c r="C1070" s="32" t="s">
        <v>13</v>
      </c>
      <c r="D1070" s="71">
        <v>10608</v>
      </c>
      <c r="E1070" s="10" t="s">
        <v>1055</v>
      </c>
      <c r="F1070" s="7" t="s">
        <v>14</v>
      </c>
      <c r="G1070" s="11">
        <v>6619.8</v>
      </c>
      <c r="H1070" s="9">
        <f t="shared" si="51"/>
        <v>0</v>
      </c>
      <c r="I1070" s="35">
        <v>0</v>
      </c>
      <c r="J1070" s="35"/>
      <c r="K1070" s="61"/>
      <c r="L1070" s="35">
        <f t="shared" si="49"/>
        <v>0</v>
      </c>
      <c r="M1070" s="34">
        <f t="shared" si="50"/>
        <v>0</v>
      </c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84"/>
      <c r="AA1070" s="84"/>
      <c r="AB1070" s="84"/>
      <c r="AC1070" s="84"/>
      <c r="AD1070" s="84"/>
      <c r="AE1070" s="84"/>
      <c r="AF1070" s="84"/>
      <c r="AG1070" s="84"/>
      <c r="AH1070" s="84"/>
      <c r="AI1070" s="84"/>
      <c r="AJ1070" s="84"/>
      <c r="AK1070" s="84"/>
      <c r="AL1070" s="84"/>
      <c r="AM1070" s="84"/>
      <c r="AN1070" s="84"/>
      <c r="AO1070" s="84"/>
      <c r="AP1070" s="84"/>
      <c r="AQ1070" s="84"/>
      <c r="AR1070" s="84"/>
      <c r="AS1070" s="84"/>
      <c r="AT1070" s="85"/>
      <c r="AU1070" s="84"/>
    </row>
    <row r="1071" spans="1:47" ht="16.5">
      <c r="A1071" s="31">
        <v>44012</v>
      </c>
      <c r="B1071" s="31"/>
      <c r="C1071" s="32" t="s">
        <v>13</v>
      </c>
      <c r="D1071" s="71">
        <v>10067</v>
      </c>
      <c r="E1071" s="10" t="s">
        <v>1056</v>
      </c>
      <c r="F1071" s="7" t="s">
        <v>14</v>
      </c>
      <c r="G1071" s="11">
        <v>6619.8</v>
      </c>
      <c r="H1071" s="9">
        <f t="shared" si="51"/>
        <v>0</v>
      </c>
      <c r="I1071" s="35">
        <v>0</v>
      </c>
      <c r="J1071" s="35"/>
      <c r="K1071" s="61"/>
      <c r="L1071" s="35">
        <f t="shared" si="49"/>
        <v>0</v>
      </c>
      <c r="M1071" s="34">
        <f t="shared" si="50"/>
        <v>0</v>
      </c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84"/>
      <c r="AA1071" s="84"/>
      <c r="AB1071" s="84"/>
      <c r="AC1071" s="84"/>
      <c r="AD1071" s="84"/>
      <c r="AE1071" s="84"/>
      <c r="AF1071" s="84"/>
      <c r="AG1071" s="84"/>
      <c r="AH1071" s="84"/>
      <c r="AI1071" s="84"/>
      <c r="AJ1071" s="84"/>
      <c r="AK1071" s="84"/>
      <c r="AL1071" s="84"/>
      <c r="AM1071" s="84"/>
      <c r="AN1071" s="84"/>
      <c r="AO1071" s="84"/>
      <c r="AP1071" s="84"/>
      <c r="AQ1071" s="84"/>
      <c r="AR1071" s="84"/>
      <c r="AS1071" s="84"/>
      <c r="AT1071" s="85"/>
      <c r="AU1071" s="84"/>
    </row>
    <row r="1072" spans="1:47" ht="16.5">
      <c r="A1072" s="31">
        <v>44012</v>
      </c>
      <c r="B1072" s="31"/>
      <c r="C1072" s="32" t="s">
        <v>13</v>
      </c>
      <c r="D1072" s="71">
        <v>10609</v>
      </c>
      <c r="E1072" s="10" t="s">
        <v>1057</v>
      </c>
      <c r="F1072" s="7" t="s">
        <v>14</v>
      </c>
      <c r="G1072" s="11">
        <v>6619.8</v>
      </c>
      <c r="H1072" s="9">
        <f t="shared" si="51"/>
        <v>0</v>
      </c>
      <c r="I1072" s="35">
        <v>0</v>
      </c>
      <c r="J1072" s="35"/>
      <c r="K1072" s="61"/>
      <c r="L1072" s="35">
        <f t="shared" si="49"/>
        <v>0</v>
      </c>
      <c r="M1072" s="34">
        <f t="shared" si="50"/>
        <v>0</v>
      </c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4"/>
      <c r="AA1072" s="84"/>
      <c r="AB1072" s="84"/>
      <c r="AC1072" s="84"/>
      <c r="AD1072" s="84"/>
      <c r="AE1072" s="84"/>
      <c r="AF1072" s="84"/>
      <c r="AG1072" s="84"/>
      <c r="AH1072" s="84"/>
      <c r="AI1072" s="84"/>
      <c r="AJ1072" s="84"/>
      <c r="AK1072" s="84"/>
      <c r="AL1072" s="84"/>
      <c r="AM1072" s="84"/>
      <c r="AN1072" s="84"/>
      <c r="AO1072" s="84"/>
      <c r="AP1072" s="84"/>
      <c r="AQ1072" s="84"/>
      <c r="AR1072" s="84"/>
      <c r="AS1072" s="84"/>
      <c r="AT1072" s="85"/>
      <c r="AU1072" s="84"/>
    </row>
    <row r="1073" spans="1:47" ht="16.5">
      <c r="A1073" s="31">
        <v>44012</v>
      </c>
      <c r="B1073" s="31"/>
      <c r="C1073" s="32" t="s">
        <v>13</v>
      </c>
      <c r="D1073" s="71">
        <v>10640</v>
      </c>
      <c r="E1073" s="10" t="s">
        <v>1058</v>
      </c>
      <c r="F1073" s="7" t="s">
        <v>14</v>
      </c>
      <c r="G1073" s="11">
        <v>6619.8</v>
      </c>
      <c r="H1073" s="9">
        <f t="shared" si="51"/>
        <v>0</v>
      </c>
      <c r="I1073" s="35">
        <v>0</v>
      </c>
      <c r="J1073" s="35"/>
      <c r="K1073" s="61"/>
      <c r="L1073" s="35">
        <f t="shared" si="49"/>
        <v>0</v>
      </c>
      <c r="M1073" s="34">
        <f t="shared" si="50"/>
        <v>0</v>
      </c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4"/>
      <c r="AA1073" s="84"/>
      <c r="AB1073" s="84"/>
      <c r="AC1073" s="84"/>
      <c r="AD1073" s="84"/>
      <c r="AE1073" s="84"/>
      <c r="AF1073" s="84"/>
      <c r="AG1073" s="84"/>
      <c r="AH1073" s="84"/>
      <c r="AI1073" s="84"/>
      <c r="AJ1073" s="84"/>
      <c r="AK1073" s="84"/>
      <c r="AL1073" s="84"/>
      <c r="AM1073" s="84"/>
      <c r="AN1073" s="84"/>
      <c r="AO1073" s="84"/>
      <c r="AP1073" s="84"/>
      <c r="AQ1073" s="84"/>
      <c r="AR1073" s="84"/>
      <c r="AS1073" s="84"/>
      <c r="AT1073" s="85"/>
      <c r="AU1073" s="84"/>
    </row>
    <row r="1074" spans="1:47" ht="16.5">
      <c r="A1074" s="31">
        <v>44012</v>
      </c>
      <c r="B1074" s="31"/>
      <c r="C1074" s="32" t="s">
        <v>13</v>
      </c>
      <c r="D1074" s="71">
        <v>17971</v>
      </c>
      <c r="E1074" s="10" t="s">
        <v>1059</v>
      </c>
      <c r="F1074" s="7" t="s">
        <v>14</v>
      </c>
      <c r="G1074" s="11">
        <v>6619.8</v>
      </c>
      <c r="H1074" s="9">
        <f t="shared" si="51"/>
        <v>0</v>
      </c>
      <c r="I1074" s="35">
        <v>0</v>
      </c>
      <c r="J1074" s="35"/>
      <c r="K1074" s="61"/>
      <c r="L1074" s="35">
        <f t="shared" si="49"/>
        <v>0</v>
      </c>
      <c r="M1074" s="34">
        <f t="shared" si="50"/>
        <v>0</v>
      </c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4"/>
      <c r="AA1074" s="84"/>
      <c r="AB1074" s="84"/>
      <c r="AC1074" s="84"/>
      <c r="AD1074" s="84"/>
      <c r="AE1074" s="84"/>
      <c r="AF1074" s="84"/>
      <c r="AG1074" s="84"/>
      <c r="AH1074" s="84"/>
      <c r="AI1074" s="84"/>
      <c r="AJ1074" s="84"/>
      <c r="AK1074" s="84"/>
      <c r="AL1074" s="84"/>
      <c r="AM1074" s="84"/>
      <c r="AN1074" s="84"/>
      <c r="AO1074" s="84"/>
      <c r="AP1074" s="84"/>
      <c r="AQ1074" s="84"/>
      <c r="AR1074" s="84"/>
      <c r="AS1074" s="84"/>
      <c r="AT1074" s="85"/>
      <c r="AU1074" s="84"/>
    </row>
    <row r="1075" spans="1:47" ht="16.5">
      <c r="A1075" s="31">
        <v>44012</v>
      </c>
      <c r="B1075" s="31"/>
      <c r="C1075" s="32" t="s">
        <v>13</v>
      </c>
      <c r="D1075" s="71">
        <v>10641</v>
      </c>
      <c r="E1075" s="10" t="s">
        <v>1060</v>
      </c>
      <c r="F1075" s="7" t="s">
        <v>14</v>
      </c>
      <c r="G1075" s="11">
        <v>6619.8</v>
      </c>
      <c r="H1075" s="9">
        <f t="shared" si="51"/>
        <v>0</v>
      </c>
      <c r="I1075" s="35">
        <v>0</v>
      </c>
      <c r="J1075" s="35"/>
      <c r="K1075" s="61"/>
      <c r="L1075" s="35">
        <f t="shared" si="49"/>
        <v>0</v>
      </c>
      <c r="M1075" s="34">
        <f t="shared" si="50"/>
        <v>0</v>
      </c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4"/>
      <c r="AA1075" s="84"/>
      <c r="AB1075" s="84"/>
      <c r="AC1075" s="84"/>
      <c r="AD1075" s="84"/>
      <c r="AE1075" s="84"/>
      <c r="AF1075" s="84"/>
      <c r="AG1075" s="84"/>
      <c r="AH1075" s="84"/>
      <c r="AI1075" s="84"/>
      <c r="AJ1075" s="84"/>
      <c r="AK1075" s="84"/>
      <c r="AL1075" s="84"/>
      <c r="AM1075" s="84"/>
      <c r="AN1075" s="84"/>
      <c r="AO1075" s="84"/>
      <c r="AP1075" s="84"/>
      <c r="AQ1075" s="84"/>
      <c r="AR1075" s="84"/>
      <c r="AS1075" s="84"/>
      <c r="AT1075" s="85"/>
      <c r="AU1075" s="84"/>
    </row>
    <row r="1076" spans="1:47" ht="16.5">
      <c r="A1076" s="31">
        <v>44012</v>
      </c>
      <c r="B1076" s="31"/>
      <c r="C1076" s="32" t="s">
        <v>13</v>
      </c>
      <c r="D1076" s="71">
        <v>11246</v>
      </c>
      <c r="E1076" s="10" t="s">
        <v>1061</v>
      </c>
      <c r="F1076" s="7" t="s">
        <v>14</v>
      </c>
      <c r="G1076" s="11">
        <v>6277.6</v>
      </c>
      <c r="H1076" s="9">
        <f t="shared" si="51"/>
        <v>0</v>
      </c>
      <c r="I1076" s="35">
        <v>0</v>
      </c>
      <c r="J1076" s="35"/>
      <c r="K1076" s="61"/>
      <c r="L1076" s="35">
        <f t="shared" si="49"/>
        <v>0</v>
      </c>
      <c r="M1076" s="34">
        <f t="shared" si="50"/>
        <v>0</v>
      </c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4"/>
      <c r="AA1076" s="84"/>
      <c r="AB1076" s="84"/>
      <c r="AC1076" s="84"/>
      <c r="AD1076" s="84"/>
      <c r="AE1076" s="84"/>
      <c r="AF1076" s="84"/>
      <c r="AG1076" s="84"/>
      <c r="AH1076" s="84"/>
      <c r="AI1076" s="84"/>
      <c r="AJ1076" s="84"/>
      <c r="AK1076" s="84"/>
      <c r="AL1076" s="84"/>
      <c r="AM1076" s="84"/>
      <c r="AN1076" s="84"/>
      <c r="AO1076" s="84"/>
      <c r="AP1076" s="84"/>
      <c r="AQ1076" s="84"/>
      <c r="AR1076" s="84"/>
      <c r="AS1076" s="84"/>
      <c r="AT1076" s="85"/>
      <c r="AU1076" s="84"/>
    </row>
    <row r="1077" spans="1:47" ht="16.5">
      <c r="A1077" s="31">
        <v>44012</v>
      </c>
      <c r="B1077" s="31"/>
      <c r="C1077" s="32" t="s">
        <v>13</v>
      </c>
      <c r="D1077" s="71">
        <v>5676</v>
      </c>
      <c r="E1077" s="10" t="s">
        <v>1062</v>
      </c>
      <c r="F1077" s="7" t="s">
        <v>14</v>
      </c>
      <c r="G1077" s="11">
        <v>3634.4</v>
      </c>
      <c r="H1077" s="9">
        <f t="shared" si="51"/>
        <v>0</v>
      </c>
      <c r="I1077" s="35">
        <v>0</v>
      </c>
      <c r="J1077" s="35"/>
      <c r="K1077" s="61"/>
      <c r="L1077" s="35">
        <f t="shared" si="49"/>
        <v>0</v>
      </c>
      <c r="M1077" s="34">
        <f t="shared" si="50"/>
        <v>0</v>
      </c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4"/>
      <c r="AA1077" s="84"/>
      <c r="AB1077" s="84"/>
      <c r="AC1077" s="84"/>
      <c r="AD1077" s="84"/>
      <c r="AE1077" s="84"/>
      <c r="AF1077" s="84"/>
      <c r="AG1077" s="84"/>
      <c r="AH1077" s="84"/>
      <c r="AI1077" s="84"/>
      <c r="AJ1077" s="84"/>
      <c r="AK1077" s="84"/>
      <c r="AL1077" s="84"/>
      <c r="AM1077" s="84"/>
      <c r="AN1077" s="84"/>
      <c r="AO1077" s="84"/>
      <c r="AP1077" s="84"/>
      <c r="AQ1077" s="84"/>
      <c r="AR1077" s="84"/>
      <c r="AS1077" s="84"/>
      <c r="AT1077" s="85"/>
      <c r="AU1077" s="84"/>
    </row>
    <row r="1078" spans="1:47" ht="16.5">
      <c r="A1078" s="31">
        <v>44012</v>
      </c>
      <c r="B1078" s="31"/>
      <c r="C1078" s="32" t="s">
        <v>13</v>
      </c>
      <c r="D1078" s="71">
        <v>15052</v>
      </c>
      <c r="E1078" s="10" t="s">
        <v>1063</v>
      </c>
      <c r="F1078" s="13" t="s">
        <v>14</v>
      </c>
      <c r="G1078" s="11">
        <v>3634.4</v>
      </c>
      <c r="H1078" s="9">
        <f t="shared" si="51"/>
        <v>0</v>
      </c>
      <c r="I1078" s="35">
        <v>0</v>
      </c>
      <c r="J1078" s="35"/>
      <c r="K1078" s="61"/>
      <c r="L1078" s="35">
        <f t="shared" si="49"/>
        <v>0</v>
      </c>
      <c r="M1078" s="34">
        <f t="shared" si="50"/>
        <v>0</v>
      </c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4"/>
      <c r="AA1078" s="84"/>
      <c r="AB1078" s="84"/>
      <c r="AC1078" s="84"/>
      <c r="AD1078" s="84"/>
      <c r="AE1078" s="84"/>
      <c r="AF1078" s="84"/>
      <c r="AG1078" s="84"/>
      <c r="AH1078" s="84"/>
      <c r="AI1078" s="84"/>
      <c r="AJ1078" s="84"/>
      <c r="AK1078" s="84"/>
      <c r="AL1078" s="84"/>
      <c r="AM1078" s="84"/>
      <c r="AN1078" s="84"/>
      <c r="AO1078" s="84"/>
      <c r="AP1078" s="84"/>
      <c r="AQ1078" s="84"/>
      <c r="AR1078" s="84"/>
      <c r="AS1078" s="84"/>
      <c r="AT1078" s="85"/>
      <c r="AU1078" s="84"/>
    </row>
    <row r="1079" spans="1:47" ht="16.5">
      <c r="A1079" s="31">
        <v>44012</v>
      </c>
      <c r="B1079" s="31"/>
      <c r="C1079" s="32" t="s">
        <v>13</v>
      </c>
      <c r="D1079" s="71">
        <v>15167</v>
      </c>
      <c r="E1079" s="10" t="s">
        <v>1064</v>
      </c>
      <c r="F1079" s="13" t="s">
        <v>14</v>
      </c>
      <c r="G1079" s="11">
        <v>3660.36</v>
      </c>
      <c r="H1079" s="9">
        <f t="shared" si="51"/>
        <v>0</v>
      </c>
      <c r="I1079" s="35">
        <v>0</v>
      </c>
      <c r="J1079" s="35"/>
      <c r="K1079" s="61"/>
      <c r="L1079" s="35">
        <f t="shared" si="49"/>
        <v>0</v>
      </c>
      <c r="M1079" s="34">
        <f t="shared" si="50"/>
        <v>0</v>
      </c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4"/>
      <c r="AA1079" s="84"/>
      <c r="AB1079" s="84"/>
      <c r="AC1079" s="84"/>
      <c r="AD1079" s="84"/>
      <c r="AE1079" s="84"/>
      <c r="AF1079" s="84"/>
      <c r="AG1079" s="84"/>
      <c r="AH1079" s="84"/>
      <c r="AI1079" s="84"/>
      <c r="AJ1079" s="84"/>
      <c r="AK1079" s="84"/>
      <c r="AL1079" s="84"/>
      <c r="AM1079" s="84"/>
      <c r="AN1079" s="84"/>
      <c r="AO1079" s="84"/>
      <c r="AP1079" s="84"/>
      <c r="AQ1079" s="84"/>
      <c r="AR1079" s="84"/>
      <c r="AS1079" s="84"/>
      <c r="AT1079" s="85"/>
      <c r="AU1079" s="84"/>
    </row>
    <row r="1080" spans="1:47" ht="16.5">
      <c r="A1080" s="31">
        <v>44012</v>
      </c>
      <c r="B1080" s="31"/>
      <c r="C1080" s="32" t="s">
        <v>13</v>
      </c>
      <c r="D1080" s="71">
        <v>13996</v>
      </c>
      <c r="E1080" s="10" t="s">
        <v>1065</v>
      </c>
      <c r="F1080" s="13" t="s">
        <v>14</v>
      </c>
      <c r="G1080" s="11">
        <v>1220.1199999999999</v>
      </c>
      <c r="H1080" s="9">
        <f t="shared" si="51"/>
        <v>0</v>
      </c>
      <c r="I1080" s="35">
        <v>0</v>
      </c>
      <c r="J1080" s="35"/>
      <c r="K1080" s="61"/>
      <c r="L1080" s="35">
        <f t="shared" si="49"/>
        <v>0</v>
      </c>
      <c r="M1080" s="34">
        <f t="shared" si="50"/>
        <v>0</v>
      </c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4"/>
      <c r="AA1080" s="84"/>
      <c r="AB1080" s="84"/>
      <c r="AC1080" s="84"/>
      <c r="AD1080" s="84"/>
      <c r="AE1080" s="84"/>
      <c r="AF1080" s="84"/>
      <c r="AG1080" s="84"/>
      <c r="AH1080" s="84"/>
      <c r="AI1080" s="84"/>
      <c r="AJ1080" s="84"/>
      <c r="AK1080" s="84"/>
      <c r="AL1080" s="84"/>
      <c r="AM1080" s="84"/>
      <c r="AN1080" s="84"/>
      <c r="AO1080" s="84"/>
      <c r="AP1080" s="84"/>
      <c r="AQ1080" s="84"/>
      <c r="AR1080" s="84"/>
      <c r="AS1080" s="84"/>
      <c r="AT1080" s="85"/>
      <c r="AU1080" s="84"/>
    </row>
    <row r="1081" spans="1:47" ht="16.5">
      <c r="A1081" s="31">
        <v>44012</v>
      </c>
      <c r="B1081" s="31"/>
      <c r="C1081" s="32" t="s">
        <v>13</v>
      </c>
      <c r="D1081" s="71">
        <v>10097</v>
      </c>
      <c r="E1081" s="10" t="s">
        <v>1066</v>
      </c>
      <c r="F1081" s="7" t="s">
        <v>14</v>
      </c>
      <c r="G1081" s="11">
        <v>1298</v>
      </c>
      <c r="H1081" s="9">
        <f t="shared" si="51"/>
        <v>0</v>
      </c>
      <c r="I1081" s="35">
        <v>0</v>
      </c>
      <c r="J1081" s="35"/>
      <c r="K1081" s="61"/>
      <c r="L1081" s="35">
        <f t="shared" si="49"/>
        <v>0</v>
      </c>
      <c r="M1081" s="34">
        <f t="shared" si="50"/>
        <v>0</v>
      </c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4"/>
      <c r="AA1081" s="84"/>
      <c r="AB1081" s="84"/>
      <c r="AC1081" s="84"/>
      <c r="AD1081" s="84"/>
      <c r="AE1081" s="84"/>
      <c r="AF1081" s="84"/>
      <c r="AG1081" s="84"/>
      <c r="AH1081" s="84"/>
      <c r="AI1081" s="84"/>
      <c r="AJ1081" s="84"/>
      <c r="AK1081" s="84"/>
      <c r="AL1081" s="84"/>
      <c r="AM1081" s="84"/>
      <c r="AN1081" s="84"/>
      <c r="AO1081" s="84"/>
      <c r="AP1081" s="84"/>
      <c r="AQ1081" s="84"/>
      <c r="AR1081" s="84"/>
      <c r="AS1081" s="84"/>
      <c r="AT1081" s="85"/>
      <c r="AU1081" s="84"/>
    </row>
    <row r="1082" spans="1:47" ht="16.5">
      <c r="A1082" s="31">
        <v>44012</v>
      </c>
      <c r="B1082" s="31"/>
      <c r="C1082" s="32" t="s">
        <v>13</v>
      </c>
      <c r="D1082" s="71">
        <v>15347</v>
      </c>
      <c r="E1082" s="10" t="s">
        <v>1067</v>
      </c>
      <c r="F1082" s="7" t="s">
        <v>14</v>
      </c>
      <c r="G1082" s="11">
        <v>1220.1199999999999</v>
      </c>
      <c r="H1082" s="9">
        <f t="shared" si="51"/>
        <v>0</v>
      </c>
      <c r="I1082" s="35">
        <v>0</v>
      </c>
      <c r="J1082" s="35"/>
      <c r="K1082" s="61"/>
      <c r="L1082" s="35">
        <f t="shared" si="49"/>
        <v>0</v>
      </c>
      <c r="M1082" s="34">
        <f t="shared" si="50"/>
        <v>0</v>
      </c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4"/>
      <c r="AA1082" s="84"/>
      <c r="AB1082" s="84"/>
      <c r="AC1082" s="84"/>
      <c r="AD1082" s="84"/>
      <c r="AE1082" s="84"/>
      <c r="AF1082" s="84"/>
      <c r="AG1082" s="84"/>
      <c r="AH1082" s="84"/>
      <c r="AI1082" s="84"/>
      <c r="AJ1082" s="84"/>
      <c r="AK1082" s="84"/>
      <c r="AL1082" s="84"/>
      <c r="AM1082" s="84"/>
      <c r="AN1082" s="84"/>
      <c r="AO1082" s="84"/>
      <c r="AP1082" s="84"/>
      <c r="AQ1082" s="84"/>
      <c r="AR1082" s="84"/>
      <c r="AS1082" s="84"/>
      <c r="AT1082" s="85"/>
      <c r="AU1082" s="84"/>
    </row>
    <row r="1083" spans="1:47" ht="16.5">
      <c r="A1083" s="31">
        <v>44012</v>
      </c>
      <c r="B1083" s="31"/>
      <c r="C1083" s="32" t="s">
        <v>13</v>
      </c>
      <c r="D1083" s="71">
        <v>14723</v>
      </c>
      <c r="E1083" s="10" t="s">
        <v>1068</v>
      </c>
      <c r="F1083" s="7" t="s">
        <v>14</v>
      </c>
      <c r="G1083" s="11">
        <v>1194.1600000000001</v>
      </c>
      <c r="H1083" s="9">
        <f t="shared" si="51"/>
        <v>0</v>
      </c>
      <c r="I1083" s="35">
        <v>0</v>
      </c>
      <c r="J1083" s="35"/>
      <c r="K1083" s="61"/>
      <c r="L1083" s="35">
        <f t="shared" si="49"/>
        <v>0</v>
      </c>
      <c r="M1083" s="34">
        <f t="shared" si="50"/>
        <v>0</v>
      </c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4"/>
      <c r="AA1083" s="84"/>
      <c r="AB1083" s="84"/>
      <c r="AC1083" s="84"/>
      <c r="AD1083" s="84"/>
      <c r="AE1083" s="84"/>
      <c r="AF1083" s="84"/>
      <c r="AG1083" s="84"/>
      <c r="AH1083" s="84"/>
      <c r="AI1083" s="84"/>
      <c r="AJ1083" s="84"/>
      <c r="AK1083" s="84"/>
      <c r="AL1083" s="84"/>
      <c r="AM1083" s="84"/>
      <c r="AN1083" s="84"/>
      <c r="AO1083" s="84"/>
      <c r="AP1083" s="84"/>
      <c r="AQ1083" s="84"/>
      <c r="AR1083" s="84"/>
      <c r="AS1083" s="84"/>
      <c r="AT1083" s="85"/>
      <c r="AU1083" s="84"/>
    </row>
    <row r="1084" spans="1:47" ht="16.5">
      <c r="A1084" s="31">
        <v>44012</v>
      </c>
      <c r="B1084" s="31"/>
      <c r="C1084" s="32" t="s">
        <v>13</v>
      </c>
      <c r="D1084" s="71">
        <v>14724</v>
      </c>
      <c r="E1084" s="10" t="s">
        <v>1069</v>
      </c>
      <c r="F1084" s="13" t="s">
        <v>14</v>
      </c>
      <c r="G1084" s="11">
        <v>1194.1600000000001</v>
      </c>
      <c r="H1084" s="9">
        <f t="shared" si="51"/>
        <v>0</v>
      </c>
      <c r="I1084" s="35">
        <v>0</v>
      </c>
      <c r="J1084" s="35"/>
      <c r="K1084" s="61"/>
      <c r="L1084" s="35">
        <f t="shared" si="49"/>
        <v>0</v>
      </c>
      <c r="M1084" s="34">
        <f t="shared" si="50"/>
        <v>0</v>
      </c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4"/>
      <c r="AA1084" s="84"/>
      <c r="AB1084" s="84"/>
      <c r="AC1084" s="84"/>
      <c r="AD1084" s="84"/>
      <c r="AE1084" s="84"/>
      <c r="AF1084" s="84"/>
      <c r="AG1084" s="84"/>
      <c r="AH1084" s="84"/>
      <c r="AI1084" s="84"/>
      <c r="AJ1084" s="84"/>
      <c r="AK1084" s="84"/>
      <c r="AL1084" s="84"/>
      <c r="AM1084" s="84"/>
      <c r="AN1084" s="84"/>
      <c r="AO1084" s="84"/>
      <c r="AP1084" s="84"/>
      <c r="AQ1084" s="84"/>
      <c r="AR1084" s="84"/>
      <c r="AS1084" s="84"/>
      <c r="AT1084" s="85"/>
      <c r="AU1084" s="84"/>
    </row>
    <row r="1085" spans="1:47" ht="16.5">
      <c r="A1085" s="31">
        <v>44012</v>
      </c>
      <c r="B1085" s="31"/>
      <c r="C1085" s="32" t="s">
        <v>13</v>
      </c>
      <c r="D1085" s="72">
        <v>1210</v>
      </c>
      <c r="E1085" s="16" t="s">
        <v>1070</v>
      </c>
      <c r="F1085" s="7" t="s">
        <v>30</v>
      </c>
      <c r="G1085" s="14">
        <v>4479</v>
      </c>
      <c r="H1085" s="9">
        <f t="shared" si="51"/>
        <v>0</v>
      </c>
      <c r="I1085" s="35">
        <v>0</v>
      </c>
      <c r="J1085" s="35"/>
      <c r="K1085" s="61"/>
      <c r="L1085" s="35">
        <f t="shared" si="49"/>
        <v>0</v>
      </c>
      <c r="M1085" s="34">
        <f t="shared" si="50"/>
        <v>0</v>
      </c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4"/>
      <c r="AA1085" s="84"/>
      <c r="AB1085" s="84"/>
      <c r="AC1085" s="84"/>
      <c r="AD1085" s="84"/>
      <c r="AE1085" s="84"/>
      <c r="AF1085" s="84"/>
      <c r="AG1085" s="84"/>
      <c r="AH1085" s="84"/>
      <c r="AI1085" s="84"/>
      <c r="AJ1085" s="84"/>
      <c r="AK1085" s="84"/>
      <c r="AL1085" s="84"/>
      <c r="AM1085" s="84"/>
      <c r="AN1085" s="84"/>
      <c r="AO1085" s="84"/>
      <c r="AP1085" s="84"/>
      <c r="AQ1085" s="84"/>
      <c r="AR1085" s="84"/>
      <c r="AS1085" s="84"/>
      <c r="AT1085" s="85"/>
      <c r="AU1085" s="84"/>
    </row>
    <row r="1086" spans="1:47" ht="16.5">
      <c r="A1086" s="31">
        <v>44012</v>
      </c>
      <c r="B1086" s="31"/>
      <c r="C1086" s="32" t="s">
        <v>13</v>
      </c>
      <c r="D1086" s="71">
        <v>6189</v>
      </c>
      <c r="E1086" s="10" t="s">
        <v>1071</v>
      </c>
      <c r="F1086" s="7" t="s">
        <v>14</v>
      </c>
      <c r="G1086" s="11">
        <v>147730</v>
      </c>
      <c r="H1086" s="9">
        <f t="shared" si="51"/>
        <v>0</v>
      </c>
      <c r="I1086" s="35">
        <v>0</v>
      </c>
      <c r="J1086" s="35"/>
      <c r="K1086" s="61"/>
      <c r="L1086" s="35">
        <f t="shared" si="49"/>
        <v>0</v>
      </c>
      <c r="M1086" s="34">
        <f t="shared" si="50"/>
        <v>0</v>
      </c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4"/>
      <c r="AA1086" s="84"/>
      <c r="AB1086" s="84"/>
      <c r="AC1086" s="84"/>
      <c r="AD1086" s="84"/>
      <c r="AE1086" s="84"/>
      <c r="AF1086" s="84"/>
      <c r="AG1086" s="84"/>
      <c r="AH1086" s="84"/>
      <c r="AI1086" s="84"/>
      <c r="AJ1086" s="84"/>
      <c r="AK1086" s="84"/>
      <c r="AL1086" s="84"/>
      <c r="AM1086" s="84"/>
      <c r="AN1086" s="84"/>
      <c r="AO1086" s="84"/>
      <c r="AP1086" s="84"/>
      <c r="AQ1086" s="84"/>
      <c r="AR1086" s="84"/>
      <c r="AS1086" s="84"/>
      <c r="AT1086" s="85"/>
      <c r="AU1086" s="84"/>
    </row>
    <row r="1087" spans="1:47" ht="16.5">
      <c r="A1087" s="31">
        <v>44012</v>
      </c>
      <c r="B1087" s="31"/>
      <c r="C1087" s="32" t="s">
        <v>13</v>
      </c>
      <c r="D1087" s="71">
        <v>9121</v>
      </c>
      <c r="E1087" s="10" t="s">
        <v>1072</v>
      </c>
      <c r="F1087" s="7" t="s">
        <v>14</v>
      </c>
      <c r="G1087" s="11">
        <v>39500</v>
      </c>
      <c r="H1087" s="9">
        <f t="shared" si="51"/>
        <v>0</v>
      </c>
      <c r="I1087" s="35">
        <v>0</v>
      </c>
      <c r="J1087" s="35"/>
      <c r="K1087" s="61"/>
      <c r="L1087" s="35">
        <f t="shared" si="49"/>
        <v>0</v>
      </c>
      <c r="M1087" s="34">
        <f t="shared" si="50"/>
        <v>0</v>
      </c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4"/>
      <c r="AA1087" s="84"/>
      <c r="AB1087" s="84"/>
      <c r="AC1087" s="84"/>
      <c r="AD1087" s="84"/>
      <c r="AE1087" s="84"/>
      <c r="AF1087" s="84"/>
      <c r="AG1087" s="84"/>
      <c r="AH1087" s="84"/>
      <c r="AI1087" s="84"/>
      <c r="AJ1087" s="84"/>
      <c r="AK1087" s="84"/>
      <c r="AL1087" s="84"/>
      <c r="AM1087" s="84"/>
      <c r="AN1087" s="84"/>
      <c r="AO1087" s="84"/>
      <c r="AP1087" s="84"/>
      <c r="AQ1087" s="84"/>
      <c r="AR1087" s="84"/>
      <c r="AS1087" s="84"/>
      <c r="AT1087" s="85"/>
      <c r="AU1087" s="84"/>
    </row>
    <row r="1088" spans="1:47" ht="16.5">
      <c r="A1088" s="31">
        <v>44012</v>
      </c>
      <c r="B1088" s="31"/>
      <c r="C1088" s="32" t="s">
        <v>13</v>
      </c>
      <c r="D1088" s="71">
        <v>15897</v>
      </c>
      <c r="E1088" s="10" t="s">
        <v>1073</v>
      </c>
      <c r="F1088" s="7" t="s">
        <v>14</v>
      </c>
      <c r="G1088" s="11">
        <v>1416</v>
      </c>
      <c r="H1088" s="9">
        <f t="shared" si="51"/>
        <v>0</v>
      </c>
      <c r="I1088" s="35">
        <v>0</v>
      </c>
      <c r="J1088" s="35"/>
      <c r="K1088" s="61"/>
      <c r="L1088" s="35">
        <f t="shared" si="49"/>
        <v>0</v>
      </c>
      <c r="M1088" s="34">
        <f t="shared" si="50"/>
        <v>0</v>
      </c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4"/>
      <c r="AA1088" s="84"/>
      <c r="AB1088" s="84"/>
      <c r="AC1088" s="84"/>
      <c r="AD1088" s="84"/>
      <c r="AE1088" s="84"/>
      <c r="AF1088" s="84"/>
      <c r="AG1088" s="84"/>
      <c r="AH1088" s="84"/>
      <c r="AI1088" s="84"/>
      <c r="AJ1088" s="84"/>
      <c r="AK1088" s="84"/>
      <c r="AL1088" s="84"/>
      <c r="AM1088" s="84"/>
      <c r="AN1088" s="84"/>
      <c r="AO1088" s="84"/>
      <c r="AP1088" s="84"/>
      <c r="AQ1088" s="84"/>
      <c r="AR1088" s="84"/>
      <c r="AS1088" s="84"/>
      <c r="AT1088" s="85"/>
      <c r="AU1088" s="84"/>
    </row>
    <row r="1089" spans="1:47" ht="16.5">
      <c r="A1089" s="31">
        <v>44012</v>
      </c>
      <c r="B1089" s="31"/>
      <c r="C1089" s="32" t="s">
        <v>13</v>
      </c>
      <c r="D1089" s="71">
        <v>9655</v>
      </c>
      <c r="E1089" s="10" t="s">
        <v>1074</v>
      </c>
      <c r="F1089" s="7" t="s">
        <v>14</v>
      </c>
      <c r="G1089" s="11">
        <v>282</v>
      </c>
      <c r="H1089" s="9">
        <f t="shared" si="51"/>
        <v>0</v>
      </c>
      <c r="I1089" s="35">
        <v>0</v>
      </c>
      <c r="J1089" s="35"/>
      <c r="K1089" s="61"/>
      <c r="L1089" s="35">
        <f t="shared" si="49"/>
        <v>0</v>
      </c>
      <c r="M1089" s="34">
        <f t="shared" si="50"/>
        <v>0</v>
      </c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4"/>
      <c r="AA1089" s="84"/>
      <c r="AB1089" s="84"/>
      <c r="AC1089" s="84"/>
      <c r="AD1089" s="84"/>
      <c r="AE1089" s="84"/>
      <c r="AF1089" s="84"/>
      <c r="AG1089" s="84"/>
      <c r="AH1089" s="84"/>
      <c r="AI1089" s="84"/>
      <c r="AJ1089" s="84"/>
      <c r="AK1089" s="84"/>
      <c r="AL1089" s="84"/>
      <c r="AM1089" s="84"/>
      <c r="AN1089" s="84"/>
      <c r="AO1089" s="84"/>
      <c r="AP1089" s="84"/>
      <c r="AQ1089" s="84"/>
      <c r="AR1089" s="84"/>
      <c r="AS1089" s="84"/>
      <c r="AT1089" s="85"/>
      <c r="AU1089" s="84"/>
    </row>
    <row r="1090" spans="1:47" ht="16.5">
      <c r="A1090" s="31">
        <v>44012</v>
      </c>
      <c r="B1090" s="31"/>
      <c r="C1090" s="32" t="s">
        <v>13</v>
      </c>
      <c r="D1090" s="71">
        <v>793</v>
      </c>
      <c r="E1090" s="10" t="s">
        <v>1075</v>
      </c>
      <c r="F1090" s="7" t="s">
        <v>30</v>
      </c>
      <c r="G1090" s="14">
        <v>213</v>
      </c>
      <c r="H1090" s="9">
        <f t="shared" si="51"/>
        <v>0</v>
      </c>
      <c r="I1090" s="35">
        <v>0</v>
      </c>
      <c r="J1090" s="35"/>
      <c r="K1090" s="61"/>
      <c r="L1090" s="35">
        <f t="shared" si="49"/>
        <v>0</v>
      </c>
      <c r="M1090" s="34">
        <f t="shared" si="50"/>
        <v>0</v>
      </c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4"/>
      <c r="AA1090" s="84"/>
      <c r="AB1090" s="84"/>
      <c r="AC1090" s="84"/>
      <c r="AD1090" s="84"/>
      <c r="AE1090" s="84"/>
      <c r="AF1090" s="84"/>
      <c r="AG1090" s="84"/>
      <c r="AH1090" s="84"/>
      <c r="AI1090" s="84"/>
      <c r="AJ1090" s="84"/>
      <c r="AK1090" s="84"/>
      <c r="AL1090" s="84"/>
      <c r="AM1090" s="84"/>
      <c r="AN1090" s="84"/>
      <c r="AO1090" s="84"/>
      <c r="AP1090" s="84"/>
      <c r="AQ1090" s="84"/>
      <c r="AR1090" s="84"/>
      <c r="AS1090" s="84"/>
      <c r="AT1090" s="85"/>
      <c r="AU1090" s="84"/>
    </row>
    <row r="1091" spans="1:47" ht="16.5">
      <c r="A1091" s="31">
        <v>44012</v>
      </c>
      <c r="B1091" s="31"/>
      <c r="C1091" s="32" t="s">
        <v>13</v>
      </c>
      <c r="D1091" s="72">
        <v>4939</v>
      </c>
      <c r="E1091" s="10" t="s">
        <v>1076</v>
      </c>
      <c r="F1091" s="13" t="s">
        <v>14</v>
      </c>
      <c r="G1091" s="14">
        <v>999</v>
      </c>
      <c r="H1091" s="9">
        <f t="shared" si="51"/>
        <v>0</v>
      </c>
      <c r="I1091" s="35">
        <v>0</v>
      </c>
      <c r="J1091" s="35"/>
      <c r="K1091" s="61"/>
      <c r="L1091" s="35">
        <f t="shared" si="49"/>
        <v>0</v>
      </c>
      <c r="M1091" s="34">
        <f t="shared" si="50"/>
        <v>0</v>
      </c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4"/>
      <c r="AA1091" s="84"/>
      <c r="AB1091" s="84"/>
      <c r="AC1091" s="84"/>
      <c r="AD1091" s="84"/>
      <c r="AE1091" s="84"/>
      <c r="AF1091" s="84"/>
      <c r="AG1091" s="84"/>
      <c r="AH1091" s="84"/>
      <c r="AI1091" s="84"/>
      <c r="AJ1091" s="84"/>
      <c r="AK1091" s="84"/>
      <c r="AL1091" s="84"/>
      <c r="AM1091" s="84"/>
      <c r="AN1091" s="84"/>
      <c r="AO1091" s="84"/>
      <c r="AP1091" s="84"/>
      <c r="AQ1091" s="84"/>
      <c r="AR1091" s="84"/>
      <c r="AS1091" s="84"/>
      <c r="AT1091" s="85"/>
      <c r="AU1091" s="84"/>
    </row>
    <row r="1092" spans="1:47" ht="16.5">
      <c r="A1092" s="31">
        <v>44012</v>
      </c>
      <c r="B1092" s="31"/>
      <c r="C1092" s="32" t="s">
        <v>13</v>
      </c>
      <c r="D1092" s="71">
        <v>8010</v>
      </c>
      <c r="E1092" s="10" t="s">
        <v>1077</v>
      </c>
      <c r="F1092" s="13" t="s">
        <v>14</v>
      </c>
      <c r="G1092" s="11">
        <v>36811.050000000003</v>
      </c>
      <c r="H1092" s="9">
        <f t="shared" si="51"/>
        <v>0</v>
      </c>
      <c r="I1092" s="35">
        <v>0</v>
      </c>
      <c r="J1092" s="35"/>
      <c r="K1092" s="61"/>
      <c r="L1092" s="35">
        <f t="shared" si="49"/>
        <v>0</v>
      </c>
      <c r="M1092" s="34">
        <f t="shared" si="50"/>
        <v>0</v>
      </c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4"/>
      <c r="AA1092" s="84"/>
      <c r="AB1092" s="84"/>
      <c r="AC1092" s="84"/>
      <c r="AD1092" s="84"/>
      <c r="AE1092" s="84"/>
      <c r="AF1092" s="84"/>
      <c r="AG1092" s="84"/>
      <c r="AH1092" s="84"/>
      <c r="AI1092" s="84"/>
      <c r="AJ1092" s="84"/>
      <c r="AK1092" s="84"/>
      <c r="AL1092" s="84"/>
      <c r="AM1092" s="84"/>
      <c r="AN1092" s="84"/>
      <c r="AO1092" s="84"/>
      <c r="AP1092" s="84"/>
      <c r="AQ1092" s="84"/>
      <c r="AR1092" s="84"/>
      <c r="AS1092" s="84"/>
      <c r="AT1092" s="85"/>
      <c r="AU1092" s="84"/>
    </row>
    <row r="1093" spans="1:47" ht="16.5">
      <c r="A1093" s="31">
        <v>44012</v>
      </c>
      <c r="B1093" s="31"/>
      <c r="C1093" s="32" t="s">
        <v>13</v>
      </c>
      <c r="D1093" s="71">
        <v>15742</v>
      </c>
      <c r="E1093" s="10" t="s">
        <v>1078</v>
      </c>
      <c r="F1093" s="7" t="s">
        <v>14</v>
      </c>
      <c r="G1093" s="11">
        <v>36811.050000000003</v>
      </c>
      <c r="H1093" s="9">
        <f t="shared" si="51"/>
        <v>0</v>
      </c>
      <c r="I1093" s="35">
        <v>0</v>
      </c>
      <c r="J1093" s="35"/>
      <c r="K1093" s="61"/>
      <c r="L1093" s="35">
        <f t="shared" si="49"/>
        <v>0</v>
      </c>
      <c r="M1093" s="34">
        <f t="shared" si="50"/>
        <v>0</v>
      </c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4"/>
      <c r="AA1093" s="84"/>
      <c r="AB1093" s="84"/>
      <c r="AC1093" s="84"/>
      <c r="AD1093" s="84"/>
      <c r="AE1093" s="84"/>
      <c r="AF1093" s="84"/>
      <c r="AG1093" s="84"/>
      <c r="AH1093" s="84"/>
      <c r="AI1093" s="84"/>
      <c r="AJ1093" s="84"/>
      <c r="AK1093" s="84"/>
      <c r="AL1093" s="84"/>
      <c r="AM1093" s="84"/>
      <c r="AN1093" s="84"/>
      <c r="AO1093" s="84"/>
      <c r="AP1093" s="84"/>
      <c r="AQ1093" s="84"/>
      <c r="AR1093" s="84"/>
      <c r="AS1093" s="84"/>
      <c r="AT1093" s="85"/>
      <c r="AU1093" s="84"/>
    </row>
    <row r="1094" spans="1:47" ht="16.5">
      <c r="A1094" s="31">
        <v>44012</v>
      </c>
      <c r="B1094" s="31"/>
      <c r="C1094" s="32" t="s">
        <v>13</v>
      </c>
      <c r="D1094" s="71">
        <v>15734</v>
      </c>
      <c r="E1094" s="10" t="s">
        <v>1079</v>
      </c>
      <c r="F1094" s="7" t="s">
        <v>14</v>
      </c>
      <c r="G1094" s="11">
        <v>36811.050000000003</v>
      </c>
      <c r="H1094" s="9">
        <f t="shared" si="51"/>
        <v>0</v>
      </c>
      <c r="I1094" s="35">
        <v>0</v>
      </c>
      <c r="J1094" s="35"/>
      <c r="K1094" s="61"/>
      <c r="L1094" s="35">
        <f t="shared" si="49"/>
        <v>0</v>
      </c>
      <c r="M1094" s="34">
        <f t="shared" si="50"/>
        <v>0</v>
      </c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4"/>
      <c r="AA1094" s="84"/>
      <c r="AB1094" s="84"/>
      <c r="AC1094" s="84"/>
      <c r="AD1094" s="84"/>
      <c r="AE1094" s="84"/>
      <c r="AF1094" s="84"/>
      <c r="AG1094" s="84"/>
      <c r="AH1094" s="84"/>
      <c r="AI1094" s="84"/>
      <c r="AJ1094" s="84"/>
      <c r="AK1094" s="84"/>
      <c r="AL1094" s="84"/>
      <c r="AM1094" s="84"/>
      <c r="AN1094" s="84"/>
      <c r="AO1094" s="84"/>
      <c r="AP1094" s="84"/>
      <c r="AQ1094" s="84"/>
      <c r="AR1094" s="84"/>
      <c r="AS1094" s="84"/>
      <c r="AT1094" s="85"/>
      <c r="AU1094" s="84"/>
    </row>
    <row r="1095" spans="1:47" ht="16.5">
      <c r="A1095" s="31">
        <v>44012</v>
      </c>
      <c r="B1095" s="31"/>
      <c r="C1095" s="32" t="s">
        <v>13</v>
      </c>
      <c r="D1095" s="71">
        <v>15732</v>
      </c>
      <c r="E1095" s="10" t="s">
        <v>1080</v>
      </c>
      <c r="F1095" s="13" t="s">
        <v>14</v>
      </c>
      <c r="G1095" s="11">
        <v>36811.050000000003</v>
      </c>
      <c r="H1095" s="9">
        <f t="shared" si="51"/>
        <v>0</v>
      </c>
      <c r="I1095" s="35">
        <v>0</v>
      </c>
      <c r="J1095" s="35"/>
      <c r="K1095" s="61"/>
      <c r="L1095" s="35">
        <f t="shared" si="49"/>
        <v>0</v>
      </c>
      <c r="M1095" s="34">
        <f t="shared" si="50"/>
        <v>0</v>
      </c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4"/>
      <c r="AA1095" s="84"/>
      <c r="AB1095" s="84"/>
      <c r="AC1095" s="84"/>
      <c r="AD1095" s="84"/>
      <c r="AE1095" s="84"/>
      <c r="AF1095" s="84"/>
      <c r="AG1095" s="84"/>
      <c r="AH1095" s="84"/>
      <c r="AI1095" s="84"/>
      <c r="AJ1095" s="84"/>
      <c r="AK1095" s="84"/>
      <c r="AL1095" s="84"/>
      <c r="AM1095" s="84"/>
      <c r="AN1095" s="84"/>
      <c r="AO1095" s="84"/>
      <c r="AP1095" s="84"/>
      <c r="AQ1095" s="84"/>
      <c r="AR1095" s="84"/>
      <c r="AS1095" s="84"/>
      <c r="AT1095" s="85"/>
      <c r="AU1095" s="84"/>
    </row>
    <row r="1096" spans="1:47" ht="16.5">
      <c r="A1096" s="31">
        <v>44012</v>
      </c>
      <c r="B1096" s="31"/>
      <c r="C1096" s="32" t="s">
        <v>13</v>
      </c>
      <c r="D1096" s="71">
        <v>15743</v>
      </c>
      <c r="E1096" s="10" t="s">
        <v>1081</v>
      </c>
      <c r="F1096" s="13" t="s">
        <v>14</v>
      </c>
      <c r="G1096" s="11">
        <v>36811.050000000003</v>
      </c>
      <c r="H1096" s="9">
        <f t="shared" si="51"/>
        <v>0</v>
      </c>
      <c r="I1096" s="35">
        <v>0</v>
      </c>
      <c r="J1096" s="35"/>
      <c r="K1096" s="61"/>
      <c r="L1096" s="35">
        <f t="shared" si="49"/>
        <v>0</v>
      </c>
      <c r="M1096" s="34">
        <f t="shared" si="50"/>
        <v>0</v>
      </c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4"/>
      <c r="AA1096" s="84"/>
      <c r="AB1096" s="84"/>
      <c r="AC1096" s="84"/>
      <c r="AD1096" s="84"/>
      <c r="AE1096" s="84"/>
      <c r="AF1096" s="84"/>
      <c r="AG1096" s="84"/>
      <c r="AH1096" s="84"/>
      <c r="AI1096" s="84"/>
      <c r="AJ1096" s="84"/>
      <c r="AK1096" s="84"/>
      <c r="AL1096" s="84"/>
      <c r="AM1096" s="84"/>
      <c r="AN1096" s="84"/>
      <c r="AO1096" s="84"/>
      <c r="AP1096" s="84"/>
      <c r="AQ1096" s="84"/>
      <c r="AR1096" s="84"/>
      <c r="AS1096" s="84"/>
      <c r="AT1096" s="85"/>
      <c r="AU1096" s="84"/>
    </row>
    <row r="1097" spans="1:47" ht="16.5">
      <c r="A1097" s="31">
        <v>44012</v>
      </c>
      <c r="B1097" s="31"/>
      <c r="C1097" s="32" t="s">
        <v>13</v>
      </c>
      <c r="D1097" s="71">
        <v>15739</v>
      </c>
      <c r="E1097" s="10" t="s">
        <v>1082</v>
      </c>
      <c r="F1097" s="7" t="s">
        <v>14</v>
      </c>
      <c r="G1097" s="11">
        <v>36811.050000000003</v>
      </c>
      <c r="H1097" s="9">
        <f t="shared" si="51"/>
        <v>0</v>
      </c>
      <c r="I1097" s="35">
        <v>0</v>
      </c>
      <c r="J1097" s="35"/>
      <c r="K1097" s="61"/>
      <c r="L1097" s="35">
        <f t="shared" si="49"/>
        <v>0</v>
      </c>
      <c r="M1097" s="34">
        <f t="shared" si="50"/>
        <v>0</v>
      </c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4"/>
      <c r="AA1097" s="84"/>
      <c r="AB1097" s="84"/>
      <c r="AC1097" s="84"/>
      <c r="AD1097" s="84"/>
      <c r="AE1097" s="84"/>
      <c r="AF1097" s="84"/>
      <c r="AG1097" s="84"/>
      <c r="AH1097" s="84"/>
      <c r="AI1097" s="84"/>
      <c r="AJ1097" s="84"/>
      <c r="AK1097" s="84"/>
      <c r="AL1097" s="84"/>
      <c r="AM1097" s="84"/>
      <c r="AN1097" s="84"/>
      <c r="AO1097" s="84"/>
      <c r="AP1097" s="84"/>
      <c r="AQ1097" s="84"/>
      <c r="AR1097" s="84"/>
      <c r="AS1097" s="84"/>
      <c r="AT1097" s="85"/>
      <c r="AU1097" s="84"/>
    </row>
    <row r="1098" spans="1:47" ht="16.5">
      <c r="A1098" s="31">
        <v>44012</v>
      </c>
      <c r="B1098" s="31"/>
      <c r="C1098" s="32" t="s">
        <v>13</v>
      </c>
      <c r="D1098" s="71">
        <v>15740</v>
      </c>
      <c r="E1098" s="10" t="s">
        <v>1083</v>
      </c>
      <c r="F1098" s="13" t="s">
        <v>14</v>
      </c>
      <c r="G1098" s="11">
        <v>36811.050000000003</v>
      </c>
      <c r="H1098" s="9">
        <f t="shared" si="51"/>
        <v>0</v>
      </c>
      <c r="I1098" s="35">
        <v>0</v>
      </c>
      <c r="J1098" s="35"/>
      <c r="K1098" s="61"/>
      <c r="L1098" s="35">
        <f t="shared" si="49"/>
        <v>0</v>
      </c>
      <c r="M1098" s="34">
        <f t="shared" si="50"/>
        <v>0</v>
      </c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4"/>
      <c r="AA1098" s="84"/>
      <c r="AB1098" s="84"/>
      <c r="AC1098" s="84"/>
      <c r="AD1098" s="84"/>
      <c r="AE1098" s="84"/>
      <c r="AF1098" s="84"/>
      <c r="AG1098" s="84"/>
      <c r="AH1098" s="84"/>
      <c r="AI1098" s="84"/>
      <c r="AJ1098" s="84"/>
      <c r="AK1098" s="84"/>
      <c r="AL1098" s="84"/>
      <c r="AM1098" s="84"/>
      <c r="AN1098" s="84"/>
      <c r="AO1098" s="84"/>
      <c r="AP1098" s="84"/>
      <c r="AQ1098" s="84"/>
      <c r="AR1098" s="84"/>
      <c r="AS1098" s="84"/>
      <c r="AT1098" s="85"/>
      <c r="AU1098" s="84"/>
    </row>
    <row r="1099" spans="1:47" ht="16.5">
      <c r="A1099" s="31">
        <v>44012</v>
      </c>
      <c r="B1099" s="31"/>
      <c r="C1099" s="32" t="s">
        <v>13</v>
      </c>
      <c r="D1099" s="71">
        <v>15738</v>
      </c>
      <c r="E1099" s="10" t="s">
        <v>1084</v>
      </c>
      <c r="F1099" s="13" t="s">
        <v>14</v>
      </c>
      <c r="G1099" s="11">
        <v>40277.24</v>
      </c>
      <c r="H1099" s="9">
        <f t="shared" si="51"/>
        <v>0</v>
      </c>
      <c r="I1099" s="35">
        <v>0</v>
      </c>
      <c r="J1099" s="35"/>
      <c r="K1099" s="61"/>
      <c r="L1099" s="35">
        <f t="shared" si="49"/>
        <v>0</v>
      </c>
      <c r="M1099" s="34">
        <f t="shared" si="50"/>
        <v>0</v>
      </c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4"/>
      <c r="AA1099" s="84"/>
      <c r="AB1099" s="84"/>
      <c r="AC1099" s="84"/>
      <c r="AD1099" s="84"/>
      <c r="AE1099" s="84"/>
      <c r="AF1099" s="84"/>
      <c r="AG1099" s="84"/>
      <c r="AH1099" s="84"/>
      <c r="AI1099" s="84"/>
      <c r="AJ1099" s="84"/>
      <c r="AK1099" s="84"/>
      <c r="AL1099" s="84"/>
      <c r="AM1099" s="84"/>
      <c r="AN1099" s="84"/>
      <c r="AO1099" s="84"/>
      <c r="AP1099" s="84"/>
      <c r="AQ1099" s="84"/>
      <c r="AR1099" s="84"/>
      <c r="AS1099" s="84"/>
      <c r="AT1099" s="85"/>
      <c r="AU1099" s="84"/>
    </row>
    <row r="1100" spans="1:47" ht="16.5">
      <c r="A1100" s="31">
        <v>44012</v>
      </c>
      <c r="B1100" s="31"/>
      <c r="C1100" s="32" t="s">
        <v>13</v>
      </c>
      <c r="D1100" s="71">
        <v>15741</v>
      </c>
      <c r="E1100" s="10" t="s">
        <v>1085</v>
      </c>
      <c r="F1100" s="7" t="s">
        <v>14</v>
      </c>
      <c r="G1100" s="11">
        <v>36811.050000000003</v>
      </c>
      <c r="H1100" s="9">
        <f t="shared" si="51"/>
        <v>0</v>
      </c>
      <c r="I1100" s="35">
        <v>0</v>
      </c>
      <c r="J1100" s="35"/>
      <c r="K1100" s="61"/>
      <c r="L1100" s="35">
        <f t="shared" ref="L1100:L1163" si="52">+I1100+J1100-K1100</f>
        <v>0</v>
      </c>
      <c r="M1100" s="34">
        <f t="shared" ref="M1100:M1163" si="53">+L1100*G1100</f>
        <v>0</v>
      </c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4"/>
      <c r="AA1100" s="84"/>
      <c r="AB1100" s="84"/>
      <c r="AC1100" s="84"/>
      <c r="AD1100" s="84"/>
      <c r="AE1100" s="84"/>
      <c r="AF1100" s="84"/>
      <c r="AG1100" s="84"/>
      <c r="AH1100" s="84"/>
      <c r="AI1100" s="84"/>
      <c r="AJ1100" s="84"/>
      <c r="AK1100" s="84"/>
      <c r="AL1100" s="84"/>
      <c r="AM1100" s="84"/>
      <c r="AN1100" s="84"/>
      <c r="AO1100" s="84"/>
      <c r="AP1100" s="84"/>
      <c r="AQ1100" s="84"/>
      <c r="AR1100" s="84"/>
      <c r="AS1100" s="84"/>
      <c r="AT1100" s="85"/>
      <c r="AU1100" s="84"/>
    </row>
    <row r="1101" spans="1:47" ht="16.5">
      <c r="A1101" s="31">
        <v>44012</v>
      </c>
      <c r="B1101" s="31"/>
      <c r="C1101" s="32" t="s">
        <v>13</v>
      </c>
      <c r="D1101" s="71">
        <v>14644</v>
      </c>
      <c r="E1101" s="10" t="s">
        <v>1086</v>
      </c>
      <c r="F1101" s="13" t="s">
        <v>14</v>
      </c>
      <c r="G1101" s="11">
        <v>10553.92</v>
      </c>
      <c r="H1101" s="9">
        <f t="shared" si="51"/>
        <v>0</v>
      </c>
      <c r="I1101" s="35">
        <v>0</v>
      </c>
      <c r="J1101" s="35"/>
      <c r="K1101" s="61"/>
      <c r="L1101" s="35">
        <f t="shared" si="52"/>
        <v>0</v>
      </c>
      <c r="M1101" s="34">
        <f t="shared" si="53"/>
        <v>0</v>
      </c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4"/>
      <c r="AA1101" s="84"/>
      <c r="AB1101" s="84"/>
      <c r="AC1101" s="84"/>
      <c r="AD1101" s="84"/>
      <c r="AE1101" s="84"/>
      <c r="AF1101" s="84"/>
      <c r="AG1101" s="84"/>
      <c r="AH1101" s="84"/>
      <c r="AI1101" s="84"/>
      <c r="AJ1101" s="84"/>
      <c r="AK1101" s="84"/>
      <c r="AL1101" s="84"/>
      <c r="AM1101" s="84"/>
      <c r="AN1101" s="84"/>
      <c r="AO1101" s="84"/>
      <c r="AP1101" s="84"/>
      <c r="AQ1101" s="84"/>
      <c r="AR1101" s="84"/>
      <c r="AS1101" s="84"/>
      <c r="AT1101" s="85"/>
      <c r="AU1101" s="84"/>
    </row>
    <row r="1102" spans="1:47" ht="16.5">
      <c r="A1102" s="31">
        <v>44012</v>
      </c>
      <c r="B1102" s="31"/>
      <c r="C1102" s="32" t="s">
        <v>13</v>
      </c>
      <c r="D1102" s="71">
        <v>6065</v>
      </c>
      <c r="E1102" s="10" t="s">
        <v>1087</v>
      </c>
      <c r="F1102" s="13" t="s">
        <v>14</v>
      </c>
      <c r="G1102" s="11">
        <v>10553.92</v>
      </c>
      <c r="H1102" s="9">
        <f t="shared" si="51"/>
        <v>42215.68</v>
      </c>
      <c r="I1102" s="35">
        <v>4</v>
      </c>
      <c r="J1102" s="35"/>
      <c r="K1102" s="61"/>
      <c r="L1102" s="35">
        <f t="shared" si="52"/>
        <v>4</v>
      </c>
      <c r="M1102" s="34">
        <f t="shared" si="53"/>
        <v>42215.68</v>
      </c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4"/>
      <c r="AA1102" s="84"/>
      <c r="AB1102" s="84"/>
      <c r="AC1102" s="84"/>
      <c r="AD1102" s="84"/>
      <c r="AE1102" s="84"/>
      <c r="AF1102" s="84"/>
      <c r="AG1102" s="84"/>
      <c r="AH1102" s="84"/>
      <c r="AI1102" s="84"/>
      <c r="AJ1102" s="84"/>
      <c r="AK1102" s="84"/>
      <c r="AL1102" s="84"/>
      <c r="AM1102" s="84"/>
      <c r="AN1102" s="84"/>
      <c r="AO1102" s="84"/>
      <c r="AP1102" s="84"/>
      <c r="AQ1102" s="84"/>
      <c r="AR1102" s="84"/>
      <c r="AS1102" s="84"/>
      <c r="AT1102" s="85"/>
      <c r="AU1102" s="84"/>
    </row>
    <row r="1103" spans="1:47" ht="16.5">
      <c r="A1103" s="31">
        <v>44012</v>
      </c>
      <c r="B1103" s="31"/>
      <c r="C1103" s="32" t="s">
        <v>13</v>
      </c>
      <c r="D1103" s="71">
        <v>6047</v>
      </c>
      <c r="E1103" s="10" t="s">
        <v>1088</v>
      </c>
      <c r="F1103" s="13" t="s">
        <v>14</v>
      </c>
      <c r="G1103" s="11">
        <v>9415</v>
      </c>
      <c r="H1103" s="9">
        <f t="shared" si="51"/>
        <v>0</v>
      </c>
      <c r="I1103" s="35">
        <v>0</v>
      </c>
      <c r="J1103" s="35"/>
      <c r="K1103" s="61"/>
      <c r="L1103" s="35">
        <f t="shared" si="52"/>
        <v>0</v>
      </c>
      <c r="M1103" s="34">
        <f t="shared" si="53"/>
        <v>0</v>
      </c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4"/>
      <c r="AA1103" s="84"/>
      <c r="AB1103" s="84"/>
      <c r="AC1103" s="84"/>
      <c r="AD1103" s="84"/>
      <c r="AE1103" s="84"/>
      <c r="AF1103" s="84"/>
      <c r="AG1103" s="84"/>
      <c r="AH1103" s="84"/>
      <c r="AI1103" s="84"/>
      <c r="AJ1103" s="84"/>
      <c r="AK1103" s="84"/>
      <c r="AL1103" s="84"/>
      <c r="AM1103" s="84"/>
      <c r="AN1103" s="84"/>
      <c r="AO1103" s="84"/>
      <c r="AP1103" s="84"/>
      <c r="AQ1103" s="84"/>
      <c r="AR1103" s="84"/>
      <c r="AS1103" s="84"/>
      <c r="AT1103" s="85"/>
      <c r="AU1103" s="84"/>
    </row>
    <row r="1104" spans="1:47" ht="16.5">
      <c r="A1104" s="31">
        <v>44012</v>
      </c>
      <c r="B1104" s="31"/>
      <c r="C1104" s="32" t="s">
        <v>13</v>
      </c>
      <c r="D1104" s="71">
        <v>1431</v>
      </c>
      <c r="E1104" s="10" t="s">
        <v>1089</v>
      </c>
      <c r="F1104" s="7" t="s">
        <v>14</v>
      </c>
      <c r="G1104" s="11">
        <v>17157.080000000002</v>
      </c>
      <c r="H1104" s="9">
        <f t="shared" si="51"/>
        <v>0</v>
      </c>
      <c r="I1104" s="35">
        <v>0</v>
      </c>
      <c r="J1104" s="35"/>
      <c r="K1104" s="61"/>
      <c r="L1104" s="35">
        <f t="shared" si="52"/>
        <v>0</v>
      </c>
      <c r="M1104" s="34">
        <f t="shared" si="53"/>
        <v>0</v>
      </c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4"/>
      <c r="AA1104" s="84"/>
      <c r="AB1104" s="84"/>
      <c r="AC1104" s="84"/>
      <c r="AD1104" s="84"/>
      <c r="AE1104" s="84"/>
      <c r="AF1104" s="84"/>
      <c r="AG1104" s="84"/>
      <c r="AH1104" s="84"/>
      <c r="AI1104" s="84"/>
      <c r="AJ1104" s="84"/>
      <c r="AK1104" s="84"/>
      <c r="AL1104" s="84"/>
      <c r="AM1104" s="84"/>
      <c r="AN1104" s="84"/>
      <c r="AO1104" s="84"/>
      <c r="AP1104" s="84"/>
      <c r="AQ1104" s="84"/>
      <c r="AR1104" s="84"/>
      <c r="AS1104" s="84"/>
      <c r="AT1104" s="85"/>
      <c r="AU1104" s="84"/>
    </row>
    <row r="1105" spans="1:47" ht="16.5">
      <c r="A1105" s="31">
        <v>44012</v>
      </c>
      <c r="B1105" s="31"/>
      <c r="C1105" s="32" t="s">
        <v>13</v>
      </c>
      <c r="D1105" s="72">
        <v>15418</v>
      </c>
      <c r="E1105" s="16" t="s">
        <v>1090</v>
      </c>
      <c r="F1105" s="7" t="s">
        <v>14</v>
      </c>
      <c r="G1105" s="14">
        <v>9415</v>
      </c>
      <c r="H1105" s="9">
        <f t="shared" si="51"/>
        <v>0</v>
      </c>
      <c r="I1105" s="35">
        <v>0</v>
      </c>
      <c r="J1105" s="35"/>
      <c r="K1105" s="61"/>
      <c r="L1105" s="35">
        <f t="shared" si="52"/>
        <v>0</v>
      </c>
      <c r="M1105" s="34">
        <f t="shared" si="53"/>
        <v>0</v>
      </c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4"/>
      <c r="AA1105" s="84"/>
      <c r="AB1105" s="84"/>
      <c r="AC1105" s="84"/>
      <c r="AD1105" s="84"/>
      <c r="AE1105" s="84"/>
      <c r="AF1105" s="84"/>
      <c r="AG1105" s="84"/>
      <c r="AH1105" s="84"/>
      <c r="AI1105" s="84"/>
      <c r="AJ1105" s="84"/>
      <c r="AK1105" s="84"/>
      <c r="AL1105" s="84"/>
      <c r="AM1105" s="84"/>
      <c r="AN1105" s="84"/>
      <c r="AO1105" s="84"/>
      <c r="AP1105" s="84"/>
      <c r="AQ1105" s="84"/>
      <c r="AR1105" s="84"/>
      <c r="AS1105" s="84"/>
      <c r="AT1105" s="85"/>
      <c r="AU1105" s="84"/>
    </row>
    <row r="1106" spans="1:47" ht="16.5">
      <c r="A1106" s="31">
        <v>44012</v>
      </c>
      <c r="B1106" s="31"/>
      <c r="C1106" s="32" t="s">
        <v>13</v>
      </c>
      <c r="D1106" s="72">
        <v>1473</v>
      </c>
      <c r="E1106" s="10" t="s">
        <v>1091</v>
      </c>
      <c r="F1106" s="7" t="s">
        <v>14</v>
      </c>
      <c r="G1106" s="14">
        <v>1765.36</v>
      </c>
      <c r="H1106" s="9">
        <f t="shared" si="51"/>
        <v>0</v>
      </c>
      <c r="I1106" s="35">
        <v>0</v>
      </c>
      <c r="J1106" s="35"/>
      <c r="K1106" s="61"/>
      <c r="L1106" s="35">
        <f t="shared" si="52"/>
        <v>0</v>
      </c>
      <c r="M1106" s="34">
        <f t="shared" si="53"/>
        <v>0</v>
      </c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4"/>
      <c r="AA1106" s="84"/>
      <c r="AB1106" s="84"/>
      <c r="AC1106" s="84"/>
      <c r="AD1106" s="84"/>
      <c r="AE1106" s="84"/>
      <c r="AF1106" s="84"/>
      <c r="AG1106" s="84"/>
      <c r="AH1106" s="84"/>
      <c r="AI1106" s="84"/>
      <c r="AJ1106" s="84"/>
      <c r="AK1106" s="84"/>
      <c r="AL1106" s="84"/>
      <c r="AM1106" s="84"/>
      <c r="AN1106" s="84"/>
      <c r="AO1106" s="84"/>
      <c r="AP1106" s="84"/>
      <c r="AQ1106" s="84"/>
      <c r="AR1106" s="84"/>
      <c r="AS1106" s="84"/>
      <c r="AT1106" s="85"/>
      <c r="AU1106" s="84"/>
    </row>
    <row r="1107" spans="1:47" ht="16.5">
      <c r="A1107" s="31">
        <v>44012</v>
      </c>
      <c r="B1107" s="31"/>
      <c r="C1107" s="32" t="s">
        <v>13</v>
      </c>
      <c r="D1107" s="71">
        <v>15745</v>
      </c>
      <c r="E1107" s="10" t="s">
        <v>1092</v>
      </c>
      <c r="F1107" s="13" t="s">
        <v>14</v>
      </c>
      <c r="G1107" s="11">
        <v>36811.050000000003</v>
      </c>
      <c r="H1107" s="9">
        <f t="shared" si="51"/>
        <v>0</v>
      </c>
      <c r="I1107" s="35">
        <v>0</v>
      </c>
      <c r="J1107" s="35"/>
      <c r="K1107" s="61"/>
      <c r="L1107" s="35">
        <f t="shared" si="52"/>
        <v>0</v>
      </c>
      <c r="M1107" s="34">
        <f t="shared" si="53"/>
        <v>0</v>
      </c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84"/>
      <c r="AB1107" s="84"/>
      <c r="AC1107" s="84"/>
      <c r="AD1107" s="84"/>
      <c r="AE1107" s="84"/>
      <c r="AF1107" s="84"/>
      <c r="AG1107" s="84"/>
      <c r="AH1107" s="84"/>
      <c r="AI1107" s="84"/>
      <c r="AJ1107" s="84"/>
      <c r="AK1107" s="84"/>
      <c r="AL1107" s="84"/>
      <c r="AM1107" s="84"/>
      <c r="AN1107" s="84"/>
      <c r="AO1107" s="84"/>
      <c r="AP1107" s="84"/>
      <c r="AQ1107" s="84"/>
      <c r="AR1107" s="84"/>
      <c r="AS1107" s="84"/>
      <c r="AT1107" s="85"/>
      <c r="AU1107" s="84"/>
    </row>
    <row r="1108" spans="1:47" ht="16.5">
      <c r="A1108" s="31">
        <v>44012</v>
      </c>
      <c r="B1108" s="31"/>
      <c r="C1108" s="32" t="s">
        <v>13</v>
      </c>
      <c r="D1108" s="71">
        <v>6067</v>
      </c>
      <c r="E1108" s="10" t="s">
        <v>1093</v>
      </c>
      <c r="F1108" s="13" t="s">
        <v>14</v>
      </c>
      <c r="G1108" s="11">
        <v>8600</v>
      </c>
      <c r="H1108" s="9">
        <f t="shared" si="51"/>
        <v>129000</v>
      </c>
      <c r="I1108" s="35">
        <v>15</v>
      </c>
      <c r="J1108" s="35"/>
      <c r="K1108" s="61"/>
      <c r="L1108" s="35">
        <f t="shared" si="52"/>
        <v>15</v>
      </c>
      <c r="M1108" s="34">
        <f t="shared" si="53"/>
        <v>129000</v>
      </c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84"/>
      <c r="AB1108" s="84"/>
      <c r="AC1108" s="84"/>
      <c r="AD1108" s="84"/>
      <c r="AE1108" s="84"/>
      <c r="AF1108" s="84"/>
      <c r="AG1108" s="84"/>
      <c r="AH1108" s="84"/>
      <c r="AI1108" s="84"/>
      <c r="AJ1108" s="84"/>
      <c r="AK1108" s="84"/>
      <c r="AL1108" s="84"/>
      <c r="AM1108" s="84"/>
      <c r="AN1108" s="84"/>
      <c r="AO1108" s="84"/>
      <c r="AP1108" s="84"/>
      <c r="AQ1108" s="84"/>
      <c r="AR1108" s="84"/>
      <c r="AS1108" s="84"/>
      <c r="AT1108" s="85"/>
      <c r="AU1108" s="84"/>
    </row>
    <row r="1109" spans="1:47" ht="16.5">
      <c r="A1109" s="31">
        <v>44012</v>
      </c>
      <c r="B1109" s="31"/>
      <c r="C1109" s="32" t="s">
        <v>13</v>
      </c>
      <c r="D1109" s="71">
        <v>6064</v>
      </c>
      <c r="E1109" s="10" t="s">
        <v>1094</v>
      </c>
      <c r="F1109" s="7" t="s">
        <v>14</v>
      </c>
      <c r="G1109" s="11">
        <v>11109.7</v>
      </c>
      <c r="H1109" s="9">
        <f t="shared" si="51"/>
        <v>0</v>
      </c>
      <c r="I1109" s="35">
        <v>0</v>
      </c>
      <c r="J1109" s="35"/>
      <c r="K1109" s="61"/>
      <c r="L1109" s="35">
        <f t="shared" si="52"/>
        <v>0</v>
      </c>
      <c r="M1109" s="34">
        <f t="shared" si="53"/>
        <v>0</v>
      </c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84"/>
      <c r="AB1109" s="84"/>
      <c r="AC1109" s="84"/>
      <c r="AD1109" s="84"/>
      <c r="AE1109" s="84"/>
      <c r="AF1109" s="84"/>
      <c r="AG1109" s="84"/>
      <c r="AH1109" s="84"/>
      <c r="AI1109" s="84"/>
      <c r="AJ1109" s="84"/>
      <c r="AK1109" s="84"/>
      <c r="AL1109" s="84"/>
      <c r="AM1109" s="84"/>
      <c r="AN1109" s="84"/>
      <c r="AO1109" s="84"/>
      <c r="AP1109" s="84"/>
      <c r="AQ1109" s="84"/>
      <c r="AR1109" s="84"/>
      <c r="AS1109" s="84"/>
      <c r="AT1109" s="85"/>
      <c r="AU1109" s="84"/>
    </row>
    <row r="1110" spans="1:47" ht="16.5">
      <c r="A1110" s="31">
        <v>44012</v>
      </c>
      <c r="B1110" s="31"/>
      <c r="C1110" s="32" t="s">
        <v>13</v>
      </c>
      <c r="D1110" s="72">
        <v>6041</v>
      </c>
      <c r="E1110" s="16" t="s">
        <v>1095</v>
      </c>
      <c r="F1110" s="7" t="s">
        <v>14</v>
      </c>
      <c r="G1110" s="14">
        <v>9415</v>
      </c>
      <c r="H1110" s="9">
        <f t="shared" si="51"/>
        <v>0</v>
      </c>
      <c r="I1110" s="35">
        <v>0</v>
      </c>
      <c r="J1110" s="35"/>
      <c r="K1110" s="61"/>
      <c r="L1110" s="35">
        <f t="shared" si="52"/>
        <v>0</v>
      </c>
      <c r="M1110" s="34">
        <f t="shared" si="53"/>
        <v>0</v>
      </c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84"/>
      <c r="AB1110" s="84"/>
      <c r="AC1110" s="84"/>
      <c r="AD1110" s="84"/>
      <c r="AE1110" s="84"/>
      <c r="AF1110" s="84"/>
      <c r="AG1110" s="84"/>
      <c r="AH1110" s="84"/>
      <c r="AI1110" s="84"/>
      <c r="AJ1110" s="84"/>
      <c r="AK1110" s="84"/>
      <c r="AL1110" s="84"/>
      <c r="AM1110" s="84"/>
      <c r="AN1110" s="84"/>
      <c r="AO1110" s="84"/>
      <c r="AP1110" s="84"/>
      <c r="AQ1110" s="84"/>
      <c r="AR1110" s="84"/>
      <c r="AS1110" s="84"/>
      <c r="AT1110" s="85"/>
      <c r="AU1110" s="84"/>
    </row>
    <row r="1111" spans="1:47" ht="16.5">
      <c r="A1111" s="31">
        <v>44012</v>
      </c>
      <c r="B1111" s="31"/>
      <c r="C1111" s="32" t="s">
        <v>13</v>
      </c>
      <c r="D1111" s="72">
        <v>4061</v>
      </c>
      <c r="E1111" s="16" t="s">
        <v>1096</v>
      </c>
      <c r="F1111" s="7" t="s">
        <v>14</v>
      </c>
      <c r="G1111" s="14">
        <v>10553.22</v>
      </c>
      <c r="H1111" s="9">
        <f t="shared" si="51"/>
        <v>0</v>
      </c>
      <c r="I1111" s="35">
        <v>0</v>
      </c>
      <c r="J1111" s="35"/>
      <c r="K1111" s="61"/>
      <c r="L1111" s="35">
        <f t="shared" si="52"/>
        <v>0</v>
      </c>
      <c r="M1111" s="34">
        <f t="shared" si="53"/>
        <v>0</v>
      </c>
      <c r="O1111" s="84"/>
      <c r="P1111" s="84"/>
      <c r="Q1111" s="84"/>
      <c r="R1111" s="84"/>
      <c r="S1111" s="84"/>
      <c r="T1111" s="84"/>
      <c r="U1111" s="84"/>
      <c r="V1111" s="84"/>
      <c r="W1111" s="84"/>
      <c r="X1111" s="84"/>
      <c r="Y1111" s="84"/>
      <c r="Z1111" s="84"/>
      <c r="AA1111" s="84"/>
      <c r="AB1111" s="84"/>
      <c r="AC1111" s="84"/>
      <c r="AD1111" s="84"/>
      <c r="AE1111" s="84"/>
      <c r="AF1111" s="84"/>
      <c r="AG1111" s="84"/>
      <c r="AH1111" s="84"/>
      <c r="AI1111" s="84"/>
      <c r="AJ1111" s="84"/>
      <c r="AK1111" s="84"/>
      <c r="AL1111" s="84"/>
      <c r="AM1111" s="84"/>
      <c r="AN1111" s="84"/>
      <c r="AO1111" s="84"/>
      <c r="AP1111" s="84"/>
      <c r="AQ1111" s="84"/>
      <c r="AR1111" s="84"/>
      <c r="AS1111" s="84"/>
      <c r="AT1111" s="85"/>
      <c r="AU1111" s="84"/>
    </row>
    <row r="1112" spans="1:47" ht="16.5">
      <c r="A1112" s="31">
        <v>44012</v>
      </c>
      <c r="B1112" s="31"/>
      <c r="C1112" s="32" t="s">
        <v>13</v>
      </c>
      <c r="D1112" s="72">
        <v>6063</v>
      </c>
      <c r="E1112" s="16" t="s">
        <v>1097</v>
      </c>
      <c r="F1112" s="7" t="s">
        <v>14</v>
      </c>
      <c r="G1112" s="14">
        <v>4324</v>
      </c>
      <c r="H1112" s="9">
        <f t="shared" si="51"/>
        <v>0</v>
      </c>
      <c r="I1112" s="35">
        <v>0</v>
      </c>
      <c r="J1112" s="35"/>
      <c r="K1112" s="61"/>
      <c r="L1112" s="35">
        <f t="shared" si="52"/>
        <v>0</v>
      </c>
      <c r="M1112" s="34">
        <f t="shared" si="53"/>
        <v>0</v>
      </c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84"/>
      <c r="Z1112" s="84"/>
      <c r="AA1112" s="84"/>
      <c r="AB1112" s="84"/>
      <c r="AC1112" s="84"/>
      <c r="AD1112" s="84"/>
      <c r="AE1112" s="84"/>
      <c r="AF1112" s="84"/>
      <c r="AG1112" s="84"/>
      <c r="AH1112" s="84"/>
      <c r="AI1112" s="84"/>
      <c r="AJ1112" s="84"/>
      <c r="AK1112" s="84"/>
      <c r="AL1112" s="84"/>
      <c r="AM1112" s="84"/>
      <c r="AN1112" s="84"/>
      <c r="AO1112" s="84"/>
      <c r="AP1112" s="84"/>
      <c r="AQ1112" s="84"/>
      <c r="AR1112" s="84"/>
      <c r="AS1112" s="84"/>
      <c r="AT1112" s="85"/>
      <c r="AU1112" s="84"/>
    </row>
    <row r="1113" spans="1:47" ht="16.5">
      <c r="A1113" s="31">
        <v>44012</v>
      </c>
      <c r="B1113" s="31"/>
      <c r="C1113" s="32" t="s">
        <v>13</v>
      </c>
      <c r="D1113" s="72">
        <v>10062</v>
      </c>
      <c r="E1113" s="10" t="s">
        <v>1098</v>
      </c>
      <c r="F1113" s="13" t="s">
        <v>14</v>
      </c>
      <c r="G1113" s="14">
        <v>10553.92</v>
      </c>
      <c r="H1113" s="9">
        <f t="shared" si="51"/>
        <v>137200.95999999999</v>
      </c>
      <c r="I1113" s="35">
        <v>13</v>
      </c>
      <c r="J1113" s="35"/>
      <c r="K1113" s="61"/>
      <c r="L1113" s="35">
        <f t="shared" si="52"/>
        <v>13</v>
      </c>
      <c r="M1113" s="34">
        <f t="shared" si="53"/>
        <v>137200.95999999999</v>
      </c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84"/>
      <c r="AA1113" s="84"/>
      <c r="AB1113" s="84"/>
      <c r="AC1113" s="84"/>
      <c r="AD1113" s="84"/>
      <c r="AE1113" s="84"/>
      <c r="AF1113" s="84"/>
      <c r="AG1113" s="84"/>
      <c r="AH1113" s="84"/>
      <c r="AI1113" s="84"/>
      <c r="AJ1113" s="84"/>
      <c r="AK1113" s="84"/>
      <c r="AL1113" s="84"/>
      <c r="AM1113" s="84"/>
      <c r="AN1113" s="84"/>
      <c r="AO1113" s="84"/>
      <c r="AP1113" s="84"/>
      <c r="AQ1113" s="84"/>
      <c r="AR1113" s="84"/>
      <c r="AS1113" s="84"/>
      <c r="AT1113" s="85"/>
      <c r="AU1113" s="84"/>
    </row>
    <row r="1114" spans="1:47" ht="16.5">
      <c r="A1114" s="31">
        <v>44012</v>
      </c>
      <c r="B1114" s="31"/>
      <c r="C1114" s="32" t="s">
        <v>13</v>
      </c>
      <c r="D1114" s="72">
        <v>15863</v>
      </c>
      <c r="E1114" s="10" t="s">
        <v>1099</v>
      </c>
      <c r="F1114" s="7" t="s">
        <v>14</v>
      </c>
      <c r="G1114" s="14">
        <v>10109.700000000001</v>
      </c>
      <c r="H1114" s="9">
        <f t="shared" si="51"/>
        <v>0</v>
      </c>
      <c r="I1114" s="35">
        <v>0</v>
      </c>
      <c r="J1114" s="35"/>
      <c r="K1114" s="61"/>
      <c r="L1114" s="35">
        <f t="shared" si="52"/>
        <v>0</v>
      </c>
      <c r="M1114" s="34">
        <f t="shared" si="53"/>
        <v>0</v>
      </c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84"/>
      <c r="AA1114" s="84"/>
      <c r="AB1114" s="84"/>
      <c r="AC1114" s="84"/>
      <c r="AD1114" s="84"/>
      <c r="AE1114" s="84"/>
      <c r="AF1114" s="84"/>
      <c r="AG1114" s="84"/>
      <c r="AH1114" s="84"/>
      <c r="AI1114" s="84"/>
      <c r="AJ1114" s="84"/>
      <c r="AK1114" s="84"/>
      <c r="AL1114" s="84"/>
      <c r="AM1114" s="84"/>
      <c r="AN1114" s="84"/>
      <c r="AO1114" s="84"/>
      <c r="AP1114" s="84"/>
      <c r="AQ1114" s="84"/>
      <c r="AR1114" s="84"/>
      <c r="AS1114" s="84"/>
      <c r="AT1114" s="85"/>
      <c r="AU1114" s="84"/>
    </row>
    <row r="1115" spans="1:47" ht="16.5">
      <c r="A1115" s="31">
        <v>44012</v>
      </c>
      <c r="B1115" s="31"/>
      <c r="C1115" s="32" t="s">
        <v>13</v>
      </c>
      <c r="D1115" s="72" t="s">
        <v>1454</v>
      </c>
      <c r="E1115" s="10" t="s">
        <v>1446</v>
      </c>
      <c r="F1115" s="7" t="s">
        <v>14</v>
      </c>
      <c r="G1115" s="14">
        <v>3009</v>
      </c>
      <c r="H1115" s="9">
        <f t="shared" si="51"/>
        <v>45135</v>
      </c>
      <c r="I1115" s="35">
        <v>15</v>
      </c>
      <c r="J1115" s="35"/>
      <c r="K1115" s="61"/>
      <c r="L1115" s="35">
        <f t="shared" si="52"/>
        <v>15</v>
      </c>
      <c r="M1115" s="34">
        <f t="shared" si="53"/>
        <v>45135</v>
      </c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84"/>
      <c r="AA1115" s="84"/>
      <c r="AB1115" s="84"/>
      <c r="AC1115" s="84"/>
      <c r="AD1115" s="84"/>
      <c r="AE1115" s="84"/>
      <c r="AF1115" s="84"/>
      <c r="AG1115" s="84"/>
      <c r="AH1115" s="84"/>
      <c r="AI1115" s="84"/>
      <c r="AJ1115" s="84"/>
      <c r="AK1115" s="84"/>
      <c r="AL1115" s="84"/>
      <c r="AM1115" s="84"/>
      <c r="AN1115" s="84"/>
      <c r="AO1115" s="84"/>
      <c r="AP1115" s="84"/>
      <c r="AQ1115" s="84"/>
      <c r="AR1115" s="84"/>
      <c r="AS1115" s="84"/>
      <c r="AT1115" s="85"/>
      <c r="AU1115" s="84"/>
    </row>
    <row r="1116" spans="1:47" ht="16.5">
      <c r="A1116" s="31">
        <v>44012</v>
      </c>
      <c r="B1116" s="31"/>
      <c r="C1116" s="32" t="s">
        <v>13</v>
      </c>
      <c r="D1116" s="72">
        <v>15397</v>
      </c>
      <c r="E1116" s="10" t="s">
        <v>1100</v>
      </c>
      <c r="F1116" s="7" t="s">
        <v>14</v>
      </c>
      <c r="G1116" s="14">
        <v>972</v>
      </c>
      <c r="H1116" s="9">
        <f t="shared" si="51"/>
        <v>0</v>
      </c>
      <c r="I1116" s="35">
        <v>0</v>
      </c>
      <c r="J1116" s="35"/>
      <c r="K1116" s="61"/>
      <c r="L1116" s="35">
        <f t="shared" si="52"/>
        <v>0</v>
      </c>
      <c r="M1116" s="34">
        <f t="shared" si="53"/>
        <v>0</v>
      </c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84"/>
      <c r="AA1116" s="84"/>
      <c r="AB1116" s="84"/>
      <c r="AC1116" s="84"/>
      <c r="AD1116" s="84"/>
      <c r="AE1116" s="84"/>
      <c r="AF1116" s="84"/>
      <c r="AG1116" s="84"/>
      <c r="AH1116" s="84"/>
      <c r="AI1116" s="84"/>
      <c r="AJ1116" s="84"/>
      <c r="AK1116" s="84"/>
      <c r="AL1116" s="84"/>
      <c r="AM1116" s="84"/>
      <c r="AN1116" s="84"/>
      <c r="AO1116" s="84"/>
      <c r="AP1116" s="84"/>
      <c r="AQ1116" s="84"/>
      <c r="AR1116" s="84"/>
      <c r="AS1116" s="84"/>
      <c r="AT1116" s="85"/>
      <c r="AU1116" s="84"/>
    </row>
    <row r="1117" spans="1:47" ht="16.5">
      <c r="A1117" s="31">
        <v>44012</v>
      </c>
      <c r="B1117" s="31"/>
      <c r="C1117" s="32" t="s">
        <v>13</v>
      </c>
      <c r="D1117" s="71">
        <v>1215</v>
      </c>
      <c r="E1117" s="10" t="s">
        <v>1101</v>
      </c>
      <c r="F1117" s="17" t="s">
        <v>22</v>
      </c>
      <c r="G1117" s="11">
        <v>38.44</v>
      </c>
      <c r="H1117" s="9">
        <f t="shared" si="51"/>
        <v>0</v>
      </c>
      <c r="I1117" s="35">
        <v>0</v>
      </c>
      <c r="J1117" s="35"/>
      <c r="K1117" s="61"/>
      <c r="L1117" s="35">
        <f t="shared" si="52"/>
        <v>0</v>
      </c>
      <c r="M1117" s="34">
        <f t="shared" si="53"/>
        <v>0</v>
      </c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84"/>
      <c r="AA1117" s="84"/>
      <c r="AB1117" s="84"/>
      <c r="AC1117" s="84"/>
      <c r="AD1117" s="84"/>
      <c r="AE1117" s="84"/>
      <c r="AF1117" s="84"/>
      <c r="AG1117" s="84"/>
      <c r="AH1117" s="84"/>
      <c r="AI1117" s="84"/>
      <c r="AJ1117" s="84"/>
      <c r="AK1117" s="84"/>
      <c r="AL1117" s="84"/>
      <c r="AM1117" s="84"/>
      <c r="AN1117" s="84"/>
      <c r="AO1117" s="84"/>
      <c r="AP1117" s="84"/>
      <c r="AQ1117" s="84"/>
      <c r="AR1117" s="84"/>
      <c r="AS1117" s="84"/>
      <c r="AT1117" s="85"/>
      <c r="AU1117" s="84"/>
    </row>
    <row r="1118" spans="1:47" ht="16.5">
      <c r="A1118" s="31">
        <v>44012</v>
      </c>
      <c r="B1118" s="31"/>
      <c r="C1118" s="32" t="s">
        <v>13</v>
      </c>
      <c r="D1118" s="71">
        <v>1214</v>
      </c>
      <c r="E1118" s="10" t="s">
        <v>1102</v>
      </c>
      <c r="F1118" s="17" t="s">
        <v>22</v>
      </c>
      <c r="G1118" s="11">
        <v>5</v>
      </c>
      <c r="H1118" s="9">
        <f t="shared" si="51"/>
        <v>0</v>
      </c>
      <c r="I1118" s="35">
        <v>0</v>
      </c>
      <c r="J1118" s="35"/>
      <c r="K1118" s="61"/>
      <c r="L1118" s="35">
        <f t="shared" si="52"/>
        <v>0</v>
      </c>
      <c r="M1118" s="34">
        <f t="shared" si="53"/>
        <v>0</v>
      </c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84"/>
      <c r="AA1118" s="84"/>
      <c r="AB1118" s="84"/>
      <c r="AC1118" s="84"/>
      <c r="AD1118" s="84"/>
      <c r="AE1118" s="84"/>
      <c r="AF1118" s="84"/>
      <c r="AG1118" s="84"/>
      <c r="AH1118" s="84"/>
      <c r="AI1118" s="84"/>
      <c r="AJ1118" s="84"/>
      <c r="AK1118" s="84"/>
      <c r="AL1118" s="84"/>
      <c r="AM1118" s="84"/>
      <c r="AN1118" s="84"/>
      <c r="AO1118" s="84"/>
      <c r="AP1118" s="84"/>
      <c r="AQ1118" s="84"/>
      <c r="AR1118" s="84"/>
      <c r="AS1118" s="84"/>
      <c r="AT1118" s="85"/>
      <c r="AU1118" s="84"/>
    </row>
    <row r="1119" spans="1:47" ht="16.5">
      <c r="A1119" s="31">
        <v>44012</v>
      </c>
      <c r="B1119" s="31"/>
      <c r="C1119" s="32" t="s">
        <v>13</v>
      </c>
      <c r="D1119" s="71">
        <v>1467</v>
      </c>
      <c r="E1119" s="10" t="s">
        <v>1103</v>
      </c>
      <c r="F1119" s="17" t="s">
        <v>22</v>
      </c>
      <c r="G1119" s="14">
        <v>6</v>
      </c>
      <c r="H1119" s="9">
        <f t="shared" si="51"/>
        <v>0</v>
      </c>
      <c r="I1119" s="35">
        <v>0</v>
      </c>
      <c r="J1119" s="35"/>
      <c r="K1119" s="61"/>
      <c r="L1119" s="35">
        <f t="shared" si="52"/>
        <v>0</v>
      </c>
      <c r="M1119" s="34">
        <f t="shared" si="53"/>
        <v>0</v>
      </c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84"/>
      <c r="AA1119" s="84"/>
      <c r="AB1119" s="84"/>
      <c r="AC1119" s="84"/>
      <c r="AD1119" s="84"/>
      <c r="AE1119" s="84"/>
      <c r="AF1119" s="84"/>
      <c r="AG1119" s="84"/>
      <c r="AH1119" s="84"/>
      <c r="AI1119" s="84"/>
      <c r="AJ1119" s="84"/>
      <c r="AK1119" s="84"/>
      <c r="AL1119" s="84"/>
      <c r="AM1119" s="84"/>
      <c r="AN1119" s="84"/>
      <c r="AO1119" s="84"/>
      <c r="AP1119" s="84"/>
      <c r="AQ1119" s="84"/>
      <c r="AR1119" s="84"/>
      <c r="AS1119" s="84"/>
      <c r="AT1119" s="85"/>
      <c r="AU1119" s="84"/>
    </row>
    <row r="1120" spans="1:47" ht="16.5">
      <c r="A1120" s="31">
        <v>44012</v>
      </c>
      <c r="B1120" s="31"/>
      <c r="C1120" s="32" t="s">
        <v>13</v>
      </c>
      <c r="D1120" s="71">
        <v>1216</v>
      </c>
      <c r="E1120" s="10" t="s">
        <v>1104</v>
      </c>
      <c r="F1120" s="13" t="s">
        <v>30</v>
      </c>
      <c r="G1120" s="14">
        <v>43.46</v>
      </c>
      <c r="H1120" s="9">
        <f t="shared" si="51"/>
        <v>8692</v>
      </c>
      <c r="I1120" s="35">
        <v>200</v>
      </c>
      <c r="J1120" s="35"/>
      <c r="K1120" s="61"/>
      <c r="L1120" s="35">
        <f t="shared" si="52"/>
        <v>200</v>
      </c>
      <c r="M1120" s="34">
        <f t="shared" si="53"/>
        <v>8692</v>
      </c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84"/>
      <c r="AA1120" s="84"/>
      <c r="AB1120" s="84"/>
      <c r="AC1120" s="84"/>
      <c r="AD1120" s="84"/>
      <c r="AE1120" s="84"/>
      <c r="AF1120" s="84"/>
      <c r="AG1120" s="84"/>
      <c r="AH1120" s="84"/>
      <c r="AI1120" s="84"/>
      <c r="AJ1120" s="84"/>
      <c r="AK1120" s="84"/>
      <c r="AL1120" s="84"/>
      <c r="AM1120" s="84"/>
      <c r="AN1120" s="84"/>
      <c r="AO1120" s="84"/>
      <c r="AP1120" s="84"/>
      <c r="AQ1120" s="84"/>
      <c r="AR1120" s="84"/>
      <c r="AS1120" s="84"/>
      <c r="AT1120" s="85"/>
      <c r="AU1120" s="84"/>
    </row>
    <row r="1121" spans="1:47" ht="16.5">
      <c r="A1121" s="31">
        <v>44012</v>
      </c>
      <c r="B1121" s="31"/>
      <c r="C1121" s="32" t="s">
        <v>13</v>
      </c>
      <c r="D1121" s="71">
        <v>14830</v>
      </c>
      <c r="E1121" s="10" t="s">
        <v>1105</v>
      </c>
      <c r="F1121" s="7" t="s">
        <v>14</v>
      </c>
      <c r="G1121" s="11">
        <v>69.989999999999995</v>
      </c>
      <c r="H1121" s="9">
        <f t="shared" si="51"/>
        <v>0</v>
      </c>
      <c r="I1121" s="35">
        <v>0</v>
      </c>
      <c r="J1121" s="35"/>
      <c r="K1121" s="61"/>
      <c r="L1121" s="35">
        <f t="shared" si="52"/>
        <v>0</v>
      </c>
      <c r="M1121" s="34">
        <f t="shared" si="53"/>
        <v>0</v>
      </c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84"/>
      <c r="AA1121" s="84"/>
      <c r="AB1121" s="84"/>
      <c r="AC1121" s="84"/>
      <c r="AD1121" s="84"/>
      <c r="AE1121" s="84"/>
      <c r="AF1121" s="84"/>
      <c r="AG1121" s="84"/>
      <c r="AH1121" s="84"/>
      <c r="AI1121" s="84"/>
      <c r="AJ1121" s="84"/>
      <c r="AK1121" s="84"/>
      <c r="AL1121" s="84"/>
      <c r="AM1121" s="84"/>
      <c r="AN1121" s="84"/>
      <c r="AO1121" s="84"/>
      <c r="AP1121" s="84"/>
      <c r="AQ1121" s="84"/>
      <c r="AR1121" s="84"/>
      <c r="AS1121" s="84"/>
      <c r="AT1121" s="85"/>
      <c r="AU1121" s="84"/>
    </row>
    <row r="1122" spans="1:47" ht="16.5">
      <c r="A1122" s="31">
        <v>44012</v>
      </c>
      <c r="B1122" s="31"/>
      <c r="C1122" s="32" t="s">
        <v>13</v>
      </c>
      <c r="D1122" s="71">
        <v>1110</v>
      </c>
      <c r="E1122" s="10" t="s">
        <v>1106</v>
      </c>
      <c r="F1122" s="13" t="s">
        <v>14</v>
      </c>
      <c r="G1122" s="11">
        <v>165.2</v>
      </c>
      <c r="H1122" s="9">
        <f t="shared" si="51"/>
        <v>3304</v>
      </c>
      <c r="I1122" s="35">
        <v>20</v>
      </c>
      <c r="J1122" s="35"/>
      <c r="K1122" s="61"/>
      <c r="L1122" s="35">
        <f t="shared" si="52"/>
        <v>20</v>
      </c>
      <c r="M1122" s="34">
        <f t="shared" si="53"/>
        <v>3304</v>
      </c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84"/>
      <c r="AA1122" s="84"/>
      <c r="AB1122" s="84"/>
      <c r="AC1122" s="84"/>
      <c r="AD1122" s="84"/>
      <c r="AE1122" s="84"/>
      <c r="AF1122" s="84"/>
      <c r="AG1122" s="84"/>
      <c r="AH1122" s="84"/>
      <c r="AI1122" s="84"/>
      <c r="AJ1122" s="84"/>
      <c r="AK1122" s="84"/>
      <c r="AL1122" s="84"/>
      <c r="AM1122" s="84"/>
      <c r="AN1122" s="84"/>
      <c r="AO1122" s="84"/>
      <c r="AP1122" s="84"/>
      <c r="AQ1122" s="84"/>
      <c r="AR1122" s="84"/>
      <c r="AS1122" s="84"/>
      <c r="AT1122" s="85"/>
      <c r="AU1122" s="84"/>
    </row>
    <row r="1123" spans="1:47" ht="16.5">
      <c r="A1123" s="31">
        <v>44012</v>
      </c>
      <c r="B1123" s="31"/>
      <c r="C1123" s="32" t="s">
        <v>13</v>
      </c>
      <c r="D1123" s="71">
        <v>6441</v>
      </c>
      <c r="E1123" s="10" t="s">
        <v>1107</v>
      </c>
      <c r="F1123" s="13" t="s">
        <v>14</v>
      </c>
      <c r="G1123" s="11">
        <v>380.77</v>
      </c>
      <c r="H1123" s="9">
        <f t="shared" si="51"/>
        <v>0</v>
      </c>
      <c r="I1123" s="35">
        <v>0</v>
      </c>
      <c r="J1123" s="35"/>
      <c r="K1123" s="61"/>
      <c r="L1123" s="35">
        <f t="shared" si="52"/>
        <v>0</v>
      </c>
      <c r="M1123" s="34">
        <f t="shared" si="53"/>
        <v>0</v>
      </c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84"/>
      <c r="AA1123" s="84"/>
      <c r="AB1123" s="84"/>
      <c r="AC1123" s="84"/>
      <c r="AD1123" s="84"/>
      <c r="AE1123" s="84"/>
      <c r="AF1123" s="84"/>
      <c r="AG1123" s="84"/>
      <c r="AH1123" s="84"/>
      <c r="AI1123" s="84"/>
      <c r="AJ1123" s="84"/>
      <c r="AK1123" s="84"/>
      <c r="AL1123" s="84"/>
      <c r="AM1123" s="84"/>
      <c r="AN1123" s="84"/>
      <c r="AO1123" s="84"/>
      <c r="AP1123" s="84"/>
      <c r="AQ1123" s="84"/>
      <c r="AR1123" s="84"/>
      <c r="AS1123" s="84"/>
      <c r="AT1123" s="85"/>
      <c r="AU1123" s="84"/>
    </row>
    <row r="1124" spans="1:47" ht="16.5">
      <c r="A1124" s="31">
        <v>44012</v>
      </c>
      <c r="B1124" s="31"/>
      <c r="C1124" s="32" t="s">
        <v>13</v>
      </c>
      <c r="D1124" s="72">
        <v>1217</v>
      </c>
      <c r="E1124" s="10" t="s">
        <v>1108</v>
      </c>
      <c r="F1124" s="7" t="s">
        <v>14</v>
      </c>
      <c r="G1124" s="14">
        <v>827.96</v>
      </c>
      <c r="H1124" s="9">
        <f t="shared" si="51"/>
        <v>18215.120000000003</v>
      </c>
      <c r="I1124" s="35">
        <v>22</v>
      </c>
      <c r="J1124" s="35"/>
      <c r="K1124" s="61"/>
      <c r="L1124" s="35">
        <f t="shared" si="52"/>
        <v>22</v>
      </c>
      <c r="M1124" s="34">
        <f t="shared" si="53"/>
        <v>18215.120000000003</v>
      </c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84"/>
      <c r="AA1124" s="84"/>
      <c r="AB1124" s="84"/>
      <c r="AC1124" s="84"/>
      <c r="AD1124" s="84"/>
      <c r="AE1124" s="84"/>
      <c r="AF1124" s="84"/>
      <c r="AG1124" s="84"/>
      <c r="AH1124" s="84"/>
      <c r="AI1124" s="84"/>
      <c r="AJ1124" s="84"/>
      <c r="AK1124" s="84"/>
      <c r="AL1124" s="84"/>
      <c r="AM1124" s="84"/>
      <c r="AN1124" s="84"/>
      <c r="AO1124" s="84"/>
      <c r="AP1124" s="84"/>
      <c r="AQ1124" s="84"/>
      <c r="AR1124" s="84"/>
      <c r="AS1124" s="84"/>
      <c r="AT1124" s="85"/>
      <c r="AU1124" s="84"/>
    </row>
    <row r="1125" spans="1:47" ht="16.5">
      <c r="A1125" s="31">
        <v>44012</v>
      </c>
      <c r="B1125" s="31"/>
      <c r="C1125" s="32" t="s">
        <v>13</v>
      </c>
      <c r="D1125" s="71">
        <v>1218</v>
      </c>
      <c r="E1125" s="10" t="s">
        <v>1109</v>
      </c>
      <c r="F1125" s="7" t="s">
        <v>30</v>
      </c>
      <c r="G1125" s="11">
        <v>2150</v>
      </c>
      <c r="H1125" s="9">
        <f t="shared" si="51"/>
        <v>666500</v>
      </c>
      <c r="I1125" s="35">
        <v>310</v>
      </c>
      <c r="J1125" s="35"/>
      <c r="K1125" s="61"/>
      <c r="L1125" s="35">
        <f t="shared" si="52"/>
        <v>310</v>
      </c>
      <c r="M1125" s="34">
        <f t="shared" si="53"/>
        <v>666500</v>
      </c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84"/>
      <c r="AA1125" s="84"/>
      <c r="AB1125" s="84"/>
      <c r="AC1125" s="84"/>
      <c r="AD1125" s="84"/>
      <c r="AE1125" s="84"/>
      <c r="AF1125" s="84"/>
      <c r="AG1125" s="84"/>
      <c r="AH1125" s="84"/>
      <c r="AI1125" s="84"/>
      <c r="AJ1125" s="84"/>
      <c r="AK1125" s="84"/>
      <c r="AL1125" s="84"/>
      <c r="AM1125" s="84"/>
      <c r="AN1125" s="84"/>
      <c r="AO1125" s="84"/>
      <c r="AP1125" s="84"/>
      <c r="AQ1125" s="84"/>
      <c r="AR1125" s="84"/>
      <c r="AS1125" s="84"/>
      <c r="AT1125" s="85"/>
      <c r="AU1125" s="84"/>
    </row>
    <row r="1126" spans="1:47" ht="16.5">
      <c r="A1126" s="31">
        <v>44012</v>
      </c>
      <c r="B1126" s="31"/>
      <c r="C1126" s="32" t="s">
        <v>13</v>
      </c>
      <c r="D1126" s="71">
        <v>15870</v>
      </c>
      <c r="E1126" s="10" t="s">
        <v>1110</v>
      </c>
      <c r="F1126" s="7" t="s">
        <v>30</v>
      </c>
      <c r="G1126" s="11">
        <v>1859.62</v>
      </c>
      <c r="H1126" s="9">
        <f t="shared" ref="H1126:H1189" si="54">+G1126*L1126</f>
        <v>0</v>
      </c>
      <c r="I1126" s="35">
        <v>0</v>
      </c>
      <c r="J1126" s="35"/>
      <c r="K1126" s="61"/>
      <c r="L1126" s="35">
        <f t="shared" si="52"/>
        <v>0</v>
      </c>
      <c r="M1126" s="34">
        <f t="shared" si="53"/>
        <v>0</v>
      </c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84"/>
      <c r="AA1126" s="84"/>
      <c r="AB1126" s="84"/>
      <c r="AC1126" s="84"/>
      <c r="AD1126" s="84"/>
      <c r="AE1126" s="84"/>
      <c r="AF1126" s="84"/>
      <c r="AG1126" s="84"/>
      <c r="AH1126" s="84"/>
      <c r="AI1126" s="84"/>
      <c r="AJ1126" s="84"/>
      <c r="AK1126" s="84"/>
      <c r="AL1126" s="84"/>
      <c r="AM1126" s="84"/>
      <c r="AN1126" s="84"/>
      <c r="AO1126" s="84"/>
      <c r="AP1126" s="84"/>
      <c r="AQ1126" s="84"/>
      <c r="AR1126" s="84"/>
      <c r="AS1126" s="84"/>
      <c r="AT1126" s="85"/>
      <c r="AU1126" s="84"/>
    </row>
    <row r="1127" spans="1:47" ht="16.5">
      <c r="A1127" s="31">
        <v>44012</v>
      </c>
      <c r="B1127" s="31"/>
      <c r="C1127" s="32" t="s">
        <v>13</v>
      </c>
      <c r="D1127" s="71">
        <v>15737</v>
      </c>
      <c r="E1127" s="10" t="s">
        <v>1111</v>
      </c>
      <c r="F1127" s="7" t="s">
        <v>14</v>
      </c>
      <c r="G1127" s="11">
        <v>1557.08</v>
      </c>
      <c r="H1127" s="9">
        <f t="shared" si="54"/>
        <v>0</v>
      </c>
      <c r="I1127" s="35">
        <v>0</v>
      </c>
      <c r="J1127" s="35"/>
      <c r="K1127" s="61"/>
      <c r="L1127" s="35">
        <f t="shared" si="52"/>
        <v>0</v>
      </c>
      <c r="M1127" s="34">
        <f t="shared" si="53"/>
        <v>0</v>
      </c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84"/>
      <c r="AB1127" s="84"/>
      <c r="AC1127" s="84"/>
      <c r="AD1127" s="84"/>
      <c r="AE1127" s="84"/>
      <c r="AF1127" s="84"/>
      <c r="AG1127" s="84"/>
      <c r="AH1127" s="84"/>
      <c r="AI1127" s="84"/>
      <c r="AJ1127" s="84"/>
      <c r="AK1127" s="84"/>
      <c r="AL1127" s="84"/>
      <c r="AM1127" s="84"/>
      <c r="AN1127" s="84"/>
      <c r="AO1127" s="84"/>
      <c r="AP1127" s="84"/>
      <c r="AQ1127" s="84"/>
      <c r="AR1127" s="84"/>
      <c r="AS1127" s="84"/>
      <c r="AT1127" s="85"/>
      <c r="AU1127" s="84"/>
    </row>
    <row r="1128" spans="1:47" ht="16.5">
      <c r="A1128" s="31">
        <v>44012</v>
      </c>
      <c r="B1128" s="31"/>
      <c r="C1128" s="32" t="s">
        <v>13</v>
      </c>
      <c r="D1128" s="72">
        <v>1219</v>
      </c>
      <c r="E1128" s="10" t="s">
        <v>1112</v>
      </c>
      <c r="F1128" s="7" t="s">
        <v>14</v>
      </c>
      <c r="G1128" s="14">
        <v>5664</v>
      </c>
      <c r="H1128" s="9">
        <f t="shared" si="54"/>
        <v>22656</v>
      </c>
      <c r="I1128" s="35">
        <v>4</v>
      </c>
      <c r="J1128" s="35"/>
      <c r="K1128" s="61"/>
      <c r="L1128" s="35">
        <f t="shared" si="52"/>
        <v>4</v>
      </c>
      <c r="M1128" s="34">
        <f t="shared" si="53"/>
        <v>22656</v>
      </c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84"/>
      <c r="AA1128" s="84"/>
      <c r="AB1128" s="84"/>
      <c r="AC1128" s="84"/>
      <c r="AD1128" s="84"/>
      <c r="AE1128" s="84"/>
      <c r="AF1128" s="84"/>
      <c r="AG1128" s="84"/>
      <c r="AH1128" s="84"/>
      <c r="AI1128" s="84"/>
      <c r="AJ1128" s="84"/>
      <c r="AK1128" s="84"/>
      <c r="AL1128" s="84"/>
      <c r="AM1128" s="84"/>
      <c r="AN1128" s="84"/>
      <c r="AO1128" s="84"/>
      <c r="AP1128" s="84"/>
      <c r="AQ1128" s="84"/>
      <c r="AR1128" s="84"/>
      <c r="AS1128" s="84"/>
      <c r="AT1128" s="85"/>
      <c r="AU1128" s="84"/>
    </row>
    <row r="1129" spans="1:47" ht="16.5">
      <c r="A1129" s="31">
        <v>44012</v>
      </c>
      <c r="B1129" s="31"/>
      <c r="C1129" s="32" t="s">
        <v>13</v>
      </c>
      <c r="D1129" s="71">
        <v>5150</v>
      </c>
      <c r="E1129" s="10" t="s">
        <v>1113</v>
      </c>
      <c r="F1129" s="7" t="s">
        <v>14</v>
      </c>
      <c r="G1129" s="11">
        <v>22175.5</v>
      </c>
      <c r="H1129" s="9">
        <f t="shared" si="54"/>
        <v>0</v>
      </c>
      <c r="I1129" s="35">
        <v>0</v>
      </c>
      <c r="J1129" s="35"/>
      <c r="K1129" s="61"/>
      <c r="L1129" s="35">
        <f t="shared" si="52"/>
        <v>0</v>
      </c>
      <c r="M1129" s="34">
        <f t="shared" si="53"/>
        <v>0</v>
      </c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84"/>
      <c r="AA1129" s="84"/>
      <c r="AB1129" s="84"/>
      <c r="AC1129" s="84"/>
      <c r="AD1129" s="84"/>
      <c r="AE1129" s="84"/>
      <c r="AF1129" s="84"/>
      <c r="AG1129" s="84"/>
      <c r="AH1129" s="84"/>
      <c r="AI1129" s="84"/>
      <c r="AJ1129" s="84"/>
      <c r="AK1129" s="84"/>
      <c r="AL1129" s="84"/>
      <c r="AM1129" s="84"/>
      <c r="AN1129" s="84"/>
      <c r="AO1129" s="84"/>
      <c r="AP1129" s="84"/>
      <c r="AQ1129" s="84"/>
      <c r="AR1129" s="84"/>
      <c r="AS1129" s="84"/>
      <c r="AT1129" s="85"/>
      <c r="AU1129" s="84"/>
    </row>
    <row r="1130" spans="1:47" ht="16.5">
      <c r="A1130" s="31">
        <v>44012</v>
      </c>
      <c r="B1130" s="31"/>
      <c r="C1130" s="32" t="s">
        <v>13</v>
      </c>
      <c r="D1130" s="71">
        <v>17354</v>
      </c>
      <c r="E1130" s="10" t="s">
        <v>1114</v>
      </c>
      <c r="F1130" s="7" t="s">
        <v>14</v>
      </c>
      <c r="G1130" s="11">
        <v>5999.99</v>
      </c>
      <c r="H1130" s="9">
        <f t="shared" si="54"/>
        <v>0</v>
      </c>
      <c r="I1130" s="35">
        <v>0</v>
      </c>
      <c r="J1130" s="35"/>
      <c r="K1130" s="61"/>
      <c r="L1130" s="35">
        <f t="shared" si="52"/>
        <v>0</v>
      </c>
      <c r="M1130" s="34">
        <f t="shared" si="53"/>
        <v>0</v>
      </c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84"/>
      <c r="AA1130" s="84"/>
      <c r="AB1130" s="84"/>
      <c r="AC1130" s="84"/>
      <c r="AD1130" s="84"/>
      <c r="AE1130" s="84"/>
      <c r="AF1130" s="84"/>
      <c r="AG1130" s="84"/>
      <c r="AH1130" s="84"/>
      <c r="AI1130" s="84"/>
      <c r="AJ1130" s="84"/>
      <c r="AK1130" s="84"/>
      <c r="AL1130" s="84"/>
      <c r="AM1130" s="84"/>
      <c r="AN1130" s="84"/>
      <c r="AO1130" s="84"/>
      <c r="AP1130" s="84"/>
      <c r="AQ1130" s="84"/>
      <c r="AR1130" s="84"/>
      <c r="AS1130" s="84"/>
      <c r="AT1130" s="85"/>
      <c r="AU1130" s="84"/>
    </row>
    <row r="1131" spans="1:47" ht="16.5">
      <c r="A1131" s="31">
        <v>44012</v>
      </c>
      <c r="B1131" s="31"/>
      <c r="C1131" s="32" t="s">
        <v>13</v>
      </c>
      <c r="D1131" s="71" t="s">
        <v>1455</v>
      </c>
      <c r="E1131" s="10" t="s">
        <v>1447</v>
      </c>
      <c r="F1131" s="7" t="s">
        <v>14</v>
      </c>
      <c r="G1131" s="11">
        <v>7399.99</v>
      </c>
      <c r="H1131" s="9">
        <f t="shared" si="54"/>
        <v>0</v>
      </c>
      <c r="I1131" s="35">
        <v>0</v>
      </c>
      <c r="J1131" s="35"/>
      <c r="K1131" s="61"/>
      <c r="L1131" s="35">
        <f t="shared" si="52"/>
        <v>0</v>
      </c>
      <c r="M1131" s="34">
        <f t="shared" si="53"/>
        <v>0</v>
      </c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84"/>
      <c r="AA1131" s="84"/>
      <c r="AB1131" s="84"/>
      <c r="AC1131" s="84"/>
      <c r="AD1131" s="84"/>
      <c r="AE1131" s="84"/>
      <c r="AF1131" s="84"/>
      <c r="AG1131" s="84"/>
      <c r="AH1131" s="84"/>
      <c r="AI1131" s="84"/>
      <c r="AJ1131" s="84"/>
      <c r="AK1131" s="84"/>
      <c r="AL1131" s="84"/>
      <c r="AM1131" s="84"/>
      <c r="AN1131" s="84"/>
      <c r="AO1131" s="84"/>
      <c r="AP1131" s="84"/>
      <c r="AQ1131" s="84"/>
      <c r="AR1131" s="84"/>
      <c r="AS1131" s="84"/>
      <c r="AT1131" s="85"/>
      <c r="AU1131" s="84"/>
    </row>
    <row r="1132" spans="1:47" ht="16.5">
      <c r="A1132" s="31">
        <v>44012</v>
      </c>
      <c r="B1132" s="31"/>
      <c r="C1132" s="32" t="s">
        <v>13</v>
      </c>
      <c r="D1132" s="72">
        <v>2287</v>
      </c>
      <c r="E1132" s="10" t="s">
        <v>1115</v>
      </c>
      <c r="F1132" s="7" t="s">
        <v>14</v>
      </c>
      <c r="G1132" s="14">
        <v>1058.48</v>
      </c>
      <c r="H1132" s="9">
        <f t="shared" si="54"/>
        <v>34929.840000000004</v>
      </c>
      <c r="I1132" s="35">
        <v>33</v>
      </c>
      <c r="J1132" s="35"/>
      <c r="K1132" s="61"/>
      <c r="L1132" s="35">
        <f t="shared" si="52"/>
        <v>33</v>
      </c>
      <c r="M1132" s="34">
        <f t="shared" si="53"/>
        <v>34929.840000000004</v>
      </c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84"/>
      <c r="AA1132" s="84"/>
      <c r="AB1132" s="84"/>
      <c r="AC1132" s="84"/>
      <c r="AD1132" s="84"/>
      <c r="AE1132" s="84"/>
      <c r="AF1132" s="84"/>
      <c r="AG1132" s="84"/>
      <c r="AH1132" s="84"/>
      <c r="AI1132" s="84"/>
      <c r="AJ1132" s="84"/>
      <c r="AK1132" s="84"/>
      <c r="AL1132" s="84"/>
      <c r="AM1132" s="84"/>
      <c r="AN1132" s="84"/>
      <c r="AO1132" s="84"/>
      <c r="AP1132" s="84"/>
      <c r="AQ1132" s="84"/>
      <c r="AR1132" s="84"/>
      <c r="AS1132" s="84"/>
      <c r="AT1132" s="85"/>
      <c r="AU1132" s="84"/>
    </row>
    <row r="1133" spans="1:47" ht="16.5">
      <c r="A1133" s="31">
        <v>44012</v>
      </c>
      <c r="B1133" s="31"/>
      <c r="C1133" s="32" t="s">
        <v>13</v>
      </c>
      <c r="D1133" s="71">
        <v>4849</v>
      </c>
      <c r="E1133" s="10" t="s">
        <v>1116</v>
      </c>
      <c r="F1133" s="7" t="s">
        <v>14</v>
      </c>
      <c r="G1133" s="11">
        <v>1593</v>
      </c>
      <c r="H1133" s="9">
        <f t="shared" si="54"/>
        <v>98766</v>
      </c>
      <c r="I1133" s="35">
        <v>62</v>
      </c>
      <c r="J1133" s="35"/>
      <c r="K1133" s="61"/>
      <c r="L1133" s="35">
        <f t="shared" si="52"/>
        <v>62</v>
      </c>
      <c r="M1133" s="34">
        <f t="shared" si="53"/>
        <v>98766</v>
      </c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84"/>
      <c r="AA1133" s="84"/>
      <c r="AB1133" s="84"/>
      <c r="AC1133" s="84"/>
      <c r="AD1133" s="84"/>
      <c r="AE1133" s="84"/>
      <c r="AF1133" s="84"/>
      <c r="AG1133" s="84"/>
      <c r="AH1133" s="84"/>
      <c r="AI1133" s="84"/>
      <c r="AJ1133" s="84"/>
      <c r="AK1133" s="84"/>
      <c r="AL1133" s="84"/>
      <c r="AM1133" s="84"/>
      <c r="AN1133" s="84"/>
      <c r="AO1133" s="84"/>
      <c r="AP1133" s="84"/>
      <c r="AQ1133" s="84"/>
      <c r="AR1133" s="84"/>
      <c r="AS1133" s="84"/>
      <c r="AT1133" s="85"/>
      <c r="AU1133" s="84"/>
    </row>
    <row r="1134" spans="1:47" ht="16.5">
      <c r="A1134" s="31">
        <v>44012</v>
      </c>
      <c r="B1134" s="31"/>
      <c r="C1134" s="32" t="s">
        <v>13</v>
      </c>
      <c r="D1134" s="71">
        <v>12550</v>
      </c>
      <c r="E1134" s="10" t="s">
        <v>1117</v>
      </c>
      <c r="F1134" s="7" t="s">
        <v>14</v>
      </c>
      <c r="G1134" s="11">
        <v>2007.01</v>
      </c>
      <c r="H1134" s="9">
        <f t="shared" si="54"/>
        <v>0</v>
      </c>
      <c r="I1134" s="35">
        <v>0</v>
      </c>
      <c r="J1134" s="35"/>
      <c r="K1134" s="61"/>
      <c r="L1134" s="35">
        <f t="shared" si="52"/>
        <v>0</v>
      </c>
      <c r="M1134" s="34">
        <f t="shared" si="53"/>
        <v>0</v>
      </c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84"/>
      <c r="AA1134" s="84"/>
      <c r="AB1134" s="84"/>
      <c r="AC1134" s="84"/>
      <c r="AD1134" s="84"/>
      <c r="AE1134" s="84"/>
      <c r="AF1134" s="84"/>
      <c r="AG1134" s="84"/>
      <c r="AH1134" s="84"/>
      <c r="AI1134" s="84"/>
      <c r="AJ1134" s="84"/>
      <c r="AK1134" s="84"/>
      <c r="AL1134" s="84"/>
      <c r="AM1134" s="84"/>
      <c r="AN1134" s="84"/>
      <c r="AO1134" s="84"/>
      <c r="AP1134" s="84"/>
      <c r="AQ1134" s="84"/>
      <c r="AR1134" s="84"/>
      <c r="AS1134" s="84"/>
      <c r="AT1134" s="85"/>
      <c r="AU1134" s="84"/>
    </row>
    <row r="1135" spans="1:47" ht="16.5">
      <c r="A1135" s="31">
        <v>44012</v>
      </c>
      <c r="B1135" s="31"/>
      <c r="C1135" s="32" t="s">
        <v>13</v>
      </c>
      <c r="D1135" s="71">
        <v>13850</v>
      </c>
      <c r="E1135" s="10" t="s">
        <v>1118</v>
      </c>
      <c r="F1135" s="13" t="s">
        <v>14</v>
      </c>
      <c r="G1135" s="11">
        <v>2453.0500000000002</v>
      </c>
      <c r="H1135" s="9">
        <f t="shared" si="54"/>
        <v>0</v>
      </c>
      <c r="I1135" s="35">
        <v>0</v>
      </c>
      <c r="J1135" s="35"/>
      <c r="K1135" s="61"/>
      <c r="L1135" s="35">
        <f t="shared" si="52"/>
        <v>0</v>
      </c>
      <c r="M1135" s="34">
        <f t="shared" si="53"/>
        <v>0</v>
      </c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4"/>
      <c r="AA1135" s="84"/>
      <c r="AB1135" s="84"/>
      <c r="AC1135" s="84"/>
      <c r="AD1135" s="84"/>
      <c r="AE1135" s="84"/>
      <c r="AF1135" s="84"/>
      <c r="AG1135" s="84"/>
      <c r="AH1135" s="84"/>
      <c r="AI1135" s="84"/>
      <c r="AJ1135" s="84"/>
      <c r="AK1135" s="84"/>
      <c r="AL1135" s="84"/>
      <c r="AM1135" s="84"/>
      <c r="AN1135" s="84"/>
      <c r="AO1135" s="84"/>
      <c r="AP1135" s="84"/>
      <c r="AQ1135" s="84"/>
      <c r="AR1135" s="84"/>
      <c r="AS1135" s="84"/>
      <c r="AT1135" s="85"/>
      <c r="AU1135" s="84"/>
    </row>
    <row r="1136" spans="1:47" ht="16.5">
      <c r="A1136" s="31">
        <v>44012</v>
      </c>
      <c r="B1136" s="31"/>
      <c r="C1136" s="32" t="s">
        <v>13</v>
      </c>
      <c r="D1136" s="71">
        <v>12207</v>
      </c>
      <c r="E1136" s="10" t="s">
        <v>1119</v>
      </c>
      <c r="F1136" s="7" t="s">
        <v>14</v>
      </c>
      <c r="G1136" s="11">
        <v>4799.99</v>
      </c>
      <c r="H1136" s="9">
        <f t="shared" si="54"/>
        <v>86399.819999999992</v>
      </c>
      <c r="I1136" s="35">
        <v>18</v>
      </c>
      <c r="J1136" s="35"/>
      <c r="K1136" s="61"/>
      <c r="L1136" s="35">
        <f t="shared" si="52"/>
        <v>18</v>
      </c>
      <c r="M1136" s="34">
        <f t="shared" si="53"/>
        <v>86399.819999999992</v>
      </c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84"/>
      <c r="AA1136" s="84"/>
      <c r="AB1136" s="84"/>
      <c r="AC1136" s="84"/>
      <c r="AD1136" s="84"/>
      <c r="AE1136" s="84"/>
      <c r="AF1136" s="84"/>
      <c r="AG1136" s="84"/>
      <c r="AH1136" s="84"/>
      <c r="AI1136" s="84"/>
      <c r="AJ1136" s="84"/>
      <c r="AK1136" s="84"/>
      <c r="AL1136" s="84"/>
      <c r="AM1136" s="84"/>
      <c r="AN1136" s="84"/>
      <c r="AO1136" s="84"/>
      <c r="AP1136" s="84"/>
      <c r="AQ1136" s="84"/>
      <c r="AR1136" s="84"/>
      <c r="AS1136" s="84"/>
      <c r="AT1136" s="85"/>
      <c r="AU1136" s="84"/>
    </row>
    <row r="1137" spans="1:47" ht="16.5">
      <c r="A1137" s="31">
        <v>44012</v>
      </c>
      <c r="B1137" s="31"/>
      <c r="C1137" s="32" t="s">
        <v>13</v>
      </c>
      <c r="D1137" s="72">
        <v>0</v>
      </c>
      <c r="E1137" s="10" t="s">
        <v>1120</v>
      </c>
      <c r="F1137" s="17" t="s">
        <v>27</v>
      </c>
      <c r="G1137" s="14">
        <v>961</v>
      </c>
      <c r="H1137" s="9">
        <f t="shared" si="54"/>
        <v>0</v>
      </c>
      <c r="I1137" s="35">
        <v>0</v>
      </c>
      <c r="J1137" s="35"/>
      <c r="K1137" s="61"/>
      <c r="L1137" s="35">
        <f t="shared" si="52"/>
        <v>0</v>
      </c>
      <c r="M1137" s="34">
        <f t="shared" si="53"/>
        <v>0</v>
      </c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84"/>
      <c r="AA1137" s="84"/>
      <c r="AB1137" s="84"/>
      <c r="AC1137" s="84"/>
      <c r="AD1137" s="84"/>
      <c r="AE1137" s="84"/>
      <c r="AF1137" s="84"/>
      <c r="AG1137" s="84"/>
      <c r="AH1137" s="84"/>
      <c r="AI1137" s="84"/>
      <c r="AJ1137" s="84"/>
      <c r="AK1137" s="84"/>
      <c r="AL1137" s="84"/>
      <c r="AM1137" s="84"/>
      <c r="AN1137" s="84"/>
      <c r="AO1137" s="84"/>
      <c r="AP1137" s="84"/>
      <c r="AQ1137" s="84"/>
      <c r="AR1137" s="84"/>
      <c r="AS1137" s="84"/>
      <c r="AT1137" s="85"/>
      <c r="AU1137" s="84"/>
    </row>
    <row r="1138" spans="1:47" ht="16.5">
      <c r="A1138" s="31">
        <v>44012</v>
      </c>
      <c r="B1138" s="31"/>
      <c r="C1138" s="32" t="s">
        <v>13</v>
      </c>
      <c r="D1138" s="71">
        <v>1220</v>
      </c>
      <c r="E1138" s="10" t="s">
        <v>1121</v>
      </c>
      <c r="F1138" s="7" t="s">
        <v>33</v>
      </c>
      <c r="G1138" s="11">
        <v>433.06</v>
      </c>
      <c r="H1138" s="9">
        <f t="shared" si="54"/>
        <v>0</v>
      </c>
      <c r="I1138" s="35">
        <v>0</v>
      </c>
      <c r="J1138" s="35"/>
      <c r="K1138" s="61"/>
      <c r="L1138" s="35">
        <f t="shared" si="52"/>
        <v>0</v>
      </c>
      <c r="M1138" s="34">
        <f t="shared" si="53"/>
        <v>0</v>
      </c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84"/>
      <c r="AA1138" s="84"/>
      <c r="AB1138" s="84"/>
      <c r="AC1138" s="84"/>
      <c r="AD1138" s="84"/>
      <c r="AE1138" s="84"/>
      <c r="AF1138" s="84"/>
      <c r="AG1138" s="84"/>
      <c r="AH1138" s="84"/>
      <c r="AI1138" s="84"/>
      <c r="AJ1138" s="84"/>
      <c r="AK1138" s="84"/>
      <c r="AL1138" s="84"/>
      <c r="AM1138" s="84"/>
      <c r="AN1138" s="84"/>
      <c r="AO1138" s="84"/>
      <c r="AP1138" s="84"/>
      <c r="AQ1138" s="84"/>
      <c r="AR1138" s="84"/>
      <c r="AS1138" s="84"/>
      <c r="AT1138" s="85"/>
      <c r="AU1138" s="84"/>
    </row>
    <row r="1139" spans="1:47" ht="16.5">
      <c r="A1139" s="31">
        <v>44012</v>
      </c>
      <c r="B1139" s="31"/>
      <c r="C1139" s="32" t="s">
        <v>13</v>
      </c>
      <c r="D1139" s="71">
        <v>16906</v>
      </c>
      <c r="E1139" s="10" t="s">
        <v>1122</v>
      </c>
      <c r="F1139" s="17" t="s">
        <v>1123</v>
      </c>
      <c r="G1139" s="11">
        <v>52.78</v>
      </c>
      <c r="H1139" s="9">
        <f t="shared" si="54"/>
        <v>0</v>
      </c>
      <c r="I1139" s="35">
        <v>0</v>
      </c>
      <c r="J1139" s="35"/>
      <c r="K1139" s="61"/>
      <c r="L1139" s="35">
        <f t="shared" si="52"/>
        <v>0</v>
      </c>
      <c r="M1139" s="34">
        <f t="shared" si="53"/>
        <v>0</v>
      </c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84"/>
      <c r="AA1139" s="84"/>
      <c r="AB1139" s="84"/>
      <c r="AC1139" s="84"/>
      <c r="AD1139" s="84"/>
      <c r="AE1139" s="84"/>
      <c r="AF1139" s="84"/>
      <c r="AG1139" s="84"/>
      <c r="AH1139" s="84"/>
      <c r="AI1139" s="84"/>
      <c r="AJ1139" s="84"/>
      <c r="AK1139" s="84"/>
      <c r="AL1139" s="84"/>
      <c r="AM1139" s="84"/>
      <c r="AN1139" s="84"/>
      <c r="AO1139" s="84"/>
      <c r="AP1139" s="84"/>
      <c r="AQ1139" s="84"/>
      <c r="AR1139" s="84"/>
      <c r="AS1139" s="84"/>
      <c r="AT1139" s="85"/>
      <c r="AU1139" s="84"/>
    </row>
    <row r="1140" spans="1:47" ht="16.5">
      <c r="A1140" s="31">
        <v>44012</v>
      </c>
      <c r="B1140" s="31"/>
      <c r="C1140" s="32" t="s">
        <v>13</v>
      </c>
      <c r="D1140" s="72">
        <v>1107</v>
      </c>
      <c r="E1140" s="10" t="s">
        <v>1124</v>
      </c>
      <c r="F1140" s="7" t="s">
        <v>14</v>
      </c>
      <c r="G1140" s="14">
        <v>338</v>
      </c>
      <c r="H1140" s="9">
        <f t="shared" si="54"/>
        <v>7098</v>
      </c>
      <c r="I1140" s="35">
        <v>21</v>
      </c>
      <c r="J1140" s="35"/>
      <c r="K1140" s="61"/>
      <c r="L1140" s="35">
        <f t="shared" si="52"/>
        <v>21</v>
      </c>
      <c r="M1140" s="34">
        <f t="shared" si="53"/>
        <v>7098</v>
      </c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84"/>
      <c r="AA1140" s="84"/>
      <c r="AB1140" s="84"/>
      <c r="AC1140" s="84"/>
      <c r="AD1140" s="84"/>
      <c r="AE1140" s="84"/>
      <c r="AF1140" s="84"/>
      <c r="AG1140" s="84"/>
      <c r="AH1140" s="84"/>
      <c r="AI1140" s="84"/>
      <c r="AJ1140" s="84"/>
      <c r="AK1140" s="84"/>
      <c r="AL1140" s="84"/>
      <c r="AM1140" s="84"/>
      <c r="AN1140" s="84"/>
      <c r="AO1140" s="84"/>
      <c r="AP1140" s="84"/>
      <c r="AQ1140" s="84"/>
      <c r="AR1140" s="84"/>
      <c r="AS1140" s="84"/>
      <c r="AT1140" s="85"/>
      <c r="AU1140" s="84"/>
    </row>
    <row r="1141" spans="1:47" ht="16.5">
      <c r="A1141" s="31">
        <v>44012</v>
      </c>
      <c r="B1141" s="31"/>
      <c r="C1141" s="32" t="s">
        <v>13</v>
      </c>
      <c r="D1141" s="71">
        <v>10974</v>
      </c>
      <c r="E1141" s="10" t="s">
        <v>1125</v>
      </c>
      <c r="F1141" s="7" t="s">
        <v>14</v>
      </c>
      <c r="G1141" s="11">
        <v>8160</v>
      </c>
      <c r="H1141" s="9">
        <f t="shared" si="54"/>
        <v>0</v>
      </c>
      <c r="I1141" s="35">
        <v>0</v>
      </c>
      <c r="J1141" s="35"/>
      <c r="K1141" s="61"/>
      <c r="L1141" s="35">
        <f t="shared" si="52"/>
        <v>0</v>
      </c>
      <c r="M1141" s="34">
        <f t="shared" si="53"/>
        <v>0</v>
      </c>
      <c r="O1141" s="84"/>
      <c r="P1141" s="84"/>
      <c r="Q1141" s="84"/>
      <c r="R1141" s="84"/>
      <c r="S1141" s="84"/>
      <c r="T1141" s="84"/>
      <c r="U1141" s="84"/>
      <c r="V1141" s="84"/>
      <c r="W1141" s="84"/>
      <c r="X1141" s="84"/>
      <c r="Y1141" s="84"/>
      <c r="Z1141" s="84"/>
      <c r="AA1141" s="84"/>
      <c r="AB1141" s="84"/>
      <c r="AC1141" s="84"/>
      <c r="AD1141" s="84"/>
      <c r="AE1141" s="84"/>
      <c r="AF1141" s="84"/>
      <c r="AG1141" s="84"/>
      <c r="AH1141" s="84"/>
      <c r="AI1141" s="84"/>
      <c r="AJ1141" s="84"/>
      <c r="AK1141" s="84"/>
      <c r="AL1141" s="84"/>
      <c r="AM1141" s="84"/>
      <c r="AN1141" s="84"/>
      <c r="AO1141" s="84"/>
      <c r="AP1141" s="84"/>
      <c r="AQ1141" s="84"/>
      <c r="AR1141" s="84"/>
      <c r="AS1141" s="84"/>
      <c r="AT1141" s="85"/>
      <c r="AU1141" s="84"/>
    </row>
    <row r="1142" spans="1:47" ht="16.5">
      <c r="A1142" s="31">
        <v>44012</v>
      </c>
      <c r="B1142" s="31"/>
      <c r="C1142" s="32" t="s">
        <v>13</v>
      </c>
      <c r="D1142" s="72">
        <v>1223</v>
      </c>
      <c r="E1142" s="16" t="s">
        <v>1126</v>
      </c>
      <c r="F1142" s="7" t="s">
        <v>14</v>
      </c>
      <c r="G1142" s="14">
        <v>14.75</v>
      </c>
      <c r="H1142" s="9">
        <f t="shared" si="54"/>
        <v>0</v>
      </c>
      <c r="I1142" s="35">
        <v>0</v>
      </c>
      <c r="J1142" s="35"/>
      <c r="K1142" s="61"/>
      <c r="L1142" s="35">
        <f t="shared" si="52"/>
        <v>0</v>
      </c>
      <c r="M1142" s="34">
        <f t="shared" si="53"/>
        <v>0</v>
      </c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4"/>
      <c r="AA1142" s="84"/>
      <c r="AB1142" s="84"/>
      <c r="AC1142" s="84"/>
      <c r="AD1142" s="84"/>
      <c r="AE1142" s="84"/>
      <c r="AF1142" s="84"/>
      <c r="AG1142" s="84"/>
      <c r="AH1142" s="84"/>
      <c r="AI1142" s="84"/>
      <c r="AJ1142" s="84"/>
      <c r="AK1142" s="84"/>
      <c r="AL1142" s="84"/>
      <c r="AM1142" s="84"/>
      <c r="AN1142" s="84"/>
      <c r="AO1142" s="84"/>
      <c r="AP1142" s="84"/>
      <c r="AQ1142" s="84"/>
      <c r="AR1142" s="84"/>
      <c r="AS1142" s="84"/>
      <c r="AT1142" s="85"/>
      <c r="AU1142" s="84"/>
    </row>
    <row r="1143" spans="1:47" ht="16.5">
      <c r="A1143" s="31">
        <v>44012</v>
      </c>
      <c r="B1143" s="31"/>
      <c r="C1143" s="32" t="s">
        <v>13</v>
      </c>
      <c r="D1143" s="72">
        <v>10028</v>
      </c>
      <c r="E1143" s="10" t="s">
        <v>1127</v>
      </c>
      <c r="F1143" s="7" t="s">
        <v>14</v>
      </c>
      <c r="G1143" s="14">
        <v>33</v>
      </c>
      <c r="H1143" s="9">
        <f t="shared" si="54"/>
        <v>0</v>
      </c>
      <c r="I1143" s="35">
        <v>0</v>
      </c>
      <c r="J1143" s="35"/>
      <c r="K1143" s="61"/>
      <c r="L1143" s="35">
        <f t="shared" si="52"/>
        <v>0</v>
      </c>
      <c r="M1143" s="34">
        <f t="shared" si="53"/>
        <v>0</v>
      </c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84"/>
      <c r="AA1143" s="84"/>
      <c r="AB1143" s="84"/>
      <c r="AC1143" s="84"/>
      <c r="AD1143" s="84"/>
      <c r="AE1143" s="84"/>
      <c r="AF1143" s="84"/>
      <c r="AG1143" s="84"/>
      <c r="AH1143" s="84"/>
      <c r="AI1143" s="84"/>
      <c r="AJ1143" s="84"/>
      <c r="AK1143" s="84"/>
      <c r="AL1143" s="84"/>
      <c r="AM1143" s="84"/>
      <c r="AN1143" s="84"/>
      <c r="AO1143" s="84"/>
      <c r="AP1143" s="84"/>
      <c r="AQ1143" s="84"/>
      <c r="AR1143" s="84"/>
      <c r="AS1143" s="84"/>
      <c r="AT1143" s="85"/>
      <c r="AU1143" s="84"/>
    </row>
    <row r="1144" spans="1:47" ht="16.5">
      <c r="A1144" s="31">
        <v>44012</v>
      </c>
      <c r="B1144" s="31"/>
      <c r="C1144" s="32" t="s">
        <v>13</v>
      </c>
      <c r="D1144" s="72">
        <v>18859</v>
      </c>
      <c r="E1144" s="16" t="s">
        <v>1128</v>
      </c>
      <c r="F1144" s="13" t="s">
        <v>14</v>
      </c>
      <c r="G1144" s="14">
        <v>53</v>
      </c>
      <c r="H1144" s="9">
        <f t="shared" si="54"/>
        <v>64130</v>
      </c>
      <c r="I1144" s="35">
        <v>1210</v>
      </c>
      <c r="J1144" s="35"/>
      <c r="K1144" s="61"/>
      <c r="L1144" s="35">
        <f t="shared" si="52"/>
        <v>1210</v>
      </c>
      <c r="M1144" s="34">
        <f t="shared" si="53"/>
        <v>64130</v>
      </c>
      <c r="O1144" s="84"/>
      <c r="P1144" s="84"/>
      <c r="Q1144" s="84"/>
      <c r="R1144" s="84"/>
      <c r="S1144" s="84"/>
      <c r="T1144" s="84"/>
      <c r="U1144" s="84"/>
      <c r="V1144" s="84"/>
      <c r="W1144" s="84"/>
      <c r="X1144" s="84"/>
      <c r="Y1144" s="84"/>
      <c r="Z1144" s="84"/>
      <c r="AA1144" s="84"/>
      <c r="AB1144" s="84"/>
      <c r="AC1144" s="84"/>
      <c r="AD1144" s="84"/>
      <c r="AE1144" s="84"/>
      <c r="AF1144" s="84"/>
      <c r="AG1144" s="84"/>
      <c r="AH1144" s="84"/>
      <c r="AI1144" s="84"/>
      <c r="AJ1144" s="84"/>
      <c r="AK1144" s="84"/>
      <c r="AL1144" s="84"/>
      <c r="AM1144" s="84"/>
      <c r="AN1144" s="84"/>
      <c r="AO1144" s="84"/>
      <c r="AP1144" s="84"/>
      <c r="AQ1144" s="84"/>
      <c r="AR1144" s="84"/>
      <c r="AS1144" s="84"/>
      <c r="AT1144" s="85"/>
      <c r="AU1144" s="84"/>
    </row>
    <row r="1145" spans="1:47" ht="16.5">
      <c r="A1145" s="31">
        <v>44012</v>
      </c>
      <c r="B1145" s="31"/>
      <c r="C1145" s="32" t="s">
        <v>13</v>
      </c>
      <c r="D1145" s="72">
        <v>16129</v>
      </c>
      <c r="E1145" s="10" t="s">
        <v>1129</v>
      </c>
      <c r="F1145" s="7" t="s">
        <v>14</v>
      </c>
      <c r="G1145" s="14">
        <v>15.13</v>
      </c>
      <c r="H1145" s="9">
        <f t="shared" si="54"/>
        <v>302.60000000000002</v>
      </c>
      <c r="I1145" s="35">
        <v>20</v>
      </c>
      <c r="J1145" s="35"/>
      <c r="K1145" s="61"/>
      <c r="L1145" s="35">
        <f t="shared" si="52"/>
        <v>20</v>
      </c>
      <c r="M1145" s="34">
        <f t="shared" si="53"/>
        <v>302.60000000000002</v>
      </c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84"/>
      <c r="AA1145" s="84"/>
      <c r="AB1145" s="84"/>
      <c r="AC1145" s="84"/>
      <c r="AD1145" s="84"/>
      <c r="AE1145" s="84"/>
      <c r="AF1145" s="84"/>
      <c r="AG1145" s="84"/>
      <c r="AH1145" s="84"/>
      <c r="AI1145" s="84"/>
      <c r="AJ1145" s="84"/>
      <c r="AK1145" s="84"/>
      <c r="AL1145" s="84"/>
      <c r="AM1145" s="84"/>
      <c r="AN1145" s="84"/>
      <c r="AO1145" s="84"/>
      <c r="AP1145" s="84"/>
      <c r="AQ1145" s="84"/>
      <c r="AR1145" s="84"/>
      <c r="AS1145" s="84"/>
      <c r="AT1145" s="85"/>
      <c r="AU1145" s="84"/>
    </row>
    <row r="1146" spans="1:47" ht="16.5">
      <c r="A1146" s="31">
        <v>44012</v>
      </c>
      <c r="B1146" s="31"/>
      <c r="C1146" s="32" t="s">
        <v>13</v>
      </c>
      <c r="D1146" s="71">
        <v>1225</v>
      </c>
      <c r="E1146" s="10" t="s">
        <v>1130</v>
      </c>
      <c r="F1146" s="17" t="s">
        <v>27</v>
      </c>
      <c r="G1146" s="11">
        <v>65</v>
      </c>
      <c r="H1146" s="9">
        <f t="shared" si="54"/>
        <v>455</v>
      </c>
      <c r="I1146" s="35">
        <v>7</v>
      </c>
      <c r="J1146" s="35"/>
      <c r="K1146" s="61"/>
      <c r="L1146" s="35">
        <f t="shared" si="52"/>
        <v>7</v>
      </c>
      <c r="M1146" s="34">
        <f t="shared" si="53"/>
        <v>455</v>
      </c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84"/>
      <c r="AA1146" s="84"/>
      <c r="AB1146" s="84"/>
      <c r="AC1146" s="84"/>
      <c r="AD1146" s="84"/>
      <c r="AE1146" s="84"/>
      <c r="AF1146" s="84"/>
      <c r="AG1146" s="84"/>
      <c r="AH1146" s="84"/>
      <c r="AI1146" s="84"/>
      <c r="AJ1146" s="84"/>
      <c r="AK1146" s="84"/>
      <c r="AL1146" s="84"/>
      <c r="AM1146" s="84"/>
      <c r="AN1146" s="84"/>
      <c r="AO1146" s="84"/>
      <c r="AP1146" s="84"/>
      <c r="AQ1146" s="84"/>
      <c r="AR1146" s="84"/>
      <c r="AS1146" s="84"/>
      <c r="AT1146" s="85"/>
      <c r="AU1146" s="84"/>
    </row>
    <row r="1147" spans="1:47" ht="16.5">
      <c r="A1147" s="31">
        <v>44012</v>
      </c>
      <c r="B1147" s="31"/>
      <c r="C1147" s="32" t="s">
        <v>13</v>
      </c>
      <c r="D1147" s="71">
        <v>11320</v>
      </c>
      <c r="E1147" s="10" t="s">
        <v>1131</v>
      </c>
      <c r="F1147" s="17" t="s">
        <v>27</v>
      </c>
      <c r="G1147" s="11">
        <v>395</v>
      </c>
      <c r="H1147" s="9">
        <f t="shared" si="54"/>
        <v>5135</v>
      </c>
      <c r="I1147" s="35">
        <v>13</v>
      </c>
      <c r="J1147" s="35"/>
      <c r="K1147" s="61"/>
      <c r="L1147" s="35">
        <f t="shared" si="52"/>
        <v>13</v>
      </c>
      <c r="M1147" s="34">
        <f t="shared" si="53"/>
        <v>5135</v>
      </c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84"/>
      <c r="AA1147" s="84"/>
      <c r="AB1147" s="84"/>
      <c r="AC1147" s="84"/>
      <c r="AD1147" s="84"/>
      <c r="AE1147" s="84"/>
      <c r="AF1147" s="84"/>
      <c r="AG1147" s="84"/>
      <c r="AH1147" s="84"/>
      <c r="AI1147" s="84"/>
      <c r="AJ1147" s="84"/>
      <c r="AK1147" s="84"/>
      <c r="AL1147" s="84"/>
      <c r="AM1147" s="84"/>
      <c r="AN1147" s="84"/>
      <c r="AO1147" s="84"/>
      <c r="AP1147" s="84"/>
      <c r="AQ1147" s="84"/>
      <c r="AR1147" s="84"/>
      <c r="AS1147" s="84"/>
      <c r="AT1147" s="85"/>
      <c r="AU1147" s="84"/>
    </row>
    <row r="1148" spans="1:47" ht="16.5">
      <c r="A1148" s="31">
        <v>44012</v>
      </c>
      <c r="B1148" s="31"/>
      <c r="C1148" s="32" t="s">
        <v>13</v>
      </c>
      <c r="D1148" s="71">
        <v>15368</v>
      </c>
      <c r="E1148" s="10" t="s">
        <v>1132</v>
      </c>
      <c r="F1148" s="7" t="s">
        <v>14</v>
      </c>
      <c r="G1148" s="11">
        <v>2453.2199999999998</v>
      </c>
      <c r="H1148" s="9">
        <f t="shared" si="54"/>
        <v>0</v>
      </c>
      <c r="I1148" s="35">
        <v>0</v>
      </c>
      <c r="J1148" s="35"/>
      <c r="K1148" s="61"/>
      <c r="L1148" s="35">
        <f t="shared" si="52"/>
        <v>0</v>
      </c>
      <c r="M1148" s="34">
        <f t="shared" si="53"/>
        <v>0</v>
      </c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84"/>
      <c r="AA1148" s="84"/>
      <c r="AB1148" s="84"/>
      <c r="AC1148" s="84"/>
      <c r="AD1148" s="84"/>
      <c r="AE1148" s="84"/>
      <c r="AF1148" s="84"/>
      <c r="AG1148" s="84"/>
      <c r="AH1148" s="84"/>
      <c r="AI1148" s="84"/>
      <c r="AJ1148" s="84"/>
      <c r="AK1148" s="84"/>
      <c r="AL1148" s="84"/>
      <c r="AM1148" s="84"/>
      <c r="AN1148" s="84"/>
      <c r="AO1148" s="84"/>
      <c r="AP1148" s="84"/>
      <c r="AQ1148" s="84"/>
      <c r="AR1148" s="84"/>
      <c r="AS1148" s="84"/>
      <c r="AT1148" s="85"/>
      <c r="AU1148" s="84"/>
    </row>
    <row r="1149" spans="1:47" ht="16.5">
      <c r="A1149" s="31">
        <v>44012</v>
      </c>
      <c r="B1149" s="31"/>
      <c r="C1149" s="32" t="s">
        <v>13</v>
      </c>
      <c r="D1149" s="72">
        <v>16607</v>
      </c>
      <c r="E1149" s="10" t="s">
        <v>1133</v>
      </c>
      <c r="F1149" s="7" t="s">
        <v>14</v>
      </c>
      <c r="G1149" s="14">
        <v>4839.18</v>
      </c>
      <c r="H1149" s="9">
        <f t="shared" si="54"/>
        <v>0</v>
      </c>
      <c r="I1149" s="35">
        <v>0</v>
      </c>
      <c r="J1149" s="35"/>
      <c r="K1149" s="61"/>
      <c r="L1149" s="35">
        <f t="shared" si="52"/>
        <v>0</v>
      </c>
      <c r="M1149" s="34">
        <f t="shared" si="53"/>
        <v>0</v>
      </c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84"/>
      <c r="AA1149" s="84"/>
      <c r="AB1149" s="84"/>
      <c r="AC1149" s="84"/>
      <c r="AD1149" s="84"/>
      <c r="AE1149" s="84"/>
      <c r="AF1149" s="84"/>
      <c r="AG1149" s="84"/>
      <c r="AH1149" s="84"/>
      <c r="AI1149" s="84"/>
      <c r="AJ1149" s="84"/>
      <c r="AK1149" s="84"/>
      <c r="AL1149" s="84"/>
      <c r="AM1149" s="84"/>
      <c r="AN1149" s="84"/>
      <c r="AO1149" s="84"/>
      <c r="AP1149" s="84"/>
      <c r="AQ1149" s="84"/>
      <c r="AR1149" s="84"/>
      <c r="AS1149" s="84"/>
      <c r="AT1149" s="85"/>
      <c r="AU1149" s="84"/>
    </row>
    <row r="1150" spans="1:47" ht="16.5">
      <c r="A1150" s="31">
        <v>44012</v>
      </c>
      <c r="B1150" s="31"/>
      <c r="C1150" s="32" t="s">
        <v>13</v>
      </c>
      <c r="D1150" s="72">
        <v>1226</v>
      </c>
      <c r="E1150" s="10" t="s">
        <v>1134</v>
      </c>
      <c r="F1150" s="7" t="s">
        <v>14</v>
      </c>
      <c r="G1150" s="14">
        <v>1194.73</v>
      </c>
      <c r="H1150" s="9">
        <f t="shared" si="54"/>
        <v>17920.95</v>
      </c>
      <c r="I1150" s="35">
        <v>15</v>
      </c>
      <c r="J1150" s="35"/>
      <c r="K1150" s="61"/>
      <c r="L1150" s="35">
        <f t="shared" si="52"/>
        <v>15</v>
      </c>
      <c r="M1150" s="34">
        <f t="shared" si="53"/>
        <v>17920.95</v>
      </c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84"/>
      <c r="AA1150" s="84"/>
      <c r="AB1150" s="84"/>
      <c r="AC1150" s="84"/>
      <c r="AD1150" s="84"/>
      <c r="AE1150" s="84"/>
      <c r="AF1150" s="84"/>
      <c r="AG1150" s="84"/>
      <c r="AH1150" s="84"/>
      <c r="AI1150" s="84"/>
      <c r="AJ1150" s="84"/>
      <c r="AK1150" s="84"/>
      <c r="AL1150" s="84"/>
      <c r="AM1150" s="84"/>
      <c r="AN1150" s="84"/>
      <c r="AO1150" s="84"/>
      <c r="AP1150" s="84"/>
      <c r="AQ1150" s="84"/>
      <c r="AR1150" s="84"/>
      <c r="AS1150" s="84"/>
      <c r="AT1150" s="85"/>
      <c r="AU1150" s="84"/>
    </row>
    <row r="1151" spans="1:47" ht="16.5">
      <c r="A1151" s="31">
        <v>44012</v>
      </c>
      <c r="B1151" s="31"/>
      <c r="C1151" s="32" t="s">
        <v>13</v>
      </c>
      <c r="D1151" s="72">
        <v>13213</v>
      </c>
      <c r="E1151" s="10" t="s">
        <v>1135</v>
      </c>
      <c r="F1151" s="7" t="s">
        <v>14</v>
      </c>
      <c r="G1151" s="14">
        <v>2700</v>
      </c>
      <c r="H1151" s="9">
        <f t="shared" si="54"/>
        <v>0</v>
      </c>
      <c r="I1151" s="35">
        <v>0</v>
      </c>
      <c r="J1151" s="35"/>
      <c r="K1151" s="61"/>
      <c r="L1151" s="35">
        <f t="shared" si="52"/>
        <v>0</v>
      </c>
      <c r="M1151" s="34">
        <f t="shared" si="53"/>
        <v>0</v>
      </c>
      <c r="O1151" s="84"/>
      <c r="P1151" s="84"/>
      <c r="Q1151" s="84"/>
      <c r="R1151" s="84"/>
      <c r="S1151" s="84"/>
      <c r="T1151" s="84"/>
      <c r="U1151" s="84"/>
      <c r="V1151" s="84"/>
      <c r="W1151" s="84"/>
      <c r="X1151" s="84"/>
      <c r="Y1151" s="84"/>
      <c r="Z1151" s="84"/>
      <c r="AA1151" s="84"/>
      <c r="AB1151" s="84"/>
      <c r="AC1151" s="84"/>
      <c r="AD1151" s="84"/>
      <c r="AE1151" s="84"/>
      <c r="AF1151" s="84"/>
      <c r="AG1151" s="84"/>
      <c r="AH1151" s="84"/>
      <c r="AI1151" s="84"/>
      <c r="AJ1151" s="84"/>
      <c r="AK1151" s="84"/>
      <c r="AL1151" s="84"/>
      <c r="AM1151" s="84"/>
      <c r="AN1151" s="84"/>
      <c r="AO1151" s="84"/>
      <c r="AP1151" s="84"/>
      <c r="AQ1151" s="84"/>
      <c r="AR1151" s="84"/>
      <c r="AS1151" s="84"/>
      <c r="AT1151" s="85"/>
      <c r="AU1151" s="84"/>
    </row>
    <row r="1152" spans="1:47" ht="16.5">
      <c r="A1152" s="31">
        <v>44012</v>
      </c>
      <c r="B1152" s="31"/>
      <c r="C1152" s="32" t="s">
        <v>13</v>
      </c>
      <c r="D1152" s="72">
        <v>13233</v>
      </c>
      <c r="E1152" s="10" t="s">
        <v>1136</v>
      </c>
      <c r="F1152" s="7" t="s">
        <v>14</v>
      </c>
      <c r="G1152" s="14">
        <v>2700</v>
      </c>
      <c r="H1152" s="9">
        <f t="shared" si="54"/>
        <v>0</v>
      </c>
      <c r="I1152" s="35">
        <v>0</v>
      </c>
      <c r="J1152" s="35"/>
      <c r="K1152" s="61"/>
      <c r="L1152" s="35">
        <f t="shared" si="52"/>
        <v>0</v>
      </c>
      <c r="M1152" s="34">
        <f t="shared" si="53"/>
        <v>0</v>
      </c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84"/>
      <c r="AA1152" s="84"/>
      <c r="AB1152" s="84"/>
      <c r="AC1152" s="84"/>
      <c r="AD1152" s="84"/>
      <c r="AE1152" s="84"/>
      <c r="AF1152" s="84"/>
      <c r="AG1152" s="84"/>
      <c r="AH1152" s="84"/>
      <c r="AI1152" s="84"/>
      <c r="AJ1152" s="84"/>
      <c r="AK1152" s="84"/>
      <c r="AL1152" s="84"/>
      <c r="AM1152" s="84"/>
      <c r="AN1152" s="84"/>
      <c r="AO1152" s="84"/>
      <c r="AP1152" s="84"/>
      <c r="AQ1152" s="84"/>
      <c r="AR1152" s="84"/>
      <c r="AS1152" s="84"/>
      <c r="AT1152" s="85"/>
      <c r="AU1152" s="84"/>
    </row>
    <row r="1153" spans="1:47" ht="16.5">
      <c r="A1153" s="31">
        <v>44012</v>
      </c>
      <c r="B1153" s="31"/>
      <c r="C1153" s="32" t="s">
        <v>13</v>
      </c>
      <c r="D1153" s="72">
        <v>13216</v>
      </c>
      <c r="E1153" s="10" t="s">
        <v>1137</v>
      </c>
      <c r="F1153" s="7" t="s">
        <v>14</v>
      </c>
      <c r="G1153" s="14">
        <v>2700</v>
      </c>
      <c r="H1153" s="9">
        <f t="shared" si="54"/>
        <v>0</v>
      </c>
      <c r="I1153" s="35">
        <v>0</v>
      </c>
      <c r="J1153" s="35"/>
      <c r="K1153" s="61"/>
      <c r="L1153" s="35">
        <f t="shared" si="52"/>
        <v>0</v>
      </c>
      <c r="M1153" s="34">
        <f t="shared" si="53"/>
        <v>0</v>
      </c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84"/>
      <c r="AA1153" s="84"/>
      <c r="AB1153" s="84"/>
      <c r="AC1153" s="84"/>
      <c r="AD1153" s="84"/>
      <c r="AE1153" s="84"/>
      <c r="AF1153" s="84"/>
      <c r="AG1153" s="84"/>
      <c r="AH1153" s="84"/>
      <c r="AI1153" s="84"/>
      <c r="AJ1153" s="84"/>
      <c r="AK1153" s="84"/>
      <c r="AL1153" s="84"/>
      <c r="AM1153" s="84"/>
      <c r="AN1153" s="84"/>
      <c r="AO1153" s="84"/>
      <c r="AP1153" s="84"/>
      <c r="AQ1153" s="84"/>
      <c r="AR1153" s="84"/>
      <c r="AS1153" s="84"/>
      <c r="AT1153" s="85"/>
      <c r="AU1153" s="84"/>
    </row>
    <row r="1154" spans="1:47" ht="16.5">
      <c r="A1154" s="31">
        <v>44012</v>
      </c>
      <c r="B1154" s="31"/>
      <c r="C1154" s="32" t="s">
        <v>13</v>
      </c>
      <c r="D1154" s="72">
        <v>13217</v>
      </c>
      <c r="E1154" s="10" t="s">
        <v>1138</v>
      </c>
      <c r="F1154" s="7" t="s">
        <v>14</v>
      </c>
      <c r="G1154" s="14">
        <v>2700</v>
      </c>
      <c r="H1154" s="9">
        <f t="shared" si="54"/>
        <v>0</v>
      </c>
      <c r="I1154" s="35">
        <v>0</v>
      </c>
      <c r="J1154" s="35"/>
      <c r="K1154" s="61"/>
      <c r="L1154" s="35">
        <f t="shared" si="52"/>
        <v>0</v>
      </c>
      <c r="M1154" s="34">
        <f t="shared" si="53"/>
        <v>0</v>
      </c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84"/>
      <c r="AA1154" s="84"/>
      <c r="AB1154" s="84"/>
      <c r="AC1154" s="84"/>
      <c r="AD1154" s="84"/>
      <c r="AE1154" s="84"/>
      <c r="AF1154" s="84"/>
      <c r="AG1154" s="84"/>
      <c r="AH1154" s="84"/>
      <c r="AI1154" s="84"/>
      <c r="AJ1154" s="84"/>
      <c r="AK1154" s="84"/>
      <c r="AL1154" s="84"/>
      <c r="AM1154" s="84"/>
      <c r="AN1154" s="84"/>
      <c r="AO1154" s="84"/>
      <c r="AP1154" s="84"/>
      <c r="AQ1154" s="84"/>
      <c r="AR1154" s="84"/>
      <c r="AS1154" s="84"/>
      <c r="AT1154" s="85"/>
      <c r="AU1154" s="84"/>
    </row>
    <row r="1155" spans="1:47" ht="16.5">
      <c r="A1155" s="31">
        <v>44012</v>
      </c>
      <c r="B1155" s="31"/>
      <c r="C1155" s="32" t="s">
        <v>13</v>
      </c>
      <c r="D1155" s="72">
        <v>13218</v>
      </c>
      <c r="E1155" s="10" t="s">
        <v>1139</v>
      </c>
      <c r="F1155" s="7" t="s">
        <v>14</v>
      </c>
      <c r="G1155" s="14">
        <v>2700</v>
      </c>
      <c r="H1155" s="9">
        <f t="shared" si="54"/>
        <v>0</v>
      </c>
      <c r="I1155" s="35">
        <v>0</v>
      </c>
      <c r="J1155" s="35"/>
      <c r="K1155" s="61"/>
      <c r="L1155" s="35">
        <f t="shared" si="52"/>
        <v>0</v>
      </c>
      <c r="M1155" s="34">
        <f t="shared" si="53"/>
        <v>0</v>
      </c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84"/>
      <c r="Z1155" s="84"/>
      <c r="AA1155" s="84"/>
      <c r="AB1155" s="84"/>
      <c r="AC1155" s="84"/>
      <c r="AD1155" s="84"/>
      <c r="AE1155" s="84"/>
      <c r="AF1155" s="84"/>
      <c r="AG1155" s="84"/>
      <c r="AH1155" s="84"/>
      <c r="AI1155" s="84"/>
      <c r="AJ1155" s="84"/>
      <c r="AK1155" s="84"/>
      <c r="AL1155" s="84"/>
      <c r="AM1155" s="84"/>
      <c r="AN1155" s="84"/>
      <c r="AO1155" s="84"/>
      <c r="AP1155" s="84"/>
      <c r="AQ1155" s="84"/>
      <c r="AR1155" s="84"/>
      <c r="AS1155" s="84"/>
      <c r="AT1155" s="85"/>
      <c r="AU1155" s="84"/>
    </row>
    <row r="1156" spans="1:47" ht="16.5">
      <c r="A1156" s="31">
        <v>44012</v>
      </c>
      <c r="B1156" s="31"/>
      <c r="C1156" s="32" t="s">
        <v>13</v>
      </c>
      <c r="D1156" s="72">
        <v>13219</v>
      </c>
      <c r="E1156" s="10" t="s">
        <v>1140</v>
      </c>
      <c r="F1156" s="7" t="s">
        <v>14</v>
      </c>
      <c r="G1156" s="14">
        <v>2700</v>
      </c>
      <c r="H1156" s="9">
        <f t="shared" si="54"/>
        <v>0</v>
      </c>
      <c r="I1156" s="35">
        <v>0</v>
      </c>
      <c r="J1156" s="35"/>
      <c r="K1156" s="61"/>
      <c r="L1156" s="35">
        <f t="shared" si="52"/>
        <v>0</v>
      </c>
      <c r="M1156" s="34">
        <f t="shared" si="53"/>
        <v>0</v>
      </c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84"/>
      <c r="Z1156" s="84"/>
      <c r="AA1156" s="84"/>
      <c r="AB1156" s="84"/>
      <c r="AC1156" s="84"/>
      <c r="AD1156" s="84"/>
      <c r="AE1156" s="84"/>
      <c r="AF1156" s="84"/>
      <c r="AG1156" s="84"/>
      <c r="AH1156" s="84"/>
      <c r="AI1156" s="84"/>
      <c r="AJ1156" s="84"/>
      <c r="AK1156" s="84"/>
      <c r="AL1156" s="84"/>
      <c r="AM1156" s="84"/>
      <c r="AN1156" s="84"/>
      <c r="AO1156" s="84"/>
      <c r="AP1156" s="84"/>
      <c r="AQ1156" s="84"/>
      <c r="AR1156" s="84"/>
      <c r="AS1156" s="84"/>
      <c r="AT1156" s="85"/>
      <c r="AU1156" s="84"/>
    </row>
    <row r="1157" spans="1:47" ht="16.5">
      <c r="A1157" s="31">
        <v>44012</v>
      </c>
      <c r="B1157" s="31"/>
      <c r="C1157" s="32" t="s">
        <v>13</v>
      </c>
      <c r="D1157" s="72">
        <v>13220</v>
      </c>
      <c r="E1157" s="10" t="s">
        <v>1141</v>
      </c>
      <c r="F1157" s="7" t="s">
        <v>14</v>
      </c>
      <c r="G1157" s="14">
        <v>2700</v>
      </c>
      <c r="H1157" s="9">
        <f t="shared" si="54"/>
        <v>0</v>
      </c>
      <c r="I1157" s="35">
        <v>0</v>
      </c>
      <c r="J1157" s="35"/>
      <c r="K1157" s="61"/>
      <c r="L1157" s="35">
        <f t="shared" si="52"/>
        <v>0</v>
      </c>
      <c r="M1157" s="34">
        <f t="shared" si="53"/>
        <v>0</v>
      </c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84"/>
      <c r="Z1157" s="84"/>
      <c r="AA1157" s="84"/>
      <c r="AB1157" s="84"/>
      <c r="AC1157" s="84"/>
      <c r="AD1157" s="84"/>
      <c r="AE1157" s="84"/>
      <c r="AF1157" s="84"/>
      <c r="AG1157" s="84"/>
      <c r="AH1157" s="84"/>
      <c r="AI1157" s="84"/>
      <c r="AJ1157" s="84"/>
      <c r="AK1157" s="84"/>
      <c r="AL1157" s="84"/>
      <c r="AM1157" s="84"/>
      <c r="AN1157" s="84"/>
      <c r="AO1157" s="84"/>
      <c r="AP1157" s="84"/>
      <c r="AQ1157" s="84"/>
      <c r="AR1157" s="84"/>
      <c r="AS1157" s="84"/>
      <c r="AT1157" s="85"/>
      <c r="AU1157" s="84"/>
    </row>
    <row r="1158" spans="1:47" ht="16.5">
      <c r="A1158" s="31">
        <v>44012</v>
      </c>
      <c r="B1158" s="31"/>
      <c r="C1158" s="32" t="s">
        <v>13</v>
      </c>
      <c r="D1158" s="72">
        <v>13221</v>
      </c>
      <c r="E1158" s="10" t="s">
        <v>1142</v>
      </c>
      <c r="F1158" s="7" t="s">
        <v>14</v>
      </c>
      <c r="G1158" s="14">
        <v>2700</v>
      </c>
      <c r="H1158" s="9">
        <f t="shared" si="54"/>
        <v>0</v>
      </c>
      <c r="I1158" s="35">
        <v>0</v>
      </c>
      <c r="J1158" s="35"/>
      <c r="K1158" s="61"/>
      <c r="L1158" s="35">
        <f t="shared" si="52"/>
        <v>0</v>
      </c>
      <c r="M1158" s="34">
        <f t="shared" si="53"/>
        <v>0</v>
      </c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84"/>
      <c r="Z1158" s="84"/>
      <c r="AA1158" s="84"/>
      <c r="AB1158" s="84"/>
      <c r="AC1158" s="84"/>
      <c r="AD1158" s="84"/>
      <c r="AE1158" s="84"/>
      <c r="AF1158" s="84"/>
      <c r="AG1158" s="84"/>
      <c r="AH1158" s="84"/>
      <c r="AI1158" s="84"/>
      <c r="AJ1158" s="84"/>
      <c r="AK1158" s="84"/>
      <c r="AL1158" s="84"/>
      <c r="AM1158" s="84"/>
      <c r="AN1158" s="84"/>
      <c r="AO1158" s="84"/>
      <c r="AP1158" s="84"/>
      <c r="AQ1158" s="84"/>
      <c r="AR1158" s="84"/>
      <c r="AS1158" s="84"/>
      <c r="AT1158" s="85"/>
      <c r="AU1158" s="84"/>
    </row>
    <row r="1159" spans="1:47" ht="16.5">
      <c r="A1159" s="31">
        <v>44012</v>
      </c>
      <c r="B1159" s="31"/>
      <c r="C1159" s="32" t="s">
        <v>13</v>
      </c>
      <c r="D1159" s="72">
        <v>13222</v>
      </c>
      <c r="E1159" s="10" t="s">
        <v>1143</v>
      </c>
      <c r="F1159" s="7" t="s">
        <v>14</v>
      </c>
      <c r="G1159" s="14">
        <v>2700</v>
      </c>
      <c r="H1159" s="9">
        <f t="shared" si="54"/>
        <v>0</v>
      </c>
      <c r="I1159" s="35">
        <v>0</v>
      </c>
      <c r="J1159" s="35"/>
      <c r="K1159" s="61"/>
      <c r="L1159" s="35">
        <f t="shared" si="52"/>
        <v>0</v>
      </c>
      <c r="M1159" s="34">
        <f t="shared" si="53"/>
        <v>0</v>
      </c>
      <c r="O1159" s="84"/>
      <c r="P1159" s="84"/>
      <c r="Q1159" s="84"/>
      <c r="R1159" s="84"/>
      <c r="S1159" s="84"/>
      <c r="T1159" s="84"/>
      <c r="U1159" s="84"/>
      <c r="V1159" s="84"/>
      <c r="W1159" s="84"/>
      <c r="X1159" s="84"/>
      <c r="Y1159" s="84"/>
      <c r="Z1159" s="84"/>
      <c r="AA1159" s="84"/>
      <c r="AB1159" s="84"/>
      <c r="AC1159" s="84"/>
      <c r="AD1159" s="84"/>
      <c r="AE1159" s="84"/>
      <c r="AF1159" s="84"/>
      <c r="AG1159" s="84"/>
      <c r="AH1159" s="84"/>
      <c r="AI1159" s="84"/>
      <c r="AJ1159" s="84"/>
      <c r="AK1159" s="84"/>
      <c r="AL1159" s="84"/>
      <c r="AM1159" s="84"/>
      <c r="AN1159" s="84"/>
      <c r="AO1159" s="84"/>
      <c r="AP1159" s="84"/>
      <c r="AQ1159" s="84"/>
      <c r="AR1159" s="84"/>
      <c r="AS1159" s="84"/>
      <c r="AT1159" s="85"/>
      <c r="AU1159" s="84"/>
    </row>
    <row r="1160" spans="1:47" ht="16.5">
      <c r="A1160" s="31">
        <v>44012</v>
      </c>
      <c r="B1160" s="31"/>
      <c r="C1160" s="32" t="s">
        <v>13</v>
      </c>
      <c r="D1160" s="71">
        <v>9963</v>
      </c>
      <c r="E1160" s="10" t="s">
        <v>1144</v>
      </c>
      <c r="F1160" s="17" t="s">
        <v>440</v>
      </c>
      <c r="G1160" s="11">
        <v>286816.46000000002</v>
      </c>
      <c r="H1160" s="9">
        <f t="shared" si="54"/>
        <v>0</v>
      </c>
      <c r="I1160" s="35">
        <v>0</v>
      </c>
      <c r="J1160" s="35"/>
      <c r="K1160" s="61"/>
      <c r="L1160" s="35">
        <f t="shared" si="52"/>
        <v>0</v>
      </c>
      <c r="M1160" s="34">
        <f t="shared" si="53"/>
        <v>0</v>
      </c>
      <c r="O1160" s="84"/>
      <c r="P1160" s="84"/>
      <c r="Q1160" s="84"/>
      <c r="R1160" s="84"/>
      <c r="S1160" s="84"/>
      <c r="T1160" s="84"/>
      <c r="U1160" s="84"/>
      <c r="V1160" s="84"/>
      <c r="W1160" s="84"/>
      <c r="X1160" s="84"/>
      <c r="Y1160" s="84"/>
      <c r="Z1160" s="84"/>
      <c r="AA1160" s="84"/>
      <c r="AB1160" s="84"/>
      <c r="AC1160" s="84"/>
      <c r="AD1160" s="84"/>
      <c r="AE1160" s="84"/>
      <c r="AF1160" s="84"/>
      <c r="AG1160" s="84"/>
      <c r="AH1160" s="84"/>
      <c r="AI1160" s="84"/>
      <c r="AJ1160" s="84"/>
      <c r="AK1160" s="84"/>
      <c r="AL1160" s="84"/>
      <c r="AM1160" s="84"/>
      <c r="AN1160" s="84"/>
      <c r="AO1160" s="84"/>
      <c r="AP1160" s="84"/>
      <c r="AQ1160" s="84"/>
      <c r="AR1160" s="84"/>
      <c r="AS1160" s="84"/>
      <c r="AT1160" s="85"/>
      <c r="AU1160" s="84"/>
    </row>
    <row r="1161" spans="1:47" ht="16.5">
      <c r="A1161" s="31">
        <v>44012</v>
      </c>
      <c r="B1161" s="31"/>
      <c r="C1161" s="32" t="s">
        <v>13</v>
      </c>
      <c r="D1161" s="71">
        <v>869</v>
      </c>
      <c r="E1161" s="10" t="s">
        <v>1145</v>
      </c>
      <c r="F1161" s="7" t="s">
        <v>30</v>
      </c>
      <c r="G1161" s="11">
        <v>152.56</v>
      </c>
      <c r="H1161" s="9">
        <f t="shared" si="54"/>
        <v>23341.68</v>
      </c>
      <c r="I1161" s="35">
        <v>153</v>
      </c>
      <c r="J1161" s="35"/>
      <c r="K1161" s="61"/>
      <c r="L1161" s="35">
        <f t="shared" si="52"/>
        <v>153</v>
      </c>
      <c r="M1161" s="34">
        <f t="shared" si="53"/>
        <v>23341.68</v>
      </c>
      <c r="O1161" s="84"/>
      <c r="P1161" s="84"/>
      <c r="Q1161" s="84"/>
      <c r="R1161" s="84"/>
      <c r="S1161" s="84"/>
      <c r="T1161" s="84"/>
      <c r="U1161" s="84"/>
      <c r="V1161" s="84"/>
      <c r="W1161" s="84"/>
      <c r="X1161" s="84"/>
      <c r="Y1161" s="84"/>
      <c r="Z1161" s="84"/>
      <c r="AA1161" s="84"/>
      <c r="AB1161" s="84"/>
      <c r="AC1161" s="84"/>
      <c r="AD1161" s="84"/>
      <c r="AE1161" s="84"/>
      <c r="AF1161" s="84"/>
      <c r="AG1161" s="84"/>
      <c r="AH1161" s="84"/>
      <c r="AI1161" s="84"/>
      <c r="AJ1161" s="84"/>
      <c r="AK1161" s="84"/>
      <c r="AL1161" s="84"/>
      <c r="AM1161" s="84"/>
      <c r="AN1161" s="84"/>
      <c r="AO1161" s="84"/>
      <c r="AP1161" s="84"/>
      <c r="AQ1161" s="84"/>
      <c r="AR1161" s="84"/>
      <c r="AS1161" s="84"/>
      <c r="AT1161" s="85"/>
      <c r="AU1161" s="84"/>
    </row>
    <row r="1162" spans="1:47" ht="16.5">
      <c r="A1162" s="31">
        <v>44012</v>
      </c>
      <c r="B1162" s="31"/>
      <c r="C1162" s="32" t="s">
        <v>13</v>
      </c>
      <c r="D1162" s="71">
        <v>19156</v>
      </c>
      <c r="E1162" s="10" t="s">
        <v>1146</v>
      </c>
      <c r="F1162" s="7" t="s">
        <v>14</v>
      </c>
      <c r="G1162" s="11">
        <v>1176</v>
      </c>
      <c r="H1162" s="9">
        <f t="shared" si="54"/>
        <v>0</v>
      </c>
      <c r="I1162" s="35">
        <v>0</v>
      </c>
      <c r="J1162" s="35"/>
      <c r="K1162" s="61"/>
      <c r="L1162" s="35">
        <f t="shared" si="52"/>
        <v>0</v>
      </c>
      <c r="M1162" s="34">
        <f t="shared" si="53"/>
        <v>0</v>
      </c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84"/>
      <c r="Z1162" s="84"/>
      <c r="AA1162" s="84"/>
      <c r="AB1162" s="84"/>
      <c r="AC1162" s="84"/>
      <c r="AD1162" s="84"/>
      <c r="AE1162" s="84"/>
      <c r="AF1162" s="84"/>
      <c r="AG1162" s="84"/>
      <c r="AH1162" s="84"/>
      <c r="AI1162" s="84"/>
      <c r="AJ1162" s="84"/>
      <c r="AK1162" s="84"/>
      <c r="AL1162" s="84"/>
      <c r="AM1162" s="84"/>
      <c r="AN1162" s="84"/>
      <c r="AO1162" s="84"/>
      <c r="AP1162" s="84"/>
      <c r="AQ1162" s="84"/>
      <c r="AR1162" s="84"/>
      <c r="AS1162" s="84"/>
      <c r="AT1162" s="85"/>
      <c r="AU1162" s="84"/>
    </row>
    <row r="1163" spans="1:47" ht="16.5">
      <c r="A1163" s="31">
        <v>44012</v>
      </c>
      <c r="B1163" s="31"/>
      <c r="C1163" s="32" t="s">
        <v>13</v>
      </c>
      <c r="D1163" s="72">
        <v>3303</v>
      </c>
      <c r="E1163" s="16" t="s">
        <v>1147</v>
      </c>
      <c r="F1163" s="7" t="s">
        <v>14</v>
      </c>
      <c r="G1163" s="14">
        <v>1357</v>
      </c>
      <c r="H1163" s="9">
        <f t="shared" si="54"/>
        <v>0</v>
      </c>
      <c r="I1163" s="35">
        <v>0</v>
      </c>
      <c r="J1163" s="35"/>
      <c r="K1163" s="61"/>
      <c r="L1163" s="35">
        <f t="shared" si="52"/>
        <v>0</v>
      </c>
      <c r="M1163" s="34">
        <f t="shared" si="53"/>
        <v>0</v>
      </c>
      <c r="O1163" s="84"/>
      <c r="P1163" s="84"/>
      <c r="Q1163" s="84"/>
      <c r="R1163" s="84"/>
      <c r="S1163" s="84"/>
      <c r="T1163" s="84"/>
      <c r="U1163" s="84"/>
      <c r="V1163" s="84"/>
      <c r="W1163" s="84"/>
      <c r="X1163" s="84"/>
      <c r="Y1163" s="84"/>
      <c r="Z1163" s="84"/>
      <c r="AA1163" s="84"/>
      <c r="AB1163" s="84"/>
      <c r="AC1163" s="84"/>
      <c r="AD1163" s="84"/>
      <c r="AE1163" s="84"/>
      <c r="AF1163" s="84"/>
      <c r="AG1163" s="84"/>
      <c r="AH1163" s="84"/>
      <c r="AI1163" s="84"/>
      <c r="AJ1163" s="84"/>
      <c r="AK1163" s="84"/>
      <c r="AL1163" s="84"/>
      <c r="AM1163" s="84"/>
      <c r="AN1163" s="84"/>
      <c r="AO1163" s="84"/>
      <c r="AP1163" s="84"/>
      <c r="AQ1163" s="84"/>
      <c r="AR1163" s="84"/>
      <c r="AS1163" s="84"/>
      <c r="AT1163" s="85"/>
      <c r="AU1163" s="84"/>
    </row>
    <row r="1164" spans="1:47" ht="16.5">
      <c r="A1164" s="31">
        <v>44012</v>
      </c>
      <c r="B1164" s="31"/>
      <c r="C1164" s="32" t="s">
        <v>13</v>
      </c>
      <c r="D1164" s="72">
        <v>16844</v>
      </c>
      <c r="E1164" s="10" t="s">
        <v>1148</v>
      </c>
      <c r="F1164" s="7" t="s">
        <v>14</v>
      </c>
      <c r="G1164" s="14">
        <v>4320</v>
      </c>
      <c r="H1164" s="9">
        <f t="shared" si="54"/>
        <v>0</v>
      </c>
      <c r="I1164" s="35">
        <v>0</v>
      </c>
      <c r="J1164" s="35"/>
      <c r="K1164" s="61"/>
      <c r="L1164" s="35">
        <f t="shared" ref="L1164:L1227" si="55">+I1164+J1164-K1164</f>
        <v>0</v>
      </c>
      <c r="M1164" s="34">
        <f t="shared" ref="M1164:M1227" si="56">+L1164*G1164</f>
        <v>0</v>
      </c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/>
      <c r="AA1164" s="84"/>
      <c r="AB1164" s="84"/>
      <c r="AC1164" s="84"/>
      <c r="AD1164" s="84"/>
      <c r="AE1164" s="84"/>
      <c r="AF1164" s="84"/>
      <c r="AG1164" s="84"/>
      <c r="AH1164" s="84"/>
      <c r="AI1164" s="84"/>
      <c r="AJ1164" s="84"/>
      <c r="AK1164" s="84"/>
      <c r="AL1164" s="84"/>
      <c r="AM1164" s="84"/>
      <c r="AN1164" s="84"/>
      <c r="AO1164" s="84"/>
      <c r="AP1164" s="84"/>
      <c r="AQ1164" s="84"/>
      <c r="AR1164" s="84"/>
      <c r="AS1164" s="84"/>
      <c r="AT1164" s="85"/>
      <c r="AU1164" s="84"/>
    </row>
    <row r="1165" spans="1:47" ht="16.5">
      <c r="A1165" s="31">
        <v>44012</v>
      </c>
      <c r="B1165" s="31"/>
      <c r="C1165" s="32" t="s">
        <v>13</v>
      </c>
      <c r="D1165" s="71">
        <v>14715</v>
      </c>
      <c r="E1165" s="10" t="s">
        <v>1149</v>
      </c>
      <c r="F1165" s="7" t="s">
        <v>14</v>
      </c>
      <c r="G1165" s="11">
        <v>715.08</v>
      </c>
      <c r="H1165" s="9">
        <f t="shared" si="54"/>
        <v>0</v>
      </c>
      <c r="I1165" s="35">
        <v>0</v>
      </c>
      <c r="J1165" s="35"/>
      <c r="K1165" s="61"/>
      <c r="L1165" s="35">
        <f t="shared" si="55"/>
        <v>0</v>
      </c>
      <c r="M1165" s="34">
        <f t="shared" si="56"/>
        <v>0</v>
      </c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84"/>
      <c r="AB1165" s="84"/>
      <c r="AC1165" s="84"/>
      <c r="AD1165" s="84"/>
      <c r="AE1165" s="84"/>
      <c r="AF1165" s="84"/>
      <c r="AG1165" s="84"/>
      <c r="AH1165" s="84"/>
      <c r="AI1165" s="84"/>
      <c r="AJ1165" s="84"/>
      <c r="AK1165" s="84"/>
      <c r="AL1165" s="84"/>
      <c r="AM1165" s="84"/>
      <c r="AN1165" s="84"/>
      <c r="AO1165" s="84"/>
      <c r="AP1165" s="84"/>
      <c r="AQ1165" s="84"/>
      <c r="AR1165" s="84"/>
      <c r="AS1165" s="84"/>
      <c r="AT1165" s="85"/>
      <c r="AU1165" s="84"/>
    </row>
    <row r="1166" spans="1:47" ht="16.5">
      <c r="A1166" s="31">
        <v>44012</v>
      </c>
      <c r="B1166" s="31"/>
      <c r="C1166" s="32" t="s">
        <v>13</v>
      </c>
      <c r="D1166" s="71">
        <v>6094</v>
      </c>
      <c r="E1166" s="10" t="s">
        <v>1150</v>
      </c>
      <c r="F1166" s="7" t="s">
        <v>14</v>
      </c>
      <c r="G1166" s="11">
        <v>700.92</v>
      </c>
      <c r="H1166" s="9">
        <f t="shared" si="54"/>
        <v>1211189.76</v>
      </c>
      <c r="I1166" s="35">
        <v>1728</v>
      </c>
      <c r="J1166" s="35"/>
      <c r="K1166" s="61"/>
      <c r="L1166" s="35">
        <f t="shared" si="55"/>
        <v>1728</v>
      </c>
      <c r="M1166" s="34">
        <f t="shared" si="56"/>
        <v>1211189.76</v>
      </c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84"/>
      <c r="AB1166" s="84"/>
      <c r="AC1166" s="84"/>
      <c r="AD1166" s="84"/>
      <c r="AE1166" s="84"/>
      <c r="AF1166" s="84"/>
      <c r="AG1166" s="84"/>
      <c r="AH1166" s="84"/>
      <c r="AI1166" s="84"/>
      <c r="AJ1166" s="84"/>
      <c r="AK1166" s="84"/>
      <c r="AL1166" s="84"/>
      <c r="AM1166" s="84"/>
      <c r="AN1166" s="84"/>
      <c r="AO1166" s="84"/>
      <c r="AP1166" s="84"/>
      <c r="AQ1166" s="84"/>
      <c r="AR1166" s="84"/>
      <c r="AS1166" s="84"/>
      <c r="AT1166" s="85"/>
      <c r="AU1166" s="84"/>
    </row>
    <row r="1167" spans="1:47" ht="16.5">
      <c r="A1167" s="31">
        <v>44012</v>
      </c>
      <c r="B1167" s="31"/>
      <c r="C1167" s="32" t="s">
        <v>13</v>
      </c>
      <c r="D1167" s="71">
        <v>13836</v>
      </c>
      <c r="E1167" s="10" t="s">
        <v>1151</v>
      </c>
      <c r="F1167" s="7" t="s">
        <v>14</v>
      </c>
      <c r="G1167" s="11">
        <v>3672.75</v>
      </c>
      <c r="H1167" s="9">
        <f t="shared" si="54"/>
        <v>0</v>
      </c>
      <c r="I1167" s="35">
        <v>0</v>
      </c>
      <c r="J1167" s="35"/>
      <c r="K1167" s="61"/>
      <c r="L1167" s="35">
        <f t="shared" si="55"/>
        <v>0</v>
      </c>
      <c r="M1167" s="34">
        <f t="shared" si="56"/>
        <v>0</v>
      </c>
      <c r="O1167" s="84"/>
      <c r="P1167" s="84"/>
      <c r="Q1167" s="84"/>
      <c r="R1167" s="84"/>
      <c r="S1167" s="84"/>
      <c r="T1167" s="84"/>
      <c r="U1167" s="84"/>
      <c r="V1167" s="84"/>
      <c r="W1167" s="84"/>
      <c r="X1167" s="84"/>
      <c r="Y1167" s="84"/>
      <c r="Z1167" s="84"/>
      <c r="AA1167" s="84"/>
      <c r="AB1167" s="84"/>
      <c r="AC1167" s="84"/>
      <c r="AD1167" s="84"/>
      <c r="AE1167" s="84"/>
      <c r="AF1167" s="84"/>
      <c r="AG1167" s="84"/>
      <c r="AH1167" s="84"/>
      <c r="AI1167" s="84"/>
      <c r="AJ1167" s="84"/>
      <c r="AK1167" s="84"/>
      <c r="AL1167" s="84"/>
      <c r="AM1167" s="84"/>
      <c r="AN1167" s="84"/>
      <c r="AO1167" s="84"/>
      <c r="AP1167" s="84"/>
      <c r="AQ1167" s="84"/>
      <c r="AR1167" s="84"/>
      <c r="AS1167" s="84"/>
      <c r="AT1167" s="85"/>
      <c r="AU1167" s="84"/>
    </row>
    <row r="1168" spans="1:47" ht="16.5">
      <c r="A1168" s="31">
        <v>44012</v>
      </c>
      <c r="B1168" s="31"/>
      <c r="C1168" s="32" t="s">
        <v>13</v>
      </c>
      <c r="D1168" s="71">
        <v>1459</v>
      </c>
      <c r="E1168" s="10" t="s">
        <v>1152</v>
      </c>
      <c r="F1168" s="7" t="s">
        <v>14</v>
      </c>
      <c r="G1168" s="11">
        <v>3245</v>
      </c>
      <c r="H1168" s="9">
        <f t="shared" si="54"/>
        <v>29205</v>
      </c>
      <c r="I1168" s="35">
        <v>9</v>
      </c>
      <c r="J1168" s="35"/>
      <c r="K1168" s="61"/>
      <c r="L1168" s="35">
        <f t="shared" si="55"/>
        <v>9</v>
      </c>
      <c r="M1168" s="34">
        <f t="shared" si="56"/>
        <v>29205</v>
      </c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84"/>
      <c r="AB1168" s="84"/>
      <c r="AC1168" s="84"/>
      <c r="AD1168" s="84"/>
      <c r="AE1168" s="84"/>
      <c r="AF1168" s="84"/>
      <c r="AG1168" s="84"/>
      <c r="AH1168" s="84"/>
      <c r="AI1168" s="84"/>
      <c r="AJ1168" s="84"/>
      <c r="AK1168" s="84"/>
      <c r="AL1168" s="84"/>
      <c r="AM1168" s="84"/>
      <c r="AN1168" s="84"/>
      <c r="AO1168" s="84"/>
      <c r="AP1168" s="84"/>
      <c r="AQ1168" s="84"/>
      <c r="AR1168" s="84"/>
      <c r="AS1168" s="84"/>
      <c r="AT1168" s="85"/>
      <c r="AU1168" s="84"/>
    </row>
    <row r="1169" spans="1:47" ht="16.5">
      <c r="A1169" s="31">
        <v>44012</v>
      </c>
      <c r="B1169" s="31"/>
      <c r="C1169" s="32" t="s">
        <v>13</v>
      </c>
      <c r="D1169" s="72">
        <v>1466</v>
      </c>
      <c r="E1169" s="10" t="s">
        <v>1153</v>
      </c>
      <c r="F1169" s="7" t="s">
        <v>14</v>
      </c>
      <c r="G1169" s="14">
        <v>2.6</v>
      </c>
      <c r="H1169" s="9">
        <f t="shared" si="54"/>
        <v>0</v>
      </c>
      <c r="I1169" s="35">
        <v>0</v>
      </c>
      <c r="J1169" s="35"/>
      <c r="K1169" s="61"/>
      <c r="L1169" s="35">
        <f t="shared" si="55"/>
        <v>0</v>
      </c>
      <c r="M1169" s="34">
        <f t="shared" si="56"/>
        <v>0</v>
      </c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84"/>
      <c r="AB1169" s="84"/>
      <c r="AC1169" s="84"/>
      <c r="AD1169" s="84"/>
      <c r="AE1169" s="84"/>
      <c r="AF1169" s="84"/>
      <c r="AG1169" s="84"/>
      <c r="AH1169" s="84"/>
      <c r="AI1169" s="84"/>
      <c r="AJ1169" s="84"/>
      <c r="AK1169" s="84"/>
      <c r="AL1169" s="84"/>
      <c r="AM1169" s="84"/>
      <c r="AN1169" s="84"/>
      <c r="AO1169" s="84"/>
      <c r="AP1169" s="84"/>
      <c r="AQ1169" s="84"/>
      <c r="AR1169" s="84"/>
      <c r="AS1169" s="84"/>
      <c r="AT1169" s="85"/>
      <c r="AU1169" s="84"/>
    </row>
    <row r="1170" spans="1:47" ht="16.5">
      <c r="A1170" s="31">
        <v>44012</v>
      </c>
      <c r="B1170" s="31"/>
      <c r="C1170" s="32" t="s">
        <v>13</v>
      </c>
      <c r="D1170" s="72">
        <v>7972</v>
      </c>
      <c r="E1170" s="16" t="s">
        <v>1154</v>
      </c>
      <c r="F1170" s="7" t="s">
        <v>14</v>
      </c>
      <c r="G1170" s="14">
        <v>22392.5</v>
      </c>
      <c r="H1170" s="9">
        <f t="shared" si="54"/>
        <v>201532.5</v>
      </c>
      <c r="I1170" s="35">
        <v>9</v>
      </c>
      <c r="J1170" s="35"/>
      <c r="K1170" s="61"/>
      <c r="L1170" s="35">
        <f t="shared" si="55"/>
        <v>9</v>
      </c>
      <c r="M1170" s="34">
        <f t="shared" si="56"/>
        <v>201532.5</v>
      </c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84"/>
      <c r="AA1170" s="84"/>
      <c r="AB1170" s="84"/>
      <c r="AC1170" s="84"/>
      <c r="AD1170" s="84"/>
      <c r="AE1170" s="84"/>
      <c r="AF1170" s="84"/>
      <c r="AG1170" s="84"/>
      <c r="AH1170" s="84"/>
      <c r="AI1170" s="84"/>
      <c r="AJ1170" s="84"/>
      <c r="AK1170" s="84"/>
      <c r="AL1170" s="84"/>
      <c r="AM1170" s="84"/>
      <c r="AN1170" s="84"/>
      <c r="AO1170" s="84"/>
      <c r="AP1170" s="84"/>
      <c r="AQ1170" s="84"/>
      <c r="AR1170" s="84"/>
      <c r="AS1170" s="84"/>
      <c r="AT1170" s="85"/>
      <c r="AU1170" s="84"/>
    </row>
    <row r="1171" spans="1:47" ht="16.5">
      <c r="A1171" s="31">
        <v>44012</v>
      </c>
      <c r="B1171" s="31"/>
      <c r="C1171" s="32" t="s">
        <v>13</v>
      </c>
      <c r="D1171" s="71">
        <v>6533</v>
      </c>
      <c r="E1171" s="10" t="s">
        <v>1155</v>
      </c>
      <c r="F1171" s="7" t="s">
        <v>14</v>
      </c>
      <c r="G1171" s="11">
        <v>5175.43</v>
      </c>
      <c r="H1171" s="9">
        <f t="shared" si="54"/>
        <v>0</v>
      </c>
      <c r="I1171" s="35">
        <v>0</v>
      </c>
      <c r="J1171" s="35"/>
      <c r="K1171" s="61"/>
      <c r="L1171" s="35">
        <f t="shared" si="55"/>
        <v>0</v>
      </c>
      <c r="M1171" s="34">
        <f t="shared" si="56"/>
        <v>0</v>
      </c>
      <c r="O1171" s="84"/>
      <c r="P1171" s="84"/>
      <c r="Q1171" s="84"/>
      <c r="R1171" s="84"/>
      <c r="S1171" s="84"/>
      <c r="T1171" s="84"/>
      <c r="U1171" s="84"/>
      <c r="V1171" s="84"/>
      <c r="W1171" s="84"/>
      <c r="X1171" s="84"/>
      <c r="Y1171" s="84"/>
      <c r="Z1171" s="84"/>
      <c r="AA1171" s="84"/>
      <c r="AB1171" s="84"/>
      <c r="AC1171" s="84"/>
      <c r="AD1171" s="84"/>
      <c r="AE1171" s="84"/>
      <c r="AF1171" s="84"/>
      <c r="AG1171" s="84"/>
      <c r="AH1171" s="84"/>
      <c r="AI1171" s="84"/>
      <c r="AJ1171" s="84"/>
      <c r="AK1171" s="84"/>
      <c r="AL1171" s="84"/>
      <c r="AM1171" s="84"/>
      <c r="AN1171" s="84"/>
      <c r="AO1171" s="84"/>
      <c r="AP1171" s="84"/>
      <c r="AQ1171" s="84"/>
      <c r="AR1171" s="84"/>
      <c r="AS1171" s="84"/>
      <c r="AT1171" s="85"/>
      <c r="AU1171" s="84"/>
    </row>
    <row r="1172" spans="1:47" ht="16.5">
      <c r="A1172" s="31">
        <v>44012</v>
      </c>
      <c r="B1172" s="31"/>
      <c r="C1172" s="32" t="s">
        <v>13</v>
      </c>
      <c r="D1172" s="71">
        <v>15733</v>
      </c>
      <c r="E1172" s="10" t="s">
        <v>1156</v>
      </c>
      <c r="F1172" s="7" t="s">
        <v>14</v>
      </c>
      <c r="G1172" s="11">
        <v>9028.06</v>
      </c>
      <c r="H1172" s="9">
        <f t="shared" si="54"/>
        <v>0</v>
      </c>
      <c r="I1172" s="35">
        <v>0</v>
      </c>
      <c r="J1172" s="35"/>
      <c r="K1172" s="61"/>
      <c r="L1172" s="35">
        <f t="shared" si="55"/>
        <v>0</v>
      </c>
      <c r="M1172" s="34">
        <f t="shared" si="56"/>
        <v>0</v>
      </c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84"/>
      <c r="AA1172" s="84"/>
      <c r="AB1172" s="84"/>
      <c r="AC1172" s="84"/>
      <c r="AD1172" s="84"/>
      <c r="AE1172" s="84"/>
      <c r="AF1172" s="84"/>
      <c r="AG1172" s="84"/>
      <c r="AH1172" s="84"/>
      <c r="AI1172" s="84"/>
      <c r="AJ1172" s="84"/>
      <c r="AK1172" s="84"/>
      <c r="AL1172" s="84"/>
      <c r="AM1172" s="84"/>
      <c r="AN1172" s="84"/>
      <c r="AO1172" s="84"/>
      <c r="AP1172" s="84"/>
      <c r="AQ1172" s="84"/>
      <c r="AR1172" s="84"/>
      <c r="AS1172" s="84"/>
      <c r="AT1172" s="85"/>
      <c r="AU1172" s="84"/>
    </row>
    <row r="1173" spans="1:47" ht="16.5">
      <c r="A1173" s="31">
        <v>44012</v>
      </c>
      <c r="B1173" s="31"/>
      <c r="C1173" s="32" t="s">
        <v>13</v>
      </c>
      <c r="D1173" s="71">
        <v>13601</v>
      </c>
      <c r="E1173" s="10" t="s">
        <v>1157</v>
      </c>
      <c r="F1173" s="7" t="s">
        <v>14</v>
      </c>
      <c r="G1173" s="11">
        <v>4451.8599999999997</v>
      </c>
      <c r="H1173" s="9">
        <f t="shared" si="54"/>
        <v>0</v>
      </c>
      <c r="I1173" s="35">
        <v>0</v>
      </c>
      <c r="J1173" s="35"/>
      <c r="K1173" s="61"/>
      <c r="L1173" s="35">
        <f t="shared" si="55"/>
        <v>0</v>
      </c>
      <c r="M1173" s="34">
        <f t="shared" si="56"/>
        <v>0</v>
      </c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  <c r="Y1173" s="84"/>
      <c r="Z1173" s="84"/>
      <c r="AA1173" s="84"/>
      <c r="AB1173" s="84"/>
      <c r="AC1173" s="84"/>
      <c r="AD1173" s="84"/>
      <c r="AE1173" s="84"/>
      <c r="AF1173" s="84"/>
      <c r="AG1173" s="84"/>
      <c r="AH1173" s="84"/>
      <c r="AI1173" s="84"/>
      <c r="AJ1173" s="84"/>
      <c r="AK1173" s="84"/>
      <c r="AL1173" s="84"/>
      <c r="AM1173" s="84"/>
      <c r="AN1173" s="84"/>
      <c r="AO1173" s="84"/>
      <c r="AP1173" s="84"/>
      <c r="AQ1173" s="84"/>
      <c r="AR1173" s="84"/>
      <c r="AS1173" s="84"/>
      <c r="AT1173" s="85"/>
      <c r="AU1173" s="84"/>
    </row>
    <row r="1174" spans="1:47" ht="16.5">
      <c r="A1174" s="31">
        <v>44012</v>
      </c>
      <c r="B1174" s="31"/>
      <c r="C1174" s="32" t="s">
        <v>13</v>
      </c>
      <c r="D1174" s="71">
        <v>13855</v>
      </c>
      <c r="E1174" s="10" t="s">
        <v>1158</v>
      </c>
      <c r="F1174" s="7" t="s">
        <v>14</v>
      </c>
      <c r="G1174" s="11">
        <v>4568.54</v>
      </c>
      <c r="H1174" s="9">
        <f t="shared" si="54"/>
        <v>0</v>
      </c>
      <c r="I1174" s="35">
        <v>0</v>
      </c>
      <c r="J1174" s="35"/>
      <c r="K1174" s="61"/>
      <c r="L1174" s="35">
        <f t="shared" si="55"/>
        <v>0</v>
      </c>
      <c r="M1174" s="34">
        <f t="shared" si="56"/>
        <v>0</v>
      </c>
      <c r="O1174" s="84"/>
      <c r="P1174" s="84"/>
      <c r="Q1174" s="84"/>
      <c r="R1174" s="84"/>
      <c r="S1174" s="84"/>
      <c r="T1174" s="84"/>
      <c r="U1174" s="84"/>
      <c r="V1174" s="84"/>
      <c r="W1174" s="84"/>
      <c r="X1174" s="84"/>
      <c r="Y1174" s="84"/>
      <c r="Z1174" s="84"/>
      <c r="AA1174" s="84"/>
      <c r="AB1174" s="84"/>
      <c r="AC1174" s="84"/>
      <c r="AD1174" s="84"/>
      <c r="AE1174" s="84"/>
      <c r="AF1174" s="84"/>
      <c r="AG1174" s="84"/>
      <c r="AH1174" s="84"/>
      <c r="AI1174" s="84"/>
      <c r="AJ1174" s="84"/>
      <c r="AK1174" s="84"/>
      <c r="AL1174" s="84"/>
      <c r="AM1174" s="84"/>
      <c r="AN1174" s="84"/>
      <c r="AO1174" s="84"/>
      <c r="AP1174" s="84"/>
      <c r="AQ1174" s="84"/>
      <c r="AR1174" s="84"/>
      <c r="AS1174" s="84"/>
      <c r="AT1174" s="85"/>
      <c r="AU1174" s="84"/>
    </row>
    <row r="1175" spans="1:47" ht="16.5">
      <c r="A1175" s="31">
        <v>44012</v>
      </c>
      <c r="B1175" s="31"/>
      <c r="C1175" s="32" t="s">
        <v>13</v>
      </c>
      <c r="D1175" s="71">
        <v>13599</v>
      </c>
      <c r="E1175" s="10" t="s">
        <v>1159</v>
      </c>
      <c r="F1175" s="13" t="s">
        <v>14</v>
      </c>
      <c r="G1175" s="11">
        <v>4761.41</v>
      </c>
      <c r="H1175" s="9">
        <f t="shared" si="54"/>
        <v>0</v>
      </c>
      <c r="I1175" s="35">
        <v>0</v>
      </c>
      <c r="J1175" s="35"/>
      <c r="K1175" s="61"/>
      <c r="L1175" s="35">
        <f t="shared" si="55"/>
        <v>0</v>
      </c>
      <c r="M1175" s="34">
        <f t="shared" si="56"/>
        <v>0</v>
      </c>
      <c r="O1175" s="84"/>
      <c r="P1175" s="84"/>
      <c r="Q1175" s="84"/>
      <c r="R1175" s="84"/>
      <c r="S1175" s="84"/>
      <c r="T1175" s="84"/>
      <c r="U1175" s="84"/>
      <c r="V1175" s="84"/>
      <c r="W1175" s="84"/>
      <c r="X1175" s="84"/>
      <c r="Y1175" s="84"/>
      <c r="Z1175" s="84"/>
      <c r="AA1175" s="84"/>
      <c r="AB1175" s="84"/>
      <c r="AC1175" s="84"/>
      <c r="AD1175" s="84"/>
      <c r="AE1175" s="84"/>
      <c r="AF1175" s="84"/>
      <c r="AG1175" s="84"/>
      <c r="AH1175" s="84"/>
      <c r="AI1175" s="84"/>
      <c r="AJ1175" s="84"/>
      <c r="AK1175" s="84"/>
      <c r="AL1175" s="84"/>
      <c r="AM1175" s="84"/>
      <c r="AN1175" s="84"/>
      <c r="AO1175" s="84"/>
      <c r="AP1175" s="84"/>
      <c r="AQ1175" s="84"/>
      <c r="AR1175" s="84"/>
      <c r="AS1175" s="84"/>
      <c r="AT1175" s="85"/>
      <c r="AU1175" s="84"/>
    </row>
    <row r="1176" spans="1:47" ht="16.5">
      <c r="A1176" s="31">
        <v>44012</v>
      </c>
      <c r="B1176" s="31"/>
      <c r="C1176" s="32" t="s">
        <v>13</v>
      </c>
      <c r="D1176" s="72">
        <v>1179</v>
      </c>
      <c r="E1176" s="16" t="s">
        <v>1160</v>
      </c>
      <c r="F1176" s="13" t="s">
        <v>14</v>
      </c>
      <c r="G1176" s="14">
        <v>520</v>
      </c>
      <c r="H1176" s="9">
        <f t="shared" si="54"/>
        <v>371800</v>
      </c>
      <c r="I1176" s="35">
        <v>715</v>
      </c>
      <c r="J1176" s="35"/>
      <c r="K1176" s="61"/>
      <c r="L1176" s="35">
        <f t="shared" si="55"/>
        <v>715</v>
      </c>
      <c r="M1176" s="34">
        <f t="shared" si="56"/>
        <v>371800</v>
      </c>
      <c r="O1176" s="84"/>
      <c r="P1176" s="84"/>
      <c r="Q1176" s="84"/>
      <c r="R1176" s="84"/>
      <c r="S1176" s="84"/>
      <c r="T1176" s="84"/>
      <c r="U1176" s="84"/>
      <c r="V1176" s="84"/>
      <c r="W1176" s="84"/>
      <c r="X1176" s="84"/>
      <c r="Y1176" s="84"/>
      <c r="Z1176" s="84"/>
      <c r="AA1176" s="84"/>
      <c r="AB1176" s="84"/>
      <c r="AC1176" s="84"/>
      <c r="AD1176" s="84"/>
      <c r="AE1176" s="84"/>
      <c r="AF1176" s="84"/>
      <c r="AG1176" s="84"/>
      <c r="AH1176" s="84"/>
      <c r="AI1176" s="84"/>
      <c r="AJ1176" s="84"/>
      <c r="AK1176" s="84"/>
      <c r="AL1176" s="84"/>
      <c r="AM1176" s="84"/>
      <c r="AN1176" s="84"/>
      <c r="AO1176" s="84"/>
      <c r="AP1176" s="84"/>
      <c r="AQ1176" s="84"/>
      <c r="AR1176" s="84"/>
      <c r="AS1176" s="84"/>
      <c r="AT1176" s="85"/>
      <c r="AU1176" s="84"/>
    </row>
    <row r="1177" spans="1:47" ht="16.5">
      <c r="A1177" s="31">
        <v>44012</v>
      </c>
      <c r="B1177" s="31"/>
      <c r="C1177" s="32" t="s">
        <v>13</v>
      </c>
      <c r="D1177" s="72">
        <v>1228</v>
      </c>
      <c r="E1177" s="10" t="s">
        <v>1161</v>
      </c>
      <c r="F1177" s="17" t="s">
        <v>27</v>
      </c>
      <c r="G1177" s="14">
        <v>6767.84</v>
      </c>
      <c r="H1177" s="9">
        <f t="shared" si="54"/>
        <v>1285889.6000000001</v>
      </c>
      <c r="I1177" s="35">
        <v>190</v>
      </c>
      <c r="J1177" s="35"/>
      <c r="K1177" s="61"/>
      <c r="L1177" s="35">
        <f t="shared" si="55"/>
        <v>190</v>
      </c>
      <c r="M1177" s="34">
        <f t="shared" si="56"/>
        <v>1285889.6000000001</v>
      </c>
      <c r="O1177" s="84"/>
      <c r="P1177" s="84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/>
      <c r="AA1177" s="84"/>
      <c r="AB1177" s="84"/>
      <c r="AC1177" s="84"/>
      <c r="AD1177" s="84"/>
      <c r="AE1177" s="84"/>
      <c r="AF1177" s="84"/>
      <c r="AG1177" s="84"/>
      <c r="AH1177" s="84"/>
      <c r="AI1177" s="84"/>
      <c r="AJ1177" s="84"/>
      <c r="AK1177" s="84"/>
      <c r="AL1177" s="84"/>
      <c r="AM1177" s="84"/>
      <c r="AN1177" s="84"/>
      <c r="AO1177" s="84"/>
      <c r="AP1177" s="84"/>
      <c r="AQ1177" s="84"/>
      <c r="AR1177" s="84"/>
      <c r="AS1177" s="84"/>
      <c r="AT1177" s="85"/>
      <c r="AU1177" s="84"/>
    </row>
    <row r="1178" spans="1:47" ht="16.5">
      <c r="A1178" s="31">
        <v>44012</v>
      </c>
      <c r="B1178" s="31"/>
      <c r="C1178" s="32" t="s">
        <v>13</v>
      </c>
      <c r="D1178" s="72">
        <v>1357</v>
      </c>
      <c r="E1178" s="10" t="s">
        <v>1162</v>
      </c>
      <c r="F1178" s="7" t="s">
        <v>30</v>
      </c>
      <c r="G1178" s="14">
        <v>350</v>
      </c>
      <c r="H1178" s="9">
        <f t="shared" si="54"/>
        <v>21000</v>
      </c>
      <c r="I1178" s="35">
        <v>60</v>
      </c>
      <c r="J1178" s="35"/>
      <c r="K1178" s="61"/>
      <c r="L1178" s="35">
        <f t="shared" si="55"/>
        <v>60</v>
      </c>
      <c r="M1178" s="34">
        <f t="shared" si="56"/>
        <v>21000</v>
      </c>
      <c r="O1178" s="84"/>
      <c r="P1178" s="84"/>
      <c r="Q1178" s="84"/>
      <c r="R1178" s="84"/>
      <c r="S1178" s="84"/>
      <c r="T1178" s="84"/>
      <c r="U1178" s="84"/>
      <c r="V1178" s="84"/>
      <c r="W1178" s="84"/>
      <c r="X1178" s="84"/>
      <c r="Y1178" s="84"/>
      <c r="Z1178" s="84"/>
      <c r="AA1178" s="84"/>
      <c r="AB1178" s="84"/>
      <c r="AC1178" s="84"/>
      <c r="AD1178" s="84"/>
      <c r="AE1178" s="84"/>
      <c r="AF1178" s="84"/>
      <c r="AG1178" s="84"/>
      <c r="AH1178" s="84"/>
      <c r="AI1178" s="84"/>
      <c r="AJ1178" s="84"/>
      <c r="AK1178" s="84"/>
      <c r="AL1178" s="84"/>
      <c r="AM1178" s="84"/>
      <c r="AN1178" s="84"/>
      <c r="AO1178" s="84"/>
      <c r="AP1178" s="84"/>
      <c r="AQ1178" s="84"/>
      <c r="AR1178" s="84"/>
      <c r="AS1178" s="84"/>
      <c r="AT1178" s="85"/>
      <c r="AU1178" s="84"/>
    </row>
    <row r="1179" spans="1:47" ht="16.5">
      <c r="A1179" s="31">
        <v>44012</v>
      </c>
      <c r="B1179" s="31"/>
      <c r="C1179" s="32" t="s">
        <v>13</v>
      </c>
      <c r="D1179" s="71">
        <v>5125</v>
      </c>
      <c r="E1179" s="10" t="s">
        <v>1163</v>
      </c>
      <c r="F1179" s="7" t="s">
        <v>14</v>
      </c>
      <c r="G1179" s="11">
        <v>16125</v>
      </c>
      <c r="H1179" s="9">
        <f t="shared" si="54"/>
        <v>0</v>
      </c>
      <c r="I1179" s="35">
        <v>0</v>
      </c>
      <c r="J1179" s="35"/>
      <c r="K1179" s="61"/>
      <c r="L1179" s="35">
        <f t="shared" si="55"/>
        <v>0</v>
      </c>
      <c r="M1179" s="34">
        <f t="shared" si="56"/>
        <v>0</v>
      </c>
      <c r="O1179" s="84"/>
      <c r="P1179" s="84"/>
      <c r="Q1179" s="84"/>
      <c r="R1179" s="84"/>
      <c r="S1179" s="84"/>
      <c r="T1179" s="84"/>
      <c r="U1179" s="84"/>
      <c r="V1179" s="84"/>
      <c r="W1179" s="84"/>
      <c r="X1179" s="84"/>
      <c r="Y1179" s="84"/>
      <c r="Z1179" s="84"/>
      <c r="AA1179" s="84"/>
      <c r="AB1179" s="84"/>
      <c r="AC1179" s="84"/>
      <c r="AD1179" s="84"/>
      <c r="AE1179" s="84"/>
      <c r="AF1179" s="84"/>
      <c r="AG1179" s="84"/>
      <c r="AH1179" s="84"/>
      <c r="AI1179" s="84"/>
      <c r="AJ1179" s="84"/>
      <c r="AK1179" s="84"/>
      <c r="AL1179" s="84"/>
      <c r="AM1179" s="84"/>
      <c r="AN1179" s="84"/>
      <c r="AO1179" s="84"/>
      <c r="AP1179" s="84"/>
      <c r="AQ1179" s="84"/>
      <c r="AR1179" s="84"/>
      <c r="AS1179" s="84"/>
      <c r="AT1179" s="85"/>
      <c r="AU1179" s="84"/>
    </row>
    <row r="1180" spans="1:47" ht="16.5">
      <c r="A1180" s="31">
        <v>44012</v>
      </c>
      <c r="B1180" s="31"/>
      <c r="C1180" s="32" t="s">
        <v>13</v>
      </c>
      <c r="D1180" s="71">
        <v>6940</v>
      </c>
      <c r="E1180" s="10" t="s">
        <v>1164</v>
      </c>
      <c r="F1180" s="7" t="s">
        <v>14</v>
      </c>
      <c r="G1180" s="11">
        <v>16125</v>
      </c>
      <c r="H1180" s="9">
        <f t="shared" si="54"/>
        <v>0</v>
      </c>
      <c r="I1180" s="35">
        <v>0</v>
      </c>
      <c r="J1180" s="35"/>
      <c r="K1180" s="61"/>
      <c r="L1180" s="35">
        <f t="shared" si="55"/>
        <v>0</v>
      </c>
      <c r="M1180" s="34">
        <f t="shared" si="56"/>
        <v>0</v>
      </c>
      <c r="O1180" s="84"/>
      <c r="P1180" s="84"/>
      <c r="Q1180" s="84"/>
      <c r="R1180" s="84"/>
      <c r="S1180" s="84"/>
      <c r="T1180" s="84"/>
      <c r="U1180" s="84"/>
      <c r="V1180" s="84"/>
      <c r="W1180" s="84"/>
      <c r="X1180" s="84"/>
      <c r="Y1180" s="84"/>
      <c r="Z1180" s="84"/>
      <c r="AA1180" s="84"/>
      <c r="AB1180" s="84"/>
      <c r="AC1180" s="84"/>
      <c r="AD1180" s="84"/>
      <c r="AE1180" s="84"/>
      <c r="AF1180" s="84"/>
      <c r="AG1180" s="84"/>
      <c r="AH1180" s="84"/>
      <c r="AI1180" s="84"/>
      <c r="AJ1180" s="84"/>
      <c r="AK1180" s="84"/>
      <c r="AL1180" s="84"/>
      <c r="AM1180" s="84"/>
      <c r="AN1180" s="84"/>
      <c r="AO1180" s="84"/>
      <c r="AP1180" s="84"/>
      <c r="AQ1180" s="84"/>
      <c r="AR1180" s="84"/>
      <c r="AS1180" s="84"/>
      <c r="AT1180" s="85"/>
      <c r="AU1180" s="84"/>
    </row>
    <row r="1181" spans="1:47" ht="16.5">
      <c r="A1181" s="31">
        <v>44012</v>
      </c>
      <c r="B1181" s="31"/>
      <c r="C1181" s="32" t="s">
        <v>13</v>
      </c>
      <c r="D1181" s="71">
        <v>6806</v>
      </c>
      <c r="E1181" s="10" t="s">
        <v>1165</v>
      </c>
      <c r="F1181" s="7" t="s">
        <v>14</v>
      </c>
      <c r="G1181" s="11">
        <v>17.64</v>
      </c>
      <c r="H1181" s="9">
        <f t="shared" si="54"/>
        <v>0</v>
      </c>
      <c r="I1181" s="35">
        <v>0</v>
      </c>
      <c r="J1181" s="35"/>
      <c r="K1181" s="61"/>
      <c r="L1181" s="35">
        <f t="shared" si="55"/>
        <v>0</v>
      </c>
      <c r="M1181" s="34">
        <f t="shared" si="56"/>
        <v>0</v>
      </c>
      <c r="O1181" s="84"/>
      <c r="P1181" s="84"/>
      <c r="Q1181" s="84"/>
      <c r="R1181" s="84"/>
      <c r="S1181" s="84"/>
      <c r="T1181" s="84"/>
      <c r="U1181" s="84"/>
      <c r="V1181" s="84"/>
      <c r="W1181" s="84"/>
      <c r="X1181" s="84"/>
      <c r="Y1181" s="84"/>
      <c r="Z1181" s="84"/>
      <c r="AA1181" s="84"/>
      <c r="AB1181" s="84"/>
      <c r="AC1181" s="84"/>
      <c r="AD1181" s="84"/>
      <c r="AE1181" s="84"/>
      <c r="AF1181" s="84"/>
      <c r="AG1181" s="84"/>
      <c r="AH1181" s="84"/>
      <c r="AI1181" s="84"/>
      <c r="AJ1181" s="84"/>
      <c r="AK1181" s="84"/>
      <c r="AL1181" s="84"/>
      <c r="AM1181" s="84"/>
      <c r="AN1181" s="84"/>
      <c r="AO1181" s="84"/>
      <c r="AP1181" s="84"/>
      <c r="AQ1181" s="84"/>
      <c r="AR1181" s="84"/>
      <c r="AS1181" s="84"/>
      <c r="AT1181" s="85"/>
      <c r="AU1181" s="84"/>
    </row>
    <row r="1182" spans="1:47" ht="16.5">
      <c r="A1182" s="31">
        <v>44012</v>
      </c>
      <c r="B1182" s="31"/>
      <c r="C1182" s="32" t="s">
        <v>13</v>
      </c>
      <c r="D1182" s="71">
        <v>14918</v>
      </c>
      <c r="E1182" s="10" t="s">
        <v>1166</v>
      </c>
      <c r="F1182" s="7" t="s">
        <v>14</v>
      </c>
      <c r="G1182" s="11">
        <v>56400</v>
      </c>
      <c r="H1182" s="9">
        <f t="shared" si="54"/>
        <v>0</v>
      </c>
      <c r="I1182" s="35">
        <v>0</v>
      </c>
      <c r="J1182" s="35"/>
      <c r="K1182" s="61"/>
      <c r="L1182" s="35">
        <f t="shared" si="55"/>
        <v>0</v>
      </c>
      <c r="M1182" s="34">
        <f t="shared" si="56"/>
        <v>0</v>
      </c>
      <c r="O1182" s="84"/>
      <c r="P1182" s="84"/>
      <c r="Q1182" s="84"/>
      <c r="R1182" s="84"/>
      <c r="S1182" s="84"/>
      <c r="T1182" s="84"/>
      <c r="U1182" s="84"/>
      <c r="V1182" s="84"/>
      <c r="W1182" s="84"/>
      <c r="X1182" s="84"/>
      <c r="Y1182" s="84"/>
      <c r="Z1182" s="84"/>
      <c r="AA1182" s="84"/>
      <c r="AB1182" s="84"/>
      <c r="AC1182" s="84"/>
      <c r="AD1182" s="84"/>
      <c r="AE1182" s="84"/>
      <c r="AF1182" s="84"/>
      <c r="AG1182" s="84"/>
      <c r="AH1182" s="84"/>
      <c r="AI1182" s="84"/>
      <c r="AJ1182" s="84"/>
      <c r="AK1182" s="84"/>
      <c r="AL1182" s="84"/>
      <c r="AM1182" s="84"/>
      <c r="AN1182" s="84"/>
      <c r="AO1182" s="84"/>
      <c r="AP1182" s="84"/>
      <c r="AQ1182" s="84"/>
      <c r="AR1182" s="84"/>
      <c r="AS1182" s="84"/>
      <c r="AT1182" s="85"/>
      <c r="AU1182" s="84"/>
    </row>
    <row r="1183" spans="1:47" ht="16.5">
      <c r="A1183" s="31">
        <v>44012</v>
      </c>
      <c r="B1183" s="31"/>
      <c r="C1183" s="32" t="s">
        <v>13</v>
      </c>
      <c r="D1183" s="71">
        <v>16842</v>
      </c>
      <c r="E1183" s="10" t="s">
        <v>1167</v>
      </c>
      <c r="F1183" s="13" t="s">
        <v>14</v>
      </c>
      <c r="G1183" s="11">
        <v>16296</v>
      </c>
      <c r="H1183" s="9">
        <f t="shared" si="54"/>
        <v>0</v>
      </c>
      <c r="I1183" s="35">
        <v>0</v>
      </c>
      <c r="J1183" s="35"/>
      <c r="K1183" s="61"/>
      <c r="L1183" s="35">
        <f t="shared" si="55"/>
        <v>0</v>
      </c>
      <c r="M1183" s="34">
        <f t="shared" si="56"/>
        <v>0</v>
      </c>
      <c r="O1183" s="84"/>
      <c r="P1183" s="84"/>
      <c r="Q1183" s="84"/>
      <c r="R1183" s="84"/>
      <c r="S1183" s="84"/>
      <c r="T1183" s="84"/>
      <c r="U1183" s="84"/>
      <c r="V1183" s="84"/>
      <c r="W1183" s="84"/>
      <c r="X1183" s="84"/>
      <c r="Y1183" s="84"/>
      <c r="Z1183" s="84"/>
      <c r="AA1183" s="84"/>
      <c r="AB1183" s="84"/>
      <c r="AC1183" s="84"/>
      <c r="AD1183" s="84"/>
      <c r="AE1183" s="84"/>
      <c r="AF1183" s="84"/>
      <c r="AG1183" s="84"/>
      <c r="AH1183" s="84"/>
      <c r="AI1183" s="84"/>
      <c r="AJ1183" s="84"/>
      <c r="AK1183" s="84"/>
      <c r="AL1183" s="84"/>
      <c r="AM1183" s="84"/>
      <c r="AN1183" s="84"/>
      <c r="AO1183" s="84"/>
      <c r="AP1183" s="84"/>
      <c r="AQ1183" s="84"/>
      <c r="AR1183" s="84"/>
      <c r="AS1183" s="84"/>
      <c r="AT1183" s="85"/>
      <c r="AU1183" s="84"/>
    </row>
    <row r="1184" spans="1:47" ht="16.5">
      <c r="A1184" s="31">
        <v>44012</v>
      </c>
      <c r="B1184" s="31"/>
      <c r="C1184" s="32" t="s">
        <v>13</v>
      </c>
      <c r="D1184" s="71">
        <v>16496</v>
      </c>
      <c r="E1184" s="10" t="s">
        <v>1168</v>
      </c>
      <c r="F1184" s="7" t="s">
        <v>14</v>
      </c>
      <c r="G1184" s="11">
        <v>45600</v>
      </c>
      <c r="H1184" s="9">
        <f t="shared" si="54"/>
        <v>0</v>
      </c>
      <c r="I1184" s="35">
        <v>0</v>
      </c>
      <c r="J1184" s="35"/>
      <c r="K1184" s="61"/>
      <c r="L1184" s="35">
        <f t="shared" si="55"/>
        <v>0</v>
      </c>
      <c r="M1184" s="34">
        <f t="shared" si="56"/>
        <v>0</v>
      </c>
      <c r="O1184" s="84"/>
      <c r="P1184" s="84"/>
      <c r="Q1184" s="84"/>
      <c r="R1184" s="84"/>
      <c r="S1184" s="84"/>
      <c r="T1184" s="84"/>
      <c r="U1184" s="84"/>
      <c r="V1184" s="84"/>
      <c r="W1184" s="84"/>
      <c r="X1184" s="84"/>
      <c r="Y1184" s="84"/>
      <c r="Z1184" s="84"/>
      <c r="AA1184" s="84"/>
      <c r="AB1184" s="84"/>
      <c r="AC1184" s="84"/>
      <c r="AD1184" s="84"/>
      <c r="AE1184" s="84"/>
      <c r="AF1184" s="84"/>
      <c r="AG1184" s="84"/>
      <c r="AH1184" s="84"/>
      <c r="AI1184" s="84"/>
      <c r="AJ1184" s="84"/>
      <c r="AK1184" s="84"/>
      <c r="AL1184" s="84"/>
      <c r="AM1184" s="84"/>
      <c r="AN1184" s="84"/>
      <c r="AO1184" s="84"/>
      <c r="AP1184" s="84"/>
      <c r="AQ1184" s="84"/>
      <c r="AR1184" s="84"/>
      <c r="AS1184" s="84"/>
      <c r="AT1184" s="85"/>
      <c r="AU1184" s="84"/>
    </row>
    <row r="1185" spans="1:47" ht="16.5">
      <c r="A1185" s="31">
        <v>44012</v>
      </c>
      <c r="B1185" s="31"/>
      <c r="C1185" s="32" t="s">
        <v>13</v>
      </c>
      <c r="D1185" s="71">
        <v>9115</v>
      </c>
      <c r="E1185" s="10" t="s">
        <v>1169</v>
      </c>
      <c r="F1185" s="13" t="s">
        <v>14</v>
      </c>
      <c r="G1185" s="11">
        <v>21414.639999999999</v>
      </c>
      <c r="H1185" s="9">
        <f t="shared" si="54"/>
        <v>0</v>
      </c>
      <c r="I1185" s="35">
        <v>0</v>
      </c>
      <c r="J1185" s="35"/>
      <c r="K1185" s="61"/>
      <c r="L1185" s="35">
        <f t="shared" si="55"/>
        <v>0</v>
      </c>
      <c r="M1185" s="34">
        <f t="shared" si="56"/>
        <v>0</v>
      </c>
      <c r="O1185" s="84"/>
      <c r="P1185" s="84"/>
      <c r="Q1185" s="84"/>
      <c r="R1185" s="84"/>
      <c r="S1185" s="84"/>
      <c r="T1185" s="84"/>
      <c r="U1185" s="84"/>
      <c r="V1185" s="84"/>
      <c r="W1185" s="84"/>
      <c r="X1185" s="84"/>
      <c r="Y1185" s="84"/>
      <c r="Z1185" s="84"/>
      <c r="AA1185" s="84"/>
      <c r="AB1185" s="84"/>
      <c r="AC1185" s="84"/>
      <c r="AD1185" s="84"/>
      <c r="AE1185" s="84"/>
      <c r="AF1185" s="84"/>
      <c r="AG1185" s="84"/>
      <c r="AH1185" s="84"/>
      <c r="AI1185" s="84"/>
      <c r="AJ1185" s="84"/>
      <c r="AK1185" s="84"/>
      <c r="AL1185" s="84"/>
      <c r="AM1185" s="84"/>
      <c r="AN1185" s="84"/>
      <c r="AO1185" s="84"/>
      <c r="AP1185" s="84"/>
      <c r="AQ1185" s="84"/>
      <c r="AR1185" s="84"/>
      <c r="AS1185" s="84"/>
      <c r="AT1185" s="85"/>
      <c r="AU1185" s="84"/>
    </row>
    <row r="1186" spans="1:47" ht="16.5">
      <c r="A1186" s="31">
        <v>44012</v>
      </c>
      <c r="B1186" s="31"/>
      <c r="C1186" s="32" t="s">
        <v>13</v>
      </c>
      <c r="D1186" s="71">
        <v>18938</v>
      </c>
      <c r="E1186" s="10" t="s">
        <v>1170</v>
      </c>
      <c r="F1186" s="13" t="s">
        <v>14</v>
      </c>
      <c r="G1186" s="11">
        <v>68242.5</v>
      </c>
      <c r="H1186" s="9">
        <f t="shared" si="54"/>
        <v>0</v>
      </c>
      <c r="I1186" s="35">
        <v>0</v>
      </c>
      <c r="J1186" s="35"/>
      <c r="K1186" s="61"/>
      <c r="L1186" s="35">
        <f t="shared" si="55"/>
        <v>0</v>
      </c>
      <c r="M1186" s="34">
        <f t="shared" si="56"/>
        <v>0</v>
      </c>
      <c r="O1186" s="84"/>
      <c r="P1186" s="84"/>
      <c r="Q1186" s="84"/>
      <c r="R1186" s="84"/>
      <c r="S1186" s="84"/>
      <c r="T1186" s="84"/>
      <c r="U1186" s="84"/>
      <c r="V1186" s="84"/>
      <c r="W1186" s="84"/>
      <c r="X1186" s="84"/>
      <c r="Y1186" s="84"/>
      <c r="Z1186" s="84"/>
      <c r="AA1186" s="84"/>
      <c r="AB1186" s="84"/>
      <c r="AC1186" s="84"/>
      <c r="AD1186" s="84"/>
      <c r="AE1186" s="84"/>
      <c r="AF1186" s="84"/>
      <c r="AG1186" s="84"/>
      <c r="AH1186" s="84"/>
      <c r="AI1186" s="84"/>
      <c r="AJ1186" s="84"/>
      <c r="AK1186" s="84"/>
      <c r="AL1186" s="84"/>
      <c r="AM1186" s="84"/>
      <c r="AN1186" s="84"/>
      <c r="AO1186" s="84"/>
      <c r="AP1186" s="84"/>
      <c r="AQ1186" s="84"/>
      <c r="AR1186" s="84"/>
      <c r="AS1186" s="84"/>
      <c r="AT1186" s="85"/>
      <c r="AU1186" s="84"/>
    </row>
    <row r="1187" spans="1:47" ht="16.5">
      <c r="A1187" s="31">
        <v>44012</v>
      </c>
      <c r="B1187" s="31"/>
      <c r="C1187" s="32" t="s">
        <v>13</v>
      </c>
      <c r="D1187" s="71">
        <v>19132</v>
      </c>
      <c r="E1187" s="10" t="s">
        <v>1171</v>
      </c>
      <c r="F1187" s="13" t="s">
        <v>14</v>
      </c>
      <c r="G1187" s="11">
        <v>1100.5060000000001</v>
      </c>
      <c r="H1187" s="9">
        <f t="shared" si="54"/>
        <v>27512.65</v>
      </c>
      <c r="I1187" s="35">
        <v>25</v>
      </c>
      <c r="J1187" s="35"/>
      <c r="K1187" s="61"/>
      <c r="L1187" s="35">
        <f t="shared" si="55"/>
        <v>25</v>
      </c>
      <c r="M1187" s="34">
        <f t="shared" si="56"/>
        <v>27512.65</v>
      </c>
      <c r="O1187" s="84"/>
      <c r="P1187" s="84"/>
      <c r="Q1187" s="84"/>
      <c r="R1187" s="84"/>
      <c r="S1187" s="84"/>
      <c r="T1187" s="84"/>
      <c r="U1187" s="84"/>
      <c r="V1187" s="84"/>
      <c r="W1187" s="84"/>
      <c r="X1187" s="84"/>
      <c r="Y1187" s="84"/>
      <c r="Z1187" s="84"/>
      <c r="AA1187" s="84"/>
      <c r="AB1187" s="84"/>
      <c r="AC1187" s="84"/>
      <c r="AD1187" s="84"/>
      <c r="AE1187" s="84"/>
      <c r="AF1187" s="84"/>
      <c r="AG1187" s="84"/>
      <c r="AH1187" s="84"/>
      <c r="AI1187" s="84"/>
      <c r="AJ1187" s="84"/>
      <c r="AK1187" s="84"/>
      <c r="AL1187" s="84"/>
      <c r="AM1187" s="84"/>
      <c r="AN1187" s="84"/>
      <c r="AO1187" s="84"/>
      <c r="AP1187" s="84"/>
      <c r="AQ1187" s="84"/>
      <c r="AR1187" s="84"/>
      <c r="AS1187" s="84"/>
      <c r="AT1187" s="85"/>
      <c r="AU1187" s="84"/>
    </row>
    <row r="1188" spans="1:47" ht="16.5">
      <c r="A1188" s="31">
        <v>44012</v>
      </c>
      <c r="B1188" s="31"/>
      <c r="C1188" s="32" t="s">
        <v>13</v>
      </c>
      <c r="D1188" s="71">
        <v>18939</v>
      </c>
      <c r="E1188" s="10" t="s">
        <v>1172</v>
      </c>
      <c r="F1188" s="13" t="s">
        <v>14</v>
      </c>
      <c r="G1188" s="11">
        <v>58132.5</v>
      </c>
      <c r="H1188" s="9">
        <f t="shared" si="54"/>
        <v>0</v>
      </c>
      <c r="I1188" s="35">
        <v>0</v>
      </c>
      <c r="J1188" s="35"/>
      <c r="K1188" s="61"/>
      <c r="L1188" s="35">
        <f t="shared" si="55"/>
        <v>0</v>
      </c>
      <c r="M1188" s="34">
        <f t="shared" si="56"/>
        <v>0</v>
      </c>
      <c r="O1188" s="84"/>
      <c r="P1188" s="84"/>
      <c r="Q1188" s="84"/>
      <c r="R1188" s="84"/>
      <c r="S1188" s="84"/>
      <c r="T1188" s="84"/>
      <c r="U1188" s="84"/>
      <c r="V1188" s="84"/>
      <c r="W1188" s="84"/>
      <c r="X1188" s="84"/>
      <c r="Y1188" s="84"/>
      <c r="Z1188" s="84"/>
      <c r="AA1188" s="84"/>
      <c r="AB1188" s="84"/>
      <c r="AC1188" s="84"/>
      <c r="AD1188" s="84"/>
      <c r="AE1188" s="84"/>
      <c r="AF1188" s="84"/>
      <c r="AG1188" s="84"/>
      <c r="AH1188" s="84"/>
      <c r="AI1188" s="84"/>
      <c r="AJ1188" s="84"/>
      <c r="AK1188" s="84"/>
      <c r="AL1188" s="84"/>
      <c r="AM1188" s="84"/>
      <c r="AN1188" s="84"/>
      <c r="AO1188" s="84"/>
      <c r="AP1188" s="84"/>
      <c r="AQ1188" s="84"/>
      <c r="AR1188" s="84"/>
      <c r="AS1188" s="84"/>
      <c r="AT1188" s="85"/>
      <c r="AU1188" s="84"/>
    </row>
    <row r="1189" spans="1:47" ht="16.5">
      <c r="A1189" s="31">
        <v>44012</v>
      </c>
      <c r="B1189" s="31"/>
      <c r="C1189" s="32" t="s">
        <v>13</v>
      </c>
      <c r="D1189" s="71">
        <v>10002</v>
      </c>
      <c r="E1189" s="10" t="s">
        <v>1173</v>
      </c>
      <c r="F1189" s="13" t="s">
        <v>14</v>
      </c>
      <c r="G1189" s="11">
        <v>500</v>
      </c>
      <c r="H1189" s="9">
        <f t="shared" si="54"/>
        <v>0</v>
      </c>
      <c r="I1189" s="35">
        <v>0</v>
      </c>
      <c r="J1189" s="35"/>
      <c r="K1189" s="61"/>
      <c r="L1189" s="35">
        <f t="shared" si="55"/>
        <v>0</v>
      </c>
      <c r="M1189" s="34">
        <f t="shared" si="56"/>
        <v>0</v>
      </c>
      <c r="O1189" s="84"/>
      <c r="P1189" s="84"/>
      <c r="Q1189" s="84"/>
      <c r="R1189" s="84"/>
      <c r="S1189" s="84"/>
      <c r="T1189" s="84"/>
      <c r="U1189" s="84"/>
      <c r="V1189" s="84"/>
      <c r="W1189" s="84"/>
      <c r="X1189" s="84"/>
      <c r="Y1189" s="84"/>
      <c r="Z1189" s="84"/>
      <c r="AA1189" s="84"/>
      <c r="AB1189" s="84"/>
      <c r="AC1189" s="84"/>
      <c r="AD1189" s="84"/>
      <c r="AE1189" s="84"/>
      <c r="AF1189" s="84"/>
      <c r="AG1189" s="84"/>
      <c r="AH1189" s="84"/>
      <c r="AI1189" s="84"/>
      <c r="AJ1189" s="84"/>
      <c r="AK1189" s="84"/>
      <c r="AL1189" s="84"/>
      <c r="AM1189" s="84"/>
      <c r="AN1189" s="84"/>
      <c r="AO1189" s="84"/>
      <c r="AP1189" s="84"/>
      <c r="AQ1189" s="84"/>
      <c r="AR1189" s="84"/>
      <c r="AS1189" s="84"/>
      <c r="AT1189" s="85"/>
      <c r="AU1189" s="84"/>
    </row>
    <row r="1190" spans="1:47" ht="16.5">
      <c r="A1190" s="31">
        <v>44012</v>
      </c>
      <c r="B1190" s="31"/>
      <c r="C1190" s="32" t="s">
        <v>13</v>
      </c>
      <c r="D1190" s="72">
        <v>6403</v>
      </c>
      <c r="E1190" s="16" t="s">
        <v>1456</v>
      </c>
      <c r="F1190" s="7" t="s">
        <v>27</v>
      </c>
      <c r="G1190" s="14">
        <v>310.07</v>
      </c>
      <c r="H1190" s="9">
        <f t="shared" ref="H1190:H1253" si="57">+G1190*L1190</f>
        <v>170538.5</v>
      </c>
      <c r="I1190" s="35">
        <v>550</v>
      </c>
      <c r="J1190" s="35"/>
      <c r="K1190" s="61"/>
      <c r="L1190" s="35">
        <f t="shared" si="55"/>
        <v>550</v>
      </c>
      <c r="M1190" s="34">
        <f t="shared" si="56"/>
        <v>170538.5</v>
      </c>
      <c r="O1190" s="84"/>
      <c r="P1190" s="84"/>
      <c r="Q1190" s="84"/>
      <c r="R1190" s="84"/>
      <c r="S1190" s="84"/>
      <c r="T1190" s="84"/>
      <c r="U1190" s="84"/>
      <c r="V1190" s="84"/>
      <c r="W1190" s="84"/>
      <c r="X1190" s="84"/>
      <c r="Y1190" s="84"/>
      <c r="Z1190" s="84"/>
      <c r="AA1190" s="84"/>
      <c r="AB1190" s="84"/>
      <c r="AC1190" s="84"/>
      <c r="AD1190" s="84"/>
      <c r="AE1190" s="84"/>
      <c r="AF1190" s="84"/>
      <c r="AG1190" s="84"/>
      <c r="AH1190" s="84"/>
      <c r="AI1190" s="84"/>
      <c r="AJ1190" s="84"/>
      <c r="AK1190" s="84"/>
      <c r="AL1190" s="84"/>
      <c r="AM1190" s="84"/>
      <c r="AN1190" s="84"/>
      <c r="AO1190" s="84"/>
      <c r="AP1190" s="84"/>
      <c r="AQ1190" s="84"/>
      <c r="AR1190" s="84"/>
      <c r="AS1190" s="84"/>
      <c r="AT1190" s="85"/>
      <c r="AU1190" s="84"/>
    </row>
    <row r="1191" spans="1:47" ht="16.5">
      <c r="A1191" s="31">
        <v>44012</v>
      </c>
      <c r="B1191" s="31"/>
      <c r="C1191" s="32" t="s">
        <v>13</v>
      </c>
      <c r="D1191" s="71">
        <v>18060</v>
      </c>
      <c r="E1191" s="10" t="s">
        <v>1174</v>
      </c>
      <c r="F1191" s="7" t="s">
        <v>14</v>
      </c>
      <c r="G1191" s="11">
        <v>18</v>
      </c>
      <c r="H1191" s="9">
        <f t="shared" si="57"/>
        <v>0</v>
      </c>
      <c r="I1191" s="35">
        <v>0</v>
      </c>
      <c r="J1191" s="35"/>
      <c r="K1191" s="61"/>
      <c r="L1191" s="35">
        <f t="shared" si="55"/>
        <v>0</v>
      </c>
      <c r="M1191" s="34">
        <f t="shared" si="56"/>
        <v>0</v>
      </c>
      <c r="O1191" s="84"/>
      <c r="P1191" s="84"/>
      <c r="Q1191" s="84"/>
      <c r="R1191" s="84"/>
      <c r="S1191" s="84"/>
      <c r="T1191" s="84"/>
      <c r="U1191" s="84"/>
      <c r="V1191" s="84"/>
      <c r="W1191" s="84"/>
      <c r="X1191" s="84"/>
      <c r="Y1191" s="84"/>
      <c r="Z1191" s="84"/>
      <c r="AA1191" s="84"/>
      <c r="AB1191" s="84"/>
      <c r="AC1191" s="84"/>
      <c r="AD1191" s="84"/>
      <c r="AE1191" s="84"/>
      <c r="AF1191" s="84"/>
      <c r="AG1191" s="84"/>
      <c r="AH1191" s="84"/>
      <c r="AI1191" s="84"/>
      <c r="AJ1191" s="84"/>
      <c r="AK1191" s="84"/>
      <c r="AL1191" s="84"/>
      <c r="AM1191" s="84"/>
      <c r="AN1191" s="84"/>
      <c r="AO1191" s="84"/>
      <c r="AP1191" s="84"/>
      <c r="AQ1191" s="84"/>
      <c r="AR1191" s="84"/>
      <c r="AS1191" s="84"/>
      <c r="AT1191" s="85"/>
      <c r="AU1191" s="84"/>
    </row>
    <row r="1192" spans="1:47" ht="16.5">
      <c r="A1192" s="31">
        <v>44012</v>
      </c>
      <c r="B1192" s="31"/>
      <c r="C1192" s="32" t="s">
        <v>13</v>
      </c>
      <c r="D1192" s="71">
        <v>18062</v>
      </c>
      <c r="E1192" s="10" t="s">
        <v>1175</v>
      </c>
      <c r="F1192" s="7" t="s">
        <v>14</v>
      </c>
      <c r="G1192" s="11">
        <v>39</v>
      </c>
      <c r="H1192" s="9">
        <f t="shared" si="57"/>
        <v>0</v>
      </c>
      <c r="I1192" s="35">
        <v>0</v>
      </c>
      <c r="J1192" s="35"/>
      <c r="K1192" s="61"/>
      <c r="L1192" s="35">
        <f t="shared" si="55"/>
        <v>0</v>
      </c>
      <c r="M1192" s="34">
        <f t="shared" si="56"/>
        <v>0</v>
      </c>
      <c r="O1192" s="84"/>
      <c r="P1192" s="84"/>
      <c r="Q1192" s="84"/>
      <c r="R1192" s="84"/>
      <c r="S1192" s="84"/>
      <c r="T1192" s="84"/>
      <c r="U1192" s="84"/>
      <c r="V1192" s="84"/>
      <c r="W1192" s="84"/>
      <c r="X1192" s="84"/>
      <c r="Y1192" s="84"/>
      <c r="Z1192" s="84"/>
      <c r="AA1192" s="84"/>
      <c r="AB1192" s="84"/>
      <c r="AC1192" s="84"/>
      <c r="AD1192" s="84"/>
      <c r="AE1192" s="84"/>
      <c r="AF1192" s="84"/>
      <c r="AG1192" s="84"/>
      <c r="AH1192" s="84"/>
      <c r="AI1192" s="84"/>
      <c r="AJ1192" s="84"/>
      <c r="AK1192" s="84"/>
      <c r="AL1192" s="84"/>
      <c r="AM1192" s="84"/>
      <c r="AN1192" s="84"/>
      <c r="AO1192" s="84"/>
      <c r="AP1192" s="84"/>
      <c r="AQ1192" s="84"/>
      <c r="AR1192" s="84"/>
      <c r="AS1192" s="84"/>
      <c r="AT1192" s="85"/>
      <c r="AU1192" s="84"/>
    </row>
    <row r="1193" spans="1:47" ht="16.5">
      <c r="A1193" s="31">
        <v>44012</v>
      </c>
      <c r="B1193" s="31"/>
      <c r="C1193" s="32" t="s">
        <v>13</v>
      </c>
      <c r="D1193" s="71">
        <v>18061</v>
      </c>
      <c r="E1193" s="10" t="s">
        <v>1176</v>
      </c>
      <c r="F1193" s="7" t="s">
        <v>14</v>
      </c>
      <c r="G1193" s="11">
        <v>39</v>
      </c>
      <c r="H1193" s="9">
        <f t="shared" si="57"/>
        <v>0</v>
      </c>
      <c r="I1193" s="35">
        <v>0</v>
      </c>
      <c r="J1193" s="35"/>
      <c r="K1193" s="61"/>
      <c r="L1193" s="35">
        <f t="shared" si="55"/>
        <v>0</v>
      </c>
      <c r="M1193" s="34">
        <f t="shared" si="56"/>
        <v>0</v>
      </c>
      <c r="O1193" s="84"/>
      <c r="P1193" s="84"/>
      <c r="Q1193" s="84"/>
      <c r="R1193" s="84"/>
      <c r="S1193" s="84"/>
      <c r="T1193" s="84"/>
      <c r="U1193" s="84"/>
      <c r="V1193" s="84"/>
      <c r="W1193" s="84"/>
      <c r="X1193" s="84"/>
      <c r="Y1193" s="84"/>
      <c r="Z1193" s="84"/>
      <c r="AA1193" s="84"/>
      <c r="AB1193" s="84"/>
      <c r="AC1193" s="84"/>
      <c r="AD1193" s="84"/>
      <c r="AE1193" s="84"/>
      <c r="AF1193" s="84"/>
      <c r="AG1193" s="84"/>
      <c r="AH1193" s="84"/>
      <c r="AI1193" s="84"/>
      <c r="AJ1193" s="84"/>
      <c r="AK1193" s="84"/>
      <c r="AL1193" s="84"/>
      <c r="AM1193" s="84"/>
      <c r="AN1193" s="84"/>
      <c r="AO1193" s="84"/>
      <c r="AP1193" s="84"/>
      <c r="AQ1193" s="84"/>
      <c r="AR1193" s="84"/>
      <c r="AS1193" s="84"/>
      <c r="AT1193" s="85"/>
      <c r="AU1193" s="84"/>
    </row>
    <row r="1194" spans="1:47" ht="16.5">
      <c r="A1194" s="31">
        <v>44012</v>
      </c>
      <c r="B1194" s="31"/>
      <c r="C1194" s="32" t="s">
        <v>13</v>
      </c>
      <c r="D1194" s="71">
        <v>14716</v>
      </c>
      <c r="E1194" s="10" t="s">
        <v>1177</v>
      </c>
      <c r="F1194" s="17" t="s">
        <v>27</v>
      </c>
      <c r="G1194" s="14">
        <v>210</v>
      </c>
      <c r="H1194" s="9">
        <f t="shared" si="57"/>
        <v>0</v>
      </c>
      <c r="I1194" s="35">
        <v>0</v>
      </c>
      <c r="J1194" s="35"/>
      <c r="K1194" s="61"/>
      <c r="L1194" s="35">
        <f t="shared" si="55"/>
        <v>0</v>
      </c>
      <c r="M1194" s="34">
        <f t="shared" si="56"/>
        <v>0</v>
      </c>
      <c r="O1194" s="84"/>
      <c r="P1194" s="84"/>
      <c r="Q1194" s="84"/>
      <c r="R1194" s="84"/>
      <c r="S1194" s="84"/>
      <c r="T1194" s="84"/>
      <c r="U1194" s="84"/>
      <c r="V1194" s="84"/>
      <c r="W1194" s="84"/>
      <c r="X1194" s="84"/>
      <c r="Y1194" s="84"/>
      <c r="Z1194" s="84"/>
      <c r="AA1194" s="84"/>
      <c r="AB1194" s="84"/>
      <c r="AC1194" s="84"/>
      <c r="AD1194" s="84"/>
      <c r="AE1194" s="84"/>
      <c r="AF1194" s="84"/>
      <c r="AG1194" s="84"/>
      <c r="AH1194" s="84"/>
      <c r="AI1194" s="84"/>
      <c r="AJ1194" s="84"/>
      <c r="AK1194" s="84"/>
      <c r="AL1194" s="84"/>
      <c r="AM1194" s="84"/>
      <c r="AN1194" s="84"/>
      <c r="AO1194" s="84"/>
      <c r="AP1194" s="84"/>
      <c r="AQ1194" s="84"/>
      <c r="AR1194" s="84"/>
      <c r="AS1194" s="84"/>
      <c r="AT1194" s="85"/>
      <c r="AU1194" s="84"/>
    </row>
    <row r="1195" spans="1:47" ht="16.5">
      <c r="A1195" s="31">
        <v>44012</v>
      </c>
      <c r="B1195" s="31"/>
      <c r="C1195" s="32" t="s">
        <v>13</v>
      </c>
      <c r="D1195" s="71">
        <v>5612</v>
      </c>
      <c r="E1195" s="10" t="s">
        <v>1178</v>
      </c>
      <c r="F1195" s="7" t="s">
        <v>14</v>
      </c>
      <c r="G1195" s="11">
        <v>7800</v>
      </c>
      <c r="H1195" s="9">
        <f t="shared" si="57"/>
        <v>31200</v>
      </c>
      <c r="I1195" s="35">
        <v>4</v>
      </c>
      <c r="J1195" s="35"/>
      <c r="K1195" s="61"/>
      <c r="L1195" s="35">
        <f t="shared" si="55"/>
        <v>4</v>
      </c>
      <c r="M1195" s="34">
        <f t="shared" si="56"/>
        <v>31200</v>
      </c>
      <c r="O1195" s="84"/>
      <c r="P1195" s="84"/>
      <c r="Q1195" s="84"/>
      <c r="R1195" s="84"/>
      <c r="S1195" s="84"/>
      <c r="T1195" s="84"/>
      <c r="U1195" s="84"/>
      <c r="V1195" s="84"/>
      <c r="W1195" s="84"/>
      <c r="X1195" s="84"/>
      <c r="Y1195" s="84"/>
      <c r="Z1195" s="84"/>
      <c r="AA1195" s="84"/>
      <c r="AB1195" s="84"/>
      <c r="AC1195" s="84"/>
      <c r="AD1195" s="84"/>
      <c r="AE1195" s="84"/>
      <c r="AF1195" s="84"/>
      <c r="AG1195" s="84"/>
      <c r="AH1195" s="84"/>
      <c r="AI1195" s="84"/>
      <c r="AJ1195" s="84"/>
      <c r="AK1195" s="84"/>
      <c r="AL1195" s="84"/>
      <c r="AM1195" s="84"/>
      <c r="AN1195" s="84"/>
      <c r="AO1195" s="84"/>
      <c r="AP1195" s="84"/>
      <c r="AQ1195" s="84"/>
      <c r="AR1195" s="84"/>
      <c r="AS1195" s="84"/>
      <c r="AT1195" s="85"/>
      <c r="AU1195" s="84"/>
    </row>
    <row r="1196" spans="1:47" ht="16.5">
      <c r="A1196" s="31">
        <v>44012</v>
      </c>
      <c r="B1196" s="31"/>
      <c r="C1196" s="32" t="s">
        <v>13</v>
      </c>
      <c r="D1196" s="71">
        <v>7471</v>
      </c>
      <c r="E1196" s="10" t="s">
        <v>1179</v>
      </c>
      <c r="F1196" s="7" t="s">
        <v>14</v>
      </c>
      <c r="G1196" s="11">
        <v>12000</v>
      </c>
      <c r="H1196" s="9">
        <f t="shared" si="57"/>
        <v>0</v>
      </c>
      <c r="I1196" s="35">
        <v>0</v>
      </c>
      <c r="J1196" s="35"/>
      <c r="K1196" s="61"/>
      <c r="L1196" s="35">
        <f t="shared" si="55"/>
        <v>0</v>
      </c>
      <c r="M1196" s="34">
        <f t="shared" si="56"/>
        <v>0</v>
      </c>
      <c r="O1196" s="84"/>
      <c r="P1196" s="84"/>
      <c r="Q1196" s="84"/>
      <c r="R1196" s="84"/>
      <c r="S1196" s="84"/>
      <c r="T1196" s="84"/>
      <c r="U1196" s="84"/>
      <c r="V1196" s="84"/>
      <c r="W1196" s="84"/>
      <c r="X1196" s="84"/>
      <c r="Y1196" s="84"/>
      <c r="Z1196" s="84"/>
      <c r="AA1196" s="84"/>
      <c r="AB1196" s="84"/>
      <c r="AC1196" s="84"/>
      <c r="AD1196" s="84"/>
      <c r="AE1196" s="84"/>
      <c r="AF1196" s="84"/>
      <c r="AG1196" s="84"/>
      <c r="AH1196" s="84"/>
      <c r="AI1196" s="84"/>
      <c r="AJ1196" s="84"/>
      <c r="AK1196" s="84"/>
      <c r="AL1196" s="84"/>
      <c r="AM1196" s="84"/>
      <c r="AN1196" s="84"/>
      <c r="AO1196" s="84"/>
      <c r="AP1196" s="84"/>
      <c r="AQ1196" s="84"/>
      <c r="AR1196" s="84"/>
      <c r="AS1196" s="84"/>
      <c r="AT1196" s="85"/>
      <c r="AU1196" s="84"/>
    </row>
    <row r="1197" spans="1:47" ht="16.5">
      <c r="A1197" s="31">
        <v>44012</v>
      </c>
      <c r="B1197" s="31"/>
      <c r="C1197" s="32" t="s">
        <v>13</v>
      </c>
      <c r="D1197" s="71">
        <v>1363</v>
      </c>
      <c r="E1197" s="10" t="s">
        <v>1180</v>
      </c>
      <c r="F1197" s="13" t="s">
        <v>14</v>
      </c>
      <c r="G1197" s="14">
        <v>38</v>
      </c>
      <c r="H1197" s="9">
        <f t="shared" si="57"/>
        <v>0</v>
      </c>
      <c r="I1197" s="35">
        <v>0</v>
      </c>
      <c r="J1197" s="35"/>
      <c r="K1197" s="61"/>
      <c r="L1197" s="35">
        <f t="shared" si="55"/>
        <v>0</v>
      </c>
      <c r="M1197" s="34">
        <f t="shared" si="56"/>
        <v>0</v>
      </c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84"/>
      <c r="AA1197" s="84"/>
      <c r="AB1197" s="84"/>
      <c r="AC1197" s="84"/>
      <c r="AD1197" s="84"/>
      <c r="AE1197" s="84"/>
      <c r="AF1197" s="84"/>
      <c r="AG1197" s="84"/>
      <c r="AH1197" s="84"/>
      <c r="AI1197" s="84"/>
      <c r="AJ1197" s="84"/>
      <c r="AK1197" s="84"/>
      <c r="AL1197" s="84"/>
      <c r="AM1197" s="84"/>
      <c r="AN1197" s="84"/>
      <c r="AO1197" s="84"/>
      <c r="AP1197" s="84"/>
      <c r="AQ1197" s="84"/>
      <c r="AR1197" s="84"/>
      <c r="AS1197" s="84"/>
      <c r="AT1197" s="85"/>
      <c r="AU1197" s="84"/>
    </row>
    <row r="1198" spans="1:47" ht="16.5">
      <c r="A1198" s="31">
        <v>44012</v>
      </c>
      <c r="B1198" s="31"/>
      <c r="C1198" s="32" t="s">
        <v>13</v>
      </c>
      <c r="D1198" s="71">
        <v>5852</v>
      </c>
      <c r="E1198" s="10" t="s">
        <v>1181</v>
      </c>
      <c r="F1198" s="13" t="s">
        <v>14</v>
      </c>
      <c r="G1198" s="11">
        <v>60</v>
      </c>
      <c r="H1198" s="9">
        <f t="shared" si="57"/>
        <v>0</v>
      </c>
      <c r="I1198" s="35">
        <v>0</v>
      </c>
      <c r="J1198" s="35"/>
      <c r="K1198" s="61"/>
      <c r="L1198" s="35">
        <f t="shared" si="55"/>
        <v>0</v>
      </c>
      <c r="M1198" s="34">
        <f t="shared" si="56"/>
        <v>0</v>
      </c>
      <c r="O1198" s="84"/>
      <c r="P1198" s="84"/>
      <c r="Q1198" s="84"/>
      <c r="R1198" s="84"/>
      <c r="S1198" s="84"/>
      <c r="T1198" s="84"/>
      <c r="U1198" s="84"/>
      <c r="V1198" s="84"/>
      <c r="W1198" s="84"/>
      <c r="X1198" s="84"/>
      <c r="Y1198" s="84"/>
      <c r="Z1198" s="84"/>
      <c r="AA1198" s="84"/>
      <c r="AB1198" s="84"/>
      <c r="AC1198" s="84"/>
      <c r="AD1198" s="84"/>
      <c r="AE1198" s="84"/>
      <c r="AF1198" s="84"/>
      <c r="AG1198" s="84"/>
      <c r="AH1198" s="84"/>
      <c r="AI1198" s="84"/>
      <c r="AJ1198" s="84"/>
      <c r="AK1198" s="84"/>
      <c r="AL1198" s="84"/>
      <c r="AM1198" s="84"/>
      <c r="AN1198" s="84"/>
      <c r="AO1198" s="84"/>
      <c r="AP1198" s="84"/>
      <c r="AQ1198" s="84"/>
      <c r="AR1198" s="84"/>
      <c r="AS1198" s="84"/>
      <c r="AT1198" s="85"/>
      <c r="AU1198" s="84"/>
    </row>
    <row r="1199" spans="1:47" ht="16.5">
      <c r="A1199" s="31">
        <v>44012</v>
      </c>
      <c r="B1199" s="31"/>
      <c r="C1199" s="32" t="s">
        <v>13</v>
      </c>
      <c r="D1199" s="71">
        <v>1362</v>
      </c>
      <c r="E1199" s="10" t="s">
        <v>1182</v>
      </c>
      <c r="F1199" s="13" t="s">
        <v>14</v>
      </c>
      <c r="G1199" s="14">
        <v>35</v>
      </c>
      <c r="H1199" s="9">
        <f t="shared" si="57"/>
        <v>0</v>
      </c>
      <c r="I1199" s="35">
        <v>0</v>
      </c>
      <c r="J1199" s="35"/>
      <c r="K1199" s="61"/>
      <c r="L1199" s="35">
        <f t="shared" si="55"/>
        <v>0</v>
      </c>
      <c r="M1199" s="34">
        <f t="shared" si="56"/>
        <v>0</v>
      </c>
      <c r="O1199" s="84"/>
      <c r="P1199" s="84"/>
      <c r="Q1199" s="84"/>
      <c r="R1199" s="84"/>
      <c r="S1199" s="84"/>
      <c r="T1199" s="84"/>
      <c r="U1199" s="84"/>
      <c r="V1199" s="84"/>
      <c r="W1199" s="84"/>
      <c r="X1199" s="84"/>
      <c r="Y1199" s="84"/>
      <c r="Z1199" s="84"/>
      <c r="AA1199" s="84"/>
      <c r="AB1199" s="84"/>
      <c r="AC1199" s="84"/>
      <c r="AD1199" s="84"/>
      <c r="AE1199" s="84"/>
      <c r="AF1199" s="84"/>
      <c r="AG1199" s="84"/>
      <c r="AH1199" s="84"/>
      <c r="AI1199" s="84"/>
      <c r="AJ1199" s="84"/>
      <c r="AK1199" s="84"/>
      <c r="AL1199" s="84"/>
      <c r="AM1199" s="84"/>
      <c r="AN1199" s="84"/>
      <c r="AO1199" s="84"/>
      <c r="AP1199" s="84"/>
      <c r="AQ1199" s="84"/>
      <c r="AR1199" s="84"/>
      <c r="AS1199" s="84"/>
      <c r="AT1199" s="85"/>
      <c r="AU1199" s="84"/>
    </row>
    <row r="1200" spans="1:47" ht="16.5">
      <c r="A1200" s="31">
        <v>44012</v>
      </c>
      <c r="B1200" s="31"/>
      <c r="C1200" s="32" t="s">
        <v>13</v>
      </c>
      <c r="D1200" s="71">
        <v>11037</v>
      </c>
      <c r="E1200" s="10" t="s">
        <v>1183</v>
      </c>
      <c r="F1200" s="13" t="s">
        <v>14</v>
      </c>
      <c r="G1200" s="14">
        <v>55</v>
      </c>
      <c r="H1200" s="9">
        <f t="shared" si="57"/>
        <v>0</v>
      </c>
      <c r="I1200" s="35">
        <v>0</v>
      </c>
      <c r="J1200" s="35"/>
      <c r="K1200" s="61"/>
      <c r="L1200" s="35">
        <f t="shared" si="55"/>
        <v>0</v>
      </c>
      <c r="M1200" s="34">
        <f t="shared" si="56"/>
        <v>0</v>
      </c>
      <c r="O1200" s="84"/>
      <c r="P1200" s="84"/>
      <c r="Q1200" s="84"/>
      <c r="R1200" s="84"/>
      <c r="S1200" s="84"/>
      <c r="T1200" s="84"/>
      <c r="U1200" s="84"/>
      <c r="V1200" s="84"/>
      <c r="W1200" s="84"/>
      <c r="X1200" s="84"/>
      <c r="Y1200" s="84"/>
      <c r="Z1200" s="84"/>
      <c r="AA1200" s="84"/>
      <c r="AB1200" s="84"/>
      <c r="AC1200" s="84"/>
      <c r="AD1200" s="84"/>
      <c r="AE1200" s="84"/>
      <c r="AF1200" s="84"/>
      <c r="AG1200" s="84"/>
      <c r="AH1200" s="84"/>
      <c r="AI1200" s="84"/>
      <c r="AJ1200" s="84"/>
      <c r="AK1200" s="84"/>
      <c r="AL1200" s="84"/>
      <c r="AM1200" s="84"/>
      <c r="AN1200" s="84"/>
      <c r="AO1200" s="84"/>
      <c r="AP1200" s="84"/>
      <c r="AQ1200" s="84"/>
      <c r="AR1200" s="84"/>
      <c r="AS1200" s="84"/>
      <c r="AT1200" s="85"/>
      <c r="AU1200" s="84"/>
    </row>
    <row r="1201" spans="1:47" ht="16.5">
      <c r="A1201" s="31">
        <v>44012</v>
      </c>
      <c r="B1201" s="31"/>
      <c r="C1201" s="32" t="s">
        <v>13</v>
      </c>
      <c r="D1201" s="71">
        <v>10073</v>
      </c>
      <c r="E1201" s="10" t="s">
        <v>1184</v>
      </c>
      <c r="F1201" s="13" t="s">
        <v>14</v>
      </c>
      <c r="G1201" s="11">
        <v>1500</v>
      </c>
      <c r="H1201" s="9">
        <f t="shared" si="57"/>
        <v>57000</v>
      </c>
      <c r="I1201" s="35">
        <v>38</v>
      </c>
      <c r="J1201" s="35"/>
      <c r="K1201" s="61"/>
      <c r="L1201" s="35">
        <f t="shared" si="55"/>
        <v>38</v>
      </c>
      <c r="M1201" s="34">
        <f t="shared" si="56"/>
        <v>57000</v>
      </c>
      <c r="O1201" s="84"/>
      <c r="P1201" s="84"/>
      <c r="Q1201" s="84"/>
      <c r="R1201" s="84"/>
      <c r="S1201" s="84"/>
      <c r="T1201" s="84"/>
      <c r="U1201" s="84"/>
      <c r="V1201" s="84"/>
      <c r="W1201" s="84"/>
      <c r="X1201" s="84"/>
      <c r="Y1201" s="84"/>
      <c r="Z1201" s="84"/>
      <c r="AA1201" s="84"/>
      <c r="AB1201" s="84"/>
      <c r="AC1201" s="84"/>
      <c r="AD1201" s="84"/>
      <c r="AE1201" s="84"/>
      <c r="AF1201" s="84"/>
      <c r="AG1201" s="84"/>
      <c r="AH1201" s="84"/>
      <c r="AI1201" s="84"/>
      <c r="AJ1201" s="84"/>
      <c r="AK1201" s="84"/>
      <c r="AL1201" s="84"/>
      <c r="AM1201" s="84"/>
      <c r="AN1201" s="84"/>
      <c r="AO1201" s="84"/>
      <c r="AP1201" s="84"/>
      <c r="AQ1201" s="84"/>
      <c r="AR1201" s="84"/>
      <c r="AS1201" s="84"/>
      <c r="AT1201" s="85"/>
      <c r="AU1201" s="84"/>
    </row>
    <row r="1202" spans="1:47" ht="16.5">
      <c r="A1202" s="31">
        <v>44012</v>
      </c>
      <c r="B1202" s="31"/>
      <c r="C1202" s="32" t="s">
        <v>13</v>
      </c>
      <c r="D1202" s="71">
        <v>1330</v>
      </c>
      <c r="E1202" s="10" t="s">
        <v>1185</v>
      </c>
      <c r="F1202" s="15" t="s">
        <v>27</v>
      </c>
      <c r="G1202" s="11">
        <v>379</v>
      </c>
      <c r="H1202" s="9">
        <f t="shared" si="57"/>
        <v>0</v>
      </c>
      <c r="I1202" s="35">
        <v>0</v>
      </c>
      <c r="J1202" s="35"/>
      <c r="K1202" s="61"/>
      <c r="L1202" s="35">
        <f t="shared" si="55"/>
        <v>0</v>
      </c>
      <c r="M1202" s="34">
        <f t="shared" si="56"/>
        <v>0</v>
      </c>
      <c r="O1202" s="84"/>
      <c r="P1202" s="84"/>
      <c r="Q1202" s="84"/>
      <c r="R1202" s="84"/>
      <c r="S1202" s="84"/>
      <c r="T1202" s="84"/>
      <c r="U1202" s="84"/>
      <c r="V1202" s="84"/>
      <c r="W1202" s="84"/>
      <c r="X1202" s="84"/>
      <c r="Y1202" s="84"/>
      <c r="Z1202" s="84"/>
      <c r="AA1202" s="84"/>
      <c r="AB1202" s="84"/>
      <c r="AC1202" s="84"/>
      <c r="AD1202" s="84"/>
      <c r="AE1202" s="84"/>
      <c r="AF1202" s="84"/>
      <c r="AG1202" s="84"/>
      <c r="AH1202" s="84"/>
      <c r="AI1202" s="84"/>
      <c r="AJ1202" s="84"/>
      <c r="AK1202" s="84"/>
      <c r="AL1202" s="84"/>
      <c r="AM1202" s="84"/>
      <c r="AN1202" s="84"/>
      <c r="AO1202" s="84"/>
      <c r="AP1202" s="84"/>
      <c r="AQ1202" s="84"/>
      <c r="AR1202" s="84"/>
      <c r="AS1202" s="84"/>
      <c r="AT1202" s="85"/>
      <c r="AU1202" s="84"/>
    </row>
    <row r="1203" spans="1:47" ht="16.5">
      <c r="A1203" s="31">
        <v>44012</v>
      </c>
      <c r="B1203" s="31"/>
      <c r="C1203" s="32" t="s">
        <v>13</v>
      </c>
      <c r="D1203" s="71">
        <v>4944</v>
      </c>
      <c r="E1203" s="10" t="s">
        <v>1186</v>
      </c>
      <c r="F1203" s="15" t="s">
        <v>27</v>
      </c>
      <c r="G1203" s="11">
        <v>38</v>
      </c>
      <c r="H1203" s="9">
        <f t="shared" si="57"/>
        <v>0</v>
      </c>
      <c r="I1203" s="35">
        <v>0</v>
      </c>
      <c r="J1203" s="35"/>
      <c r="K1203" s="61"/>
      <c r="L1203" s="35">
        <f t="shared" si="55"/>
        <v>0</v>
      </c>
      <c r="M1203" s="34">
        <f t="shared" si="56"/>
        <v>0</v>
      </c>
      <c r="O1203" s="84"/>
      <c r="P1203" s="84"/>
      <c r="Q1203" s="84"/>
      <c r="R1203" s="84"/>
      <c r="S1203" s="84"/>
      <c r="T1203" s="84"/>
      <c r="U1203" s="84"/>
      <c r="V1203" s="84"/>
      <c r="W1203" s="84"/>
      <c r="X1203" s="84"/>
      <c r="Y1203" s="84"/>
      <c r="Z1203" s="84"/>
      <c r="AA1203" s="84"/>
      <c r="AB1203" s="84"/>
      <c r="AC1203" s="84"/>
      <c r="AD1203" s="84"/>
      <c r="AE1203" s="84"/>
      <c r="AF1203" s="84"/>
      <c r="AG1203" s="84"/>
      <c r="AH1203" s="84"/>
      <c r="AI1203" s="84"/>
      <c r="AJ1203" s="84"/>
      <c r="AK1203" s="84"/>
      <c r="AL1203" s="84"/>
      <c r="AM1203" s="84"/>
      <c r="AN1203" s="84"/>
      <c r="AO1203" s="84"/>
      <c r="AP1203" s="84"/>
      <c r="AQ1203" s="84"/>
      <c r="AR1203" s="84"/>
      <c r="AS1203" s="84"/>
      <c r="AT1203" s="85"/>
      <c r="AU1203" s="84"/>
    </row>
    <row r="1204" spans="1:47" ht="16.5">
      <c r="A1204" s="31">
        <v>44012</v>
      </c>
      <c r="B1204" s="31"/>
      <c r="C1204" s="32" t="s">
        <v>13</v>
      </c>
      <c r="D1204" s="71">
        <v>1297</v>
      </c>
      <c r="E1204" s="10" t="s">
        <v>1187</v>
      </c>
      <c r="F1204" s="17" t="s">
        <v>27</v>
      </c>
      <c r="G1204" s="11">
        <v>200</v>
      </c>
      <c r="H1204" s="9">
        <f t="shared" si="57"/>
        <v>14400</v>
      </c>
      <c r="I1204" s="35">
        <v>72</v>
      </c>
      <c r="J1204" s="35"/>
      <c r="K1204" s="61"/>
      <c r="L1204" s="35">
        <f t="shared" si="55"/>
        <v>72</v>
      </c>
      <c r="M1204" s="34">
        <f t="shared" si="56"/>
        <v>14400</v>
      </c>
      <c r="O1204" s="84"/>
      <c r="P1204" s="84"/>
      <c r="Q1204" s="84"/>
      <c r="R1204" s="84"/>
      <c r="S1204" s="84"/>
      <c r="T1204" s="84"/>
      <c r="U1204" s="84"/>
      <c r="V1204" s="84"/>
      <c r="W1204" s="84"/>
      <c r="X1204" s="84"/>
      <c r="Y1204" s="84"/>
      <c r="Z1204" s="84"/>
      <c r="AA1204" s="84"/>
      <c r="AB1204" s="84"/>
      <c r="AC1204" s="84"/>
      <c r="AD1204" s="84"/>
      <c r="AE1204" s="84"/>
      <c r="AF1204" s="84"/>
      <c r="AG1204" s="84"/>
      <c r="AH1204" s="84"/>
      <c r="AI1204" s="84"/>
      <c r="AJ1204" s="84"/>
      <c r="AK1204" s="84"/>
      <c r="AL1204" s="84"/>
      <c r="AM1204" s="84"/>
      <c r="AN1204" s="84"/>
      <c r="AO1204" s="84"/>
      <c r="AP1204" s="84"/>
      <c r="AQ1204" s="84"/>
      <c r="AR1204" s="84"/>
      <c r="AS1204" s="84"/>
      <c r="AT1204" s="85"/>
      <c r="AU1204" s="84"/>
    </row>
    <row r="1205" spans="1:47" ht="16.5">
      <c r="A1205" s="31">
        <v>44012</v>
      </c>
      <c r="B1205" s="31"/>
      <c r="C1205" s="32" t="s">
        <v>13</v>
      </c>
      <c r="D1205" s="72">
        <v>791</v>
      </c>
      <c r="E1205" s="10" t="s">
        <v>1188</v>
      </c>
      <c r="F1205" s="13" t="s">
        <v>14</v>
      </c>
      <c r="G1205" s="14">
        <v>541.62</v>
      </c>
      <c r="H1205" s="9">
        <f t="shared" si="57"/>
        <v>0</v>
      </c>
      <c r="I1205" s="35">
        <v>0</v>
      </c>
      <c r="J1205" s="35"/>
      <c r="K1205" s="61"/>
      <c r="L1205" s="35">
        <f t="shared" si="55"/>
        <v>0</v>
      </c>
      <c r="M1205" s="34">
        <f t="shared" si="56"/>
        <v>0</v>
      </c>
      <c r="O1205" s="84"/>
      <c r="P1205" s="84"/>
      <c r="Q1205" s="84"/>
      <c r="R1205" s="84"/>
      <c r="S1205" s="84"/>
      <c r="T1205" s="84"/>
      <c r="U1205" s="84"/>
      <c r="V1205" s="84"/>
      <c r="W1205" s="84"/>
      <c r="X1205" s="84"/>
      <c r="Y1205" s="84"/>
      <c r="Z1205" s="84"/>
      <c r="AA1205" s="84"/>
      <c r="AB1205" s="84"/>
      <c r="AC1205" s="84"/>
      <c r="AD1205" s="84"/>
      <c r="AE1205" s="84"/>
      <c r="AF1205" s="84"/>
      <c r="AG1205" s="84"/>
      <c r="AH1205" s="84"/>
      <c r="AI1205" s="84"/>
      <c r="AJ1205" s="84"/>
      <c r="AK1205" s="84"/>
      <c r="AL1205" s="84"/>
      <c r="AM1205" s="84"/>
      <c r="AN1205" s="84"/>
      <c r="AO1205" s="84"/>
      <c r="AP1205" s="84"/>
      <c r="AQ1205" s="84"/>
      <c r="AR1205" s="84"/>
      <c r="AS1205" s="84"/>
      <c r="AT1205" s="85"/>
      <c r="AU1205" s="84"/>
    </row>
    <row r="1206" spans="1:47" ht="16.5">
      <c r="A1206" s="31">
        <v>44012</v>
      </c>
      <c r="B1206" s="31"/>
      <c r="C1206" s="32" t="s">
        <v>13</v>
      </c>
      <c r="D1206" s="72">
        <v>12688</v>
      </c>
      <c r="E1206" s="10" t="s">
        <v>1189</v>
      </c>
      <c r="F1206" s="13" t="s">
        <v>14</v>
      </c>
      <c r="G1206" s="14">
        <v>584.1</v>
      </c>
      <c r="H1206" s="9">
        <f t="shared" si="57"/>
        <v>0</v>
      </c>
      <c r="I1206" s="35">
        <v>0</v>
      </c>
      <c r="J1206" s="35"/>
      <c r="K1206" s="61"/>
      <c r="L1206" s="35">
        <f t="shared" si="55"/>
        <v>0</v>
      </c>
      <c r="M1206" s="34">
        <f t="shared" si="56"/>
        <v>0</v>
      </c>
      <c r="O1206" s="84"/>
      <c r="P1206" s="84"/>
      <c r="Q1206" s="84"/>
      <c r="R1206" s="84"/>
      <c r="S1206" s="84"/>
      <c r="T1206" s="84"/>
      <c r="U1206" s="84"/>
      <c r="V1206" s="84"/>
      <c r="W1206" s="84"/>
      <c r="X1206" s="84"/>
      <c r="Y1206" s="84"/>
      <c r="Z1206" s="84"/>
      <c r="AA1206" s="84"/>
      <c r="AB1206" s="84"/>
      <c r="AC1206" s="84"/>
      <c r="AD1206" s="84"/>
      <c r="AE1206" s="84"/>
      <c r="AF1206" s="84"/>
      <c r="AG1206" s="84"/>
      <c r="AH1206" s="84"/>
      <c r="AI1206" s="84"/>
      <c r="AJ1206" s="84"/>
      <c r="AK1206" s="84"/>
      <c r="AL1206" s="84"/>
      <c r="AM1206" s="84"/>
      <c r="AN1206" s="84"/>
      <c r="AO1206" s="84"/>
      <c r="AP1206" s="84"/>
      <c r="AQ1206" s="84"/>
      <c r="AR1206" s="84"/>
      <c r="AS1206" s="84"/>
      <c r="AT1206" s="85"/>
      <c r="AU1206" s="84"/>
    </row>
    <row r="1207" spans="1:47" ht="16.5">
      <c r="A1207" s="31">
        <v>44012</v>
      </c>
      <c r="B1207" s="31"/>
      <c r="C1207" s="32" t="s">
        <v>13</v>
      </c>
      <c r="D1207" s="72">
        <v>792</v>
      </c>
      <c r="E1207" s="10" t="s">
        <v>1190</v>
      </c>
      <c r="F1207" s="7" t="s">
        <v>14</v>
      </c>
      <c r="G1207" s="14">
        <v>532.26</v>
      </c>
      <c r="H1207" s="9">
        <f t="shared" si="57"/>
        <v>146903.76</v>
      </c>
      <c r="I1207" s="35">
        <v>276</v>
      </c>
      <c r="J1207" s="35"/>
      <c r="K1207" s="61"/>
      <c r="L1207" s="35">
        <f t="shared" si="55"/>
        <v>276</v>
      </c>
      <c r="M1207" s="34">
        <f t="shared" si="56"/>
        <v>146903.76</v>
      </c>
      <c r="O1207" s="84"/>
      <c r="P1207" s="84"/>
      <c r="Q1207" s="84"/>
      <c r="R1207" s="84"/>
      <c r="S1207" s="84"/>
      <c r="T1207" s="84"/>
      <c r="U1207" s="84"/>
      <c r="V1207" s="84"/>
      <c r="W1207" s="84"/>
      <c r="X1207" s="84"/>
      <c r="Y1207" s="84"/>
      <c r="Z1207" s="84"/>
      <c r="AA1207" s="84"/>
      <c r="AB1207" s="84"/>
      <c r="AC1207" s="84"/>
      <c r="AD1207" s="84"/>
      <c r="AE1207" s="84"/>
      <c r="AF1207" s="84"/>
      <c r="AG1207" s="84"/>
      <c r="AH1207" s="84"/>
      <c r="AI1207" s="84"/>
      <c r="AJ1207" s="84"/>
      <c r="AK1207" s="84"/>
      <c r="AL1207" s="84"/>
      <c r="AM1207" s="84"/>
      <c r="AN1207" s="84"/>
      <c r="AO1207" s="84"/>
      <c r="AP1207" s="84"/>
      <c r="AQ1207" s="84"/>
      <c r="AR1207" s="84"/>
      <c r="AS1207" s="84"/>
      <c r="AT1207" s="85"/>
      <c r="AU1207" s="84"/>
    </row>
    <row r="1208" spans="1:47" ht="16.5">
      <c r="A1208" s="31">
        <v>44012</v>
      </c>
      <c r="B1208" s="31"/>
      <c r="C1208" s="32" t="s">
        <v>13</v>
      </c>
      <c r="D1208" s="71">
        <v>15452</v>
      </c>
      <c r="E1208" s="10" t="s">
        <v>1191</v>
      </c>
      <c r="F1208" s="7" t="s">
        <v>14</v>
      </c>
      <c r="G1208" s="11">
        <v>40.799999999999997</v>
      </c>
      <c r="H1208" s="9">
        <f t="shared" si="57"/>
        <v>0</v>
      </c>
      <c r="I1208" s="35">
        <v>0</v>
      </c>
      <c r="J1208" s="35"/>
      <c r="K1208" s="61"/>
      <c r="L1208" s="35">
        <f t="shared" si="55"/>
        <v>0</v>
      </c>
      <c r="M1208" s="34">
        <f t="shared" si="56"/>
        <v>0</v>
      </c>
      <c r="O1208" s="84"/>
      <c r="P1208" s="84"/>
      <c r="Q1208" s="84"/>
      <c r="R1208" s="84"/>
      <c r="S1208" s="84"/>
      <c r="T1208" s="84"/>
      <c r="U1208" s="84"/>
      <c r="V1208" s="84"/>
      <c r="W1208" s="84"/>
      <c r="X1208" s="84"/>
      <c r="Y1208" s="84"/>
      <c r="Z1208" s="84"/>
      <c r="AA1208" s="84"/>
      <c r="AB1208" s="84"/>
      <c r="AC1208" s="84"/>
      <c r="AD1208" s="84"/>
      <c r="AE1208" s="84"/>
      <c r="AF1208" s="84"/>
      <c r="AG1208" s="84"/>
      <c r="AH1208" s="84"/>
      <c r="AI1208" s="84"/>
      <c r="AJ1208" s="84"/>
      <c r="AK1208" s="84"/>
      <c r="AL1208" s="84"/>
      <c r="AM1208" s="84"/>
      <c r="AN1208" s="84"/>
      <c r="AO1208" s="84"/>
      <c r="AP1208" s="84"/>
      <c r="AQ1208" s="84"/>
      <c r="AR1208" s="84"/>
      <c r="AS1208" s="84"/>
      <c r="AT1208" s="85"/>
      <c r="AU1208" s="84"/>
    </row>
    <row r="1209" spans="1:47" ht="16.5">
      <c r="A1209" s="31">
        <v>44012</v>
      </c>
      <c r="B1209" s="31"/>
      <c r="C1209" s="32" t="s">
        <v>13</v>
      </c>
      <c r="D1209" s="71">
        <v>1339</v>
      </c>
      <c r="E1209" s="10" t="s">
        <v>1192</v>
      </c>
      <c r="F1209" s="7" t="s">
        <v>14</v>
      </c>
      <c r="G1209" s="11">
        <v>40.799999999999997</v>
      </c>
      <c r="H1209" s="9">
        <f t="shared" si="57"/>
        <v>6528</v>
      </c>
      <c r="I1209" s="35">
        <v>160</v>
      </c>
      <c r="J1209" s="35"/>
      <c r="K1209" s="61"/>
      <c r="L1209" s="35">
        <f t="shared" si="55"/>
        <v>160</v>
      </c>
      <c r="M1209" s="34">
        <f t="shared" si="56"/>
        <v>6528</v>
      </c>
      <c r="O1209" s="84"/>
      <c r="P1209" s="84"/>
      <c r="Q1209" s="84"/>
      <c r="R1209" s="84"/>
      <c r="S1209" s="84"/>
      <c r="T1209" s="84"/>
      <c r="U1209" s="84"/>
      <c r="V1209" s="84"/>
      <c r="W1209" s="84"/>
      <c r="X1209" s="84"/>
      <c r="Y1209" s="84"/>
      <c r="Z1209" s="84"/>
      <c r="AA1209" s="84"/>
      <c r="AB1209" s="84"/>
      <c r="AC1209" s="84"/>
      <c r="AD1209" s="84"/>
      <c r="AE1209" s="84"/>
      <c r="AF1209" s="84"/>
      <c r="AG1209" s="84"/>
      <c r="AH1209" s="84"/>
      <c r="AI1209" s="84"/>
      <c r="AJ1209" s="84"/>
      <c r="AK1209" s="84"/>
      <c r="AL1209" s="84"/>
      <c r="AM1209" s="84"/>
      <c r="AN1209" s="84"/>
      <c r="AO1209" s="84"/>
      <c r="AP1209" s="84"/>
      <c r="AQ1209" s="84"/>
      <c r="AR1209" s="84"/>
      <c r="AS1209" s="84"/>
      <c r="AT1209" s="85"/>
      <c r="AU1209" s="84"/>
    </row>
    <row r="1210" spans="1:47" ht="16.5">
      <c r="A1210" s="31">
        <v>44012</v>
      </c>
      <c r="B1210" s="31"/>
      <c r="C1210" s="32" t="s">
        <v>13</v>
      </c>
      <c r="D1210" s="72">
        <v>9882</v>
      </c>
      <c r="E1210" s="10" t="s">
        <v>1193</v>
      </c>
      <c r="F1210" s="13" t="s">
        <v>14</v>
      </c>
      <c r="G1210" s="14">
        <v>145</v>
      </c>
      <c r="H1210" s="9">
        <f t="shared" si="57"/>
        <v>240120</v>
      </c>
      <c r="I1210" s="35">
        <v>1656</v>
      </c>
      <c r="J1210" s="35"/>
      <c r="K1210" s="61"/>
      <c r="L1210" s="35">
        <f t="shared" si="55"/>
        <v>1656</v>
      </c>
      <c r="M1210" s="34">
        <f t="shared" si="56"/>
        <v>240120</v>
      </c>
      <c r="O1210" s="84"/>
      <c r="P1210" s="84"/>
      <c r="Q1210" s="84"/>
      <c r="R1210" s="84"/>
      <c r="S1210" s="84"/>
      <c r="T1210" s="84"/>
      <c r="U1210" s="84"/>
      <c r="V1210" s="84"/>
      <c r="W1210" s="84"/>
      <c r="X1210" s="84"/>
      <c r="Y1210" s="84"/>
      <c r="Z1210" s="84"/>
      <c r="AA1210" s="84"/>
      <c r="AB1210" s="84"/>
      <c r="AC1210" s="84"/>
      <c r="AD1210" s="84"/>
      <c r="AE1210" s="84"/>
      <c r="AF1210" s="84"/>
      <c r="AG1210" s="84"/>
      <c r="AH1210" s="84"/>
      <c r="AI1210" s="84"/>
      <c r="AJ1210" s="84"/>
      <c r="AK1210" s="84"/>
      <c r="AL1210" s="84"/>
      <c r="AM1210" s="84"/>
      <c r="AN1210" s="84"/>
      <c r="AO1210" s="84"/>
      <c r="AP1210" s="84"/>
      <c r="AQ1210" s="84"/>
      <c r="AR1210" s="84"/>
      <c r="AS1210" s="84"/>
      <c r="AT1210" s="85"/>
      <c r="AU1210" s="84"/>
    </row>
    <row r="1211" spans="1:47" ht="16.5">
      <c r="A1211" s="31">
        <v>44012</v>
      </c>
      <c r="B1211" s="31"/>
      <c r="C1211" s="32" t="s">
        <v>13</v>
      </c>
      <c r="D1211" s="71">
        <v>1336</v>
      </c>
      <c r="E1211" s="10" t="s">
        <v>1194</v>
      </c>
      <c r="F1211" s="7" t="s">
        <v>14</v>
      </c>
      <c r="G1211" s="14">
        <v>32.64</v>
      </c>
      <c r="H1211" s="9">
        <f t="shared" si="57"/>
        <v>2154.2400000000002</v>
      </c>
      <c r="I1211" s="35">
        <v>66</v>
      </c>
      <c r="J1211" s="35"/>
      <c r="K1211" s="61"/>
      <c r="L1211" s="35">
        <f t="shared" si="55"/>
        <v>66</v>
      </c>
      <c r="M1211" s="34">
        <f t="shared" si="56"/>
        <v>2154.2400000000002</v>
      </c>
      <c r="O1211" s="84"/>
      <c r="P1211" s="84"/>
      <c r="Q1211" s="84"/>
      <c r="R1211" s="84"/>
      <c r="S1211" s="84"/>
      <c r="T1211" s="84"/>
      <c r="U1211" s="84"/>
      <c r="V1211" s="84"/>
      <c r="W1211" s="84"/>
      <c r="X1211" s="84"/>
      <c r="Y1211" s="84"/>
      <c r="Z1211" s="84"/>
      <c r="AA1211" s="84"/>
      <c r="AB1211" s="84"/>
      <c r="AC1211" s="84"/>
      <c r="AD1211" s="84"/>
      <c r="AE1211" s="84"/>
      <c r="AF1211" s="84"/>
      <c r="AG1211" s="84"/>
      <c r="AH1211" s="84"/>
      <c r="AI1211" s="84"/>
      <c r="AJ1211" s="84"/>
      <c r="AK1211" s="84"/>
      <c r="AL1211" s="84"/>
      <c r="AM1211" s="84"/>
      <c r="AN1211" s="84"/>
      <c r="AO1211" s="84"/>
      <c r="AP1211" s="84"/>
      <c r="AQ1211" s="84"/>
      <c r="AR1211" s="84"/>
      <c r="AS1211" s="84"/>
      <c r="AT1211" s="85"/>
      <c r="AU1211" s="84"/>
    </row>
    <row r="1212" spans="1:47" ht="16.5">
      <c r="A1212" s="31">
        <v>44012</v>
      </c>
      <c r="B1212" s="31"/>
      <c r="C1212" s="32" t="s">
        <v>13</v>
      </c>
      <c r="D1212" s="71">
        <v>926</v>
      </c>
      <c r="E1212" s="10" t="s">
        <v>1195</v>
      </c>
      <c r="F1212" s="13" t="s">
        <v>14</v>
      </c>
      <c r="G1212" s="11">
        <v>32.64</v>
      </c>
      <c r="H1212" s="9">
        <f t="shared" si="57"/>
        <v>9792</v>
      </c>
      <c r="I1212" s="35">
        <v>300</v>
      </c>
      <c r="J1212" s="35"/>
      <c r="K1212" s="61"/>
      <c r="L1212" s="35">
        <f t="shared" si="55"/>
        <v>300</v>
      </c>
      <c r="M1212" s="34">
        <f t="shared" si="56"/>
        <v>9792</v>
      </c>
      <c r="O1212" s="84"/>
      <c r="P1212" s="84"/>
      <c r="Q1212" s="84"/>
      <c r="R1212" s="84"/>
      <c r="S1212" s="84"/>
      <c r="T1212" s="84"/>
      <c r="U1212" s="84"/>
      <c r="V1212" s="84"/>
      <c r="W1212" s="84"/>
      <c r="X1212" s="84"/>
      <c r="Y1212" s="84"/>
      <c r="Z1212" s="84"/>
      <c r="AA1212" s="84"/>
      <c r="AB1212" s="84"/>
      <c r="AC1212" s="84"/>
      <c r="AD1212" s="84"/>
      <c r="AE1212" s="84"/>
      <c r="AF1212" s="84"/>
      <c r="AG1212" s="84"/>
      <c r="AH1212" s="84"/>
      <c r="AI1212" s="84"/>
      <c r="AJ1212" s="84"/>
      <c r="AK1212" s="84"/>
      <c r="AL1212" s="84"/>
      <c r="AM1212" s="84"/>
      <c r="AN1212" s="84"/>
      <c r="AO1212" s="84"/>
      <c r="AP1212" s="84"/>
      <c r="AQ1212" s="84"/>
      <c r="AR1212" s="84"/>
      <c r="AS1212" s="84"/>
      <c r="AT1212" s="85"/>
      <c r="AU1212" s="84"/>
    </row>
    <row r="1213" spans="1:47" ht="16.5">
      <c r="A1213" s="31">
        <v>44012</v>
      </c>
      <c r="B1213" s="31"/>
      <c r="C1213" s="32" t="s">
        <v>13</v>
      </c>
      <c r="D1213" s="71">
        <v>927</v>
      </c>
      <c r="E1213" s="10" t="s">
        <v>1196</v>
      </c>
      <c r="F1213" s="15" t="s">
        <v>27</v>
      </c>
      <c r="G1213" s="14">
        <v>42</v>
      </c>
      <c r="H1213" s="9">
        <f t="shared" si="57"/>
        <v>0</v>
      </c>
      <c r="I1213" s="35">
        <v>0</v>
      </c>
      <c r="J1213" s="35"/>
      <c r="K1213" s="61"/>
      <c r="L1213" s="35">
        <f t="shared" si="55"/>
        <v>0</v>
      </c>
      <c r="M1213" s="34">
        <f t="shared" si="56"/>
        <v>0</v>
      </c>
      <c r="O1213" s="84"/>
      <c r="P1213" s="84"/>
      <c r="Q1213" s="84"/>
      <c r="R1213" s="84"/>
      <c r="S1213" s="84"/>
      <c r="T1213" s="84"/>
      <c r="U1213" s="84"/>
      <c r="V1213" s="84"/>
      <c r="W1213" s="84"/>
      <c r="X1213" s="84"/>
      <c r="Y1213" s="84"/>
      <c r="Z1213" s="84"/>
      <c r="AA1213" s="84"/>
      <c r="AB1213" s="84"/>
      <c r="AC1213" s="84"/>
      <c r="AD1213" s="84"/>
      <c r="AE1213" s="84"/>
      <c r="AF1213" s="84"/>
      <c r="AG1213" s="84"/>
      <c r="AH1213" s="84"/>
      <c r="AI1213" s="84"/>
      <c r="AJ1213" s="84"/>
      <c r="AK1213" s="84"/>
      <c r="AL1213" s="84"/>
      <c r="AM1213" s="84"/>
      <c r="AN1213" s="84"/>
      <c r="AO1213" s="84"/>
      <c r="AP1213" s="84"/>
      <c r="AQ1213" s="84"/>
      <c r="AR1213" s="84"/>
      <c r="AS1213" s="84"/>
      <c r="AT1213" s="85"/>
      <c r="AU1213" s="84"/>
    </row>
    <row r="1214" spans="1:47" ht="16.5">
      <c r="A1214" s="31">
        <v>44012</v>
      </c>
      <c r="B1214" s="31"/>
      <c r="C1214" s="32" t="s">
        <v>13</v>
      </c>
      <c r="D1214" s="71">
        <v>948</v>
      </c>
      <c r="E1214" s="10" t="s">
        <v>1197</v>
      </c>
      <c r="F1214" s="7" t="s">
        <v>14</v>
      </c>
      <c r="G1214" s="11">
        <v>55</v>
      </c>
      <c r="H1214" s="9">
        <f t="shared" si="57"/>
        <v>0</v>
      </c>
      <c r="I1214" s="35">
        <v>0</v>
      </c>
      <c r="J1214" s="35"/>
      <c r="K1214" s="61"/>
      <c r="L1214" s="35">
        <f t="shared" si="55"/>
        <v>0</v>
      </c>
      <c r="M1214" s="34">
        <f t="shared" si="56"/>
        <v>0</v>
      </c>
      <c r="O1214" s="84"/>
      <c r="P1214" s="84"/>
      <c r="Q1214" s="84"/>
      <c r="R1214" s="84"/>
      <c r="S1214" s="84"/>
      <c r="T1214" s="84"/>
      <c r="U1214" s="84"/>
      <c r="V1214" s="84"/>
      <c r="W1214" s="84"/>
      <c r="X1214" s="84"/>
      <c r="Y1214" s="84"/>
      <c r="Z1214" s="84"/>
      <c r="AA1214" s="84"/>
      <c r="AB1214" s="84"/>
      <c r="AC1214" s="84"/>
      <c r="AD1214" s="84"/>
      <c r="AE1214" s="84"/>
      <c r="AF1214" s="84"/>
      <c r="AG1214" s="84"/>
      <c r="AH1214" s="84"/>
      <c r="AI1214" s="84"/>
      <c r="AJ1214" s="84"/>
      <c r="AK1214" s="84"/>
      <c r="AL1214" s="84"/>
      <c r="AM1214" s="84"/>
      <c r="AN1214" s="84"/>
      <c r="AO1214" s="84"/>
      <c r="AP1214" s="84"/>
      <c r="AQ1214" s="84"/>
      <c r="AR1214" s="84"/>
      <c r="AS1214" s="84"/>
      <c r="AT1214" s="85"/>
      <c r="AU1214" s="84"/>
    </row>
    <row r="1215" spans="1:47" ht="16.5">
      <c r="A1215" s="31">
        <v>44012</v>
      </c>
      <c r="B1215" s="31"/>
      <c r="C1215" s="32" t="s">
        <v>13</v>
      </c>
      <c r="D1215" s="71">
        <v>1432</v>
      </c>
      <c r="E1215" s="10" t="s">
        <v>1198</v>
      </c>
      <c r="F1215" s="7" t="s">
        <v>14</v>
      </c>
      <c r="G1215" s="11">
        <v>584.1</v>
      </c>
      <c r="H1215" s="9">
        <f t="shared" si="57"/>
        <v>0</v>
      </c>
      <c r="I1215" s="35">
        <v>0</v>
      </c>
      <c r="J1215" s="35"/>
      <c r="K1215" s="61"/>
      <c r="L1215" s="35">
        <f t="shared" si="55"/>
        <v>0</v>
      </c>
      <c r="M1215" s="34">
        <f t="shared" si="56"/>
        <v>0</v>
      </c>
      <c r="O1215" s="84"/>
      <c r="P1215" s="84"/>
      <c r="Q1215" s="84"/>
      <c r="R1215" s="84"/>
      <c r="S1215" s="84"/>
      <c r="T1215" s="84"/>
      <c r="U1215" s="84"/>
      <c r="V1215" s="84"/>
      <c r="W1215" s="84"/>
      <c r="X1215" s="84"/>
      <c r="Y1215" s="84"/>
      <c r="Z1215" s="84"/>
      <c r="AA1215" s="84"/>
      <c r="AB1215" s="84"/>
      <c r="AC1215" s="84"/>
      <c r="AD1215" s="84"/>
      <c r="AE1215" s="84"/>
      <c r="AF1215" s="84"/>
      <c r="AG1215" s="84"/>
      <c r="AH1215" s="84"/>
      <c r="AI1215" s="84"/>
      <c r="AJ1215" s="84"/>
      <c r="AK1215" s="84"/>
      <c r="AL1215" s="84"/>
      <c r="AM1215" s="84"/>
      <c r="AN1215" s="84"/>
      <c r="AO1215" s="84"/>
      <c r="AP1215" s="84"/>
      <c r="AQ1215" s="84"/>
      <c r="AR1215" s="84"/>
      <c r="AS1215" s="84"/>
      <c r="AT1215" s="85"/>
      <c r="AU1215" s="84"/>
    </row>
    <row r="1216" spans="1:47" ht="16.5">
      <c r="A1216" s="31">
        <v>44012</v>
      </c>
      <c r="B1216" s="31"/>
      <c r="C1216" s="32" t="s">
        <v>13</v>
      </c>
      <c r="D1216" s="71">
        <v>17817</v>
      </c>
      <c r="E1216" s="10" t="s">
        <v>1199</v>
      </c>
      <c r="F1216" s="7" t="s">
        <v>14</v>
      </c>
      <c r="G1216" s="11">
        <v>578.20000000000005</v>
      </c>
      <c r="H1216" s="9">
        <f t="shared" si="57"/>
        <v>0</v>
      </c>
      <c r="I1216" s="35">
        <v>0</v>
      </c>
      <c r="J1216" s="35"/>
      <c r="K1216" s="61"/>
      <c r="L1216" s="35">
        <f t="shared" si="55"/>
        <v>0</v>
      </c>
      <c r="M1216" s="34">
        <f t="shared" si="56"/>
        <v>0</v>
      </c>
      <c r="O1216" s="84"/>
      <c r="P1216" s="84"/>
      <c r="Q1216" s="84"/>
      <c r="R1216" s="84"/>
      <c r="S1216" s="84"/>
      <c r="T1216" s="84"/>
      <c r="U1216" s="84"/>
      <c r="V1216" s="84"/>
      <c r="W1216" s="84"/>
      <c r="X1216" s="84"/>
      <c r="Y1216" s="84"/>
      <c r="Z1216" s="84"/>
      <c r="AA1216" s="84"/>
      <c r="AB1216" s="84"/>
      <c r="AC1216" s="84"/>
      <c r="AD1216" s="84"/>
      <c r="AE1216" s="84"/>
      <c r="AF1216" s="84"/>
      <c r="AG1216" s="84"/>
      <c r="AH1216" s="84"/>
      <c r="AI1216" s="84"/>
      <c r="AJ1216" s="84"/>
      <c r="AK1216" s="84"/>
      <c r="AL1216" s="84"/>
      <c r="AM1216" s="84"/>
      <c r="AN1216" s="84"/>
      <c r="AO1216" s="84"/>
      <c r="AP1216" s="84"/>
      <c r="AQ1216" s="84"/>
      <c r="AR1216" s="84"/>
      <c r="AS1216" s="84"/>
      <c r="AT1216" s="85"/>
      <c r="AU1216" s="84"/>
    </row>
    <row r="1217" spans="1:47" ht="16.5">
      <c r="A1217" s="31">
        <v>44012</v>
      </c>
      <c r="B1217" s="31"/>
      <c r="C1217" s="32" t="s">
        <v>13</v>
      </c>
      <c r="D1217" s="72">
        <v>885</v>
      </c>
      <c r="E1217" s="16" t="s">
        <v>1200</v>
      </c>
      <c r="F1217" s="17" t="s">
        <v>27</v>
      </c>
      <c r="G1217" s="14">
        <v>146</v>
      </c>
      <c r="H1217" s="9">
        <f t="shared" si="57"/>
        <v>521804</v>
      </c>
      <c r="I1217" s="35">
        <v>3574</v>
      </c>
      <c r="J1217" s="35"/>
      <c r="K1217" s="61"/>
      <c r="L1217" s="35">
        <f t="shared" si="55"/>
        <v>3574</v>
      </c>
      <c r="M1217" s="34">
        <f t="shared" si="56"/>
        <v>521804</v>
      </c>
      <c r="O1217" s="84"/>
      <c r="P1217" s="84"/>
      <c r="Q1217" s="84"/>
      <c r="R1217" s="84"/>
      <c r="S1217" s="84"/>
      <c r="T1217" s="84"/>
      <c r="U1217" s="84"/>
      <c r="V1217" s="84"/>
      <c r="W1217" s="84"/>
      <c r="X1217" s="84"/>
      <c r="Y1217" s="84"/>
      <c r="Z1217" s="84"/>
      <c r="AA1217" s="84"/>
      <c r="AB1217" s="84"/>
      <c r="AC1217" s="84"/>
      <c r="AD1217" s="84"/>
      <c r="AE1217" s="84"/>
      <c r="AF1217" s="84"/>
      <c r="AG1217" s="84"/>
      <c r="AH1217" s="84"/>
      <c r="AI1217" s="84"/>
      <c r="AJ1217" s="84"/>
      <c r="AK1217" s="84"/>
      <c r="AL1217" s="84"/>
      <c r="AM1217" s="84"/>
      <c r="AN1217" s="84"/>
      <c r="AO1217" s="84"/>
      <c r="AP1217" s="84"/>
      <c r="AQ1217" s="84"/>
      <c r="AR1217" s="84"/>
      <c r="AS1217" s="84"/>
      <c r="AT1217" s="85"/>
      <c r="AU1217" s="84"/>
    </row>
    <row r="1218" spans="1:47" ht="16.5">
      <c r="A1218" s="31">
        <v>44012</v>
      </c>
      <c r="B1218" s="31"/>
      <c r="C1218" s="32" t="s">
        <v>13</v>
      </c>
      <c r="D1218" s="72">
        <v>1173</v>
      </c>
      <c r="E1218" s="16" t="s">
        <v>1201</v>
      </c>
      <c r="F1218" s="7" t="s">
        <v>14</v>
      </c>
      <c r="G1218" s="14">
        <v>80</v>
      </c>
      <c r="H1218" s="9">
        <f t="shared" si="57"/>
        <v>2880</v>
      </c>
      <c r="I1218" s="35">
        <v>36</v>
      </c>
      <c r="J1218" s="35"/>
      <c r="K1218" s="61"/>
      <c r="L1218" s="35">
        <f t="shared" si="55"/>
        <v>36</v>
      </c>
      <c r="M1218" s="34">
        <f t="shared" si="56"/>
        <v>2880</v>
      </c>
      <c r="O1218" s="84"/>
      <c r="P1218" s="84"/>
      <c r="Q1218" s="84"/>
      <c r="R1218" s="84"/>
      <c r="S1218" s="84"/>
      <c r="T1218" s="84"/>
      <c r="U1218" s="84"/>
      <c r="V1218" s="84"/>
      <c r="W1218" s="84"/>
      <c r="X1218" s="84"/>
      <c r="Y1218" s="84"/>
      <c r="Z1218" s="84"/>
      <c r="AA1218" s="84"/>
      <c r="AB1218" s="84"/>
      <c r="AC1218" s="84"/>
      <c r="AD1218" s="84"/>
      <c r="AE1218" s="84"/>
      <c r="AF1218" s="84"/>
      <c r="AG1218" s="84"/>
      <c r="AH1218" s="84"/>
      <c r="AI1218" s="84"/>
      <c r="AJ1218" s="84"/>
      <c r="AK1218" s="84"/>
      <c r="AL1218" s="84"/>
      <c r="AM1218" s="84"/>
      <c r="AN1218" s="84"/>
      <c r="AO1218" s="84"/>
      <c r="AP1218" s="84"/>
      <c r="AQ1218" s="84"/>
      <c r="AR1218" s="84"/>
      <c r="AS1218" s="84"/>
      <c r="AT1218" s="85"/>
      <c r="AU1218" s="84"/>
    </row>
    <row r="1219" spans="1:47" ht="16.5">
      <c r="A1219" s="31">
        <v>44012</v>
      </c>
      <c r="B1219" s="31"/>
      <c r="C1219" s="32" t="s">
        <v>13</v>
      </c>
      <c r="D1219" s="72">
        <v>10943</v>
      </c>
      <c r="E1219" s="16" t="s">
        <v>1202</v>
      </c>
      <c r="F1219" s="7" t="s">
        <v>14</v>
      </c>
      <c r="G1219" s="14">
        <v>65</v>
      </c>
      <c r="H1219" s="9">
        <f t="shared" si="57"/>
        <v>191100</v>
      </c>
      <c r="I1219" s="35">
        <v>2940</v>
      </c>
      <c r="J1219" s="35"/>
      <c r="K1219" s="61"/>
      <c r="L1219" s="35">
        <f t="shared" si="55"/>
        <v>2940</v>
      </c>
      <c r="M1219" s="34">
        <f t="shared" si="56"/>
        <v>191100</v>
      </c>
      <c r="O1219" s="84"/>
      <c r="P1219" s="84"/>
      <c r="Q1219" s="84"/>
      <c r="R1219" s="84"/>
      <c r="S1219" s="84"/>
      <c r="T1219" s="84"/>
      <c r="U1219" s="84"/>
      <c r="V1219" s="84"/>
      <c r="W1219" s="84"/>
      <c r="X1219" s="84"/>
      <c r="Y1219" s="84"/>
      <c r="Z1219" s="84"/>
      <c r="AA1219" s="84"/>
      <c r="AB1219" s="84"/>
      <c r="AC1219" s="84"/>
      <c r="AD1219" s="84"/>
      <c r="AE1219" s="84"/>
      <c r="AF1219" s="84"/>
      <c r="AG1219" s="84"/>
      <c r="AH1219" s="84"/>
      <c r="AI1219" s="84"/>
      <c r="AJ1219" s="84"/>
      <c r="AK1219" s="84"/>
      <c r="AL1219" s="84"/>
      <c r="AM1219" s="84"/>
      <c r="AN1219" s="84"/>
      <c r="AO1219" s="84"/>
      <c r="AP1219" s="84"/>
      <c r="AQ1219" s="84"/>
      <c r="AR1219" s="84"/>
      <c r="AS1219" s="84"/>
      <c r="AT1219" s="85"/>
      <c r="AU1219" s="84"/>
    </row>
    <row r="1220" spans="1:47" ht="16.5">
      <c r="A1220" s="31">
        <v>44012</v>
      </c>
      <c r="B1220" s="31"/>
      <c r="C1220" s="32" t="s">
        <v>13</v>
      </c>
      <c r="D1220" s="72">
        <v>882</v>
      </c>
      <c r="E1220" s="16" t="s">
        <v>1203</v>
      </c>
      <c r="F1220" s="7" t="s">
        <v>14</v>
      </c>
      <c r="G1220" s="14">
        <v>35</v>
      </c>
      <c r="H1220" s="9">
        <f t="shared" si="57"/>
        <v>247555</v>
      </c>
      <c r="I1220" s="35">
        <v>7073</v>
      </c>
      <c r="J1220" s="35"/>
      <c r="K1220" s="61"/>
      <c r="L1220" s="35">
        <f t="shared" si="55"/>
        <v>7073</v>
      </c>
      <c r="M1220" s="34">
        <f t="shared" si="56"/>
        <v>247555</v>
      </c>
      <c r="O1220" s="84"/>
      <c r="P1220" s="84"/>
      <c r="Q1220" s="84"/>
      <c r="R1220" s="84"/>
      <c r="S1220" s="84"/>
      <c r="T1220" s="84"/>
      <c r="U1220" s="84"/>
      <c r="V1220" s="84"/>
      <c r="W1220" s="84"/>
      <c r="X1220" s="84"/>
      <c r="Y1220" s="84"/>
      <c r="Z1220" s="84"/>
      <c r="AA1220" s="84"/>
      <c r="AB1220" s="84"/>
      <c r="AC1220" s="84"/>
      <c r="AD1220" s="84"/>
      <c r="AE1220" s="84"/>
      <c r="AF1220" s="84"/>
      <c r="AG1220" s="84"/>
      <c r="AH1220" s="84"/>
      <c r="AI1220" s="84"/>
      <c r="AJ1220" s="84"/>
      <c r="AK1220" s="84"/>
      <c r="AL1220" s="84"/>
      <c r="AM1220" s="84"/>
      <c r="AN1220" s="84"/>
      <c r="AO1220" s="84"/>
      <c r="AP1220" s="84"/>
      <c r="AQ1220" s="84"/>
      <c r="AR1220" s="84"/>
      <c r="AS1220" s="84"/>
      <c r="AT1220" s="85"/>
      <c r="AU1220" s="84"/>
    </row>
    <row r="1221" spans="1:47" ht="16.5">
      <c r="A1221" s="31">
        <v>44012</v>
      </c>
      <c r="B1221" s="31"/>
      <c r="C1221" s="32" t="s">
        <v>13</v>
      </c>
      <c r="D1221" s="71">
        <v>879</v>
      </c>
      <c r="E1221" s="10" t="s">
        <v>1204</v>
      </c>
      <c r="F1221" s="15" t="s">
        <v>27</v>
      </c>
      <c r="G1221" s="11">
        <v>50</v>
      </c>
      <c r="H1221" s="9">
        <f t="shared" si="57"/>
        <v>17900</v>
      </c>
      <c r="I1221" s="35">
        <v>358</v>
      </c>
      <c r="J1221" s="35"/>
      <c r="K1221" s="61"/>
      <c r="L1221" s="35">
        <f t="shared" si="55"/>
        <v>358</v>
      </c>
      <c r="M1221" s="34">
        <f t="shared" si="56"/>
        <v>17900</v>
      </c>
      <c r="O1221" s="84"/>
      <c r="P1221" s="84"/>
      <c r="Q1221" s="84"/>
      <c r="R1221" s="84"/>
      <c r="S1221" s="84"/>
      <c r="T1221" s="84"/>
      <c r="U1221" s="84"/>
      <c r="V1221" s="84"/>
      <c r="W1221" s="84"/>
      <c r="X1221" s="84"/>
      <c r="Y1221" s="84"/>
      <c r="Z1221" s="84"/>
      <c r="AA1221" s="84"/>
      <c r="AB1221" s="84"/>
      <c r="AC1221" s="84"/>
      <c r="AD1221" s="84"/>
      <c r="AE1221" s="84"/>
      <c r="AF1221" s="84"/>
      <c r="AG1221" s="84"/>
      <c r="AH1221" s="84"/>
      <c r="AI1221" s="84"/>
      <c r="AJ1221" s="84"/>
      <c r="AK1221" s="84"/>
      <c r="AL1221" s="84"/>
      <c r="AM1221" s="84"/>
      <c r="AN1221" s="84"/>
      <c r="AO1221" s="84"/>
      <c r="AP1221" s="84"/>
      <c r="AQ1221" s="84"/>
      <c r="AR1221" s="84"/>
      <c r="AS1221" s="84"/>
      <c r="AT1221" s="85"/>
      <c r="AU1221" s="84"/>
    </row>
    <row r="1222" spans="1:47" ht="16.5">
      <c r="A1222" s="31">
        <v>44012</v>
      </c>
      <c r="B1222" s="31"/>
      <c r="C1222" s="32" t="s">
        <v>13</v>
      </c>
      <c r="D1222" s="72">
        <v>6230</v>
      </c>
      <c r="E1222" s="10" t="s">
        <v>1205</v>
      </c>
      <c r="F1222" s="7" t="s">
        <v>14</v>
      </c>
      <c r="G1222" s="14">
        <v>23.1</v>
      </c>
      <c r="H1222" s="9">
        <f t="shared" si="57"/>
        <v>0</v>
      </c>
      <c r="I1222" s="35">
        <v>0</v>
      </c>
      <c r="J1222" s="35"/>
      <c r="K1222" s="61"/>
      <c r="L1222" s="35">
        <f t="shared" si="55"/>
        <v>0</v>
      </c>
      <c r="M1222" s="34">
        <f t="shared" si="56"/>
        <v>0</v>
      </c>
      <c r="O1222" s="84"/>
      <c r="P1222" s="84"/>
      <c r="Q1222" s="84"/>
      <c r="R1222" s="84"/>
      <c r="S1222" s="84"/>
      <c r="T1222" s="84"/>
      <c r="U1222" s="84"/>
      <c r="V1222" s="84"/>
      <c r="W1222" s="84"/>
      <c r="X1222" s="84"/>
      <c r="Y1222" s="84"/>
      <c r="Z1222" s="84"/>
      <c r="AA1222" s="84"/>
      <c r="AB1222" s="84"/>
      <c r="AC1222" s="84"/>
      <c r="AD1222" s="84"/>
      <c r="AE1222" s="84"/>
      <c r="AF1222" s="84"/>
      <c r="AG1222" s="84"/>
      <c r="AH1222" s="84"/>
      <c r="AI1222" s="84"/>
      <c r="AJ1222" s="84"/>
      <c r="AK1222" s="84"/>
      <c r="AL1222" s="84"/>
      <c r="AM1222" s="84"/>
      <c r="AN1222" s="84"/>
      <c r="AO1222" s="84"/>
      <c r="AP1222" s="84"/>
      <c r="AQ1222" s="84"/>
      <c r="AR1222" s="84"/>
      <c r="AS1222" s="84"/>
      <c r="AT1222" s="85"/>
      <c r="AU1222" s="84"/>
    </row>
    <row r="1223" spans="1:47" ht="16.5">
      <c r="A1223" s="31">
        <v>44012</v>
      </c>
      <c r="B1223" s="31"/>
      <c r="C1223" s="32" t="s">
        <v>13</v>
      </c>
      <c r="D1223" s="72">
        <v>881</v>
      </c>
      <c r="E1223" s="16" t="s">
        <v>1206</v>
      </c>
      <c r="F1223" s="17" t="s">
        <v>27</v>
      </c>
      <c r="G1223" s="14">
        <v>241.5</v>
      </c>
      <c r="H1223" s="9">
        <f t="shared" si="57"/>
        <v>283038</v>
      </c>
      <c r="I1223" s="35">
        <v>1172</v>
      </c>
      <c r="J1223" s="35"/>
      <c r="K1223" s="61"/>
      <c r="L1223" s="35">
        <f t="shared" si="55"/>
        <v>1172</v>
      </c>
      <c r="M1223" s="34">
        <f t="shared" si="56"/>
        <v>283038</v>
      </c>
      <c r="O1223" s="84"/>
      <c r="P1223" s="84"/>
      <c r="Q1223" s="84"/>
      <c r="R1223" s="84"/>
      <c r="S1223" s="84"/>
      <c r="T1223" s="84"/>
      <c r="U1223" s="84"/>
      <c r="V1223" s="84"/>
      <c r="W1223" s="84"/>
      <c r="X1223" s="84"/>
      <c r="Y1223" s="84"/>
      <c r="Z1223" s="84"/>
      <c r="AA1223" s="84"/>
      <c r="AB1223" s="84"/>
      <c r="AC1223" s="84"/>
      <c r="AD1223" s="84"/>
      <c r="AE1223" s="84"/>
      <c r="AF1223" s="84"/>
      <c r="AG1223" s="84"/>
      <c r="AH1223" s="84"/>
      <c r="AI1223" s="84"/>
      <c r="AJ1223" s="84"/>
      <c r="AK1223" s="84"/>
      <c r="AL1223" s="84"/>
      <c r="AM1223" s="84"/>
      <c r="AN1223" s="84"/>
      <c r="AO1223" s="84"/>
      <c r="AP1223" s="84"/>
      <c r="AQ1223" s="84"/>
      <c r="AR1223" s="84"/>
      <c r="AS1223" s="84"/>
      <c r="AT1223" s="85"/>
      <c r="AU1223" s="84"/>
    </row>
    <row r="1224" spans="1:47" ht="16.5">
      <c r="A1224" s="31">
        <v>44012</v>
      </c>
      <c r="B1224" s="31"/>
      <c r="C1224" s="32" t="s">
        <v>13</v>
      </c>
      <c r="D1224" s="72">
        <v>6237</v>
      </c>
      <c r="E1224" s="10" t="s">
        <v>1207</v>
      </c>
      <c r="F1224" s="7" t="s">
        <v>14</v>
      </c>
      <c r="G1224" s="14">
        <v>52</v>
      </c>
      <c r="H1224" s="9">
        <f t="shared" si="57"/>
        <v>0</v>
      </c>
      <c r="I1224" s="35">
        <v>0</v>
      </c>
      <c r="J1224" s="35"/>
      <c r="K1224" s="61"/>
      <c r="L1224" s="35">
        <f t="shared" si="55"/>
        <v>0</v>
      </c>
      <c r="M1224" s="34">
        <f t="shared" si="56"/>
        <v>0</v>
      </c>
      <c r="O1224" s="84"/>
      <c r="P1224" s="84"/>
      <c r="Q1224" s="84"/>
      <c r="R1224" s="84"/>
      <c r="S1224" s="84"/>
      <c r="T1224" s="84"/>
      <c r="U1224" s="84"/>
      <c r="V1224" s="84"/>
      <c r="W1224" s="84"/>
      <c r="X1224" s="84"/>
      <c r="Y1224" s="84"/>
      <c r="Z1224" s="84"/>
      <c r="AA1224" s="84"/>
      <c r="AB1224" s="84"/>
      <c r="AC1224" s="84"/>
      <c r="AD1224" s="84"/>
      <c r="AE1224" s="84"/>
      <c r="AF1224" s="84"/>
      <c r="AG1224" s="84"/>
      <c r="AH1224" s="84"/>
      <c r="AI1224" s="84"/>
      <c r="AJ1224" s="84"/>
      <c r="AK1224" s="84"/>
      <c r="AL1224" s="84"/>
      <c r="AM1224" s="84"/>
      <c r="AN1224" s="84"/>
      <c r="AO1224" s="84"/>
      <c r="AP1224" s="84"/>
      <c r="AQ1224" s="84"/>
      <c r="AR1224" s="84"/>
      <c r="AS1224" s="84"/>
      <c r="AT1224" s="85"/>
      <c r="AU1224" s="84"/>
    </row>
    <row r="1225" spans="1:47" ht="16.5">
      <c r="A1225" s="31">
        <v>44012</v>
      </c>
      <c r="B1225" s="31"/>
      <c r="C1225" s="32" t="s">
        <v>13</v>
      </c>
      <c r="D1225" s="71">
        <v>5285</v>
      </c>
      <c r="E1225" s="10" t="s">
        <v>1208</v>
      </c>
      <c r="F1225" s="17" t="s">
        <v>27</v>
      </c>
      <c r="G1225" s="11">
        <v>1495</v>
      </c>
      <c r="H1225" s="9">
        <f t="shared" si="57"/>
        <v>0</v>
      </c>
      <c r="I1225" s="35">
        <v>0</v>
      </c>
      <c r="J1225" s="35"/>
      <c r="K1225" s="61"/>
      <c r="L1225" s="35">
        <f t="shared" si="55"/>
        <v>0</v>
      </c>
      <c r="M1225" s="34">
        <f t="shared" si="56"/>
        <v>0</v>
      </c>
      <c r="O1225" s="84"/>
      <c r="P1225" s="84"/>
      <c r="Q1225" s="84"/>
      <c r="R1225" s="84"/>
      <c r="S1225" s="84"/>
      <c r="T1225" s="84"/>
      <c r="U1225" s="84"/>
      <c r="V1225" s="84"/>
      <c r="W1225" s="84"/>
      <c r="X1225" s="84"/>
      <c r="Y1225" s="84"/>
      <c r="Z1225" s="84"/>
      <c r="AA1225" s="84"/>
      <c r="AB1225" s="84"/>
      <c r="AC1225" s="84"/>
      <c r="AD1225" s="84"/>
      <c r="AE1225" s="84"/>
      <c r="AF1225" s="84"/>
      <c r="AG1225" s="84"/>
      <c r="AH1225" s="84"/>
      <c r="AI1225" s="84"/>
      <c r="AJ1225" s="84"/>
      <c r="AK1225" s="84"/>
      <c r="AL1225" s="84"/>
      <c r="AM1225" s="84"/>
      <c r="AN1225" s="84"/>
      <c r="AO1225" s="84"/>
      <c r="AP1225" s="84"/>
      <c r="AQ1225" s="84"/>
      <c r="AR1225" s="84"/>
      <c r="AS1225" s="84"/>
      <c r="AT1225" s="85"/>
      <c r="AU1225" s="84"/>
    </row>
    <row r="1226" spans="1:47" ht="16.5">
      <c r="A1226" s="31">
        <v>44012</v>
      </c>
      <c r="B1226" s="31"/>
      <c r="C1226" s="32" t="s">
        <v>13</v>
      </c>
      <c r="D1226" s="72">
        <v>1361</v>
      </c>
      <c r="E1226" s="10" t="s">
        <v>1209</v>
      </c>
      <c r="F1226" s="7" t="s">
        <v>14</v>
      </c>
      <c r="G1226" s="14">
        <v>42</v>
      </c>
      <c r="H1226" s="9">
        <f t="shared" si="57"/>
        <v>0</v>
      </c>
      <c r="I1226" s="35">
        <v>0</v>
      </c>
      <c r="J1226" s="35"/>
      <c r="K1226" s="61"/>
      <c r="L1226" s="35">
        <f t="shared" si="55"/>
        <v>0</v>
      </c>
      <c r="M1226" s="34">
        <f t="shared" si="56"/>
        <v>0</v>
      </c>
      <c r="O1226" s="84"/>
      <c r="P1226" s="84"/>
      <c r="Q1226" s="84"/>
      <c r="R1226" s="84"/>
      <c r="S1226" s="84"/>
      <c r="T1226" s="84"/>
      <c r="U1226" s="84"/>
      <c r="V1226" s="84"/>
      <c r="W1226" s="84"/>
      <c r="X1226" s="84"/>
      <c r="Y1226" s="84"/>
      <c r="Z1226" s="84"/>
      <c r="AA1226" s="84"/>
      <c r="AB1226" s="84"/>
      <c r="AC1226" s="84"/>
      <c r="AD1226" s="84"/>
      <c r="AE1226" s="84"/>
      <c r="AF1226" s="84"/>
      <c r="AG1226" s="84"/>
      <c r="AH1226" s="84"/>
      <c r="AI1226" s="84"/>
      <c r="AJ1226" s="84"/>
      <c r="AK1226" s="84"/>
      <c r="AL1226" s="84"/>
      <c r="AM1226" s="84"/>
      <c r="AN1226" s="84"/>
      <c r="AO1226" s="84"/>
      <c r="AP1226" s="84"/>
      <c r="AQ1226" s="84"/>
      <c r="AR1226" s="84"/>
      <c r="AS1226" s="84"/>
      <c r="AT1226" s="85"/>
      <c r="AU1226" s="84"/>
    </row>
    <row r="1227" spans="1:47" ht="16.5">
      <c r="A1227" s="31">
        <v>44012</v>
      </c>
      <c r="B1227" s="31"/>
      <c r="C1227" s="32" t="s">
        <v>13</v>
      </c>
      <c r="D1227" s="72">
        <v>6170</v>
      </c>
      <c r="E1227" s="10" t="s">
        <v>1210</v>
      </c>
      <c r="F1227" s="7" t="s">
        <v>14</v>
      </c>
      <c r="G1227" s="14">
        <v>42</v>
      </c>
      <c r="H1227" s="9">
        <f t="shared" si="57"/>
        <v>0</v>
      </c>
      <c r="I1227" s="35">
        <v>0</v>
      </c>
      <c r="J1227" s="35"/>
      <c r="K1227" s="61"/>
      <c r="L1227" s="35">
        <f t="shared" si="55"/>
        <v>0</v>
      </c>
      <c r="M1227" s="34">
        <f t="shared" si="56"/>
        <v>0</v>
      </c>
      <c r="O1227" s="84"/>
      <c r="P1227" s="84"/>
      <c r="Q1227" s="84"/>
      <c r="R1227" s="84"/>
      <c r="S1227" s="84"/>
      <c r="T1227" s="84"/>
      <c r="U1227" s="84"/>
      <c r="V1227" s="84"/>
      <c r="W1227" s="84"/>
      <c r="X1227" s="84"/>
      <c r="Y1227" s="84"/>
      <c r="Z1227" s="84"/>
      <c r="AA1227" s="84"/>
      <c r="AB1227" s="84"/>
      <c r="AC1227" s="84"/>
      <c r="AD1227" s="84"/>
      <c r="AE1227" s="84"/>
      <c r="AF1227" s="84"/>
      <c r="AG1227" s="84"/>
      <c r="AH1227" s="84"/>
      <c r="AI1227" s="84"/>
      <c r="AJ1227" s="84"/>
      <c r="AK1227" s="84"/>
      <c r="AL1227" s="84"/>
      <c r="AM1227" s="84"/>
      <c r="AN1227" s="84"/>
      <c r="AO1227" s="84"/>
      <c r="AP1227" s="84"/>
      <c r="AQ1227" s="84"/>
      <c r="AR1227" s="84"/>
      <c r="AS1227" s="84"/>
      <c r="AT1227" s="85"/>
      <c r="AU1227" s="84"/>
    </row>
    <row r="1228" spans="1:47" ht="16.5">
      <c r="A1228" s="31">
        <v>44012</v>
      </c>
      <c r="B1228" s="31"/>
      <c r="C1228" s="32" t="s">
        <v>13</v>
      </c>
      <c r="D1228" s="72">
        <v>6805</v>
      </c>
      <c r="E1228" s="16" t="s">
        <v>1211</v>
      </c>
      <c r="F1228" s="7" t="s">
        <v>14</v>
      </c>
      <c r="G1228" s="14">
        <v>40</v>
      </c>
      <c r="H1228" s="9">
        <f t="shared" si="57"/>
        <v>0</v>
      </c>
      <c r="I1228" s="35">
        <v>0</v>
      </c>
      <c r="J1228" s="35"/>
      <c r="K1228" s="61"/>
      <c r="L1228" s="35">
        <f t="shared" ref="L1228:L1291" si="58">+I1228+J1228-K1228</f>
        <v>0</v>
      </c>
      <c r="M1228" s="34">
        <f t="shared" ref="M1228:M1291" si="59">+L1228*G1228</f>
        <v>0</v>
      </c>
      <c r="O1228" s="84"/>
      <c r="P1228" s="84"/>
      <c r="Q1228" s="84"/>
      <c r="R1228" s="84"/>
      <c r="S1228" s="84"/>
      <c r="T1228" s="84"/>
      <c r="U1228" s="84"/>
      <c r="V1228" s="84"/>
      <c r="W1228" s="84"/>
      <c r="X1228" s="84"/>
      <c r="Y1228" s="84"/>
      <c r="Z1228" s="84"/>
      <c r="AA1228" s="84"/>
      <c r="AB1228" s="84"/>
      <c r="AC1228" s="84"/>
      <c r="AD1228" s="84"/>
      <c r="AE1228" s="84"/>
      <c r="AF1228" s="84"/>
      <c r="AG1228" s="84"/>
      <c r="AH1228" s="84"/>
      <c r="AI1228" s="84"/>
      <c r="AJ1228" s="84"/>
      <c r="AK1228" s="84"/>
      <c r="AL1228" s="84"/>
      <c r="AM1228" s="84"/>
      <c r="AN1228" s="84"/>
      <c r="AO1228" s="84"/>
      <c r="AP1228" s="84"/>
      <c r="AQ1228" s="84"/>
      <c r="AR1228" s="84"/>
      <c r="AS1228" s="84"/>
      <c r="AT1228" s="85"/>
      <c r="AU1228" s="84"/>
    </row>
    <row r="1229" spans="1:47" ht="16.5">
      <c r="A1229" s="31">
        <v>44012</v>
      </c>
      <c r="B1229" s="31"/>
      <c r="C1229" s="32" t="s">
        <v>13</v>
      </c>
      <c r="D1229" s="72">
        <v>884</v>
      </c>
      <c r="E1229" s="10" t="s">
        <v>1212</v>
      </c>
      <c r="F1229" s="7" t="s">
        <v>14</v>
      </c>
      <c r="G1229" s="14">
        <v>45</v>
      </c>
      <c r="H1229" s="9">
        <f t="shared" si="57"/>
        <v>31320</v>
      </c>
      <c r="I1229" s="35">
        <v>696</v>
      </c>
      <c r="J1229" s="35"/>
      <c r="K1229" s="61"/>
      <c r="L1229" s="35">
        <f t="shared" si="58"/>
        <v>696</v>
      </c>
      <c r="M1229" s="34">
        <f t="shared" si="59"/>
        <v>31320</v>
      </c>
      <c r="O1229" s="84"/>
      <c r="P1229" s="84"/>
      <c r="Q1229" s="84"/>
      <c r="R1229" s="84"/>
      <c r="S1229" s="84"/>
      <c r="T1229" s="84"/>
      <c r="U1229" s="84"/>
      <c r="V1229" s="84"/>
      <c r="W1229" s="84"/>
      <c r="X1229" s="84"/>
      <c r="Y1229" s="84"/>
      <c r="Z1229" s="84"/>
      <c r="AA1229" s="84"/>
      <c r="AB1229" s="84"/>
      <c r="AC1229" s="84"/>
      <c r="AD1229" s="84"/>
      <c r="AE1229" s="84"/>
      <c r="AF1229" s="84"/>
      <c r="AG1229" s="84"/>
      <c r="AH1229" s="84"/>
      <c r="AI1229" s="84"/>
      <c r="AJ1229" s="84"/>
      <c r="AK1229" s="84"/>
      <c r="AL1229" s="84"/>
      <c r="AM1229" s="84"/>
      <c r="AN1229" s="84"/>
      <c r="AO1229" s="84"/>
      <c r="AP1229" s="84"/>
      <c r="AQ1229" s="84"/>
      <c r="AR1229" s="84"/>
      <c r="AS1229" s="84"/>
      <c r="AT1229" s="85"/>
      <c r="AU1229" s="84"/>
    </row>
    <row r="1230" spans="1:47" ht="16.5">
      <c r="A1230" s="31">
        <v>44012</v>
      </c>
      <c r="B1230" s="31"/>
      <c r="C1230" s="32" t="s">
        <v>13</v>
      </c>
      <c r="D1230" s="71">
        <v>7083</v>
      </c>
      <c r="E1230" s="10" t="s">
        <v>1213</v>
      </c>
      <c r="F1230" s="7" t="s">
        <v>14</v>
      </c>
      <c r="G1230" s="11">
        <v>175635</v>
      </c>
      <c r="H1230" s="9">
        <f t="shared" si="57"/>
        <v>0</v>
      </c>
      <c r="I1230" s="35">
        <v>0</v>
      </c>
      <c r="J1230" s="35"/>
      <c r="K1230" s="61"/>
      <c r="L1230" s="35">
        <f t="shared" si="58"/>
        <v>0</v>
      </c>
      <c r="M1230" s="34">
        <f t="shared" si="59"/>
        <v>0</v>
      </c>
      <c r="O1230" s="84"/>
      <c r="P1230" s="84"/>
      <c r="Q1230" s="84"/>
      <c r="R1230" s="84"/>
      <c r="S1230" s="84"/>
      <c r="T1230" s="84"/>
      <c r="U1230" s="84"/>
      <c r="V1230" s="84"/>
      <c r="W1230" s="84"/>
      <c r="X1230" s="84"/>
      <c r="Y1230" s="84"/>
      <c r="Z1230" s="84"/>
      <c r="AA1230" s="84"/>
      <c r="AB1230" s="84"/>
      <c r="AC1230" s="84"/>
      <c r="AD1230" s="84"/>
      <c r="AE1230" s="84"/>
      <c r="AF1230" s="84"/>
      <c r="AG1230" s="84"/>
      <c r="AH1230" s="84"/>
      <c r="AI1230" s="84"/>
      <c r="AJ1230" s="84"/>
      <c r="AK1230" s="84"/>
      <c r="AL1230" s="84"/>
      <c r="AM1230" s="84"/>
      <c r="AN1230" s="84"/>
      <c r="AO1230" s="84"/>
      <c r="AP1230" s="84"/>
      <c r="AQ1230" s="84"/>
      <c r="AR1230" s="84"/>
      <c r="AS1230" s="84"/>
      <c r="AT1230" s="85"/>
      <c r="AU1230" s="84"/>
    </row>
    <row r="1231" spans="1:47" ht="16.5">
      <c r="A1231" s="31">
        <v>44012</v>
      </c>
      <c r="B1231" s="31"/>
      <c r="C1231" s="32" t="s">
        <v>13</v>
      </c>
      <c r="D1231" s="71">
        <v>17435</v>
      </c>
      <c r="E1231" s="10" t="s">
        <v>1214</v>
      </c>
      <c r="F1231" s="13" t="s">
        <v>14</v>
      </c>
      <c r="G1231" s="11">
        <v>2915.25</v>
      </c>
      <c r="H1231" s="9">
        <f t="shared" si="57"/>
        <v>0</v>
      </c>
      <c r="I1231" s="35">
        <v>0</v>
      </c>
      <c r="J1231" s="35"/>
      <c r="K1231" s="61"/>
      <c r="L1231" s="35">
        <f t="shared" si="58"/>
        <v>0</v>
      </c>
      <c r="M1231" s="34">
        <f t="shared" si="59"/>
        <v>0</v>
      </c>
      <c r="O1231" s="84"/>
      <c r="P1231" s="84"/>
      <c r="Q1231" s="84"/>
      <c r="R1231" s="84"/>
      <c r="S1231" s="84"/>
      <c r="T1231" s="84"/>
      <c r="U1231" s="84"/>
      <c r="V1231" s="84"/>
      <c r="W1231" s="84"/>
      <c r="X1231" s="84"/>
      <c r="Y1231" s="84"/>
      <c r="Z1231" s="84"/>
      <c r="AA1231" s="84"/>
      <c r="AB1231" s="84"/>
      <c r="AC1231" s="84"/>
      <c r="AD1231" s="84"/>
      <c r="AE1231" s="84"/>
      <c r="AF1231" s="84"/>
      <c r="AG1231" s="84"/>
      <c r="AH1231" s="84"/>
      <c r="AI1231" s="84"/>
      <c r="AJ1231" s="84"/>
      <c r="AK1231" s="84"/>
      <c r="AL1231" s="84"/>
      <c r="AM1231" s="84"/>
      <c r="AN1231" s="84"/>
      <c r="AO1231" s="84"/>
      <c r="AP1231" s="84"/>
      <c r="AQ1231" s="84"/>
      <c r="AR1231" s="84"/>
      <c r="AS1231" s="84"/>
      <c r="AT1231" s="85"/>
      <c r="AU1231" s="84"/>
    </row>
    <row r="1232" spans="1:47" ht="16.5">
      <c r="A1232" s="31">
        <v>44012</v>
      </c>
      <c r="B1232" s="31"/>
      <c r="C1232" s="32" t="s">
        <v>13</v>
      </c>
      <c r="D1232" s="71">
        <v>1020</v>
      </c>
      <c r="E1232" s="10" t="s">
        <v>1215</v>
      </c>
      <c r="F1232" s="7" t="s">
        <v>14</v>
      </c>
      <c r="G1232" s="14">
        <v>522.54</v>
      </c>
      <c r="H1232" s="9">
        <f t="shared" si="57"/>
        <v>0</v>
      </c>
      <c r="I1232" s="35">
        <v>0</v>
      </c>
      <c r="J1232" s="35"/>
      <c r="K1232" s="61"/>
      <c r="L1232" s="35">
        <f t="shared" si="58"/>
        <v>0</v>
      </c>
      <c r="M1232" s="34">
        <f t="shared" si="59"/>
        <v>0</v>
      </c>
      <c r="O1232" s="84"/>
      <c r="P1232" s="84"/>
      <c r="Q1232" s="84"/>
      <c r="R1232" s="84"/>
      <c r="S1232" s="84"/>
      <c r="T1232" s="84"/>
      <c r="U1232" s="84"/>
      <c r="V1232" s="84"/>
      <c r="W1232" s="84"/>
      <c r="X1232" s="84"/>
      <c r="Y1232" s="84"/>
      <c r="Z1232" s="84"/>
      <c r="AA1232" s="84"/>
      <c r="AB1232" s="84"/>
      <c r="AC1232" s="84"/>
      <c r="AD1232" s="84"/>
      <c r="AE1232" s="84"/>
      <c r="AF1232" s="84"/>
      <c r="AG1232" s="84"/>
      <c r="AH1232" s="84"/>
      <c r="AI1232" s="84"/>
      <c r="AJ1232" s="84"/>
      <c r="AK1232" s="84"/>
      <c r="AL1232" s="84"/>
      <c r="AM1232" s="84"/>
      <c r="AN1232" s="84"/>
      <c r="AO1232" s="84"/>
      <c r="AP1232" s="84"/>
      <c r="AQ1232" s="84"/>
      <c r="AR1232" s="84"/>
      <c r="AS1232" s="84"/>
      <c r="AT1232" s="85"/>
      <c r="AU1232" s="84"/>
    </row>
    <row r="1233" spans="1:47" ht="16.5">
      <c r="A1233" s="31">
        <v>44012</v>
      </c>
      <c r="B1233" s="31"/>
      <c r="C1233" s="32" t="s">
        <v>13</v>
      </c>
      <c r="D1233" s="72">
        <v>18665</v>
      </c>
      <c r="E1233" s="16" t="s">
        <v>1216</v>
      </c>
      <c r="F1233" s="7" t="s">
        <v>30</v>
      </c>
      <c r="G1233" s="14">
        <v>1328.61</v>
      </c>
      <c r="H1233" s="9">
        <f t="shared" si="57"/>
        <v>0</v>
      </c>
      <c r="I1233" s="35">
        <v>0</v>
      </c>
      <c r="J1233" s="35"/>
      <c r="K1233" s="61"/>
      <c r="L1233" s="35">
        <f t="shared" si="58"/>
        <v>0</v>
      </c>
      <c r="M1233" s="34">
        <f t="shared" si="59"/>
        <v>0</v>
      </c>
      <c r="O1233" s="84"/>
      <c r="P1233" s="84"/>
      <c r="Q1233" s="84"/>
      <c r="R1233" s="84"/>
      <c r="S1233" s="84"/>
      <c r="T1233" s="84"/>
      <c r="U1233" s="84"/>
      <c r="V1233" s="84"/>
      <c r="W1233" s="84"/>
      <c r="X1233" s="84"/>
      <c r="Y1233" s="84"/>
      <c r="Z1233" s="84"/>
      <c r="AA1233" s="84"/>
      <c r="AB1233" s="84"/>
      <c r="AC1233" s="84"/>
      <c r="AD1233" s="84"/>
      <c r="AE1233" s="84"/>
      <c r="AF1233" s="84"/>
      <c r="AG1233" s="84"/>
      <c r="AH1233" s="84"/>
      <c r="AI1233" s="84"/>
      <c r="AJ1233" s="84"/>
      <c r="AK1233" s="84"/>
      <c r="AL1233" s="84"/>
      <c r="AM1233" s="84"/>
      <c r="AN1233" s="84"/>
      <c r="AO1233" s="84"/>
      <c r="AP1233" s="84"/>
      <c r="AQ1233" s="84"/>
      <c r="AR1233" s="84"/>
      <c r="AS1233" s="84"/>
      <c r="AT1233" s="85"/>
      <c r="AU1233" s="84"/>
    </row>
    <row r="1234" spans="1:47" ht="16.5">
      <c r="A1234" s="31">
        <v>44012</v>
      </c>
      <c r="B1234" s="31"/>
      <c r="C1234" s="32" t="s">
        <v>13</v>
      </c>
      <c r="D1234" s="72">
        <v>6056</v>
      </c>
      <c r="E1234" s="10" t="s">
        <v>1217</v>
      </c>
      <c r="F1234" s="7" t="s">
        <v>30</v>
      </c>
      <c r="G1234" s="14">
        <v>7720.65</v>
      </c>
      <c r="H1234" s="9">
        <f t="shared" si="57"/>
        <v>0</v>
      </c>
      <c r="I1234" s="35">
        <v>0</v>
      </c>
      <c r="J1234" s="35"/>
      <c r="K1234" s="61"/>
      <c r="L1234" s="35">
        <f t="shared" si="58"/>
        <v>0</v>
      </c>
      <c r="M1234" s="34">
        <f t="shared" si="59"/>
        <v>0</v>
      </c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  <c r="Y1234" s="84"/>
      <c r="Z1234" s="84"/>
      <c r="AA1234" s="84"/>
      <c r="AB1234" s="84"/>
      <c r="AC1234" s="84"/>
      <c r="AD1234" s="84"/>
      <c r="AE1234" s="84"/>
      <c r="AF1234" s="84"/>
      <c r="AG1234" s="84"/>
      <c r="AH1234" s="84"/>
      <c r="AI1234" s="84"/>
      <c r="AJ1234" s="84"/>
      <c r="AK1234" s="84"/>
      <c r="AL1234" s="84"/>
      <c r="AM1234" s="84"/>
      <c r="AN1234" s="84"/>
      <c r="AO1234" s="84"/>
      <c r="AP1234" s="84"/>
      <c r="AQ1234" s="84"/>
      <c r="AR1234" s="84"/>
      <c r="AS1234" s="84"/>
      <c r="AT1234" s="85"/>
      <c r="AU1234" s="84"/>
    </row>
    <row r="1235" spans="1:47" ht="16.5">
      <c r="A1235" s="31">
        <v>44012</v>
      </c>
      <c r="B1235" s="31"/>
      <c r="C1235" s="32" t="s">
        <v>13</v>
      </c>
      <c r="D1235" s="71">
        <v>865</v>
      </c>
      <c r="E1235" s="10" t="s">
        <v>1218</v>
      </c>
      <c r="F1235" s="7" t="s">
        <v>30</v>
      </c>
      <c r="G1235" s="14">
        <v>903.84</v>
      </c>
      <c r="H1235" s="9">
        <f t="shared" si="57"/>
        <v>0</v>
      </c>
      <c r="I1235" s="35">
        <v>0</v>
      </c>
      <c r="J1235" s="35"/>
      <c r="K1235" s="61"/>
      <c r="L1235" s="35">
        <f t="shared" si="58"/>
        <v>0</v>
      </c>
      <c r="M1235" s="34">
        <f t="shared" si="59"/>
        <v>0</v>
      </c>
      <c r="O1235" s="84"/>
      <c r="P1235" s="84"/>
      <c r="Q1235" s="84"/>
      <c r="R1235" s="84"/>
      <c r="S1235" s="84"/>
      <c r="T1235" s="84"/>
      <c r="U1235" s="84"/>
      <c r="V1235" s="84"/>
      <c r="W1235" s="84"/>
      <c r="X1235" s="84"/>
      <c r="Y1235" s="84"/>
      <c r="Z1235" s="84"/>
      <c r="AA1235" s="84"/>
      <c r="AB1235" s="84"/>
      <c r="AC1235" s="84"/>
      <c r="AD1235" s="84"/>
      <c r="AE1235" s="84"/>
      <c r="AF1235" s="84"/>
      <c r="AG1235" s="84"/>
      <c r="AH1235" s="84"/>
      <c r="AI1235" s="84"/>
      <c r="AJ1235" s="84"/>
      <c r="AK1235" s="84"/>
      <c r="AL1235" s="84"/>
      <c r="AM1235" s="84"/>
      <c r="AN1235" s="84"/>
      <c r="AO1235" s="84"/>
      <c r="AP1235" s="84"/>
      <c r="AQ1235" s="84"/>
      <c r="AR1235" s="84"/>
      <c r="AS1235" s="84"/>
      <c r="AT1235" s="85"/>
      <c r="AU1235" s="84"/>
    </row>
    <row r="1236" spans="1:47" ht="16.5">
      <c r="A1236" s="31">
        <v>44012</v>
      </c>
      <c r="B1236" s="31"/>
      <c r="C1236" s="32" t="s">
        <v>13</v>
      </c>
      <c r="D1236" s="71">
        <v>4923</v>
      </c>
      <c r="E1236" s="10" t="s">
        <v>1219</v>
      </c>
      <c r="F1236" s="7" t="s">
        <v>14</v>
      </c>
      <c r="G1236" s="11">
        <v>40.119999999999997</v>
      </c>
      <c r="H1236" s="9">
        <f t="shared" si="57"/>
        <v>0</v>
      </c>
      <c r="I1236" s="35">
        <v>0</v>
      </c>
      <c r="J1236" s="35"/>
      <c r="K1236" s="61"/>
      <c r="L1236" s="35">
        <f t="shared" si="58"/>
        <v>0</v>
      </c>
      <c r="M1236" s="34">
        <f t="shared" si="59"/>
        <v>0</v>
      </c>
      <c r="O1236" s="84"/>
      <c r="P1236" s="84"/>
      <c r="Q1236" s="84"/>
      <c r="R1236" s="84"/>
      <c r="S1236" s="84"/>
      <c r="T1236" s="84"/>
      <c r="U1236" s="84"/>
      <c r="V1236" s="84"/>
      <c r="W1236" s="84"/>
      <c r="X1236" s="84"/>
      <c r="Y1236" s="84"/>
      <c r="Z1236" s="84"/>
      <c r="AA1236" s="84"/>
      <c r="AB1236" s="84"/>
      <c r="AC1236" s="84"/>
      <c r="AD1236" s="84"/>
      <c r="AE1236" s="84"/>
      <c r="AF1236" s="84"/>
      <c r="AG1236" s="84"/>
      <c r="AH1236" s="84"/>
      <c r="AI1236" s="84"/>
      <c r="AJ1236" s="84"/>
      <c r="AK1236" s="84"/>
      <c r="AL1236" s="84"/>
      <c r="AM1236" s="84"/>
      <c r="AN1236" s="84"/>
      <c r="AO1236" s="84"/>
      <c r="AP1236" s="84"/>
      <c r="AQ1236" s="84"/>
      <c r="AR1236" s="84"/>
      <c r="AS1236" s="84"/>
      <c r="AT1236" s="85"/>
      <c r="AU1236" s="84"/>
    </row>
    <row r="1237" spans="1:47" ht="16.5">
      <c r="A1237" s="31">
        <v>44012</v>
      </c>
      <c r="B1237" s="31"/>
      <c r="C1237" s="32" t="s">
        <v>13</v>
      </c>
      <c r="D1237" s="71">
        <v>1230</v>
      </c>
      <c r="E1237" s="10" t="s">
        <v>1220</v>
      </c>
      <c r="F1237" s="7" t="s">
        <v>14</v>
      </c>
      <c r="G1237" s="11">
        <v>1161.79</v>
      </c>
      <c r="H1237" s="9">
        <f t="shared" si="57"/>
        <v>23235.8</v>
      </c>
      <c r="I1237" s="35">
        <v>20</v>
      </c>
      <c r="J1237" s="35"/>
      <c r="K1237" s="61"/>
      <c r="L1237" s="35">
        <f t="shared" si="58"/>
        <v>20</v>
      </c>
      <c r="M1237" s="34">
        <f t="shared" si="59"/>
        <v>23235.8</v>
      </c>
      <c r="O1237" s="84"/>
      <c r="P1237" s="84"/>
      <c r="Q1237" s="84"/>
      <c r="R1237" s="84"/>
      <c r="S1237" s="84"/>
      <c r="T1237" s="84"/>
      <c r="U1237" s="84"/>
      <c r="V1237" s="84"/>
      <c r="W1237" s="84"/>
      <c r="X1237" s="84"/>
      <c r="Y1237" s="84"/>
      <c r="Z1237" s="84"/>
      <c r="AA1237" s="84"/>
      <c r="AB1237" s="84"/>
      <c r="AC1237" s="84"/>
      <c r="AD1237" s="84"/>
      <c r="AE1237" s="84"/>
      <c r="AF1237" s="84"/>
      <c r="AG1237" s="84"/>
      <c r="AH1237" s="84"/>
      <c r="AI1237" s="84"/>
      <c r="AJ1237" s="84"/>
      <c r="AK1237" s="84"/>
      <c r="AL1237" s="84"/>
      <c r="AM1237" s="84"/>
      <c r="AN1237" s="84"/>
      <c r="AO1237" s="84"/>
      <c r="AP1237" s="84"/>
      <c r="AQ1237" s="84"/>
      <c r="AR1237" s="84"/>
      <c r="AS1237" s="84"/>
      <c r="AT1237" s="85"/>
      <c r="AU1237" s="84"/>
    </row>
    <row r="1238" spans="1:47" ht="16.5">
      <c r="A1238" s="31">
        <v>44012</v>
      </c>
      <c r="B1238" s="31"/>
      <c r="C1238" s="32" t="s">
        <v>13</v>
      </c>
      <c r="D1238" s="71">
        <v>1231</v>
      </c>
      <c r="E1238" s="10" t="s">
        <v>1221</v>
      </c>
      <c r="F1238" s="7" t="s">
        <v>14</v>
      </c>
      <c r="G1238" s="11">
        <v>820</v>
      </c>
      <c r="H1238" s="9">
        <f t="shared" si="57"/>
        <v>0</v>
      </c>
      <c r="I1238" s="35">
        <v>0</v>
      </c>
      <c r="J1238" s="35"/>
      <c r="K1238" s="61"/>
      <c r="L1238" s="35">
        <f t="shared" si="58"/>
        <v>0</v>
      </c>
      <c r="M1238" s="34">
        <f t="shared" si="59"/>
        <v>0</v>
      </c>
      <c r="O1238" s="84"/>
      <c r="P1238" s="84"/>
      <c r="Q1238" s="84"/>
      <c r="R1238" s="84"/>
      <c r="S1238" s="84"/>
      <c r="T1238" s="84"/>
      <c r="U1238" s="84"/>
      <c r="V1238" s="84"/>
      <c r="W1238" s="84"/>
      <c r="X1238" s="84"/>
      <c r="Y1238" s="84"/>
      <c r="Z1238" s="84"/>
      <c r="AA1238" s="84"/>
      <c r="AB1238" s="84"/>
      <c r="AC1238" s="84"/>
      <c r="AD1238" s="84"/>
      <c r="AE1238" s="84"/>
      <c r="AF1238" s="84"/>
      <c r="AG1238" s="84"/>
      <c r="AH1238" s="84"/>
      <c r="AI1238" s="84"/>
      <c r="AJ1238" s="84"/>
      <c r="AK1238" s="84"/>
      <c r="AL1238" s="84"/>
      <c r="AM1238" s="84"/>
      <c r="AN1238" s="84"/>
      <c r="AO1238" s="84"/>
      <c r="AP1238" s="84"/>
      <c r="AQ1238" s="84"/>
      <c r="AR1238" s="84"/>
      <c r="AS1238" s="84"/>
      <c r="AT1238" s="85"/>
      <c r="AU1238" s="84"/>
    </row>
    <row r="1239" spans="1:47" ht="16.5">
      <c r="A1239" s="31">
        <v>44012</v>
      </c>
      <c r="B1239" s="31"/>
      <c r="C1239" s="32" t="s">
        <v>13</v>
      </c>
      <c r="D1239" s="71">
        <v>14514</v>
      </c>
      <c r="E1239" s="10" t="s">
        <v>1222</v>
      </c>
      <c r="F1239" s="13" t="s">
        <v>14</v>
      </c>
      <c r="G1239" s="11">
        <v>40.36</v>
      </c>
      <c r="H1239" s="9">
        <f t="shared" si="57"/>
        <v>0</v>
      </c>
      <c r="I1239" s="35">
        <v>0</v>
      </c>
      <c r="J1239" s="35"/>
      <c r="K1239" s="61"/>
      <c r="L1239" s="35">
        <f t="shared" si="58"/>
        <v>0</v>
      </c>
      <c r="M1239" s="34">
        <f t="shared" si="59"/>
        <v>0</v>
      </c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84"/>
      <c r="AB1239" s="84"/>
      <c r="AC1239" s="84"/>
      <c r="AD1239" s="84"/>
      <c r="AE1239" s="84"/>
      <c r="AF1239" s="84"/>
      <c r="AG1239" s="84"/>
      <c r="AH1239" s="84"/>
      <c r="AI1239" s="84"/>
      <c r="AJ1239" s="84"/>
      <c r="AK1239" s="84"/>
      <c r="AL1239" s="84"/>
      <c r="AM1239" s="84"/>
      <c r="AN1239" s="84"/>
      <c r="AO1239" s="84"/>
      <c r="AP1239" s="84"/>
      <c r="AQ1239" s="84"/>
      <c r="AR1239" s="84"/>
      <c r="AS1239" s="84"/>
      <c r="AT1239" s="85"/>
      <c r="AU1239" s="84"/>
    </row>
    <row r="1240" spans="1:47" ht="16.5">
      <c r="A1240" s="31">
        <v>44012</v>
      </c>
      <c r="B1240" s="31"/>
      <c r="C1240" s="32" t="s">
        <v>13</v>
      </c>
      <c r="D1240" s="71">
        <v>14515</v>
      </c>
      <c r="E1240" s="10" t="s">
        <v>1223</v>
      </c>
      <c r="F1240" s="7" t="s">
        <v>14</v>
      </c>
      <c r="G1240" s="11">
        <v>60.85</v>
      </c>
      <c r="H1240" s="9">
        <f t="shared" si="57"/>
        <v>0</v>
      </c>
      <c r="I1240" s="35">
        <v>0</v>
      </c>
      <c r="J1240" s="35"/>
      <c r="K1240" s="61"/>
      <c r="L1240" s="35">
        <f t="shared" si="58"/>
        <v>0</v>
      </c>
      <c r="M1240" s="34">
        <f t="shared" si="59"/>
        <v>0</v>
      </c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84"/>
      <c r="AA1240" s="84"/>
      <c r="AB1240" s="84"/>
      <c r="AC1240" s="84"/>
      <c r="AD1240" s="84"/>
      <c r="AE1240" s="84"/>
      <c r="AF1240" s="84"/>
      <c r="AG1240" s="84"/>
      <c r="AH1240" s="84"/>
      <c r="AI1240" s="84"/>
      <c r="AJ1240" s="84"/>
      <c r="AK1240" s="84"/>
      <c r="AL1240" s="84"/>
      <c r="AM1240" s="84"/>
      <c r="AN1240" s="84"/>
      <c r="AO1240" s="84"/>
      <c r="AP1240" s="84"/>
      <c r="AQ1240" s="84"/>
      <c r="AR1240" s="84"/>
      <c r="AS1240" s="84"/>
      <c r="AT1240" s="85"/>
      <c r="AU1240" s="84"/>
    </row>
    <row r="1241" spans="1:47" ht="16.5">
      <c r="A1241" s="31">
        <v>44012</v>
      </c>
      <c r="B1241" s="31"/>
      <c r="C1241" s="32" t="s">
        <v>13</v>
      </c>
      <c r="D1241" s="71">
        <v>14516</v>
      </c>
      <c r="E1241" s="10" t="s">
        <v>1224</v>
      </c>
      <c r="F1241" s="13" t="s">
        <v>14</v>
      </c>
      <c r="G1241" s="11">
        <v>40.36</v>
      </c>
      <c r="H1241" s="9">
        <f t="shared" si="57"/>
        <v>0</v>
      </c>
      <c r="I1241" s="35">
        <v>0</v>
      </c>
      <c r="J1241" s="35"/>
      <c r="K1241" s="61"/>
      <c r="L1241" s="35">
        <f t="shared" si="58"/>
        <v>0</v>
      </c>
      <c r="M1241" s="34">
        <f t="shared" si="59"/>
        <v>0</v>
      </c>
      <c r="O1241" s="84"/>
      <c r="P1241" s="84"/>
      <c r="Q1241" s="84"/>
      <c r="R1241" s="84"/>
      <c r="S1241" s="84"/>
      <c r="T1241" s="84"/>
      <c r="U1241" s="84"/>
      <c r="V1241" s="84"/>
      <c r="W1241" s="84"/>
      <c r="X1241" s="84"/>
      <c r="Y1241" s="84"/>
      <c r="Z1241" s="84"/>
      <c r="AA1241" s="84"/>
      <c r="AB1241" s="84"/>
      <c r="AC1241" s="84"/>
      <c r="AD1241" s="84"/>
      <c r="AE1241" s="84"/>
      <c r="AF1241" s="84"/>
      <c r="AG1241" s="84"/>
      <c r="AH1241" s="84"/>
      <c r="AI1241" s="84"/>
      <c r="AJ1241" s="84"/>
      <c r="AK1241" s="84"/>
      <c r="AL1241" s="84"/>
      <c r="AM1241" s="84"/>
      <c r="AN1241" s="84"/>
      <c r="AO1241" s="84"/>
      <c r="AP1241" s="84"/>
      <c r="AQ1241" s="84"/>
      <c r="AR1241" s="84"/>
      <c r="AS1241" s="84"/>
      <c r="AT1241" s="85"/>
      <c r="AU1241" s="84"/>
    </row>
    <row r="1242" spans="1:47" ht="16.5">
      <c r="A1242" s="31">
        <v>44012</v>
      </c>
      <c r="B1242" s="31"/>
      <c r="C1242" s="32" t="s">
        <v>13</v>
      </c>
      <c r="D1242" s="72">
        <v>1235</v>
      </c>
      <c r="E1242" s="10" t="s">
        <v>1225</v>
      </c>
      <c r="F1242" s="13" t="s">
        <v>14</v>
      </c>
      <c r="G1242" s="14">
        <v>25.96</v>
      </c>
      <c r="H1242" s="9">
        <f t="shared" si="57"/>
        <v>1998.92</v>
      </c>
      <c r="I1242" s="35">
        <v>77</v>
      </c>
      <c r="J1242" s="35"/>
      <c r="K1242" s="61"/>
      <c r="L1242" s="35">
        <f t="shared" si="58"/>
        <v>77</v>
      </c>
      <c r="M1242" s="34">
        <f t="shared" si="59"/>
        <v>1998.92</v>
      </c>
      <c r="O1242" s="84"/>
      <c r="P1242" s="84"/>
      <c r="Q1242" s="84"/>
      <c r="R1242" s="84"/>
      <c r="S1242" s="84"/>
      <c r="T1242" s="84"/>
      <c r="U1242" s="84"/>
      <c r="V1242" s="84"/>
      <c r="W1242" s="84"/>
      <c r="X1242" s="84"/>
      <c r="Y1242" s="84"/>
      <c r="Z1242" s="84"/>
      <c r="AA1242" s="84"/>
      <c r="AB1242" s="84"/>
      <c r="AC1242" s="84"/>
      <c r="AD1242" s="84"/>
      <c r="AE1242" s="84"/>
      <c r="AF1242" s="84"/>
      <c r="AG1242" s="84"/>
      <c r="AH1242" s="84"/>
      <c r="AI1242" s="84"/>
      <c r="AJ1242" s="84"/>
      <c r="AK1242" s="84"/>
      <c r="AL1242" s="84"/>
      <c r="AM1242" s="84"/>
      <c r="AN1242" s="84"/>
      <c r="AO1242" s="84"/>
      <c r="AP1242" s="84"/>
      <c r="AQ1242" s="84"/>
      <c r="AR1242" s="84"/>
      <c r="AS1242" s="84"/>
      <c r="AT1242" s="85"/>
      <c r="AU1242" s="84"/>
    </row>
    <row r="1243" spans="1:47" ht="16.5">
      <c r="A1243" s="31">
        <v>44012</v>
      </c>
      <c r="B1243" s="31"/>
      <c r="C1243" s="32" t="s">
        <v>13</v>
      </c>
      <c r="D1243" s="71">
        <v>1233</v>
      </c>
      <c r="E1243" s="10" t="s">
        <v>1226</v>
      </c>
      <c r="F1243" s="7" t="s">
        <v>14</v>
      </c>
      <c r="G1243" s="11">
        <v>31.86</v>
      </c>
      <c r="H1243" s="9">
        <f t="shared" si="57"/>
        <v>0</v>
      </c>
      <c r="I1243" s="35">
        <v>0</v>
      </c>
      <c r="J1243" s="35"/>
      <c r="K1243" s="61"/>
      <c r="L1243" s="35">
        <f t="shared" si="58"/>
        <v>0</v>
      </c>
      <c r="M1243" s="34">
        <f t="shared" si="59"/>
        <v>0</v>
      </c>
      <c r="O1243" s="84"/>
      <c r="P1243" s="84"/>
      <c r="Q1243" s="84"/>
      <c r="R1243" s="84"/>
      <c r="S1243" s="84"/>
      <c r="T1243" s="84"/>
      <c r="U1243" s="84"/>
      <c r="V1243" s="84"/>
      <c r="W1243" s="84"/>
      <c r="X1243" s="84"/>
      <c r="Y1243" s="84"/>
      <c r="Z1243" s="84"/>
      <c r="AA1243" s="84"/>
      <c r="AB1243" s="84"/>
      <c r="AC1243" s="84"/>
      <c r="AD1243" s="84"/>
      <c r="AE1243" s="84"/>
      <c r="AF1243" s="84"/>
      <c r="AG1243" s="84"/>
      <c r="AH1243" s="84"/>
      <c r="AI1243" s="84"/>
      <c r="AJ1243" s="84"/>
      <c r="AK1243" s="84"/>
      <c r="AL1243" s="84"/>
      <c r="AM1243" s="84"/>
      <c r="AN1243" s="84"/>
      <c r="AO1243" s="84"/>
      <c r="AP1243" s="84"/>
      <c r="AQ1243" s="84"/>
      <c r="AR1243" s="84"/>
      <c r="AS1243" s="84"/>
      <c r="AT1243" s="85"/>
      <c r="AU1243" s="84"/>
    </row>
    <row r="1244" spans="1:47" ht="16.5">
      <c r="A1244" s="31">
        <v>44012</v>
      </c>
      <c r="B1244" s="31"/>
      <c r="C1244" s="32" t="s">
        <v>13</v>
      </c>
      <c r="D1244" s="71">
        <v>1234</v>
      </c>
      <c r="E1244" s="10" t="s">
        <v>1227</v>
      </c>
      <c r="F1244" s="7" t="s">
        <v>14</v>
      </c>
      <c r="G1244" s="11">
        <v>17.899999999999999</v>
      </c>
      <c r="H1244" s="9">
        <f t="shared" si="57"/>
        <v>0</v>
      </c>
      <c r="I1244" s="35">
        <v>0</v>
      </c>
      <c r="J1244" s="35"/>
      <c r="K1244" s="61"/>
      <c r="L1244" s="35">
        <f t="shared" si="58"/>
        <v>0</v>
      </c>
      <c r="M1244" s="34">
        <f t="shared" si="59"/>
        <v>0</v>
      </c>
      <c r="O1244" s="84"/>
      <c r="P1244" s="84"/>
      <c r="Q1244" s="84"/>
      <c r="R1244" s="84"/>
      <c r="S1244" s="84"/>
      <c r="T1244" s="84"/>
      <c r="U1244" s="84"/>
      <c r="V1244" s="84"/>
      <c r="W1244" s="84"/>
      <c r="X1244" s="84"/>
      <c r="Y1244" s="84"/>
      <c r="Z1244" s="84"/>
      <c r="AA1244" s="84"/>
      <c r="AB1244" s="84"/>
      <c r="AC1244" s="84"/>
      <c r="AD1244" s="84"/>
      <c r="AE1244" s="84"/>
      <c r="AF1244" s="84"/>
      <c r="AG1244" s="84"/>
      <c r="AH1244" s="84"/>
      <c r="AI1244" s="84"/>
      <c r="AJ1244" s="84"/>
      <c r="AK1244" s="84"/>
      <c r="AL1244" s="84"/>
      <c r="AM1244" s="84"/>
      <c r="AN1244" s="84"/>
      <c r="AO1244" s="84"/>
      <c r="AP1244" s="84"/>
      <c r="AQ1244" s="84"/>
      <c r="AR1244" s="84"/>
      <c r="AS1244" s="84"/>
      <c r="AT1244" s="85"/>
      <c r="AU1244" s="84"/>
    </row>
    <row r="1245" spans="1:47" ht="16.5">
      <c r="A1245" s="31">
        <v>44012</v>
      </c>
      <c r="B1245" s="31"/>
      <c r="C1245" s="32" t="s">
        <v>13</v>
      </c>
      <c r="D1245" s="71">
        <v>1236</v>
      </c>
      <c r="E1245" s="10" t="s">
        <v>1228</v>
      </c>
      <c r="F1245" s="7" t="s">
        <v>14</v>
      </c>
      <c r="G1245" s="11">
        <v>46.61</v>
      </c>
      <c r="H1245" s="9">
        <f t="shared" si="57"/>
        <v>18177.900000000001</v>
      </c>
      <c r="I1245" s="35">
        <v>390</v>
      </c>
      <c r="J1245" s="35"/>
      <c r="K1245" s="61"/>
      <c r="L1245" s="35">
        <f t="shared" si="58"/>
        <v>390</v>
      </c>
      <c r="M1245" s="34">
        <f t="shared" si="59"/>
        <v>18177.900000000001</v>
      </c>
      <c r="O1245" s="84"/>
      <c r="P1245" s="84"/>
      <c r="Q1245" s="84"/>
      <c r="R1245" s="84"/>
      <c r="S1245" s="84"/>
      <c r="T1245" s="84"/>
      <c r="U1245" s="84"/>
      <c r="V1245" s="84"/>
      <c r="W1245" s="84"/>
      <c r="X1245" s="84"/>
      <c r="Y1245" s="84"/>
      <c r="Z1245" s="84"/>
      <c r="AA1245" s="84"/>
      <c r="AB1245" s="84"/>
      <c r="AC1245" s="84"/>
      <c r="AD1245" s="84"/>
      <c r="AE1245" s="84"/>
      <c r="AF1245" s="84"/>
      <c r="AG1245" s="84"/>
      <c r="AH1245" s="84"/>
      <c r="AI1245" s="84"/>
      <c r="AJ1245" s="84"/>
      <c r="AK1245" s="84"/>
      <c r="AL1245" s="84"/>
      <c r="AM1245" s="84"/>
      <c r="AN1245" s="84"/>
      <c r="AO1245" s="84"/>
      <c r="AP1245" s="84"/>
      <c r="AQ1245" s="84"/>
      <c r="AR1245" s="84"/>
      <c r="AS1245" s="84"/>
      <c r="AT1245" s="85"/>
      <c r="AU1245" s="84"/>
    </row>
    <row r="1246" spans="1:47" ht="16.5">
      <c r="A1246" s="31">
        <v>44012</v>
      </c>
      <c r="B1246" s="31"/>
      <c r="C1246" s="32" t="s">
        <v>13</v>
      </c>
      <c r="D1246" s="71">
        <v>1237</v>
      </c>
      <c r="E1246" s="10" t="s">
        <v>1229</v>
      </c>
      <c r="F1246" s="13" t="s">
        <v>14</v>
      </c>
      <c r="G1246" s="11">
        <v>24.78</v>
      </c>
      <c r="H1246" s="9">
        <f t="shared" si="57"/>
        <v>0</v>
      </c>
      <c r="I1246" s="35">
        <v>0</v>
      </c>
      <c r="J1246" s="35"/>
      <c r="K1246" s="61"/>
      <c r="L1246" s="35">
        <f t="shared" si="58"/>
        <v>0</v>
      </c>
      <c r="M1246" s="34">
        <f t="shared" si="59"/>
        <v>0</v>
      </c>
      <c r="O1246" s="84"/>
      <c r="P1246" s="84"/>
      <c r="Q1246" s="84"/>
      <c r="R1246" s="84"/>
      <c r="S1246" s="84"/>
      <c r="T1246" s="84"/>
      <c r="U1246" s="84"/>
      <c r="V1246" s="84"/>
      <c r="W1246" s="84"/>
      <c r="X1246" s="84"/>
      <c r="Y1246" s="84"/>
      <c r="Z1246" s="84"/>
      <c r="AA1246" s="84"/>
      <c r="AB1246" s="84"/>
      <c r="AC1246" s="84"/>
      <c r="AD1246" s="84"/>
      <c r="AE1246" s="84"/>
      <c r="AF1246" s="84"/>
      <c r="AG1246" s="84"/>
      <c r="AH1246" s="84"/>
      <c r="AI1246" s="84"/>
      <c r="AJ1246" s="84"/>
      <c r="AK1246" s="84"/>
      <c r="AL1246" s="84"/>
      <c r="AM1246" s="84"/>
      <c r="AN1246" s="84"/>
      <c r="AO1246" s="84"/>
      <c r="AP1246" s="84"/>
      <c r="AQ1246" s="84"/>
      <c r="AR1246" s="84"/>
      <c r="AS1246" s="84"/>
      <c r="AT1246" s="85"/>
      <c r="AU1246" s="84"/>
    </row>
    <row r="1247" spans="1:47" ht="16.5">
      <c r="A1247" s="31">
        <v>44012</v>
      </c>
      <c r="B1247" s="31"/>
      <c r="C1247" s="32" t="s">
        <v>13</v>
      </c>
      <c r="D1247" s="71">
        <v>1506</v>
      </c>
      <c r="E1247" s="10" t="s">
        <v>1230</v>
      </c>
      <c r="F1247" s="7" t="s">
        <v>14</v>
      </c>
      <c r="G1247" s="11">
        <v>63.56</v>
      </c>
      <c r="H1247" s="9">
        <f t="shared" si="57"/>
        <v>3178</v>
      </c>
      <c r="I1247" s="35">
        <v>50</v>
      </c>
      <c r="J1247" s="35"/>
      <c r="K1247" s="61"/>
      <c r="L1247" s="35">
        <f t="shared" si="58"/>
        <v>50</v>
      </c>
      <c r="M1247" s="34">
        <f t="shared" si="59"/>
        <v>3178</v>
      </c>
      <c r="O1247" s="84"/>
      <c r="P1247" s="84"/>
      <c r="Q1247" s="84"/>
      <c r="R1247" s="84"/>
      <c r="S1247" s="84"/>
      <c r="T1247" s="84"/>
      <c r="U1247" s="84"/>
      <c r="V1247" s="84"/>
      <c r="W1247" s="84"/>
      <c r="X1247" s="84"/>
      <c r="Y1247" s="84"/>
      <c r="Z1247" s="84"/>
      <c r="AA1247" s="84"/>
      <c r="AB1247" s="84"/>
      <c r="AC1247" s="84"/>
      <c r="AD1247" s="84"/>
      <c r="AE1247" s="84"/>
      <c r="AF1247" s="84"/>
      <c r="AG1247" s="84"/>
      <c r="AH1247" s="84"/>
      <c r="AI1247" s="84"/>
      <c r="AJ1247" s="84"/>
      <c r="AK1247" s="84"/>
      <c r="AL1247" s="84"/>
      <c r="AM1247" s="84"/>
      <c r="AN1247" s="84"/>
      <c r="AO1247" s="84"/>
      <c r="AP1247" s="84"/>
      <c r="AQ1247" s="84"/>
      <c r="AR1247" s="84"/>
      <c r="AS1247" s="84"/>
      <c r="AT1247" s="85"/>
      <c r="AU1247" s="84"/>
    </row>
    <row r="1248" spans="1:47" ht="16.5">
      <c r="A1248" s="31">
        <v>44012</v>
      </c>
      <c r="B1248" s="31"/>
      <c r="C1248" s="32" t="s">
        <v>13</v>
      </c>
      <c r="D1248" s="71">
        <v>6130</v>
      </c>
      <c r="E1248" s="10" t="s">
        <v>1231</v>
      </c>
      <c r="F1248" s="7" t="s">
        <v>14</v>
      </c>
      <c r="G1248" s="11">
        <v>38.75</v>
      </c>
      <c r="H1248" s="9">
        <f t="shared" si="57"/>
        <v>0</v>
      </c>
      <c r="I1248" s="35">
        <v>0</v>
      </c>
      <c r="J1248" s="35"/>
      <c r="K1248" s="61"/>
      <c r="L1248" s="35">
        <f t="shared" si="58"/>
        <v>0</v>
      </c>
      <c r="M1248" s="34">
        <f t="shared" si="59"/>
        <v>0</v>
      </c>
      <c r="O1248" s="84"/>
      <c r="P1248" s="84"/>
      <c r="Q1248" s="84"/>
      <c r="R1248" s="84"/>
      <c r="S1248" s="84"/>
      <c r="T1248" s="84"/>
      <c r="U1248" s="84"/>
      <c r="V1248" s="84"/>
      <c r="W1248" s="84"/>
      <c r="X1248" s="84"/>
      <c r="Y1248" s="84"/>
      <c r="Z1248" s="84"/>
      <c r="AA1248" s="84"/>
      <c r="AB1248" s="84"/>
      <c r="AC1248" s="84"/>
      <c r="AD1248" s="84"/>
      <c r="AE1248" s="84"/>
      <c r="AF1248" s="84"/>
      <c r="AG1248" s="84"/>
      <c r="AH1248" s="84"/>
      <c r="AI1248" s="84"/>
      <c r="AJ1248" s="84"/>
      <c r="AK1248" s="84"/>
      <c r="AL1248" s="84"/>
      <c r="AM1248" s="84"/>
      <c r="AN1248" s="84"/>
      <c r="AO1248" s="84"/>
      <c r="AP1248" s="84"/>
      <c r="AQ1248" s="84"/>
      <c r="AR1248" s="84"/>
      <c r="AS1248" s="84"/>
      <c r="AT1248" s="85"/>
      <c r="AU1248" s="84"/>
    </row>
    <row r="1249" spans="1:47" ht="16.5">
      <c r="A1249" s="31">
        <v>44012</v>
      </c>
      <c r="B1249" s="31"/>
      <c r="C1249" s="32" t="s">
        <v>13</v>
      </c>
      <c r="D1249" s="71">
        <v>1238</v>
      </c>
      <c r="E1249" s="10" t="s">
        <v>1232</v>
      </c>
      <c r="F1249" s="7" t="s">
        <v>14</v>
      </c>
      <c r="G1249" s="11">
        <v>34.93</v>
      </c>
      <c r="H1249" s="9">
        <f t="shared" si="57"/>
        <v>6287.4</v>
      </c>
      <c r="I1249" s="35">
        <v>180</v>
      </c>
      <c r="J1249" s="35"/>
      <c r="K1249" s="61"/>
      <c r="L1249" s="35">
        <f t="shared" si="58"/>
        <v>180</v>
      </c>
      <c r="M1249" s="34">
        <f t="shared" si="59"/>
        <v>6287.4</v>
      </c>
      <c r="O1249" s="84"/>
      <c r="P1249" s="84"/>
      <c r="Q1249" s="84"/>
      <c r="R1249" s="84"/>
      <c r="S1249" s="84"/>
      <c r="T1249" s="84"/>
      <c r="U1249" s="84"/>
      <c r="V1249" s="84"/>
      <c r="W1249" s="84"/>
      <c r="X1249" s="84"/>
      <c r="Y1249" s="84"/>
      <c r="Z1249" s="84"/>
      <c r="AA1249" s="84"/>
      <c r="AB1249" s="84"/>
      <c r="AC1249" s="84"/>
      <c r="AD1249" s="84"/>
      <c r="AE1249" s="84"/>
      <c r="AF1249" s="84"/>
      <c r="AG1249" s="84"/>
      <c r="AH1249" s="84"/>
      <c r="AI1249" s="84"/>
      <c r="AJ1249" s="84"/>
      <c r="AK1249" s="84"/>
      <c r="AL1249" s="84"/>
      <c r="AM1249" s="84"/>
      <c r="AN1249" s="84"/>
      <c r="AO1249" s="84"/>
      <c r="AP1249" s="84"/>
      <c r="AQ1249" s="84"/>
      <c r="AR1249" s="84"/>
      <c r="AS1249" s="84"/>
      <c r="AT1249" s="85"/>
      <c r="AU1249" s="84"/>
    </row>
    <row r="1250" spans="1:47" ht="16.5">
      <c r="A1250" s="31">
        <v>44012</v>
      </c>
      <c r="B1250" s="31"/>
      <c r="C1250" s="32" t="s">
        <v>13</v>
      </c>
      <c r="D1250" s="71">
        <v>13895</v>
      </c>
      <c r="E1250" s="10" t="s">
        <v>1233</v>
      </c>
      <c r="F1250" s="7" t="s">
        <v>14</v>
      </c>
      <c r="G1250" s="11">
        <v>36.42</v>
      </c>
      <c r="H1250" s="9">
        <f t="shared" si="57"/>
        <v>0</v>
      </c>
      <c r="I1250" s="35">
        <v>0</v>
      </c>
      <c r="J1250" s="35"/>
      <c r="K1250" s="61"/>
      <c r="L1250" s="35">
        <f t="shared" si="58"/>
        <v>0</v>
      </c>
      <c r="M1250" s="34">
        <f t="shared" si="59"/>
        <v>0</v>
      </c>
      <c r="O1250" s="84"/>
      <c r="P1250" s="84"/>
      <c r="Q1250" s="84"/>
      <c r="R1250" s="84"/>
      <c r="S1250" s="84"/>
      <c r="T1250" s="84"/>
      <c r="U1250" s="84"/>
      <c r="V1250" s="84"/>
      <c r="W1250" s="84"/>
      <c r="X1250" s="84"/>
      <c r="Y1250" s="84"/>
      <c r="Z1250" s="84"/>
      <c r="AA1250" s="84"/>
      <c r="AB1250" s="84"/>
      <c r="AC1250" s="84"/>
      <c r="AD1250" s="84"/>
      <c r="AE1250" s="84"/>
      <c r="AF1250" s="84"/>
      <c r="AG1250" s="84"/>
      <c r="AH1250" s="84"/>
      <c r="AI1250" s="84"/>
      <c r="AJ1250" s="84"/>
      <c r="AK1250" s="84"/>
      <c r="AL1250" s="84"/>
      <c r="AM1250" s="84"/>
      <c r="AN1250" s="84"/>
      <c r="AO1250" s="84"/>
      <c r="AP1250" s="84"/>
      <c r="AQ1250" s="84"/>
      <c r="AR1250" s="84"/>
      <c r="AS1250" s="84"/>
      <c r="AT1250" s="85"/>
      <c r="AU1250" s="84"/>
    </row>
    <row r="1251" spans="1:47" ht="16.5">
      <c r="A1251" s="31">
        <v>44012</v>
      </c>
      <c r="B1251" s="31"/>
      <c r="C1251" s="32" t="s">
        <v>13</v>
      </c>
      <c r="D1251" s="71">
        <v>5157</v>
      </c>
      <c r="E1251" s="10" t="s">
        <v>1234</v>
      </c>
      <c r="F1251" s="7" t="s">
        <v>14</v>
      </c>
      <c r="G1251" s="11">
        <v>30.69</v>
      </c>
      <c r="H1251" s="9">
        <f t="shared" si="57"/>
        <v>0</v>
      </c>
      <c r="I1251" s="35">
        <v>0</v>
      </c>
      <c r="J1251" s="35"/>
      <c r="K1251" s="61"/>
      <c r="L1251" s="35">
        <f t="shared" si="58"/>
        <v>0</v>
      </c>
      <c r="M1251" s="34">
        <f t="shared" si="59"/>
        <v>0</v>
      </c>
      <c r="O1251" s="84"/>
      <c r="P1251" s="84"/>
      <c r="Q1251" s="84"/>
      <c r="R1251" s="84"/>
      <c r="S1251" s="84"/>
      <c r="T1251" s="84"/>
      <c r="U1251" s="84"/>
      <c r="V1251" s="84"/>
      <c r="W1251" s="84"/>
      <c r="X1251" s="84"/>
      <c r="Y1251" s="84"/>
      <c r="Z1251" s="84"/>
      <c r="AA1251" s="84"/>
      <c r="AB1251" s="84"/>
      <c r="AC1251" s="84"/>
      <c r="AD1251" s="84"/>
      <c r="AE1251" s="84"/>
      <c r="AF1251" s="84"/>
      <c r="AG1251" s="84"/>
      <c r="AH1251" s="84"/>
      <c r="AI1251" s="84"/>
      <c r="AJ1251" s="84"/>
      <c r="AK1251" s="84"/>
      <c r="AL1251" s="84"/>
      <c r="AM1251" s="84"/>
      <c r="AN1251" s="84"/>
      <c r="AO1251" s="84"/>
      <c r="AP1251" s="84"/>
      <c r="AQ1251" s="84"/>
      <c r="AR1251" s="84"/>
      <c r="AS1251" s="84"/>
      <c r="AT1251" s="85"/>
      <c r="AU1251" s="84"/>
    </row>
    <row r="1252" spans="1:47" ht="16.5">
      <c r="A1252" s="31">
        <v>44012</v>
      </c>
      <c r="B1252" s="31"/>
      <c r="C1252" s="32" t="s">
        <v>13</v>
      </c>
      <c r="D1252" s="71">
        <v>6111</v>
      </c>
      <c r="E1252" s="10" t="s">
        <v>1235</v>
      </c>
      <c r="F1252" s="7" t="s">
        <v>14</v>
      </c>
      <c r="G1252" s="11">
        <v>30.69</v>
      </c>
      <c r="H1252" s="9">
        <f t="shared" si="57"/>
        <v>0</v>
      </c>
      <c r="I1252" s="35">
        <v>0</v>
      </c>
      <c r="J1252" s="35"/>
      <c r="K1252" s="61"/>
      <c r="L1252" s="35">
        <f t="shared" si="58"/>
        <v>0</v>
      </c>
      <c r="M1252" s="34">
        <f t="shared" si="59"/>
        <v>0</v>
      </c>
      <c r="O1252" s="84"/>
      <c r="P1252" s="84"/>
      <c r="Q1252" s="84"/>
      <c r="R1252" s="84"/>
      <c r="S1252" s="84"/>
      <c r="T1252" s="84"/>
      <c r="U1252" s="84"/>
      <c r="V1252" s="84"/>
      <c r="W1252" s="84"/>
      <c r="X1252" s="84"/>
      <c r="Y1252" s="84"/>
      <c r="Z1252" s="84"/>
      <c r="AA1252" s="84"/>
      <c r="AB1252" s="84"/>
      <c r="AC1252" s="84"/>
      <c r="AD1252" s="84"/>
      <c r="AE1252" s="84"/>
      <c r="AF1252" s="84"/>
      <c r="AG1252" s="84"/>
      <c r="AH1252" s="84"/>
      <c r="AI1252" s="84"/>
      <c r="AJ1252" s="84"/>
      <c r="AK1252" s="84"/>
      <c r="AL1252" s="84"/>
      <c r="AM1252" s="84"/>
      <c r="AN1252" s="84"/>
      <c r="AO1252" s="84"/>
      <c r="AP1252" s="84"/>
      <c r="AQ1252" s="84"/>
      <c r="AR1252" s="84"/>
      <c r="AS1252" s="84"/>
      <c r="AT1252" s="85"/>
      <c r="AU1252" s="84"/>
    </row>
    <row r="1253" spans="1:47" ht="16.5">
      <c r="A1253" s="31">
        <v>44012</v>
      </c>
      <c r="B1253" s="31"/>
      <c r="C1253" s="32" t="s">
        <v>13</v>
      </c>
      <c r="D1253" s="71">
        <v>900</v>
      </c>
      <c r="E1253" s="10" t="s">
        <v>1236</v>
      </c>
      <c r="F1253" s="13" t="s">
        <v>14</v>
      </c>
      <c r="G1253" s="11">
        <v>17.45</v>
      </c>
      <c r="H1253" s="9">
        <f t="shared" si="57"/>
        <v>3490</v>
      </c>
      <c r="I1253" s="35">
        <v>200</v>
      </c>
      <c r="J1253" s="35"/>
      <c r="K1253" s="61"/>
      <c r="L1253" s="35">
        <f t="shared" si="58"/>
        <v>200</v>
      </c>
      <c r="M1253" s="34">
        <f t="shared" si="59"/>
        <v>3490</v>
      </c>
      <c r="O1253" s="84"/>
      <c r="P1253" s="84"/>
      <c r="Q1253" s="84"/>
      <c r="R1253" s="84"/>
      <c r="S1253" s="84"/>
      <c r="T1253" s="84"/>
      <c r="U1253" s="84"/>
      <c r="V1253" s="84"/>
      <c r="W1253" s="84"/>
      <c r="X1253" s="84"/>
      <c r="Y1253" s="84"/>
      <c r="Z1253" s="84"/>
      <c r="AA1253" s="84"/>
      <c r="AB1253" s="84"/>
      <c r="AC1253" s="84"/>
      <c r="AD1253" s="84"/>
      <c r="AE1253" s="84"/>
      <c r="AF1253" s="84"/>
      <c r="AG1253" s="84"/>
      <c r="AH1253" s="84"/>
      <c r="AI1253" s="84"/>
      <c r="AJ1253" s="84"/>
      <c r="AK1253" s="84"/>
      <c r="AL1253" s="84"/>
      <c r="AM1253" s="84"/>
      <c r="AN1253" s="84"/>
      <c r="AO1253" s="84"/>
      <c r="AP1253" s="84"/>
      <c r="AQ1253" s="84"/>
      <c r="AR1253" s="84"/>
      <c r="AS1253" s="84"/>
      <c r="AT1253" s="85"/>
      <c r="AU1253" s="84"/>
    </row>
    <row r="1254" spans="1:47" ht="16.5">
      <c r="A1254" s="31">
        <v>44012</v>
      </c>
      <c r="B1254" s="31"/>
      <c r="C1254" s="32" t="s">
        <v>13</v>
      </c>
      <c r="D1254" s="71">
        <v>15691</v>
      </c>
      <c r="E1254" s="10" t="s">
        <v>1237</v>
      </c>
      <c r="F1254" s="13" t="s">
        <v>14</v>
      </c>
      <c r="G1254" s="11">
        <v>1095</v>
      </c>
      <c r="H1254" s="9">
        <f t="shared" ref="H1254:H1317" si="60">+G1254*L1254</f>
        <v>0</v>
      </c>
      <c r="I1254" s="35">
        <v>0</v>
      </c>
      <c r="J1254" s="35"/>
      <c r="K1254" s="61"/>
      <c r="L1254" s="35">
        <f t="shared" si="58"/>
        <v>0</v>
      </c>
      <c r="M1254" s="34">
        <f t="shared" si="59"/>
        <v>0</v>
      </c>
      <c r="O1254" s="84"/>
      <c r="P1254" s="84"/>
      <c r="Q1254" s="84"/>
      <c r="R1254" s="84"/>
      <c r="S1254" s="84"/>
      <c r="T1254" s="84"/>
      <c r="U1254" s="84"/>
      <c r="V1254" s="84"/>
      <c r="W1254" s="84"/>
      <c r="X1254" s="84"/>
      <c r="Y1254" s="84"/>
      <c r="Z1254" s="84"/>
      <c r="AA1254" s="84"/>
      <c r="AB1254" s="84"/>
      <c r="AC1254" s="84"/>
      <c r="AD1254" s="84"/>
      <c r="AE1254" s="84"/>
      <c r="AF1254" s="84"/>
      <c r="AG1254" s="84"/>
      <c r="AH1254" s="84"/>
      <c r="AI1254" s="84"/>
      <c r="AJ1254" s="84"/>
      <c r="AK1254" s="84"/>
      <c r="AL1254" s="84"/>
      <c r="AM1254" s="84"/>
      <c r="AN1254" s="84"/>
      <c r="AO1254" s="84"/>
      <c r="AP1254" s="84"/>
      <c r="AQ1254" s="84"/>
      <c r="AR1254" s="84"/>
      <c r="AS1254" s="84"/>
      <c r="AT1254" s="85"/>
      <c r="AU1254" s="84"/>
    </row>
    <row r="1255" spans="1:47" ht="16.5">
      <c r="A1255" s="31">
        <v>44012</v>
      </c>
      <c r="B1255" s="31"/>
      <c r="C1255" s="32" t="s">
        <v>13</v>
      </c>
      <c r="D1255" s="71">
        <v>15690</v>
      </c>
      <c r="E1255" s="10" t="s">
        <v>1238</v>
      </c>
      <c r="F1255" s="13" t="s">
        <v>14</v>
      </c>
      <c r="G1255" s="11">
        <v>995</v>
      </c>
      <c r="H1255" s="9">
        <f t="shared" si="60"/>
        <v>0</v>
      </c>
      <c r="I1255" s="35">
        <v>0</v>
      </c>
      <c r="J1255" s="35"/>
      <c r="K1255" s="61"/>
      <c r="L1255" s="35">
        <f t="shared" si="58"/>
        <v>0</v>
      </c>
      <c r="M1255" s="34">
        <f t="shared" si="59"/>
        <v>0</v>
      </c>
      <c r="O1255" s="84"/>
      <c r="P1255" s="84"/>
      <c r="Q1255" s="84"/>
      <c r="R1255" s="84"/>
      <c r="S1255" s="84"/>
      <c r="T1255" s="84"/>
      <c r="U1255" s="84"/>
      <c r="V1255" s="84"/>
      <c r="W1255" s="84"/>
      <c r="X1255" s="84"/>
      <c r="Y1255" s="84"/>
      <c r="Z1255" s="84"/>
      <c r="AA1255" s="84"/>
      <c r="AB1255" s="84"/>
      <c r="AC1255" s="84"/>
      <c r="AD1255" s="84"/>
      <c r="AE1255" s="84"/>
      <c r="AF1255" s="84"/>
      <c r="AG1255" s="84"/>
      <c r="AH1255" s="84"/>
      <c r="AI1255" s="84"/>
      <c r="AJ1255" s="84"/>
      <c r="AK1255" s="84"/>
      <c r="AL1255" s="84"/>
      <c r="AM1255" s="84"/>
      <c r="AN1255" s="84"/>
      <c r="AO1255" s="84"/>
      <c r="AP1255" s="84"/>
      <c r="AQ1255" s="84"/>
      <c r="AR1255" s="84"/>
      <c r="AS1255" s="84"/>
      <c r="AT1255" s="85"/>
      <c r="AU1255" s="84"/>
    </row>
    <row r="1256" spans="1:47" ht="16.5">
      <c r="A1256" s="31">
        <v>44012</v>
      </c>
      <c r="B1256" s="31"/>
      <c r="C1256" s="32" t="s">
        <v>13</v>
      </c>
      <c r="D1256" s="71">
        <v>13110</v>
      </c>
      <c r="E1256" s="10" t="s">
        <v>1239</v>
      </c>
      <c r="F1256" s="13" t="s">
        <v>14</v>
      </c>
      <c r="G1256" s="11">
        <v>16170.58</v>
      </c>
      <c r="H1256" s="9">
        <f t="shared" si="60"/>
        <v>0</v>
      </c>
      <c r="I1256" s="35">
        <v>0</v>
      </c>
      <c r="J1256" s="35"/>
      <c r="K1256" s="61"/>
      <c r="L1256" s="35">
        <f t="shared" si="58"/>
        <v>0</v>
      </c>
      <c r="M1256" s="34">
        <f t="shared" si="59"/>
        <v>0</v>
      </c>
      <c r="O1256" s="84"/>
      <c r="P1256" s="84"/>
      <c r="Q1256" s="84"/>
      <c r="R1256" s="84"/>
      <c r="S1256" s="84"/>
      <c r="T1256" s="84"/>
      <c r="U1256" s="84"/>
      <c r="V1256" s="84"/>
      <c r="W1256" s="84"/>
      <c r="X1256" s="84"/>
      <c r="Y1256" s="84"/>
      <c r="Z1256" s="84"/>
      <c r="AA1256" s="84"/>
      <c r="AB1256" s="84"/>
      <c r="AC1256" s="84"/>
      <c r="AD1256" s="84"/>
      <c r="AE1256" s="84"/>
      <c r="AF1256" s="84"/>
      <c r="AG1256" s="84"/>
      <c r="AH1256" s="84"/>
      <c r="AI1256" s="84"/>
      <c r="AJ1256" s="84"/>
      <c r="AK1256" s="84"/>
      <c r="AL1256" s="84"/>
      <c r="AM1256" s="84"/>
      <c r="AN1256" s="84"/>
      <c r="AO1256" s="84"/>
      <c r="AP1256" s="84"/>
      <c r="AQ1256" s="84"/>
      <c r="AR1256" s="84"/>
      <c r="AS1256" s="84"/>
      <c r="AT1256" s="85"/>
      <c r="AU1256" s="84"/>
    </row>
    <row r="1257" spans="1:47" ht="16.5">
      <c r="A1257" s="31">
        <v>44012</v>
      </c>
      <c r="B1257" s="31"/>
      <c r="C1257" s="32" t="s">
        <v>13</v>
      </c>
      <c r="D1257" s="72">
        <v>1239</v>
      </c>
      <c r="E1257" s="10" t="s">
        <v>1240</v>
      </c>
      <c r="F1257" s="13" t="s">
        <v>14</v>
      </c>
      <c r="G1257" s="14">
        <v>511.2</v>
      </c>
      <c r="H1257" s="9">
        <f t="shared" si="60"/>
        <v>30672</v>
      </c>
      <c r="I1257" s="35">
        <v>60</v>
      </c>
      <c r="J1257" s="35"/>
      <c r="K1257" s="61"/>
      <c r="L1257" s="35">
        <f t="shared" si="58"/>
        <v>60</v>
      </c>
      <c r="M1257" s="34">
        <f t="shared" si="59"/>
        <v>30672</v>
      </c>
      <c r="O1257" s="84"/>
      <c r="P1257" s="84"/>
      <c r="Q1257" s="84"/>
      <c r="R1257" s="84"/>
      <c r="S1257" s="84"/>
      <c r="T1257" s="84"/>
      <c r="U1257" s="84"/>
      <c r="V1257" s="84"/>
      <c r="W1257" s="84"/>
      <c r="X1257" s="84"/>
      <c r="Y1257" s="84"/>
      <c r="Z1257" s="84"/>
      <c r="AA1257" s="84"/>
      <c r="AB1257" s="84"/>
      <c r="AC1257" s="84"/>
      <c r="AD1257" s="84"/>
      <c r="AE1257" s="84"/>
      <c r="AF1257" s="84"/>
      <c r="AG1257" s="84"/>
      <c r="AH1257" s="84"/>
      <c r="AI1257" s="84"/>
      <c r="AJ1257" s="84"/>
      <c r="AK1257" s="84"/>
      <c r="AL1257" s="84"/>
      <c r="AM1257" s="84"/>
      <c r="AN1257" s="84"/>
      <c r="AO1257" s="84"/>
      <c r="AP1257" s="84"/>
      <c r="AQ1257" s="84"/>
      <c r="AR1257" s="84"/>
      <c r="AS1257" s="84"/>
      <c r="AT1257" s="85"/>
      <c r="AU1257" s="84"/>
    </row>
    <row r="1258" spans="1:47" ht="16.5">
      <c r="A1258" s="31">
        <v>44012</v>
      </c>
      <c r="B1258" s="31"/>
      <c r="C1258" s="32" t="s">
        <v>13</v>
      </c>
      <c r="D1258" s="72">
        <v>11650</v>
      </c>
      <c r="E1258" s="16" t="s">
        <v>1241</v>
      </c>
      <c r="F1258" s="13" t="s">
        <v>14</v>
      </c>
      <c r="G1258" s="14">
        <v>58132.5</v>
      </c>
      <c r="H1258" s="9">
        <f t="shared" si="60"/>
        <v>0</v>
      </c>
      <c r="I1258" s="35">
        <v>0</v>
      </c>
      <c r="J1258" s="35"/>
      <c r="K1258" s="61"/>
      <c r="L1258" s="35">
        <f t="shared" si="58"/>
        <v>0</v>
      </c>
      <c r="M1258" s="34">
        <f t="shared" si="59"/>
        <v>0</v>
      </c>
      <c r="O1258" s="84"/>
      <c r="P1258" s="84"/>
      <c r="Q1258" s="84"/>
      <c r="R1258" s="84"/>
      <c r="S1258" s="84"/>
      <c r="T1258" s="84"/>
      <c r="U1258" s="84"/>
      <c r="V1258" s="84"/>
      <c r="W1258" s="84"/>
      <c r="X1258" s="84"/>
      <c r="Y1258" s="84"/>
      <c r="Z1258" s="84"/>
      <c r="AA1258" s="84"/>
      <c r="AB1258" s="84"/>
      <c r="AC1258" s="84"/>
      <c r="AD1258" s="84"/>
      <c r="AE1258" s="84"/>
      <c r="AF1258" s="84"/>
      <c r="AG1258" s="84"/>
      <c r="AH1258" s="84"/>
      <c r="AI1258" s="84"/>
      <c r="AJ1258" s="84"/>
      <c r="AK1258" s="84"/>
      <c r="AL1258" s="84"/>
      <c r="AM1258" s="84"/>
      <c r="AN1258" s="84"/>
      <c r="AO1258" s="84"/>
      <c r="AP1258" s="84"/>
      <c r="AQ1258" s="84"/>
      <c r="AR1258" s="84"/>
      <c r="AS1258" s="84"/>
      <c r="AT1258" s="85"/>
      <c r="AU1258" s="84"/>
    </row>
    <row r="1259" spans="1:47" ht="16.5">
      <c r="A1259" s="31">
        <v>44012</v>
      </c>
      <c r="B1259" s="31"/>
      <c r="C1259" s="32" t="s">
        <v>13</v>
      </c>
      <c r="D1259" s="72">
        <v>1463</v>
      </c>
      <c r="E1259" s="10" t="s">
        <v>1242</v>
      </c>
      <c r="F1259" s="13" t="s">
        <v>14</v>
      </c>
      <c r="G1259" s="14">
        <v>1325.57</v>
      </c>
      <c r="H1259" s="9">
        <f t="shared" si="60"/>
        <v>0</v>
      </c>
      <c r="I1259" s="35">
        <v>0</v>
      </c>
      <c r="J1259" s="35"/>
      <c r="K1259" s="61"/>
      <c r="L1259" s="35">
        <f t="shared" si="58"/>
        <v>0</v>
      </c>
      <c r="M1259" s="34">
        <f t="shared" si="59"/>
        <v>0</v>
      </c>
      <c r="O1259" s="84"/>
      <c r="P1259" s="84"/>
      <c r="Q1259" s="84"/>
      <c r="R1259" s="84"/>
      <c r="S1259" s="84"/>
      <c r="T1259" s="84"/>
      <c r="U1259" s="84"/>
      <c r="V1259" s="84"/>
      <c r="W1259" s="84"/>
      <c r="X1259" s="84"/>
      <c r="Y1259" s="84"/>
      <c r="Z1259" s="84"/>
      <c r="AA1259" s="84"/>
      <c r="AB1259" s="84"/>
      <c r="AC1259" s="84"/>
      <c r="AD1259" s="84"/>
      <c r="AE1259" s="84"/>
      <c r="AF1259" s="84"/>
      <c r="AG1259" s="84"/>
      <c r="AH1259" s="84"/>
      <c r="AI1259" s="84"/>
      <c r="AJ1259" s="84"/>
      <c r="AK1259" s="84"/>
      <c r="AL1259" s="84"/>
      <c r="AM1259" s="84"/>
      <c r="AN1259" s="84"/>
      <c r="AO1259" s="84"/>
      <c r="AP1259" s="84"/>
      <c r="AQ1259" s="84"/>
      <c r="AR1259" s="84"/>
      <c r="AS1259" s="84"/>
      <c r="AT1259" s="85"/>
      <c r="AU1259" s="84"/>
    </row>
    <row r="1260" spans="1:47" ht="16.5">
      <c r="A1260" s="31">
        <v>44012</v>
      </c>
      <c r="B1260" s="31"/>
      <c r="C1260" s="32" t="s">
        <v>13</v>
      </c>
      <c r="D1260" s="72">
        <v>2273</v>
      </c>
      <c r="E1260" s="10" t="s">
        <v>1243</v>
      </c>
      <c r="F1260" s="13" t="s">
        <v>14</v>
      </c>
      <c r="G1260" s="14">
        <v>156.86000000000001</v>
      </c>
      <c r="H1260" s="9">
        <f t="shared" si="60"/>
        <v>6274.4000000000005</v>
      </c>
      <c r="I1260" s="35">
        <v>40</v>
      </c>
      <c r="J1260" s="35"/>
      <c r="K1260" s="61"/>
      <c r="L1260" s="35">
        <f t="shared" si="58"/>
        <v>40</v>
      </c>
      <c r="M1260" s="34">
        <f t="shared" si="59"/>
        <v>6274.4000000000005</v>
      </c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  <c r="Y1260" s="84"/>
      <c r="Z1260" s="84"/>
      <c r="AA1260" s="84"/>
      <c r="AB1260" s="84"/>
      <c r="AC1260" s="84"/>
      <c r="AD1260" s="84"/>
      <c r="AE1260" s="84"/>
      <c r="AF1260" s="84"/>
      <c r="AG1260" s="84"/>
      <c r="AH1260" s="84"/>
      <c r="AI1260" s="84"/>
      <c r="AJ1260" s="84"/>
      <c r="AK1260" s="84"/>
      <c r="AL1260" s="84"/>
      <c r="AM1260" s="84"/>
      <c r="AN1260" s="84"/>
      <c r="AO1260" s="84"/>
      <c r="AP1260" s="84"/>
      <c r="AQ1260" s="84"/>
      <c r="AR1260" s="84"/>
      <c r="AS1260" s="84"/>
      <c r="AT1260" s="85"/>
      <c r="AU1260" s="84"/>
    </row>
    <row r="1261" spans="1:47" ht="16.5">
      <c r="A1261" s="31">
        <v>44012</v>
      </c>
      <c r="B1261" s="31"/>
      <c r="C1261" s="32" t="s">
        <v>13</v>
      </c>
      <c r="D1261" s="71">
        <v>1240</v>
      </c>
      <c r="E1261" s="10" t="s">
        <v>1244</v>
      </c>
      <c r="F1261" s="7" t="s">
        <v>14</v>
      </c>
      <c r="G1261" s="11">
        <v>129.69</v>
      </c>
      <c r="H1261" s="9">
        <f t="shared" si="60"/>
        <v>32422.5</v>
      </c>
      <c r="I1261" s="35">
        <v>250</v>
      </c>
      <c r="J1261" s="35"/>
      <c r="K1261" s="61"/>
      <c r="L1261" s="35">
        <f t="shared" si="58"/>
        <v>250</v>
      </c>
      <c r="M1261" s="34">
        <f t="shared" si="59"/>
        <v>32422.5</v>
      </c>
      <c r="O1261" s="84"/>
      <c r="P1261" s="84"/>
      <c r="Q1261" s="84"/>
      <c r="R1261" s="84"/>
      <c r="S1261" s="84"/>
      <c r="T1261" s="84"/>
      <c r="U1261" s="84"/>
      <c r="V1261" s="84"/>
      <c r="W1261" s="84"/>
      <c r="X1261" s="84"/>
      <c r="Y1261" s="84"/>
      <c r="Z1261" s="84"/>
      <c r="AA1261" s="84"/>
      <c r="AB1261" s="84"/>
      <c r="AC1261" s="84"/>
      <c r="AD1261" s="84"/>
      <c r="AE1261" s="84"/>
      <c r="AF1261" s="84"/>
      <c r="AG1261" s="84"/>
      <c r="AH1261" s="84"/>
      <c r="AI1261" s="84"/>
      <c r="AJ1261" s="84"/>
      <c r="AK1261" s="84"/>
      <c r="AL1261" s="84"/>
      <c r="AM1261" s="84"/>
      <c r="AN1261" s="84"/>
      <c r="AO1261" s="84"/>
      <c r="AP1261" s="84"/>
      <c r="AQ1261" s="84"/>
      <c r="AR1261" s="84"/>
      <c r="AS1261" s="84"/>
      <c r="AT1261" s="85"/>
      <c r="AU1261" s="84"/>
    </row>
    <row r="1262" spans="1:47" ht="16.5">
      <c r="A1262" s="31">
        <v>44012</v>
      </c>
      <c r="B1262" s="31"/>
      <c r="C1262" s="32" t="s">
        <v>13</v>
      </c>
      <c r="D1262" s="72">
        <v>18609</v>
      </c>
      <c r="E1262" s="16" t="s">
        <v>1245</v>
      </c>
      <c r="F1262" s="7" t="s">
        <v>14</v>
      </c>
      <c r="G1262" s="14">
        <v>304.17</v>
      </c>
      <c r="H1262" s="9">
        <f t="shared" si="60"/>
        <v>30417</v>
      </c>
      <c r="I1262" s="35">
        <v>100</v>
      </c>
      <c r="J1262" s="35"/>
      <c r="K1262" s="61"/>
      <c r="L1262" s="35">
        <f t="shared" si="58"/>
        <v>100</v>
      </c>
      <c r="M1262" s="34">
        <f t="shared" si="59"/>
        <v>30417</v>
      </c>
      <c r="O1262" s="84"/>
      <c r="P1262" s="84"/>
      <c r="Q1262" s="84"/>
      <c r="R1262" s="84"/>
      <c r="S1262" s="84"/>
      <c r="T1262" s="84"/>
      <c r="U1262" s="84"/>
      <c r="V1262" s="84"/>
      <c r="W1262" s="84"/>
      <c r="X1262" s="84"/>
      <c r="Y1262" s="84"/>
      <c r="Z1262" s="84"/>
      <c r="AA1262" s="84"/>
      <c r="AB1262" s="84"/>
      <c r="AC1262" s="84"/>
      <c r="AD1262" s="84"/>
      <c r="AE1262" s="84"/>
      <c r="AF1262" s="84"/>
      <c r="AG1262" s="84"/>
      <c r="AH1262" s="84"/>
      <c r="AI1262" s="84"/>
      <c r="AJ1262" s="84"/>
      <c r="AK1262" s="84"/>
      <c r="AL1262" s="84"/>
      <c r="AM1262" s="84"/>
      <c r="AN1262" s="84"/>
      <c r="AO1262" s="84"/>
      <c r="AP1262" s="84"/>
      <c r="AQ1262" s="84"/>
      <c r="AR1262" s="84"/>
      <c r="AS1262" s="84"/>
      <c r="AT1262" s="85"/>
      <c r="AU1262" s="84"/>
    </row>
    <row r="1263" spans="1:47" ht="16.5">
      <c r="A1263" s="31">
        <v>44012</v>
      </c>
      <c r="B1263" s="31"/>
      <c r="C1263" s="32" t="s">
        <v>13</v>
      </c>
      <c r="D1263" s="71">
        <v>12759</v>
      </c>
      <c r="E1263" s="10" t="s">
        <v>1246</v>
      </c>
      <c r="F1263" s="13" t="s">
        <v>14</v>
      </c>
      <c r="G1263" s="11">
        <v>240</v>
      </c>
      <c r="H1263" s="9">
        <f t="shared" si="60"/>
        <v>0</v>
      </c>
      <c r="I1263" s="35">
        <v>0</v>
      </c>
      <c r="J1263" s="35"/>
      <c r="K1263" s="61"/>
      <c r="L1263" s="35">
        <f t="shared" si="58"/>
        <v>0</v>
      </c>
      <c r="M1263" s="34">
        <f t="shared" si="59"/>
        <v>0</v>
      </c>
      <c r="O1263" s="84"/>
      <c r="P1263" s="84"/>
      <c r="Q1263" s="84"/>
      <c r="R1263" s="84"/>
      <c r="S1263" s="84"/>
      <c r="T1263" s="84"/>
      <c r="U1263" s="84"/>
      <c r="V1263" s="84"/>
      <c r="W1263" s="84"/>
      <c r="X1263" s="84"/>
      <c r="Y1263" s="84"/>
      <c r="Z1263" s="84"/>
      <c r="AA1263" s="84"/>
      <c r="AB1263" s="84"/>
      <c r="AC1263" s="84"/>
      <c r="AD1263" s="84"/>
      <c r="AE1263" s="84"/>
      <c r="AF1263" s="84"/>
      <c r="AG1263" s="84"/>
      <c r="AH1263" s="84"/>
      <c r="AI1263" s="84"/>
      <c r="AJ1263" s="84"/>
      <c r="AK1263" s="84"/>
      <c r="AL1263" s="84"/>
      <c r="AM1263" s="84"/>
      <c r="AN1263" s="84"/>
      <c r="AO1263" s="84"/>
      <c r="AP1263" s="84"/>
      <c r="AQ1263" s="84"/>
      <c r="AR1263" s="84"/>
      <c r="AS1263" s="84"/>
      <c r="AT1263" s="85"/>
      <c r="AU1263" s="84"/>
    </row>
    <row r="1264" spans="1:47" ht="16.5">
      <c r="A1264" s="31">
        <v>44012</v>
      </c>
      <c r="B1264" s="31"/>
      <c r="C1264" s="32" t="s">
        <v>13</v>
      </c>
      <c r="D1264" s="71">
        <v>1242</v>
      </c>
      <c r="E1264" s="10" t="s">
        <v>1247</v>
      </c>
      <c r="F1264" s="7" t="s">
        <v>14</v>
      </c>
      <c r="G1264" s="11">
        <v>17.690000000000001</v>
      </c>
      <c r="H1264" s="9">
        <f t="shared" si="60"/>
        <v>0</v>
      </c>
      <c r="I1264" s="35">
        <v>0</v>
      </c>
      <c r="J1264" s="35"/>
      <c r="K1264" s="61"/>
      <c r="L1264" s="35">
        <f t="shared" si="58"/>
        <v>0</v>
      </c>
      <c r="M1264" s="34">
        <f t="shared" si="59"/>
        <v>0</v>
      </c>
      <c r="O1264" s="84"/>
      <c r="P1264" s="84"/>
      <c r="Q1264" s="84"/>
      <c r="R1264" s="84"/>
      <c r="S1264" s="84"/>
      <c r="T1264" s="84"/>
      <c r="U1264" s="84"/>
      <c r="V1264" s="84"/>
      <c r="W1264" s="84"/>
      <c r="X1264" s="84"/>
      <c r="Y1264" s="84"/>
      <c r="Z1264" s="84"/>
      <c r="AA1264" s="84"/>
      <c r="AB1264" s="84"/>
      <c r="AC1264" s="84"/>
      <c r="AD1264" s="84"/>
      <c r="AE1264" s="84"/>
      <c r="AF1264" s="84"/>
      <c r="AG1264" s="84"/>
      <c r="AH1264" s="84"/>
      <c r="AI1264" s="84"/>
      <c r="AJ1264" s="84"/>
      <c r="AK1264" s="84"/>
      <c r="AL1264" s="84"/>
      <c r="AM1264" s="84"/>
      <c r="AN1264" s="84"/>
      <c r="AO1264" s="84"/>
      <c r="AP1264" s="84"/>
      <c r="AQ1264" s="84"/>
      <c r="AR1264" s="84"/>
      <c r="AS1264" s="84"/>
      <c r="AT1264" s="85"/>
      <c r="AU1264" s="84"/>
    </row>
    <row r="1265" spans="1:47" ht="16.5">
      <c r="A1265" s="31">
        <v>44012</v>
      </c>
      <c r="B1265" s="31"/>
      <c r="C1265" s="32" t="s">
        <v>13</v>
      </c>
      <c r="D1265" s="71">
        <v>9827</v>
      </c>
      <c r="E1265" s="10" t="s">
        <v>1248</v>
      </c>
      <c r="F1265" s="13" t="s">
        <v>14</v>
      </c>
      <c r="G1265" s="11">
        <v>168</v>
      </c>
      <c r="H1265" s="9">
        <f t="shared" si="60"/>
        <v>0</v>
      </c>
      <c r="I1265" s="35">
        <v>0</v>
      </c>
      <c r="J1265" s="35"/>
      <c r="K1265" s="61"/>
      <c r="L1265" s="35">
        <f t="shared" si="58"/>
        <v>0</v>
      </c>
      <c r="M1265" s="34">
        <f t="shared" si="59"/>
        <v>0</v>
      </c>
      <c r="O1265" s="84"/>
      <c r="P1265" s="84"/>
      <c r="Q1265" s="84"/>
      <c r="R1265" s="84"/>
      <c r="S1265" s="84"/>
      <c r="T1265" s="84"/>
      <c r="U1265" s="84"/>
      <c r="V1265" s="84"/>
      <c r="W1265" s="84"/>
      <c r="X1265" s="84"/>
      <c r="Y1265" s="84"/>
      <c r="Z1265" s="84"/>
      <c r="AA1265" s="84"/>
      <c r="AB1265" s="84"/>
      <c r="AC1265" s="84"/>
      <c r="AD1265" s="84"/>
      <c r="AE1265" s="84"/>
      <c r="AF1265" s="84"/>
      <c r="AG1265" s="84"/>
      <c r="AH1265" s="84"/>
      <c r="AI1265" s="84"/>
      <c r="AJ1265" s="84"/>
      <c r="AK1265" s="84"/>
      <c r="AL1265" s="84"/>
      <c r="AM1265" s="84"/>
      <c r="AN1265" s="84"/>
      <c r="AO1265" s="84"/>
      <c r="AP1265" s="84"/>
      <c r="AQ1265" s="84"/>
      <c r="AR1265" s="84"/>
      <c r="AS1265" s="84"/>
      <c r="AT1265" s="85"/>
      <c r="AU1265" s="84"/>
    </row>
    <row r="1266" spans="1:47" ht="16.5">
      <c r="A1266" s="31">
        <v>44012</v>
      </c>
      <c r="B1266" s="31"/>
      <c r="C1266" s="32" t="s">
        <v>13</v>
      </c>
      <c r="D1266" s="72">
        <v>1373</v>
      </c>
      <c r="E1266" s="16" t="s">
        <v>1249</v>
      </c>
      <c r="F1266" s="20" t="s">
        <v>542</v>
      </c>
      <c r="G1266" s="14">
        <v>400</v>
      </c>
      <c r="H1266" s="9">
        <f t="shared" si="60"/>
        <v>18800</v>
      </c>
      <c r="I1266" s="35">
        <v>47</v>
      </c>
      <c r="J1266" s="35"/>
      <c r="K1266" s="61"/>
      <c r="L1266" s="35">
        <f t="shared" si="58"/>
        <v>47</v>
      </c>
      <c r="M1266" s="34">
        <f t="shared" si="59"/>
        <v>18800</v>
      </c>
      <c r="O1266" s="84"/>
      <c r="P1266" s="84"/>
      <c r="Q1266" s="84"/>
      <c r="R1266" s="84"/>
      <c r="S1266" s="84"/>
      <c r="T1266" s="84"/>
      <c r="U1266" s="84"/>
      <c r="V1266" s="84"/>
      <c r="W1266" s="84"/>
      <c r="X1266" s="84"/>
      <c r="Y1266" s="84"/>
      <c r="Z1266" s="84"/>
      <c r="AA1266" s="84"/>
      <c r="AB1266" s="84"/>
      <c r="AC1266" s="84"/>
      <c r="AD1266" s="84"/>
      <c r="AE1266" s="84"/>
      <c r="AF1266" s="84"/>
      <c r="AG1266" s="84"/>
      <c r="AH1266" s="84"/>
      <c r="AI1266" s="84"/>
      <c r="AJ1266" s="84"/>
      <c r="AK1266" s="84"/>
      <c r="AL1266" s="84"/>
      <c r="AM1266" s="84"/>
      <c r="AN1266" s="84"/>
      <c r="AO1266" s="84"/>
      <c r="AP1266" s="84"/>
      <c r="AQ1266" s="84"/>
      <c r="AR1266" s="84"/>
      <c r="AS1266" s="84"/>
      <c r="AT1266" s="85"/>
      <c r="AU1266" s="84"/>
    </row>
    <row r="1267" spans="1:47" ht="16.5">
      <c r="A1267" s="31">
        <v>44012</v>
      </c>
      <c r="B1267" s="31"/>
      <c r="C1267" s="32" t="s">
        <v>13</v>
      </c>
      <c r="D1267" s="71">
        <v>6545</v>
      </c>
      <c r="E1267" s="10" t="s">
        <v>1250</v>
      </c>
      <c r="F1267" s="7" t="s">
        <v>14</v>
      </c>
      <c r="G1267" s="11">
        <v>331.34</v>
      </c>
      <c r="H1267" s="9">
        <f t="shared" si="60"/>
        <v>0</v>
      </c>
      <c r="I1267" s="35">
        <v>0</v>
      </c>
      <c r="J1267" s="35"/>
      <c r="K1267" s="61"/>
      <c r="L1267" s="35">
        <f t="shared" si="58"/>
        <v>0</v>
      </c>
      <c r="M1267" s="34">
        <f t="shared" si="59"/>
        <v>0</v>
      </c>
      <c r="O1267" s="84"/>
      <c r="P1267" s="84"/>
      <c r="Q1267" s="84"/>
      <c r="R1267" s="84"/>
      <c r="S1267" s="84"/>
      <c r="T1267" s="84"/>
      <c r="U1267" s="84"/>
      <c r="V1267" s="84"/>
      <c r="W1267" s="84"/>
      <c r="X1267" s="84"/>
      <c r="Y1267" s="84"/>
      <c r="Z1267" s="84"/>
      <c r="AA1267" s="84"/>
      <c r="AB1267" s="84"/>
      <c r="AC1267" s="84"/>
      <c r="AD1267" s="84"/>
      <c r="AE1267" s="84"/>
      <c r="AF1267" s="84"/>
      <c r="AG1267" s="84"/>
      <c r="AH1267" s="84"/>
      <c r="AI1267" s="84"/>
      <c r="AJ1267" s="84"/>
      <c r="AK1267" s="84"/>
      <c r="AL1267" s="84"/>
      <c r="AM1267" s="84"/>
      <c r="AN1267" s="84"/>
      <c r="AO1267" s="84"/>
      <c r="AP1267" s="84"/>
      <c r="AQ1267" s="84"/>
      <c r="AR1267" s="84"/>
      <c r="AS1267" s="84"/>
      <c r="AT1267" s="85"/>
      <c r="AU1267" s="84"/>
    </row>
    <row r="1268" spans="1:47" ht="16.5">
      <c r="A1268" s="31">
        <v>44012</v>
      </c>
      <c r="B1268" s="31"/>
      <c r="C1268" s="32" t="s">
        <v>13</v>
      </c>
      <c r="D1268" s="71">
        <v>6546</v>
      </c>
      <c r="E1268" s="10" t="s">
        <v>1251</v>
      </c>
      <c r="F1268" s="7" t="s">
        <v>14</v>
      </c>
      <c r="G1268" s="11">
        <v>592</v>
      </c>
      <c r="H1268" s="9">
        <f t="shared" si="60"/>
        <v>0</v>
      </c>
      <c r="I1268" s="35">
        <v>0</v>
      </c>
      <c r="J1268" s="35"/>
      <c r="K1268" s="61"/>
      <c r="L1268" s="35">
        <f t="shared" si="58"/>
        <v>0</v>
      </c>
      <c r="M1268" s="34">
        <f t="shared" si="59"/>
        <v>0</v>
      </c>
      <c r="O1268" s="84"/>
      <c r="P1268" s="84"/>
      <c r="Q1268" s="84"/>
      <c r="R1268" s="84"/>
      <c r="S1268" s="84"/>
      <c r="T1268" s="84"/>
      <c r="U1268" s="84"/>
      <c r="V1268" s="84"/>
      <c r="W1268" s="84"/>
      <c r="X1268" s="84"/>
      <c r="Y1268" s="84"/>
      <c r="Z1268" s="84"/>
      <c r="AA1268" s="84"/>
      <c r="AB1268" s="84"/>
      <c r="AC1268" s="84"/>
      <c r="AD1268" s="84"/>
      <c r="AE1268" s="84"/>
      <c r="AF1268" s="84"/>
      <c r="AG1268" s="84"/>
      <c r="AH1268" s="84"/>
      <c r="AI1268" s="84"/>
      <c r="AJ1268" s="84"/>
      <c r="AK1268" s="84"/>
      <c r="AL1268" s="84"/>
      <c r="AM1268" s="84"/>
      <c r="AN1268" s="84"/>
      <c r="AO1268" s="84"/>
      <c r="AP1268" s="84"/>
      <c r="AQ1268" s="84"/>
      <c r="AR1268" s="84"/>
      <c r="AS1268" s="84"/>
      <c r="AT1268" s="85"/>
      <c r="AU1268" s="84"/>
    </row>
    <row r="1269" spans="1:47" ht="16.5">
      <c r="A1269" s="31">
        <v>44012</v>
      </c>
      <c r="B1269" s="31"/>
      <c r="C1269" s="32" t="s">
        <v>13</v>
      </c>
      <c r="D1269" s="71">
        <v>7741</v>
      </c>
      <c r="E1269" s="10" t="s">
        <v>1252</v>
      </c>
      <c r="F1269" s="7" t="s">
        <v>14</v>
      </c>
      <c r="G1269" s="11">
        <v>672.5</v>
      </c>
      <c r="H1269" s="9">
        <f t="shared" si="60"/>
        <v>6725</v>
      </c>
      <c r="I1269" s="35">
        <v>10</v>
      </c>
      <c r="J1269" s="35"/>
      <c r="K1269" s="61"/>
      <c r="L1269" s="35">
        <f t="shared" si="58"/>
        <v>10</v>
      </c>
      <c r="M1269" s="34">
        <f t="shared" si="59"/>
        <v>6725</v>
      </c>
      <c r="O1269" s="84"/>
      <c r="P1269" s="84"/>
      <c r="Q1269" s="84"/>
      <c r="R1269" s="84"/>
      <c r="S1269" s="84"/>
      <c r="T1269" s="84"/>
      <c r="U1269" s="84"/>
      <c r="V1269" s="84"/>
      <c r="W1269" s="84"/>
      <c r="X1269" s="84"/>
      <c r="Y1269" s="84"/>
      <c r="Z1269" s="84"/>
      <c r="AA1269" s="84"/>
      <c r="AB1269" s="84"/>
      <c r="AC1269" s="84"/>
      <c r="AD1269" s="84"/>
      <c r="AE1269" s="84"/>
      <c r="AF1269" s="84"/>
      <c r="AG1269" s="84"/>
      <c r="AH1269" s="84"/>
      <c r="AI1269" s="84"/>
      <c r="AJ1269" s="84"/>
      <c r="AK1269" s="84"/>
      <c r="AL1269" s="84"/>
      <c r="AM1269" s="84"/>
      <c r="AN1269" s="84"/>
      <c r="AO1269" s="84"/>
      <c r="AP1269" s="84"/>
      <c r="AQ1269" s="84"/>
      <c r="AR1269" s="84"/>
      <c r="AS1269" s="84"/>
      <c r="AT1269" s="85"/>
      <c r="AU1269" s="84"/>
    </row>
    <row r="1270" spans="1:47" ht="16.5">
      <c r="A1270" s="31">
        <v>44012</v>
      </c>
      <c r="B1270" s="31"/>
      <c r="C1270" s="32" t="s">
        <v>13</v>
      </c>
      <c r="D1270" s="71">
        <v>10061</v>
      </c>
      <c r="E1270" s="10" t="s">
        <v>1253</v>
      </c>
      <c r="F1270" s="7" t="s">
        <v>14</v>
      </c>
      <c r="G1270" s="11">
        <v>188.26</v>
      </c>
      <c r="H1270" s="9">
        <f t="shared" si="60"/>
        <v>18826</v>
      </c>
      <c r="I1270" s="35">
        <v>100</v>
      </c>
      <c r="J1270" s="35"/>
      <c r="K1270" s="61"/>
      <c r="L1270" s="35">
        <f t="shared" si="58"/>
        <v>100</v>
      </c>
      <c r="M1270" s="34">
        <f t="shared" si="59"/>
        <v>18826</v>
      </c>
      <c r="O1270" s="84"/>
      <c r="P1270" s="84"/>
      <c r="Q1270" s="84"/>
      <c r="R1270" s="84"/>
      <c r="S1270" s="84"/>
      <c r="T1270" s="84"/>
      <c r="U1270" s="84"/>
      <c r="V1270" s="84"/>
      <c r="W1270" s="84"/>
      <c r="X1270" s="84"/>
      <c r="Y1270" s="84"/>
      <c r="Z1270" s="84"/>
      <c r="AA1270" s="84"/>
      <c r="AB1270" s="84"/>
      <c r="AC1270" s="84"/>
      <c r="AD1270" s="84"/>
      <c r="AE1270" s="84"/>
      <c r="AF1270" s="84"/>
      <c r="AG1270" s="84"/>
      <c r="AH1270" s="84"/>
      <c r="AI1270" s="84"/>
      <c r="AJ1270" s="84"/>
      <c r="AK1270" s="84"/>
      <c r="AL1270" s="84"/>
      <c r="AM1270" s="84"/>
      <c r="AN1270" s="84"/>
      <c r="AO1270" s="84"/>
      <c r="AP1270" s="84"/>
      <c r="AQ1270" s="84"/>
      <c r="AR1270" s="84"/>
      <c r="AS1270" s="84"/>
      <c r="AT1270" s="85"/>
      <c r="AU1270" s="84"/>
    </row>
    <row r="1271" spans="1:47" ht="16.5">
      <c r="A1271" s="31">
        <v>44012</v>
      </c>
      <c r="B1271" s="31"/>
      <c r="C1271" s="32" t="s">
        <v>13</v>
      </c>
      <c r="D1271" s="71">
        <v>5727</v>
      </c>
      <c r="E1271" s="10" t="s">
        <v>1254</v>
      </c>
      <c r="F1271" s="13" t="s">
        <v>14</v>
      </c>
      <c r="G1271" s="11">
        <v>36</v>
      </c>
      <c r="H1271" s="9">
        <f t="shared" si="60"/>
        <v>7200</v>
      </c>
      <c r="I1271" s="35">
        <v>200</v>
      </c>
      <c r="J1271" s="35"/>
      <c r="K1271" s="61"/>
      <c r="L1271" s="35">
        <f t="shared" si="58"/>
        <v>200</v>
      </c>
      <c r="M1271" s="34">
        <f t="shared" si="59"/>
        <v>7200</v>
      </c>
      <c r="O1271" s="84"/>
      <c r="P1271" s="84"/>
      <c r="Q1271" s="84"/>
      <c r="R1271" s="84"/>
      <c r="S1271" s="84"/>
      <c r="T1271" s="84"/>
      <c r="U1271" s="84"/>
      <c r="V1271" s="84"/>
      <c r="W1271" s="84"/>
      <c r="X1271" s="84"/>
      <c r="Y1271" s="84"/>
      <c r="Z1271" s="84"/>
      <c r="AA1271" s="84"/>
      <c r="AB1271" s="84"/>
      <c r="AC1271" s="84"/>
      <c r="AD1271" s="84"/>
      <c r="AE1271" s="84"/>
      <c r="AF1271" s="84"/>
      <c r="AG1271" s="84"/>
      <c r="AH1271" s="84"/>
      <c r="AI1271" s="84"/>
      <c r="AJ1271" s="84"/>
      <c r="AK1271" s="84"/>
      <c r="AL1271" s="84"/>
      <c r="AM1271" s="84"/>
      <c r="AN1271" s="84"/>
      <c r="AO1271" s="84"/>
      <c r="AP1271" s="84"/>
      <c r="AQ1271" s="84"/>
      <c r="AR1271" s="84"/>
      <c r="AS1271" s="84"/>
      <c r="AT1271" s="85"/>
      <c r="AU1271" s="84"/>
    </row>
    <row r="1272" spans="1:47" ht="16.5">
      <c r="A1272" s="31">
        <v>44012</v>
      </c>
      <c r="B1272" s="31"/>
      <c r="C1272" s="32" t="s">
        <v>13</v>
      </c>
      <c r="D1272" s="71">
        <v>1243</v>
      </c>
      <c r="E1272" s="10" t="s">
        <v>1255</v>
      </c>
      <c r="F1272" s="13" t="s">
        <v>30</v>
      </c>
      <c r="G1272" s="11">
        <v>20</v>
      </c>
      <c r="H1272" s="9">
        <f t="shared" si="60"/>
        <v>12000</v>
      </c>
      <c r="I1272" s="35">
        <v>600</v>
      </c>
      <c r="J1272" s="35"/>
      <c r="K1272" s="61"/>
      <c r="L1272" s="35">
        <f t="shared" si="58"/>
        <v>600</v>
      </c>
      <c r="M1272" s="34">
        <f t="shared" si="59"/>
        <v>12000</v>
      </c>
      <c r="O1272" s="84"/>
      <c r="P1272" s="84"/>
      <c r="Q1272" s="84"/>
      <c r="R1272" s="84"/>
      <c r="S1272" s="84"/>
      <c r="T1272" s="84"/>
      <c r="U1272" s="84"/>
      <c r="V1272" s="84"/>
      <c r="W1272" s="84"/>
      <c r="X1272" s="84"/>
      <c r="Y1272" s="84"/>
      <c r="Z1272" s="84"/>
      <c r="AA1272" s="84"/>
      <c r="AB1272" s="84"/>
      <c r="AC1272" s="84"/>
      <c r="AD1272" s="84"/>
      <c r="AE1272" s="84"/>
      <c r="AF1272" s="84"/>
      <c r="AG1272" s="84"/>
      <c r="AH1272" s="84"/>
      <c r="AI1272" s="84"/>
      <c r="AJ1272" s="84"/>
      <c r="AK1272" s="84"/>
      <c r="AL1272" s="84"/>
      <c r="AM1272" s="84"/>
      <c r="AN1272" s="84"/>
      <c r="AO1272" s="84"/>
      <c r="AP1272" s="84"/>
      <c r="AQ1272" s="84"/>
      <c r="AR1272" s="84"/>
      <c r="AS1272" s="84"/>
      <c r="AT1272" s="85"/>
      <c r="AU1272" s="84"/>
    </row>
    <row r="1273" spans="1:47" ht="16.5">
      <c r="A1273" s="31">
        <v>44012</v>
      </c>
      <c r="B1273" s="31"/>
      <c r="C1273" s="32" t="s">
        <v>13</v>
      </c>
      <c r="D1273" s="71">
        <v>5554</v>
      </c>
      <c r="E1273" s="10" t="s">
        <v>1256</v>
      </c>
      <c r="F1273" s="17" t="s">
        <v>27</v>
      </c>
      <c r="G1273" s="11">
        <v>312</v>
      </c>
      <c r="H1273" s="9">
        <f t="shared" si="60"/>
        <v>0</v>
      </c>
      <c r="I1273" s="35">
        <v>0</v>
      </c>
      <c r="J1273" s="35"/>
      <c r="K1273" s="61"/>
      <c r="L1273" s="35">
        <f t="shared" si="58"/>
        <v>0</v>
      </c>
      <c r="M1273" s="34">
        <f t="shared" si="59"/>
        <v>0</v>
      </c>
      <c r="O1273" s="84"/>
      <c r="P1273" s="84"/>
      <c r="Q1273" s="84"/>
      <c r="R1273" s="84"/>
      <c r="S1273" s="84"/>
      <c r="T1273" s="84"/>
      <c r="U1273" s="84"/>
      <c r="V1273" s="84"/>
      <c r="W1273" s="84"/>
      <c r="X1273" s="84"/>
      <c r="Y1273" s="84"/>
      <c r="Z1273" s="84"/>
      <c r="AA1273" s="84"/>
      <c r="AB1273" s="84"/>
      <c r="AC1273" s="84"/>
      <c r="AD1273" s="84"/>
      <c r="AE1273" s="84"/>
      <c r="AF1273" s="84"/>
      <c r="AG1273" s="84"/>
      <c r="AH1273" s="84"/>
      <c r="AI1273" s="84"/>
      <c r="AJ1273" s="84"/>
      <c r="AK1273" s="84"/>
      <c r="AL1273" s="84"/>
      <c r="AM1273" s="84"/>
      <c r="AN1273" s="84"/>
      <c r="AO1273" s="84"/>
      <c r="AP1273" s="84"/>
      <c r="AQ1273" s="84"/>
      <c r="AR1273" s="84"/>
      <c r="AS1273" s="84"/>
      <c r="AT1273" s="85"/>
      <c r="AU1273" s="84"/>
    </row>
    <row r="1274" spans="1:47" ht="16.5">
      <c r="A1274" s="31">
        <v>44012</v>
      </c>
      <c r="B1274" s="31"/>
      <c r="C1274" s="32" t="s">
        <v>13</v>
      </c>
      <c r="D1274" s="71">
        <v>9387</v>
      </c>
      <c r="E1274" s="10" t="s">
        <v>1257</v>
      </c>
      <c r="F1274" s="7" t="s">
        <v>14</v>
      </c>
      <c r="G1274" s="11">
        <v>231.29</v>
      </c>
      <c r="H1274" s="9">
        <f t="shared" si="60"/>
        <v>0</v>
      </c>
      <c r="I1274" s="35">
        <v>0</v>
      </c>
      <c r="J1274" s="35"/>
      <c r="K1274" s="61"/>
      <c r="L1274" s="35">
        <f t="shared" si="58"/>
        <v>0</v>
      </c>
      <c r="M1274" s="34">
        <f t="shared" si="59"/>
        <v>0</v>
      </c>
      <c r="O1274" s="84"/>
      <c r="P1274" s="84"/>
      <c r="Q1274" s="84"/>
      <c r="R1274" s="84"/>
      <c r="S1274" s="84"/>
      <c r="T1274" s="84"/>
      <c r="U1274" s="84"/>
      <c r="V1274" s="84"/>
      <c r="W1274" s="84"/>
      <c r="X1274" s="84"/>
      <c r="Y1274" s="84"/>
      <c r="Z1274" s="84"/>
      <c r="AA1274" s="84"/>
      <c r="AB1274" s="84"/>
      <c r="AC1274" s="84"/>
      <c r="AD1274" s="84"/>
      <c r="AE1274" s="84"/>
      <c r="AF1274" s="84"/>
      <c r="AG1274" s="84"/>
      <c r="AH1274" s="84"/>
      <c r="AI1274" s="84"/>
      <c r="AJ1274" s="84"/>
      <c r="AK1274" s="84"/>
      <c r="AL1274" s="84"/>
      <c r="AM1274" s="84"/>
      <c r="AN1274" s="84"/>
      <c r="AO1274" s="84"/>
      <c r="AP1274" s="84"/>
      <c r="AQ1274" s="84"/>
      <c r="AR1274" s="84"/>
      <c r="AS1274" s="84"/>
      <c r="AT1274" s="85"/>
      <c r="AU1274" s="84"/>
    </row>
    <row r="1275" spans="1:47" ht="16.5">
      <c r="A1275" s="31">
        <v>44012</v>
      </c>
      <c r="B1275" s="31"/>
      <c r="C1275" s="32" t="s">
        <v>13</v>
      </c>
      <c r="D1275" s="72">
        <v>1400</v>
      </c>
      <c r="E1275" s="16" t="s">
        <v>1258</v>
      </c>
      <c r="F1275" s="7" t="s">
        <v>14</v>
      </c>
      <c r="G1275" s="14">
        <v>742.68</v>
      </c>
      <c r="H1275" s="9">
        <f t="shared" si="60"/>
        <v>62385.119999999995</v>
      </c>
      <c r="I1275" s="35">
        <v>84</v>
      </c>
      <c r="J1275" s="35"/>
      <c r="K1275" s="61"/>
      <c r="L1275" s="35">
        <f t="shared" si="58"/>
        <v>84</v>
      </c>
      <c r="M1275" s="34">
        <f t="shared" si="59"/>
        <v>62385.119999999995</v>
      </c>
      <c r="O1275" s="84"/>
      <c r="P1275" s="84"/>
      <c r="Q1275" s="84"/>
      <c r="R1275" s="84"/>
      <c r="S1275" s="84"/>
      <c r="T1275" s="84"/>
      <c r="U1275" s="84"/>
      <c r="V1275" s="84"/>
      <c r="W1275" s="84"/>
      <c r="X1275" s="84"/>
      <c r="Y1275" s="84"/>
      <c r="Z1275" s="84"/>
      <c r="AA1275" s="84"/>
      <c r="AB1275" s="84"/>
      <c r="AC1275" s="84"/>
      <c r="AD1275" s="84"/>
      <c r="AE1275" s="84"/>
      <c r="AF1275" s="84"/>
      <c r="AG1275" s="84"/>
      <c r="AH1275" s="84"/>
      <c r="AI1275" s="84"/>
      <c r="AJ1275" s="84"/>
      <c r="AK1275" s="84"/>
      <c r="AL1275" s="84"/>
      <c r="AM1275" s="84"/>
      <c r="AN1275" s="84"/>
      <c r="AO1275" s="84"/>
      <c r="AP1275" s="84"/>
      <c r="AQ1275" s="84"/>
      <c r="AR1275" s="84"/>
      <c r="AS1275" s="84"/>
      <c r="AT1275" s="85"/>
      <c r="AU1275" s="84"/>
    </row>
    <row r="1276" spans="1:47" ht="16.5">
      <c r="A1276" s="31">
        <v>44012</v>
      </c>
      <c r="B1276" s="31"/>
      <c r="C1276" s="32" t="s">
        <v>13</v>
      </c>
      <c r="D1276" s="72">
        <v>3302</v>
      </c>
      <c r="E1276" s="10" t="s">
        <v>1259</v>
      </c>
      <c r="F1276" s="15" t="s">
        <v>1123</v>
      </c>
      <c r="G1276" s="14">
        <v>5690</v>
      </c>
      <c r="H1276" s="9">
        <f t="shared" si="60"/>
        <v>853500</v>
      </c>
      <c r="I1276" s="35">
        <v>150</v>
      </c>
      <c r="J1276" s="35"/>
      <c r="K1276" s="61"/>
      <c r="L1276" s="35">
        <f t="shared" si="58"/>
        <v>150</v>
      </c>
      <c r="M1276" s="34">
        <f t="shared" si="59"/>
        <v>853500</v>
      </c>
      <c r="O1276" s="84"/>
      <c r="P1276" s="84"/>
      <c r="Q1276" s="84"/>
      <c r="R1276" s="84"/>
      <c r="S1276" s="84"/>
      <c r="T1276" s="84"/>
      <c r="U1276" s="84"/>
      <c r="V1276" s="84"/>
      <c r="W1276" s="84"/>
      <c r="X1276" s="84"/>
      <c r="Y1276" s="84"/>
      <c r="Z1276" s="84"/>
      <c r="AA1276" s="84"/>
      <c r="AB1276" s="84"/>
      <c r="AC1276" s="84"/>
      <c r="AD1276" s="84"/>
      <c r="AE1276" s="84"/>
      <c r="AF1276" s="84"/>
      <c r="AG1276" s="84"/>
      <c r="AH1276" s="84"/>
      <c r="AI1276" s="84"/>
      <c r="AJ1276" s="84"/>
      <c r="AK1276" s="84"/>
      <c r="AL1276" s="84"/>
      <c r="AM1276" s="84"/>
      <c r="AN1276" s="84"/>
      <c r="AO1276" s="84"/>
      <c r="AP1276" s="84"/>
      <c r="AQ1276" s="84"/>
      <c r="AR1276" s="84"/>
      <c r="AS1276" s="84"/>
      <c r="AT1276" s="85"/>
      <c r="AU1276" s="84"/>
    </row>
    <row r="1277" spans="1:47" ht="16.5">
      <c r="A1277" s="31">
        <v>44012</v>
      </c>
      <c r="B1277" s="31"/>
      <c r="C1277" s="32" t="s">
        <v>13</v>
      </c>
      <c r="D1277" s="71">
        <v>1516</v>
      </c>
      <c r="E1277" s="10" t="s">
        <v>1260</v>
      </c>
      <c r="F1277" s="13" t="s">
        <v>14</v>
      </c>
      <c r="G1277" s="11">
        <v>5633.65</v>
      </c>
      <c r="H1277" s="9">
        <f t="shared" si="60"/>
        <v>0</v>
      </c>
      <c r="I1277" s="35">
        <v>0</v>
      </c>
      <c r="J1277" s="35"/>
      <c r="K1277" s="61"/>
      <c r="L1277" s="35">
        <f t="shared" si="58"/>
        <v>0</v>
      </c>
      <c r="M1277" s="34">
        <f t="shared" si="59"/>
        <v>0</v>
      </c>
      <c r="O1277" s="84"/>
      <c r="P1277" s="84"/>
      <c r="Q1277" s="84"/>
      <c r="R1277" s="84"/>
      <c r="S1277" s="84"/>
      <c r="T1277" s="84"/>
      <c r="U1277" s="84"/>
      <c r="V1277" s="84"/>
      <c r="W1277" s="84"/>
      <c r="X1277" s="84"/>
      <c r="Y1277" s="84"/>
      <c r="Z1277" s="84"/>
      <c r="AA1277" s="84"/>
      <c r="AB1277" s="84"/>
      <c r="AC1277" s="84"/>
      <c r="AD1277" s="84"/>
      <c r="AE1277" s="84"/>
      <c r="AF1277" s="84"/>
      <c r="AG1277" s="84"/>
      <c r="AH1277" s="84"/>
      <c r="AI1277" s="84"/>
      <c r="AJ1277" s="84"/>
      <c r="AK1277" s="84"/>
      <c r="AL1277" s="84"/>
      <c r="AM1277" s="84"/>
      <c r="AN1277" s="84"/>
      <c r="AO1277" s="84"/>
      <c r="AP1277" s="84"/>
      <c r="AQ1277" s="84"/>
      <c r="AR1277" s="84"/>
      <c r="AS1277" s="84"/>
      <c r="AT1277" s="85"/>
      <c r="AU1277" s="84"/>
    </row>
    <row r="1278" spans="1:47" ht="16.5">
      <c r="A1278" s="31">
        <v>44012</v>
      </c>
      <c r="B1278" s="31"/>
      <c r="C1278" s="32" t="s">
        <v>13</v>
      </c>
      <c r="D1278" s="71">
        <v>12884</v>
      </c>
      <c r="E1278" s="10" t="s">
        <v>1261</v>
      </c>
      <c r="F1278" s="7" t="s">
        <v>14</v>
      </c>
      <c r="G1278" s="11">
        <v>7779</v>
      </c>
      <c r="H1278" s="9">
        <f t="shared" si="60"/>
        <v>0</v>
      </c>
      <c r="I1278" s="35">
        <v>0</v>
      </c>
      <c r="J1278" s="35"/>
      <c r="K1278" s="61"/>
      <c r="L1278" s="35">
        <f t="shared" si="58"/>
        <v>0</v>
      </c>
      <c r="M1278" s="34">
        <f t="shared" si="59"/>
        <v>0</v>
      </c>
      <c r="O1278" s="84"/>
      <c r="P1278" s="84"/>
      <c r="Q1278" s="84"/>
      <c r="R1278" s="84"/>
      <c r="S1278" s="84"/>
      <c r="T1278" s="84"/>
      <c r="U1278" s="84"/>
      <c r="V1278" s="84"/>
      <c r="W1278" s="84"/>
      <c r="X1278" s="84"/>
      <c r="Y1278" s="84"/>
      <c r="Z1278" s="84"/>
      <c r="AA1278" s="84"/>
      <c r="AB1278" s="84"/>
      <c r="AC1278" s="84"/>
      <c r="AD1278" s="84"/>
      <c r="AE1278" s="84"/>
      <c r="AF1278" s="84"/>
      <c r="AG1278" s="84"/>
      <c r="AH1278" s="84"/>
      <c r="AI1278" s="84"/>
      <c r="AJ1278" s="84"/>
      <c r="AK1278" s="84"/>
      <c r="AL1278" s="84"/>
      <c r="AM1278" s="84"/>
      <c r="AN1278" s="84"/>
      <c r="AO1278" s="84"/>
      <c r="AP1278" s="84"/>
      <c r="AQ1278" s="84"/>
      <c r="AR1278" s="84"/>
      <c r="AS1278" s="84"/>
      <c r="AT1278" s="85"/>
      <c r="AU1278" s="84"/>
    </row>
    <row r="1279" spans="1:47" ht="16.5">
      <c r="A1279" s="31">
        <v>44012</v>
      </c>
      <c r="B1279" s="31"/>
      <c r="C1279" s="32" t="s">
        <v>13</v>
      </c>
      <c r="D1279" s="72">
        <v>11626</v>
      </c>
      <c r="E1279" s="10" t="s">
        <v>1262</v>
      </c>
      <c r="F1279" s="7" t="s">
        <v>14</v>
      </c>
      <c r="G1279" s="14">
        <v>586.5</v>
      </c>
      <c r="H1279" s="9">
        <f t="shared" si="60"/>
        <v>0</v>
      </c>
      <c r="I1279" s="35">
        <v>0</v>
      </c>
      <c r="J1279" s="35"/>
      <c r="K1279" s="61"/>
      <c r="L1279" s="35">
        <f t="shared" si="58"/>
        <v>0</v>
      </c>
      <c r="M1279" s="34">
        <f t="shared" si="59"/>
        <v>0</v>
      </c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84"/>
      <c r="AA1279" s="84"/>
      <c r="AB1279" s="84"/>
      <c r="AC1279" s="84"/>
      <c r="AD1279" s="84"/>
      <c r="AE1279" s="84"/>
      <c r="AF1279" s="84"/>
      <c r="AG1279" s="84"/>
      <c r="AH1279" s="84"/>
      <c r="AI1279" s="84"/>
      <c r="AJ1279" s="84"/>
      <c r="AK1279" s="84"/>
      <c r="AL1279" s="84"/>
      <c r="AM1279" s="84"/>
      <c r="AN1279" s="84"/>
      <c r="AO1279" s="84"/>
      <c r="AP1279" s="84"/>
      <c r="AQ1279" s="84"/>
      <c r="AR1279" s="84"/>
      <c r="AS1279" s="84"/>
      <c r="AT1279" s="85"/>
      <c r="AU1279" s="84"/>
    </row>
    <row r="1280" spans="1:47" ht="16.5">
      <c r="A1280" s="31">
        <v>44012</v>
      </c>
      <c r="B1280" s="31"/>
      <c r="C1280" s="32" t="s">
        <v>13</v>
      </c>
      <c r="D1280" s="71">
        <v>5462</v>
      </c>
      <c r="E1280" s="10" t="s">
        <v>1263</v>
      </c>
      <c r="F1280" s="7" t="s">
        <v>14</v>
      </c>
      <c r="G1280" s="11">
        <v>489.23</v>
      </c>
      <c r="H1280" s="9">
        <f t="shared" si="60"/>
        <v>0</v>
      </c>
      <c r="I1280" s="35">
        <v>0</v>
      </c>
      <c r="J1280" s="35"/>
      <c r="K1280" s="61"/>
      <c r="L1280" s="35">
        <f t="shared" si="58"/>
        <v>0</v>
      </c>
      <c r="M1280" s="34">
        <f t="shared" si="59"/>
        <v>0</v>
      </c>
      <c r="O1280" s="84"/>
      <c r="P1280" s="84"/>
      <c r="Q1280" s="84"/>
      <c r="R1280" s="84"/>
      <c r="S1280" s="84"/>
      <c r="T1280" s="84"/>
      <c r="U1280" s="84"/>
      <c r="V1280" s="84"/>
      <c r="W1280" s="84"/>
      <c r="X1280" s="84"/>
      <c r="Y1280" s="84"/>
      <c r="Z1280" s="84"/>
      <c r="AA1280" s="84"/>
      <c r="AB1280" s="84"/>
      <c r="AC1280" s="84"/>
      <c r="AD1280" s="84"/>
      <c r="AE1280" s="84"/>
      <c r="AF1280" s="84"/>
      <c r="AG1280" s="84"/>
      <c r="AH1280" s="84"/>
      <c r="AI1280" s="84"/>
      <c r="AJ1280" s="84"/>
      <c r="AK1280" s="84"/>
      <c r="AL1280" s="84"/>
      <c r="AM1280" s="84"/>
      <c r="AN1280" s="84"/>
      <c r="AO1280" s="84"/>
      <c r="AP1280" s="84"/>
      <c r="AQ1280" s="84"/>
      <c r="AR1280" s="84"/>
      <c r="AS1280" s="84"/>
      <c r="AT1280" s="85"/>
      <c r="AU1280" s="84"/>
    </row>
    <row r="1281" spans="1:47" ht="16.5">
      <c r="A1281" s="31">
        <v>44012</v>
      </c>
      <c r="B1281" s="31"/>
      <c r="C1281" s="32" t="s">
        <v>13</v>
      </c>
      <c r="D1281" s="71">
        <v>12973</v>
      </c>
      <c r="E1281" s="10" t="s">
        <v>1264</v>
      </c>
      <c r="F1281" s="13" t="s">
        <v>14</v>
      </c>
      <c r="G1281" s="11">
        <v>58.29</v>
      </c>
      <c r="H1281" s="9">
        <f t="shared" si="60"/>
        <v>0</v>
      </c>
      <c r="I1281" s="35">
        <v>0</v>
      </c>
      <c r="J1281" s="35"/>
      <c r="K1281" s="61"/>
      <c r="L1281" s="35">
        <f t="shared" si="58"/>
        <v>0</v>
      </c>
      <c r="M1281" s="34">
        <f t="shared" si="59"/>
        <v>0</v>
      </c>
      <c r="O1281" s="84"/>
      <c r="P1281" s="84"/>
      <c r="Q1281" s="84"/>
      <c r="R1281" s="84"/>
      <c r="S1281" s="84"/>
      <c r="T1281" s="84"/>
      <c r="U1281" s="84"/>
      <c r="V1281" s="84"/>
      <c r="W1281" s="84"/>
      <c r="X1281" s="84"/>
      <c r="Y1281" s="84"/>
      <c r="Z1281" s="84"/>
      <c r="AA1281" s="84"/>
      <c r="AB1281" s="84"/>
      <c r="AC1281" s="84"/>
      <c r="AD1281" s="84"/>
      <c r="AE1281" s="84"/>
      <c r="AF1281" s="84"/>
      <c r="AG1281" s="84"/>
      <c r="AH1281" s="84"/>
      <c r="AI1281" s="84"/>
      <c r="AJ1281" s="84"/>
      <c r="AK1281" s="84"/>
      <c r="AL1281" s="84"/>
      <c r="AM1281" s="84"/>
      <c r="AN1281" s="84"/>
      <c r="AO1281" s="84"/>
      <c r="AP1281" s="84"/>
      <c r="AQ1281" s="84"/>
      <c r="AR1281" s="84"/>
      <c r="AS1281" s="84"/>
      <c r="AT1281" s="85"/>
      <c r="AU1281" s="84"/>
    </row>
    <row r="1282" spans="1:47" ht="16.5">
      <c r="A1282" s="31">
        <v>44012</v>
      </c>
      <c r="B1282" s="31"/>
      <c r="C1282" s="32" t="s">
        <v>13</v>
      </c>
      <c r="D1282" s="71">
        <v>6113</v>
      </c>
      <c r="E1282" s="10" t="s">
        <v>1265</v>
      </c>
      <c r="F1282" s="7" t="s">
        <v>14</v>
      </c>
      <c r="G1282" s="11">
        <v>31.86</v>
      </c>
      <c r="H1282" s="9">
        <f t="shared" si="60"/>
        <v>2548.8000000000002</v>
      </c>
      <c r="I1282" s="35">
        <v>80</v>
      </c>
      <c r="J1282" s="35"/>
      <c r="K1282" s="61"/>
      <c r="L1282" s="35">
        <f t="shared" si="58"/>
        <v>80</v>
      </c>
      <c r="M1282" s="34">
        <f t="shared" si="59"/>
        <v>2548.8000000000002</v>
      </c>
      <c r="O1282" s="84"/>
      <c r="P1282" s="84"/>
      <c r="Q1282" s="84"/>
      <c r="R1282" s="84"/>
      <c r="S1282" s="84"/>
      <c r="T1282" s="84"/>
      <c r="U1282" s="84"/>
      <c r="V1282" s="84"/>
      <c r="W1282" s="84"/>
      <c r="X1282" s="84"/>
      <c r="Y1282" s="84"/>
      <c r="Z1282" s="84"/>
      <c r="AA1282" s="84"/>
      <c r="AB1282" s="84"/>
      <c r="AC1282" s="84"/>
      <c r="AD1282" s="84"/>
      <c r="AE1282" s="84"/>
      <c r="AF1282" s="84"/>
      <c r="AG1282" s="84"/>
      <c r="AH1282" s="84"/>
      <c r="AI1282" s="84"/>
      <c r="AJ1282" s="84"/>
      <c r="AK1282" s="84"/>
      <c r="AL1282" s="84"/>
      <c r="AM1282" s="84"/>
      <c r="AN1282" s="84"/>
      <c r="AO1282" s="84"/>
      <c r="AP1282" s="84"/>
      <c r="AQ1282" s="84"/>
      <c r="AR1282" s="84"/>
      <c r="AS1282" s="84"/>
      <c r="AT1282" s="85"/>
      <c r="AU1282" s="84"/>
    </row>
    <row r="1283" spans="1:47" ht="16.5">
      <c r="A1283" s="31">
        <v>44012</v>
      </c>
      <c r="B1283" s="31"/>
      <c r="C1283" s="32" t="s">
        <v>13</v>
      </c>
      <c r="D1283" s="71">
        <v>5705</v>
      </c>
      <c r="E1283" s="10" t="s">
        <v>1266</v>
      </c>
      <c r="F1283" s="7" t="s">
        <v>14</v>
      </c>
      <c r="G1283" s="11">
        <v>59</v>
      </c>
      <c r="H1283" s="9">
        <f t="shared" si="60"/>
        <v>0</v>
      </c>
      <c r="I1283" s="35">
        <v>0</v>
      </c>
      <c r="J1283" s="35"/>
      <c r="K1283" s="61"/>
      <c r="L1283" s="35">
        <f t="shared" si="58"/>
        <v>0</v>
      </c>
      <c r="M1283" s="34">
        <f t="shared" si="59"/>
        <v>0</v>
      </c>
      <c r="O1283" s="84"/>
      <c r="P1283" s="84"/>
      <c r="Q1283" s="84"/>
      <c r="R1283" s="84"/>
      <c r="S1283" s="84"/>
      <c r="T1283" s="84"/>
      <c r="U1283" s="84"/>
      <c r="V1283" s="84"/>
      <c r="W1283" s="84"/>
      <c r="X1283" s="84"/>
      <c r="Y1283" s="84"/>
      <c r="Z1283" s="84"/>
      <c r="AA1283" s="84"/>
      <c r="AB1283" s="84"/>
      <c r="AC1283" s="84"/>
      <c r="AD1283" s="84"/>
      <c r="AE1283" s="84"/>
      <c r="AF1283" s="84"/>
      <c r="AG1283" s="84"/>
      <c r="AH1283" s="84"/>
      <c r="AI1283" s="84"/>
      <c r="AJ1283" s="84"/>
      <c r="AK1283" s="84"/>
      <c r="AL1283" s="84"/>
      <c r="AM1283" s="84"/>
      <c r="AN1283" s="84"/>
      <c r="AO1283" s="84"/>
      <c r="AP1283" s="84"/>
      <c r="AQ1283" s="84"/>
      <c r="AR1283" s="84"/>
      <c r="AS1283" s="84"/>
      <c r="AT1283" s="85"/>
      <c r="AU1283" s="84"/>
    </row>
    <row r="1284" spans="1:47" ht="16.5">
      <c r="A1284" s="31">
        <v>44012</v>
      </c>
      <c r="B1284" s="31"/>
      <c r="C1284" s="32" t="s">
        <v>13</v>
      </c>
      <c r="D1284" s="71">
        <v>6242</v>
      </c>
      <c r="E1284" s="10" t="s">
        <v>1267</v>
      </c>
      <c r="F1284" s="13" t="s">
        <v>14</v>
      </c>
      <c r="G1284" s="11">
        <v>532.17999999999995</v>
      </c>
      <c r="H1284" s="9">
        <f t="shared" si="60"/>
        <v>3725.2599999999998</v>
      </c>
      <c r="I1284" s="35">
        <v>7</v>
      </c>
      <c r="J1284" s="35"/>
      <c r="K1284" s="61"/>
      <c r="L1284" s="35">
        <f t="shared" si="58"/>
        <v>7</v>
      </c>
      <c r="M1284" s="34">
        <f t="shared" si="59"/>
        <v>3725.2599999999998</v>
      </c>
      <c r="O1284" s="84"/>
      <c r="P1284" s="84"/>
      <c r="Q1284" s="84"/>
      <c r="R1284" s="84"/>
      <c r="S1284" s="84"/>
      <c r="T1284" s="84"/>
      <c r="U1284" s="84"/>
      <c r="V1284" s="84"/>
      <c r="W1284" s="84"/>
      <c r="X1284" s="84"/>
      <c r="Y1284" s="84"/>
      <c r="Z1284" s="84"/>
      <c r="AA1284" s="84"/>
      <c r="AB1284" s="84"/>
      <c r="AC1284" s="84"/>
      <c r="AD1284" s="84"/>
      <c r="AE1284" s="84"/>
      <c r="AF1284" s="84"/>
      <c r="AG1284" s="84"/>
      <c r="AH1284" s="84"/>
      <c r="AI1284" s="84"/>
      <c r="AJ1284" s="84"/>
      <c r="AK1284" s="84"/>
      <c r="AL1284" s="84"/>
      <c r="AM1284" s="84"/>
      <c r="AN1284" s="84"/>
      <c r="AO1284" s="84"/>
      <c r="AP1284" s="84"/>
      <c r="AQ1284" s="84"/>
      <c r="AR1284" s="84"/>
      <c r="AS1284" s="84"/>
      <c r="AT1284" s="85"/>
      <c r="AU1284" s="84"/>
    </row>
    <row r="1285" spans="1:47" ht="16.5">
      <c r="A1285" s="31">
        <v>44012</v>
      </c>
      <c r="B1285" s="31"/>
      <c r="C1285" s="32" t="s">
        <v>13</v>
      </c>
      <c r="D1285" s="71">
        <v>17958</v>
      </c>
      <c r="E1285" s="10" t="s">
        <v>1268</v>
      </c>
      <c r="F1285" s="13" t="s">
        <v>14</v>
      </c>
      <c r="G1285" s="11">
        <v>532.17999999999995</v>
      </c>
      <c r="H1285" s="9">
        <f t="shared" si="60"/>
        <v>5321.7999999999993</v>
      </c>
      <c r="I1285" s="35">
        <v>10</v>
      </c>
      <c r="J1285" s="35"/>
      <c r="K1285" s="61"/>
      <c r="L1285" s="35">
        <f t="shared" si="58"/>
        <v>10</v>
      </c>
      <c r="M1285" s="34">
        <f t="shared" si="59"/>
        <v>5321.7999999999993</v>
      </c>
      <c r="O1285" s="84"/>
      <c r="P1285" s="84"/>
      <c r="Q1285" s="84"/>
      <c r="R1285" s="84"/>
      <c r="S1285" s="84"/>
      <c r="T1285" s="84"/>
      <c r="U1285" s="84"/>
      <c r="V1285" s="84"/>
      <c r="W1285" s="84"/>
      <c r="X1285" s="84"/>
      <c r="Y1285" s="84"/>
      <c r="Z1285" s="84"/>
      <c r="AA1285" s="84"/>
      <c r="AB1285" s="84"/>
      <c r="AC1285" s="84"/>
      <c r="AD1285" s="84"/>
      <c r="AE1285" s="84"/>
      <c r="AF1285" s="84"/>
      <c r="AG1285" s="84"/>
      <c r="AH1285" s="84"/>
      <c r="AI1285" s="84"/>
      <c r="AJ1285" s="84"/>
      <c r="AK1285" s="84"/>
      <c r="AL1285" s="84"/>
      <c r="AM1285" s="84"/>
      <c r="AN1285" s="84"/>
      <c r="AO1285" s="84"/>
      <c r="AP1285" s="84"/>
      <c r="AQ1285" s="84"/>
      <c r="AR1285" s="84"/>
      <c r="AS1285" s="84"/>
      <c r="AT1285" s="85"/>
      <c r="AU1285" s="84"/>
    </row>
    <row r="1286" spans="1:47" ht="16.5">
      <c r="A1286" s="31">
        <v>44012</v>
      </c>
      <c r="B1286" s="31"/>
      <c r="C1286" s="32" t="s">
        <v>13</v>
      </c>
      <c r="D1286" s="71">
        <v>708</v>
      </c>
      <c r="E1286" s="10" t="s">
        <v>1269</v>
      </c>
      <c r="F1286" s="13" t="s">
        <v>30</v>
      </c>
      <c r="G1286" s="11">
        <v>420</v>
      </c>
      <c r="H1286" s="9">
        <f t="shared" si="60"/>
        <v>37380</v>
      </c>
      <c r="I1286" s="35">
        <v>89</v>
      </c>
      <c r="J1286" s="35"/>
      <c r="K1286" s="61"/>
      <c r="L1286" s="35">
        <f t="shared" si="58"/>
        <v>89</v>
      </c>
      <c r="M1286" s="34">
        <f t="shared" si="59"/>
        <v>37380</v>
      </c>
      <c r="O1286" s="84"/>
      <c r="P1286" s="84"/>
      <c r="Q1286" s="84"/>
      <c r="R1286" s="84"/>
      <c r="S1286" s="84"/>
      <c r="T1286" s="84"/>
      <c r="U1286" s="84"/>
      <c r="V1286" s="84"/>
      <c r="W1286" s="84"/>
      <c r="X1286" s="84"/>
      <c r="Y1286" s="84"/>
      <c r="Z1286" s="84"/>
      <c r="AA1286" s="84"/>
      <c r="AB1286" s="84"/>
      <c r="AC1286" s="84"/>
      <c r="AD1286" s="84"/>
      <c r="AE1286" s="84"/>
      <c r="AF1286" s="84"/>
      <c r="AG1286" s="84"/>
      <c r="AH1286" s="84"/>
      <c r="AI1286" s="84"/>
      <c r="AJ1286" s="84"/>
      <c r="AK1286" s="84"/>
      <c r="AL1286" s="84"/>
      <c r="AM1286" s="84"/>
      <c r="AN1286" s="84"/>
      <c r="AO1286" s="84"/>
      <c r="AP1286" s="84"/>
      <c r="AQ1286" s="84"/>
      <c r="AR1286" s="84"/>
      <c r="AS1286" s="84"/>
      <c r="AT1286" s="85"/>
      <c r="AU1286" s="84"/>
    </row>
    <row r="1287" spans="1:47" ht="16.5">
      <c r="A1287" s="31">
        <v>44012</v>
      </c>
      <c r="B1287" s="31"/>
      <c r="C1287" s="32" t="s">
        <v>13</v>
      </c>
      <c r="D1287" s="71">
        <v>5663</v>
      </c>
      <c r="E1287" s="10" t="s">
        <v>1270</v>
      </c>
      <c r="F1287" s="7" t="s">
        <v>30</v>
      </c>
      <c r="G1287" s="11">
        <v>1972.01</v>
      </c>
      <c r="H1287" s="9">
        <f t="shared" si="60"/>
        <v>0</v>
      </c>
      <c r="I1287" s="35">
        <v>0</v>
      </c>
      <c r="J1287" s="35"/>
      <c r="K1287" s="61"/>
      <c r="L1287" s="35">
        <f t="shared" si="58"/>
        <v>0</v>
      </c>
      <c r="M1287" s="34">
        <f t="shared" si="59"/>
        <v>0</v>
      </c>
      <c r="O1287" s="84"/>
      <c r="P1287" s="84"/>
      <c r="Q1287" s="84"/>
      <c r="R1287" s="84"/>
      <c r="S1287" s="84"/>
      <c r="T1287" s="84"/>
      <c r="U1287" s="84"/>
      <c r="V1287" s="84"/>
      <c r="W1287" s="84"/>
      <c r="X1287" s="84"/>
      <c r="Y1287" s="84"/>
      <c r="Z1287" s="84"/>
      <c r="AA1287" s="84"/>
      <c r="AB1287" s="84"/>
      <c r="AC1287" s="84"/>
      <c r="AD1287" s="84"/>
      <c r="AE1287" s="84"/>
      <c r="AF1287" s="84"/>
      <c r="AG1287" s="84"/>
      <c r="AH1287" s="84"/>
      <c r="AI1287" s="84"/>
      <c r="AJ1287" s="84"/>
      <c r="AK1287" s="84"/>
      <c r="AL1287" s="84"/>
      <c r="AM1287" s="84"/>
      <c r="AN1287" s="84"/>
      <c r="AO1287" s="84"/>
      <c r="AP1287" s="84"/>
      <c r="AQ1287" s="84"/>
      <c r="AR1287" s="84"/>
      <c r="AS1287" s="84"/>
      <c r="AT1287" s="85"/>
      <c r="AU1287" s="84"/>
    </row>
    <row r="1288" spans="1:47" ht="16.5">
      <c r="A1288" s="31">
        <v>44012</v>
      </c>
      <c r="B1288" s="31"/>
      <c r="C1288" s="32" t="s">
        <v>13</v>
      </c>
      <c r="D1288" s="72">
        <v>12761</v>
      </c>
      <c r="E1288" s="10" t="s">
        <v>1271</v>
      </c>
      <c r="F1288" s="7" t="s">
        <v>14</v>
      </c>
      <c r="G1288" s="14">
        <v>377.75</v>
      </c>
      <c r="H1288" s="9">
        <f t="shared" si="60"/>
        <v>0</v>
      </c>
      <c r="I1288" s="35">
        <v>0</v>
      </c>
      <c r="J1288" s="35"/>
      <c r="K1288" s="61"/>
      <c r="L1288" s="35">
        <f t="shared" si="58"/>
        <v>0</v>
      </c>
      <c r="M1288" s="34">
        <f t="shared" si="59"/>
        <v>0</v>
      </c>
      <c r="O1288" s="84"/>
      <c r="P1288" s="84"/>
      <c r="Q1288" s="84"/>
      <c r="R1288" s="84"/>
      <c r="S1288" s="84"/>
      <c r="T1288" s="84"/>
      <c r="U1288" s="84"/>
      <c r="V1288" s="84"/>
      <c r="W1288" s="84"/>
      <c r="X1288" s="84"/>
      <c r="Y1288" s="84"/>
      <c r="Z1288" s="84"/>
      <c r="AA1288" s="84"/>
      <c r="AB1288" s="84"/>
      <c r="AC1288" s="84"/>
      <c r="AD1288" s="84"/>
      <c r="AE1288" s="84"/>
      <c r="AF1288" s="84"/>
      <c r="AG1288" s="84"/>
      <c r="AH1288" s="84"/>
      <c r="AI1288" s="84"/>
      <c r="AJ1288" s="84"/>
      <c r="AK1288" s="84"/>
      <c r="AL1288" s="84"/>
      <c r="AM1288" s="84"/>
      <c r="AN1288" s="84"/>
      <c r="AO1288" s="84"/>
      <c r="AP1288" s="84"/>
      <c r="AQ1288" s="84"/>
      <c r="AR1288" s="84"/>
      <c r="AS1288" s="84"/>
      <c r="AT1288" s="85"/>
      <c r="AU1288" s="84"/>
    </row>
    <row r="1289" spans="1:47" ht="16.5">
      <c r="A1289" s="31">
        <v>44012</v>
      </c>
      <c r="B1289" s="31"/>
      <c r="C1289" s="32" t="s">
        <v>13</v>
      </c>
      <c r="D1289" s="72">
        <v>1246</v>
      </c>
      <c r="E1289" s="16" t="s">
        <v>1272</v>
      </c>
      <c r="F1289" s="7" t="s">
        <v>14</v>
      </c>
      <c r="G1289" s="14">
        <v>53.01</v>
      </c>
      <c r="H1289" s="9">
        <f t="shared" si="60"/>
        <v>0</v>
      </c>
      <c r="I1289" s="35">
        <v>0</v>
      </c>
      <c r="J1289" s="35"/>
      <c r="K1289" s="61"/>
      <c r="L1289" s="35">
        <f t="shared" si="58"/>
        <v>0</v>
      </c>
      <c r="M1289" s="34">
        <f t="shared" si="59"/>
        <v>0</v>
      </c>
      <c r="O1289" s="84"/>
      <c r="P1289" s="84"/>
      <c r="Q1289" s="84"/>
      <c r="R1289" s="84"/>
      <c r="S1289" s="84"/>
      <c r="T1289" s="84"/>
      <c r="U1289" s="84"/>
      <c r="V1289" s="84"/>
      <c r="W1289" s="84"/>
      <c r="X1289" s="84"/>
      <c r="Y1289" s="84"/>
      <c r="Z1289" s="84"/>
      <c r="AA1289" s="84"/>
      <c r="AB1289" s="84"/>
      <c r="AC1289" s="84"/>
      <c r="AD1289" s="84"/>
      <c r="AE1289" s="84"/>
      <c r="AF1289" s="84"/>
      <c r="AG1289" s="84"/>
      <c r="AH1289" s="84"/>
      <c r="AI1289" s="84"/>
      <c r="AJ1289" s="84"/>
      <c r="AK1289" s="84"/>
      <c r="AL1289" s="84"/>
      <c r="AM1289" s="84"/>
      <c r="AN1289" s="84"/>
      <c r="AO1289" s="84"/>
      <c r="AP1289" s="84"/>
      <c r="AQ1289" s="84"/>
      <c r="AR1289" s="84"/>
      <c r="AS1289" s="84"/>
      <c r="AT1289" s="85"/>
      <c r="AU1289" s="84"/>
    </row>
    <row r="1290" spans="1:47" ht="16.5">
      <c r="A1290" s="31">
        <v>44012</v>
      </c>
      <c r="B1290" s="31"/>
      <c r="C1290" s="32" t="s">
        <v>13</v>
      </c>
      <c r="D1290" s="71">
        <v>639</v>
      </c>
      <c r="E1290" s="10" t="s">
        <v>1273</v>
      </c>
      <c r="F1290" s="15" t="s">
        <v>22</v>
      </c>
      <c r="G1290" s="11">
        <v>16.62</v>
      </c>
      <c r="H1290" s="9">
        <f t="shared" si="60"/>
        <v>3324</v>
      </c>
      <c r="I1290" s="35">
        <v>200</v>
      </c>
      <c r="J1290" s="35"/>
      <c r="K1290" s="61"/>
      <c r="L1290" s="35">
        <f t="shared" si="58"/>
        <v>200</v>
      </c>
      <c r="M1290" s="34">
        <f t="shared" si="59"/>
        <v>3324</v>
      </c>
      <c r="O1290" s="84"/>
      <c r="P1290" s="84"/>
      <c r="Q1290" s="84"/>
      <c r="R1290" s="84"/>
      <c r="S1290" s="84"/>
      <c r="T1290" s="84"/>
      <c r="U1290" s="84"/>
      <c r="V1290" s="84"/>
      <c r="W1290" s="84"/>
      <c r="X1290" s="84"/>
      <c r="Y1290" s="84"/>
      <c r="Z1290" s="84"/>
      <c r="AA1290" s="84"/>
      <c r="AB1290" s="84"/>
      <c r="AC1290" s="84"/>
      <c r="AD1290" s="84"/>
      <c r="AE1290" s="84"/>
      <c r="AF1290" s="84"/>
      <c r="AG1290" s="84"/>
      <c r="AH1290" s="84"/>
      <c r="AI1290" s="84"/>
      <c r="AJ1290" s="84"/>
      <c r="AK1290" s="84"/>
      <c r="AL1290" s="84"/>
      <c r="AM1290" s="84"/>
      <c r="AN1290" s="84"/>
      <c r="AO1290" s="84"/>
      <c r="AP1290" s="84"/>
      <c r="AQ1290" s="84"/>
      <c r="AR1290" s="84"/>
      <c r="AS1290" s="84"/>
      <c r="AT1290" s="85"/>
      <c r="AU1290" s="84"/>
    </row>
    <row r="1291" spans="1:47" ht="16.5">
      <c r="A1291" s="31">
        <v>44012</v>
      </c>
      <c r="B1291" s="31"/>
      <c r="C1291" s="32" t="s">
        <v>13</v>
      </c>
      <c r="D1291" s="71">
        <v>1248</v>
      </c>
      <c r="E1291" s="10" t="s">
        <v>1274</v>
      </c>
      <c r="F1291" s="17" t="s">
        <v>22</v>
      </c>
      <c r="G1291" s="11">
        <v>1510.4</v>
      </c>
      <c r="H1291" s="9">
        <f t="shared" si="60"/>
        <v>25676.800000000003</v>
      </c>
      <c r="I1291" s="35">
        <v>17</v>
      </c>
      <c r="J1291" s="35"/>
      <c r="K1291" s="61"/>
      <c r="L1291" s="35">
        <f t="shared" si="58"/>
        <v>17</v>
      </c>
      <c r="M1291" s="34">
        <f t="shared" si="59"/>
        <v>25676.800000000003</v>
      </c>
      <c r="O1291" s="84"/>
      <c r="P1291" s="84"/>
      <c r="Q1291" s="84"/>
      <c r="R1291" s="84"/>
      <c r="S1291" s="84"/>
      <c r="T1291" s="84"/>
      <c r="U1291" s="84"/>
      <c r="V1291" s="84"/>
      <c r="W1291" s="84"/>
      <c r="X1291" s="84"/>
      <c r="Y1291" s="84"/>
      <c r="Z1291" s="84"/>
      <c r="AA1291" s="84"/>
      <c r="AB1291" s="84"/>
      <c r="AC1291" s="84"/>
      <c r="AD1291" s="84"/>
      <c r="AE1291" s="84"/>
      <c r="AF1291" s="84"/>
      <c r="AG1291" s="84"/>
      <c r="AH1291" s="84"/>
      <c r="AI1291" s="84"/>
      <c r="AJ1291" s="84"/>
      <c r="AK1291" s="84"/>
      <c r="AL1291" s="84"/>
      <c r="AM1291" s="84"/>
      <c r="AN1291" s="84"/>
      <c r="AO1291" s="84"/>
      <c r="AP1291" s="84"/>
      <c r="AQ1291" s="84"/>
      <c r="AR1291" s="84"/>
      <c r="AS1291" s="84"/>
      <c r="AT1291" s="85"/>
      <c r="AU1291" s="84"/>
    </row>
    <row r="1292" spans="1:47" ht="16.5">
      <c r="A1292" s="31">
        <v>44012</v>
      </c>
      <c r="B1292" s="31"/>
      <c r="C1292" s="32" t="s">
        <v>13</v>
      </c>
      <c r="D1292" s="71">
        <v>17587</v>
      </c>
      <c r="E1292" s="10" t="s">
        <v>1275</v>
      </c>
      <c r="F1292" s="17" t="s">
        <v>27</v>
      </c>
      <c r="G1292" s="11">
        <v>5274.6</v>
      </c>
      <c r="H1292" s="9">
        <f t="shared" si="60"/>
        <v>0</v>
      </c>
      <c r="I1292" s="35">
        <v>0</v>
      </c>
      <c r="J1292" s="35"/>
      <c r="K1292" s="61"/>
      <c r="L1292" s="35">
        <f t="shared" ref="L1292:L1355" si="61">+I1292+J1292-K1292</f>
        <v>0</v>
      </c>
      <c r="M1292" s="34">
        <f t="shared" ref="M1292:M1355" si="62">+L1292*G1292</f>
        <v>0</v>
      </c>
      <c r="O1292" s="84"/>
      <c r="P1292" s="84"/>
      <c r="Q1292" s="84"/>
      <c r="R1292" s="84"/>
      <c r="S1292" s="84"/>
      <c r="T1292" s="84"/>
      <c r="U1292" s="84"/>
      <c r="V1292" s="84"/>
      <c r="W1292" s="84"/>
      <c r="X1292" s="84"/>
      <c r="Y1292" s="84"/>
      <c r="Z1292" s="84"/>
      <c r="AA1292" s="84"/>
      <c r="AB1292" s="84"/>
      <c r="AC1292" s="84"/>
      <c r="AD1292" s="84"/>
      <c r="AE1292" s="84"/>
      <c r="AF1292" s="84"/>
      <c r="AG1292" s="84"/>
      <c r="AH1292" s="84"/>
      <c r="AI1292" s="84"/>
      <c r="AJ1292" s="84"/>
      <c r="AK1292" s="84"/>
      <c r="AL1292" s="84"/>
      <c r="AM1292" s="84"/>
      <c r="AN1292" s="84"/>
      <c r="AO1292" s="84"/>
      <c r="AP1292" s="84"/>
      <c r="AQ1292" s="84"/>
      <c r="AR1292" s="84"/>
      <c r="AS1292" s="84"/>
      <c r="AT1292" s="85"/>
      <c r="AU1292" s="84"/>
    </row>
    <row r="1293" spans="1:47" ht="16.5">
      <c r="A1293" s="31">
        <v>44012</v>
      </c>
      <c r="B1293" s="31"/>
      <c r="C1293" s="32" t="s">
        <v>13</v>
      </c>
      <c r="D1293" s="72">
        <v>5362</v>
      </c>
      <c r="E1293" s="10" t="s">
        <v>1276</v>
      </c>
      <c r="F1293" s="7" t="s">
        <v>14</v>
      </c>
      <c r="G1293" s="14">
        <v>104</v>
      </c>
      <c r="H1293" s="9">
        <f t="shared" si="60"/>
        <v>40352</v>
      </c>
      <c r="I1293" s="35">
        <v>388</v>
      </c>
      <c r="J1293" s="35"/>
      <c r="K1293" s="61"/>
      <c r="L1293" s="35">
        <f t="shared" si="61"/>
        <v>388</v>
      </c>
      <c r="M1293" s="34">
        <f t="shared" si="62"/>
        <v>40352</v>
      </c>
      <c r="O1293" s="84"/>
      <c r="P1293" s="84"/>
      <c r="Q1293" s="84"/>
      <c r="R1293" s="84"/>
      <c r="S1293" s="84"/>
      <c r="T1293" s="84"/>
      <c r="U1293" s="84"/>
      <c r="V1293" s="84"/>
      <c r="W1293" s="84"/>
      <c r="X1293" s="84"/>
      <c r="Y1293" s="84"/>
      <c r="Z1293" s="84"/>
      <c r="AA1293" s="84"/>
      <c r="AB1293" s="84"/>
      <c r="AC1293" s="84"/>
      <c r="AD1293" s="84"/>
      <c r="AE1293" s="84"/>
      <c r="AF1293" s="84"/>
      <c r="AG1293" s="84"/>
      <c r="AH1293" s="84"/>
      <c r="AI1293" s="84"/>
      <c r="AJ1293" s="84"/>
      <c r="AK1293" s="84"/>
      <c r="AL1293" s="84"/>
      <c r="AM1293" s="84"/>
      <c r="AN1293" s="84"/>
      <c r="AO1293" s="84"/>
      <c r="AP1293" s="84"/>
      <c r="AQ1293" s="84"/>
      <c r="AR1293" s="84"/>
      <c r="AS1293" s="84"/>
      <c r="AT1293" s="85"/>
      <c r="AU1293" s="84"/>
    </row>
    <row r="1294" spans="1:47" ht="16.5">
      <c r="A1294" s="31">
        <v>44012</v>
      </c>
      <c r="B1294" s="31"/>
      <c r="C1294" s="32" t="s">
        <v>13</v>
      </c>
      <c r="D1294" s="71">
        <v>6435</v>
      </c>
      <c r="E1294" s="10" t="s">
        <v>1277</v>
      </c>
      <c r="F1294" s="17" t="s">
        <v>22</v>
      </c>
      <c r="G1294" s="11">
        <v>6</v>
      </c>
      <c r="H1294" s="9">
        <f t="shared" si="60"/>
        <v>0</v>
      </c>
      <c r="I1294" s="35">
        <v>0</v>
      </c>
      <c r="J1294" s="35"/>
      <c r="K1294" s="61"/>
      <c r="L1294" s="35">
        <f t="shared" si="61"/>
        <v>0</v>
      </c>
      <c r="M1294" s="34">
        <f t="shared" si="62"/>
        <v>0</v>
      </c>
      <c r="O1294" s="84"/>
      <c r="P1294" s="84"/>
      <c r="Q1294" s="84"/>
      <c r="R1294" s="84"/>
      <c r="S1294" s="84"/>
      <c r="T1294" s="84"/>
      <c r="U1294" s="84"/>
      <c r="V1294" s="84"/>
      <c r="W1294" s="84"/>
      <c r="X1294" s="84"/>
      <c r="Y1294" s="84"/>
      <c r="Z1294" s="84"/>
      <c r="AA1294" s="84"/>
      <c r="AB1294" s="84"/>
      <c r="AC1294" s="84"/>
      <c r="AD1294" s="84"/>
      <c r="AE1294" s="84"/>
      <c r="AF1294" s="84"/>
      <c r="AG1294" s="84"/>
      <c r="AH1294" s="84"/>
      <c r="AI1294" s="84"/>
      <c r="AJ1294" s="84"/>
      <c r="AK1294" s="84"/>
      <c r="AL1294" s="84"/>
      <c r="AM1294" s="84"/>
      <c r="AN1294" s="84"/>
      <c r="AO1294" s="84"/>
      <c r="AP1294" s="84"/>
      <c r="AQ1294" s="84"/>
      <c r="AR1294" s="84"/>
      <c r="AS1294" s="84"/>
      <c r="AT1294" s="85"/>
      <c r="AU1294" s="84"/>
    </row>
    <row r="1295" spans="1:47" ht="16.5">
      <c r="A1295" s="31">
        <v>44012</v>
      </c>
      <c r="B1295" s="31"/>
      <c r="C1295" s="32" t="s">
        <v>13</v>
      </c>
      <c r="D1295" s="71">
        <v>1369</v>
      </c>
      <c r="E1295" s="10" t="s">
        <v>1278</v>
      </c>
      <c r="F1295" s="17" t="s">
        <v>27</v>
      </c>
      <c r="G1295" s="11">
        <v>9450</v>
      </c>
      <c r="H1295" s="9">
        <f t="shared" si="60"/>
        <v>0</v>
      </c>
      <c r="I1295" s="35">
        <v>0</v>
      </c>
      <c r="J1295" s="35"/>
      <c r="K1295" s="61"/>
      <c r="L1295" s="35">
        <f t="shared" si="61"/>
        <v>0</v>
      </c>
      <c r="M1295" s="34">
        <f t="shared" si="62"/>
        <v>0</v>
      </c>
      <c r="O1295" s="84"/>
      <c r="P1295" s="84"/>
      <c r="Q1295" s="84"/>
      <c r="R1295" s="84"/>
      <c r="S1295" s="84"/>
      <c r="T1295" s="84"/>
      <c r="U1295" s="84"/>
      <c r="V1295" s="84"/>
      <c r="W1295" s="84"/>
      <c r="X1295" s="84"/>
      <c r="Y1295" s="84"/>
      <c r="Z1295" s="84"/>
      <c r="AA1295" s="84"/>
      <c r="AB1295" s="84"/>
      <c r="AC1295" s="84"/>
      <c r="AD1295" s="84"/>
      <c r="AE1295" s="84"/>
      <c r="AF1295" s="84"/>
      <c r="AG1295" s="84"/>
      <c r="AH1295" s="84"/>
      <c r="AI1295" s="84"/>
      <c r="AJ1295" s="84"/>
      <c r="AK1295" s="84"/>
      <c r="AL1295" s="84"/>
      <c r="AM1295" s="84"/>
      <c r="AN1295" s="84"/>
      <c r="AO1295" s="84"/>
      <c r="AP1295" s="84"/>
      <c r="AQ1295" s="84"/>
      <c r="AR1295" s="84"/>
      <c r="AS1295" s="84"/>
      <c r="AT1295" s="85"/>
      <c r="AU1295" s="84"/>
    </row>
    <row r="1296" spans="1:47" ht="16.5">
      <c r="A1296" s="31">
        <v>44012</v>
      </c>
      <c r="B1296" s="31"/>
      <c r="C1296" s="32" t="s">
        <v>13</v>
      </c>
      <c r="D1296" s="71">
        <v>1058</v>
      </c>
      <c r="E1296" s="10" t="s">
        <v>1279</v>
      </c>
      <c r="F1296" s="13" t="s">
        <v>30</v>
      </c>
      <c r="G1296" s="11">
        <v>2700</v>
      </c>
      <c r="H1296" s="9">
        <f t="shared" si="60"/>
        <v>270000</v>
      </c>
      <c r="I1296" s="35">
        <v>100</v>
      </c>
      <c r="J1296" s="35"/>
      <c r="K1296" s="61"/>
      <c r="L1296" s="35">
        <f t="shared" si="61"/>
        <v>100</v>
      </c>
      <c r="M1296" s="34">
        <f t="shared" si="62"/>
        <v>270000</v>
      </c>
      <c r="O1296" s="84"/>
      <c r="P1296" s="84"/>
      <c r="Q1296" s="84"/>
      <c r="R1296" s="84"/>
      <c r="S1296" s="84"/>
      <c r="T1296" s="84"/>
      <c r="U1296" s="84"/>
      <c r="V1296" s="84"/>
      <c r="W1296" s="84"/>
      <c r="X1296" s="84"/>
      <c r="Y1296" s="84"/>
      <c r="Z1296" s="84"/>
      <c r="AA1296" s="84"/>
      <c r="AB1296" s="84"/>
      <c r="AC1296" s="84"/>
      <c r="AD1296" s="84"/>
      <c r="AE1296" s="84"/>
      <c r="AF1296" s="84"/>
      <c r="AG1296" s="84"/>
      <c r="AH1296" s="84"/>
      <c r="AI1296" s="84"/>
      <c r="AJ1296" s="84"/>
      <c r="AK1296" s="84"/>
      <c r="AL1296" s="84"/>
      <c r="AM1296" s="84"/>
      <c r="AN1296" s="84"/>
      <c r="AO1296" s="84"/>
      <c r="AP1296" s="84"/>
      <c r="AQ1296" s="84"/>
      <c r="AR1296" s="84"/>
      <c r="AS1296" s="84"/>
      <c r="AT1296" s="85"/>
      <c r="AU1296" s="84"/>
    </row>
    <row r="1297" spans="1:47" ht="16.5">
      <c r="A1297" s="31">
        <v>44012</v>
      </c>
      <c r="B1297" s="31"/>
      <c r="C1297" s="32" t="s">
        <v>13</v>
      </c>
      <c r="D1297" s="72">
        <v>8560</v>
      </c>
      <c r="E1297" s="16" t="s">
        <v>1280</v>
      </c>
      <c r="F1297" s="13" t="s">
        <v>30</v>
      </c>
      <c r="G1297" s="14">
        <v>689.47</v>
      </c>
      <c r="H1297" s="9">
        <f t="shared" si="60"/>
        <v>0</v>
      </c>
      <c r="I1297" s="35">
        <v>0</v>
      </c>
      <c r="J1297" s="35"/>
      <c r="K1297" s="61"/>
      <c r="L1297" s="35">
        <f t="shared" si="61"/>
        <v>0</v>
      </c>
      <c r="M1297" s="34">
        <f t="shared" si="62"/>
        <v>0</v>
      </c>
      <c r="O1297" s="84"/>
      <c r="P1297" s="84"/>
      <c r="Q1297" s="84"/>
      <c r="R1297" s="84"/>
      <c r="S1297" s="84"/>
      <c r="T1297" s="84"/>
      <c r="U1297" s="84"/>
      <c r="V1297" s="84"/>
      <c r="W1297" s="84"/>
      <c r="X1297" s="84"/>
      <c r="Y1297" s="84"/>
      <c r="Z1297" s="84"/>
      <c r="AA1297" s="84"/>
      <c r="AB1297" s="84"/>
      <c r="AC1297" s="84"/>
      <c r="AD1297" s="84"/>
      <c r="AE1297" s="84"/>
      <c r="AF1297" s="84"/>
      <c r="AG1297" s="84"/>
      <c r="AH1297" s="84"/>
      <c r="AI1297" s="84"/>
      <c r="AJ1297" s="84"/>
      <c r="AK1297" s="84"/>
      <c r="AL1297" s="84"/>
      <c r="AM1297" s="84"/>
      <c r="AN1297" s="84"/>
      <c r="AO1297" s="84"/>
      <c r="AP1297" s="84"/>
      <c r="AQ1297" s="84"/>
      <c r="AR1297" s="84"/>
      <c r="AS1297" s="84"/>
      <c r="AT1297" s="85"/>
      <c r="AU1297" s="84"/>
    </row>
    <row r="1298" spans="1:47" ht="16.5">
      <c r="A1298" s="31">
        <v>44012</v>
      </c>
      <c r="B1298" s="31"/>
      <c r="C1298" s="32" t="s">
        <v>13</v>
      </c>
      <c r="D1298" s="71">
        <v>8455</v>
      </c>
      <c r="E1298" s="10" t="s">
        <v>1281</v>
      </c>
      <c r="F1298" s="17" t="s">
        <v>27</v>
      </c>
      <c r="G1298" s="14">
        <v>384</v>
      </c>
      <c r="H1298" s="9">
        <f t="shared" si="60"/>
        <v>0</v>
      </c>
      <c r="I1298" s="35">
        <v>0</v>
      </c>
      <c r="J1298" s="35"/>
      <c r="K1298" s="61"/>
      <c r="L1298" s="35">
        <f t="shared" si="61"/>
        <v>0</v>
      </c>
      <c r="M1298" s="34">
        <f t="shared" si="62"/>
        <v>0</v>
      </c>
      <c r="O1298" s="84"/>
      <c r="P1298" s="84"/>
      <c r="Q1298" s="84"/>
      <c r="R1298" s="84"/>
      <c r="S1298" s="84"/>
      <c r="T1298" s="84"/>
      <c r="U1298" s="84"/>
      <c r="V1298" s="84"/>
      <c r="W1298" s="84"/>
      <c r="X1298" s="84"/>
      <c r="Y1298" s="84"/>
      <c r="Z1298" s="84"/>
      <c r="AA1298" s="84"/>
      <c r="AB1298" s="84"/>
      <c r="AC1298" s="84"/>
      <c r="AD1298" s="84"/>
      <c r="AE1298" s="84"/>
      <c r="AF1298" s="84"/>
      <c r="AG1298" s="84"/>
      <c r="AH1298" s="84"/>
      <c r="AI1298" s="84"/>
      <c r="AJ1298" s="84"/>
      <c r="AK1298" s="84"/>
      <c r="AL1298" s="84"/>
      <c r="AM1298" s="84"/>
      <c r="AN1298" s="84"/>
      <c r="AO1298" s="84"/>
      <c r="AP1298" s="84"/>
      <c r="AQ1298" s="84"/>
      <c r="AR1298" s="84"/>
      <c r="AS1298" s="84"/>
      <c r="AT1298" s="85"/>
      <c r="AU1298" s="84"/>
    </row>
    <row r="1299" spans="1:47" ht="16.5">
      <c r="A1299" s="31">
        <v>44012</v>
      </c>
      <c r="B1299" s="31"/>
      <c r="C1299" s="32" t="s">
        <v>13</v>
      </c>
      <c r="D1299" s="71">
        <v>15102</v>
      </c>
      <c r="E1299" s="10" t="s">
        <v>1282</v>
      </c>
      <c r="F1299" s="13" t="s">
        <v>14</v>
      </c>
      <c r="G1299" s="11">
        <v>24.5</v>
      </c>
      <c r="H1299" s="9">
        <f t="shared" si="60"/>
        <v>0</v>
      </c>
      <c r="I1299" s="35">
        <v>0</v>
      </c>
      <c r="J1299" s="35"/>
      <c r="K1299" s="61"/>
      <c r="L1299" s="35">
        <f t="shared" si="61"/>
        <v>0</v>
      </c>
      <c r="M1299" s="34">
        <f t="shared" si="62"/>
        <v>0</v>
      </c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84"/>
      <c r="AA1299" s="84"/>
      <c r="AB1299" s="84"/>
      <c r="AC1299" s="84"/>
      <c r="AD1299" s="84"/>
      <c r="AE1299" s="84"/>
      <c r="AF1299" s="84"/>
      <c r="AG1299" s="84"/>
      <c r="AH1299" s="84"/>
      <c r="AI1299" s="84"/>
      <c r="AJ1299" s="84"/>
      <c r="AK1299" s="84"/>
      <c r="AL1299" s="84"/>
      <c r="AM1299" s="84"/>
      <c r="AN1299" s="84"/>
      <c r="AO1299" s="84"/>
      <c r="AP1299" s="84"/>
      <c r="AQ1299" s="84"/>
      <c r="AR1299" s="84"/>
      <c r="AS1299" s="84"/>
      <c r="AT1299" s="85"/>
      <c r="AU1299" s="84"/>
    </row>
    <row r="1300" spans="1:47" ht="16.5">
      <c r="A1300" s="31">
        <v>44012</v>
      </c>
      <c r="B1300" s="31"/>
      <c r="C1300" s="32" t="s">
        <v>13</v>
      </c>
      <c r="D1300" s="71">
        <v>1381</v>
      </c>
      <c r="E1300" s="10" t="s">
        <v>1283</v>
      </c>
      <c r="F1300" s="13" t="s">
        <v>14</v>
      </c>
      <c r="G1300" s="11">
        <v>22.22</v>
      </c>
      <c r="H1300" s="9">
        <f t="shared" si="60"/>
        <v>95990.399999999994</v>
      </c>
      <c r="I1300" s="35">
        <v>4320</v>
      </c>
      <c r="J1300" s="35"/>
      <c r="K1300" s="61"/>
      <c r="L1300" s="35">
        <f t="shared" si="61"/>
        <v>4320</v>
      </c>
      <c r="M1300" s="34">
        <f t="shared" si="62"/>
        <v>95990.399999999994</v>
      </c>
      <c r="O1300" s="84"/>
      <c r="P1300" s="84"/>
      <c r="Q1300" s="84"/>
      <c r="R1300" s="84"/>
      <c r="S1300" s="84"/>
      <c r="T1300" s="84"/>
      <c r="U1300" s="84"/>
      <c r="V1300" s="84"/>
      <c r="W1300" s="84"/>
      <c r="X1300" s="84"/>
      <c r="Y1300" s="84"/>
      <c r="Z1300" s="84"/>
      <c r="AA1300" s="84"/>
      <c r="AB1300" s="84"/>
      <c r="AC1300" s="84"/>
      <c r="AD1300" s="84"/>
      <c r="AE1300" s="84"/>
      <c r="AF1300" s="84"/>
      <c r="AG1300" s="84"/>
      <c r="AH1300" s="84"/>
      <c r="AI1300" s="84"/>
      <c r="AJ1300" s="84"/>
      <c r="AK1300" s="84"/>
      <c r="AL1300" s="84"/>
      <c r="AM1300" s="84"/>
      <c r="AN1300" s="84"/>
      <c r="AO1300" s="84"/>
      <c r="AP1300" s="84"/>
      <c r="AQ1300" s="84"/>
      <c r="AR1300" s="84"/>
      <c r="AS1300" s="84"/>
      <c r="AT1300" s="85"/>
      <c r="AU1300" s="84"/>
    </row>
    <row r="1301" spans="1:47" ht="16.5">
      <c r="A1301" s="31">
        <v>44012</v>
      </c>
      <c r="B1301" s="31"/>
      <c r="C1301" s="32" t="s">
        <v>13</v>
      </c>
      <c r="D1301" s="71">
        <v>5151</v>
      </c>
      <c r="E1301" s="10" t="s">
        <v>1284</v>
      </c>
      <c r="F1301" s="7" t="s">
        <v>14</v>
      </c>
      <c r="G1301" s="11">
        <v>10</v>
      </c>
      <c r="H1301" s="9">
        <f t="shared" si="60"/>
        <v>9600</v>
      </c>
      <c r="I1301" s="35">
        <v>960</v>
      </c>
      <c r="J1301" s="35"/>
      <c r="K1301" s="61"/>
      <c r="L1301" s="35">
        <f t="shared" si="61"/>
        <v>960</v>
      </c>
      <c r="M1301" s="34">
        <f t="shared" si="62"/>
        <v>9600</v>
      </c>
      <c r="O1301" s="84"/>
      <c r="P1301" s="84"/>
      <c r="Q1301" s="84"/>
      <c r="R1301" s="84"/>
      <c r="S1301" s="84"/>
      <c r="T1301" s="84"/>
      <c r="U1301" s="84"/>
      <c r="V1301" s="84"/>
      <c r="W1301" s="84"/>
      <c r="X1301" s="84"/>
      <c r="Y1301" s="84"/>
      <c r="Z1301" s="84"/>
      <c r="AA1301" s="84"/>
      <c r="AB1301" s="84"/>
      <c r="AC1301" s="84"/>
      <c r="AD1301" s="84"/>
      <c r="AE1301" s="84"/>
      <c r="AF1301" s="84"/>
      <c r="AG1301" s="84"/>
      <c r="AH1301" s="84"/>
      <c r="AI1301" s="84"/>
      <c r="AJ1301" s="84"/>
      <c r="AK1301" s="84"/>
      <c r="AL1301" s="84"/>
      <c r="AM1301" s="84"/>
      <c r="AN1301" s="84"/>
      <c r="AO1301" s="84"/>
      <c r="AP1301" s="84"/>
      <c r="AQ1301" s="84"/>
      <c r="AR1301" s="84"/>
      <c r="AS1301" s="84"/>
      <c r="AT1301" s="85"/>
      <c r="AU1301" s="84"/>
    </row>
    <row r="1302" spans="1:47" ht="16.5">
      <c r="A1302" s="31">
        <v>44012</v>
      </c>
      <c r="B1302" s="31"/>
      <c r="C1302" s="32" t="s">
        <v>13</v>
      </c>
      <c r="D1302" s="71">
        <v>1253</v>
      </c>
      <c r="E1302" s="10" t="s">
        <v>1285</v>
      </c>
      <c r="F1302" s="7" t="s">
        <v>14</v>
      </c>
      <c r="G1302" s="11">
        <v>26.14</v>
      </c>
      <c r="H1302" s="9">
        <f t="shared" si="60"/>
        <v>135928</v>
      </c>
      <c r="I1302" s="35">
        <v>5200</v>
      </c>
      <c r="J1302" s="35"/>
      <c r="K1302" s="61"/>
      <c r="L1302" s="35">
        <f t="shared" si="61"/>
        <v>5200</v>
      </c>
      <c r="M1302" s="34">
        <f t="shared" si="62"/>
        <v>135928</v>
      </c>
      <c r="O1302" s="84"/>
      <c r="P1302" s="84"/>
      <c r="Q1302" s="84"/>
      <c r="R1302" s="84"/>
      <c r="S1302" s="84"/>
      <c r="T1302" s="84"/>
      <c r="U1302" s="84"/>
      <c r="V1302" s="84"/>
      <c r="W1302" s="84"/>
      <c r="X1302" s="84"/>
      <c r="Y1302" s="84"/>
      <c r="Z1302" s="84"/>
      <c r="AA1302" s="84"/>
      <c r="AB1302" s="84"/>
      <c r="AC1302" s="84"/>
      <c r="AD1302" s="84"/>
      <c r="AE1302" s="84"/>
      <c r="AF1302" s="84"/>
      <c r="AG1302" s="84"/>
      <c r="AH1302" s="84"/>
      <c r="AI1302" s="84"/>
      <c r="AJ1302" s="84"/>
      <c r="AK1302" s="84"/>
      <c r="AL1302" s="84"/>
      <c r="AM1302" s="84"/>
      <c r="AN1302" s="84"/>
      <c r="AO1302" s="84"/>
      <c r="AP1302" s="84"/>
      <c r="AQ1302" s="84"/>
      <c r="AR1302" s="84"/>
      <c r="AS1302" s="84"/>
      <c r="AT1302" s="85"/>
      <c r="AU1302" s="84"/>
    </row>
    <row r="1303" spans="1:47" ht="16.5">
      <c r="A1303" s="31">
        <v>44012</v>
      </c>
      <c r="B1303" s="31"/>
      <c r="C1303" s="32" t="s">
        <v>13</v>
      </c>
      <c r="D1303" s="71" t="s">
        <v>1457</v>
      </c>
      <c r="E1303" s="10" t="s">
        <v>1458</v>
      </c>
      <c r="F1303" s="7" t="s">
        <v>14</v>
      </c>
      <c r="G1303" s="11">
        <v>7.5</v>
      </c>
      <c r="H1303" s="9">
        <f t="shared" si="60"/>
        <v>3750</v>
      </c>
      <c r="I1303" s="35">
        <v>500</v>
      </c>
      <c r="J1303" s="35"/>
      <c r="K1303" s="61"/>
      <c r="L1303" s="35">
        <f t="shared" si="61"/>
        <v>500</v>
      </c>
      <c r="M1303" s="34">
        <f t="shared" si="62"/>
        <v>3750</v>
      </c>
      <c r="O1303" s="84"/>
      <c r="P1303" s="84"/>
      <c r="Q1303" s="84"/>
      <c r="R1303" s="84"/>
      <c r="S1303" s="84"/>
      <c r="T1303" s="84"/>
      <c r="U1303" s="84"/>
      <c r="V1303" s="84"/>
      <c r="W1303" s="84"/>
      <c r="X1303" s="84"/>
      <c r="Y1303" s="84"/>
      <c r="Z1303" s="84"/>
      <c r="AA1303" s="84"/>
      <c r="AB1303" s="84"/>
      <c r="AC1303" s="84"/>
      <c r="AD1303" s="84"/>
      <c r="AE1303" s="84"/>
      <c r="AF1303" s="84"/>
      <c r="AG1303" s="84"/>
      <c r="AH1303" s="84"/>
      <c r="AI1303" s="84"/>
      <c r="AJ1303" s="84"/>
      <c r="AK1303" s="84"/>
      <c r="AL1303" s="84"/>
      <c r="AM1303" s="84"/>
      <c r="AN1303" s="84"/>
      <c r="AO1303" s="84"/>
      <c r="AP1303" s="84"/>
      <c r="AQ1303" s="84"/>
      <c r="AR1303" s="84"/>
      <c r="AS1303" s="84"/>
      <c r="AT1303" s="85"/>
      <c r="AU1303" s="84"/>
    </row>
    <row r="1304" spans="1:47" ht="16.5">
      <c r="A1304" s="31">
        <v>44012</v>
      </c>
      <c r="B1304" s="31"/>
      <c r="C1304" s="32" t="s">
        <v>13</v>
      </c>
      <c r="D1304" s="72">
        <v>1256</v>
      </c>
      <c r="E1304" s="10" t="s">
        <v>1286</v>
      </c>
      <c r="F1304" s="15" t="s">
        <v>27</v>
      </c>
      <c r="G1304" s="14">
        <v>1085.57</v>
      </c>
      <c r="H1304" s="9">
        <f t="shared" si="60"/>
        <v>55364.07</v>
      </c>
      <c r="I1304" s="35">
        <v>51</v>
      </c>
      <c r="J1304" s="35"/>
      <c r="K1304" s="61"/>
      <c r="L1304" s="35">
        <f t="shared" si="61"/>
        <v>51</v>
      </c>
      <c r="M1304" s="34">
        <f t="shared" si="62"/>
        <v>55364.07</v>
      </c>
      <c r="O1304" s="84"/>
      <c r="P1304" s="84"/>
      <c r="Q1304" s="84"/>
      <c r="R1304" s="84"/>
      <c r="S1304" s="84"/>
      <c r="T1304" s="84"/>
      <c r="U1304" s="84"/>
      <c r="V1304" s="84"/>
      <c r="W1304" s="84"/>
      <c r="X1304" s="84"/>
      <c r="Y1304" s="84"/>
      <c r="Z1304" s="84"/>
      <c r="AA1304" s="84"/>
      <c r="AB1304" s="84"/>
      <c r="AC1304" s="84"/>
      <c r="AD1304" s="84"/>
      <c r="AE1304" s="84"/>
      <c r="AF1304" s="84"/>
      <c r="AG1304" s="84"/>
      <c r="AH1304" s="84"/>
      <c r="AI1304" s="84"/>
      <c r="AJ1304" s="84"/>
      <c r="AK1304" s="84"/>
      <c r="AL1304" s="84"/>
      <c r="AM1304" s="84"/>
      <c r="AN1304" s="84"/>
      <c r="AO1304" s="84"/>
      <c r="AP1304" s="84"/>
      <c r="AQ1304" s="84"/>
      <c r="AR1304" s="84"/>
      <c r="AS1304" s="84"/>
      <c r="AT1304" s="85"/>
      <c r="AU1304" s="84"/>
    </row>
    <row r="1305" spans="1:47" ht="16.5">
      <c r="A1305" s="31">
        <v>44012</v>
      </c>
      <c r="B1305" s="31"/>
      <c r="C1305" s="32" t="s">
        <v>13</v>
      </c>
      <c r="D1305" s="71">
        <v>11181</v>
      </c>
      <c r="E1305" s="10" t="s">
        <v>1287</v>
      </c>
      <c r="F1305" s="7" t="s">
        <v>14</v>
      </c>
      <c r="G1305" s="11">
        <v>17350.87</v>
      </c>
      <c r="H1305" s="9">
        <f t="shared" si="60"/>
        <v>69403.48</v>
      </c>
      <c r="I1305" s="35">
        <v>4</v>
      </c>
      <c r="J1305" s="35"/>
      <c r="K1305" s="61"/>
      <c r="L1305" s="35">
        <f t="shared" si="61"/>
        <v>4</v>
      </c>
      <c r="M1305" s="34">
        <f t="shared" si="62"/>
        <v>69403.48</v>
      </c>
      <c r="O1305" s="84"/>
      <c r="P1305" s="84"/>
      <c r="Q1305" s="84"/>
      <c r="R1305" s="84"/>
      <c r="S1305" s="84"/>
      <c r="T1305" s="84"/>
      <c r="U1305" s="84"/>
      <c r="V1305" s="84"/>
      <c r="W1305" s="84"/>
      <c r="X1305" s="84"/>
      <c r="Y1305" s="84"/>
      <c r="Z1305" s="84"/>
      <c r="AA1305" s="84"/>
      <c r="AB1305" s="84"/>
      <c r="AC1305" s="84"/>
      <c r="AD1305" s="84"/>
      <c r="AE1305" s="84"/>
      <c r="AF1305" s="84"/>
      <c r="AG1305" s="84"/>
      <c r="AH1305" s="84"/>
      <c r="AI1305" s="84"/>
      <c r="AJ1305" s="84"/>
      <c r="AK1305" s="84"/>
      <c r="AL1305" s="84"/>
      <c r="AM1305" s="84"/>
      <c r="AN1305" s="84"/>
      <c r="AO1305" s="84"/>
      <c r="AP1305" s="84"/>
      <c r="AQ1305" s="84"/>
      <c r="AR1305" s="84"/>
      <c r="AS1305" s="84"/>
      <c r="AT1305" s="85"/>
      <c r="AU1305" s="84"/>
    </row>
    <row r="1306" spans="1:47" ht="16.5">
      <c r="A1306" s="31">
        <v>44012</v>
      </c>
      <c r="B1306" s="31"/>
      <c r="C1306" s="32" t="s">
        <v>13</v>
      </c>
      <c r="D1306" s="71">
        <v>8113</v>
      </c>
      <c r="E1306" s="10" t="s">
        <v>1288</v>
      </c>
      <c r="F1306" s="7" t="s">
        <v>14</v>
      </c>
      <c r="G1306" s="11">
        <v>4328</v>
      </c>
      <c r="H1306" s="9">
        <f t="shared" si="60"/>
        <v>0</v>
      </c>
      <c r="I1306" s="35">
        <v>0</v>
      </c>
      <c r="J1306" s="35"/>
      <c r="K1306" s="61"/>
      <c r="L1306" s="35">
        <f t="shared" si="61"/>
        <v>0</v>
      </c>
      <c r="M1306" s="34">
        <f t="shared" si="62"/>
        <v>0</v>
      </c>
      <c r="O1306" s="84"/>
      <c r="P1306" s="84"/>
      <c r="Q1306" s="84"/>
      <c r="R1306" s="84"/>
      <c r="S1306" s="84"/>
      <c r="T1306" s="84"/>
      <c r="U1306" s="84"/>
      <c r="V1306" s="84"/>
      <c r="W1306" s="84"/>
      <c r="X1306" s="84"/>
      <c r="Y1306" s="84"/>
      <c r="Z1306" s="84"/>
      <c r="AA1306" s="84"/>
      <c r="AB1306" s="84"/>
      <c r="AC1306" s="84"/>
      <c r="AD1306" s="84"/>
      <c r="AE1306" s="84"/>
      <c r="AF1306" s="84"/>
      <c r="AG1306" s="84"/>
      <c r="AH1306" s="84"/>
      <c r="AI1306" s="84"/>
      <c r="AJ1306" s="84"/>
      <c r="AK1306" s="84"/>
      <c r="AL1306" s="84"/>
      <c r="AM1306" s="84"/>
      <c r="AN1306" s="84"/>
      <c r="AO1306" s="84"/>
      <c r="AP1306" s="84"/>
      <c r="AQ1306" s="84"/>
      <c r="AR1306" s="84"/>
      <c r="AS1306" s="84"/>
      <c r="AT1306" s="85"/>
      <c r="AU1306" s="84"/>
    </row>
    <row r="1307" spans="1:47" ht="16.5">
      <c r="A1307" s="31">
        <v>44012</v>
      </c>
      <c r="B1307" s="31"/>
      <c r="C1307" s="32" t="s">
        <v>13</v>
      </c>
      <c r="D1307" s="71">
        <v>11638</v>
      </c>
      <c r="E1307" s="10" t="s">
        <v>1289</v>
      </c>
      <c r="F1307" s="7" t="s">
        <v>14</v>
      </c>
      <c r="G1307" s="11">
        <v>4328</v>
      </c>
      <c r="H1307" s="9">
        <f t="shared" si="60"/>
        <v>0</v>
      </c>
      <c r="I1307" s="35">
        <v>0</v>
      </c>
      <c r="J1307" s="35"/>
      <c r="K1307" s="61"/>
      <c r="L1307" s="35">
        <f t="shared" si="61"/>
        <v>0</v>
      </c>
      <c r="M1307" s="34">
        <f t="shared" si="62"/>
        <v>0</v>
      </c>
      <c r="O1307" s="84"/>
      <c r="P1307" s="84"/>
      <c r="Q1307" s="84"/>
      <c r="R1307" s="84"/>
      <c r="S1307" s="84"/>
      <c r="T1307" s="84"/>
      <c r="U1307" s="84"/>
      <c r="V1307" s="84"/>
      <c r="W1307" s="84"/>
      <c r="X1307" s="84"/>
      <c r="Y1307" s="84"/>
      <c r="Z1307" s="84"/>
      <c r="AA1307" s="84"/>
      <c r="AB1307" s="84"/>
      <c r="AC1307" s="84"/>
      <c r="AD1307" s="84"/>
      <c r="AE1307" s="84"/>
      <c r="AF1307" s="84"/>
      <c r="AG1307" s="84"/>
      <c r="AH1307" s="84"/>
      <c r="AI1307" s="84"/>
      <c r="AJ1307" s="84"/>
      <c r="AK1307" s="84"/>
      <c r="AL1307" s="84"/>
      <c r="AM1307" s="84"/>
      <c r="AN1307" s="84"/>
      <c r="AO1307" s="84"/>
      <c r="AP1307" s="84"/>
      <c r="AQ1307" s="84"/>
      <c r="AR1307" s="84"/>
      <c r="AS1307" s="84"/>
      <c r="AT1307" s="85"/>
      <c r="AU1307" s="84"/>
    </row>
    <row r="1308" spans="1:47" ht="16.5">
      <c r="A1308" s="31">
        <v>44012</v>
      </c>
      <c r="B1308" s="31"/>
      <c r="C1308" s="32" t="s">
        <v>13</v>
      </c>
      <c r="D1308" s="71">
        <v>11639</v>
      </c>
      <c r="E1308" s="10" t="s">
        <v>1290</v>
      </c>
      <c r="F1308" s="13" t="s">
        <v>14</v>
      </c>
      <c r="G1308" s="11">
        <v>896.06</v>
      </c>
      <c r="H1308" s="9">
        <f t="shared" si="60"/>
        <v>0</v>
      </c>
      <c r="I1308" s="35">
        <v>0</v>
      </c>
      <c r="J1308" s="35"/>
      <c r="K1308" s="61"/>
      <c r="L1308" s="35">
        <f t="shared" si="61"/>
        <v>0</v>
      </c>
      <c r="M1308" s="34">
        <f t="shared" si="62"/>
        <v>0</v>
      </c>
      <c r="O1308" s="84"/>
      <c r="P1308" s="84"/>
      <c r="Q1308" s="84"/>
      <c r="R1308" s="84"/>
      <c r="S1308" s="84"/>
      <c r="T1308" s="84"/>
      <c r="U1308" s="84"/>
      <c r="V1308" s="84"/>
      <c r="W1308" s="84"/>
      <c r="X1308" s="84"/>
      <c r="Y1308" s="84"/>
      <c r="Z1308" s="84"/>
      <c r="AA1308" s="84"/>
      <c r="AB1308" s="84"/>
      <c r="AC1308" s="84"/>
      <c r="AD1308" s="84"/>
      <c r="AE1308" s="84"/>
      <c r="AF1308" s="84"/>
      <c r="AG1308" s="84"/>
      <c r="AH1308" s="84"/>
      <c r="AI1308" s="84"/>
      <c r="AJ1308" s="84"/>
      <c r="AK1308" s="84"/>
      <c r="AL1308" s="84"/>
      <c r="AM1308" s="84"/>
      <c r="AN1308" s="84"/>
      <c r="AO1308" s="84"/>
      <c r="AP1308" s="84"/>
      <c r="AQ1308" s="84"/>
      <c r="AR1308" s="84"/>
      <c r="AS1308" s="84"/>
      <c r="AT1308" s="85"/>
      <c r="AU1308" s="84"/>
    </row>
    <row r="1309" spans="1:47" ht="16.5">
      <c r="A1309" s="31">
        <v>44012</v>
      </c>
      <c r="B1309" s="31"/>
      <c r="C1309" s="32" t="s">
        <v>13</v>
      </c>
      <c r="D1309" s="72">
        <v>1259</v>
      </c>
      <c r="E1309" s="16" t="s">
        <v>1291</v>
      </c>
      <c r="F1309" s="17" t="s">
        <v>27</v>
      </c>
      <c r="G1309" s="14">
        <v>900</v>
      </c>
      <c r="H1309" s="9">
        <f t="shared" si="60"/>
        <v>333900</v>
      </c>
      <c r="I1309" s="35">
        <v>371</v>
      </c>
      <c r="J1309" s="35"/>
      <c r="K1309" s="61"/>
      <c r="L1309" s="35">
        <f t="shared" si="61"/>
        <v>371</v>
      </c>
      <c r="M1309" s="34">
        <f t="shared" si="62"/>
        <v>333900</v>
      </c>
      <c r="O1309" s="84"/>
      <c r="P1309" s="84"/>
      <c r="Q1309" s="84"/>
      <c r="R1309" s="84"/>
      <c r="S1309" s="84"/>
      <c r="T1309" s="84"/>
      <c r="U1309" s="84"/>
      <c r="V1309" s="84"/>
      <c r="W1309" s="84"/>
      <c r="X1309" s="84"/>
      <c r="Y1309" s="84"/>
      <c r="Z1309" s="84"/>
      <c r="AA1309" s="84"/>
      <c r="AB1309" s="84"/>
      <c r="AC1309" s="84"/>
      <c r="AD1309" s="84"/>
      <c r="AE1309" s="84"/>
      <c r="AF1309" s="84"/>
      <c r="AG1309" s="84"/>
      <c r="AH1309" s="84"/>
      <c r="AI1309" s="84"/>
      <c r="AJ1309" s="84"/>
      <c r="AK1309" s="84"/>
      <c r="AL1309" s="84"/>
      <c r="AM1309" s="84"/>
      <c r="AN1309" s="84"/>
      <c r="AO1309" s="84"/>
      <c r="AP1309" s="84"/>
      <c r="AQ1309" s="84"/>
      <c r="AR1309" s="84"/>
      <c r="AS1309" s="84"/>
      <c r="AT1309" s="85"/>
      <c r="AU1309" s="84"/>
    </row>
    <row r="1310" spans="1:47" ht="16.5">
      <c r="A1310" s="31">
        <v>44012</v>
      </c>
      <c r="B1310" s="31"/>
      <c r="C1310" s="32" t="s">
        <v>13</v>
      </c>
      <c r="D1310" s="72">
        <v>947</v>
      </c>
      <c r="E1310" s="16" t="s">
        <v>1292</v>
      </c>
      <c r="F1310" s="13" t="s">
        <v>30</v>
      </c>
      <c r="G1310" s="14">
        <v>700</v>
      </c>
      <c r="H1310" s="9">
        <f t="shared" si="60"/>
        <v>115500</v>
      </c>
      <c r="I1310" s="35">
        <v>165</v>
      </c>
      <c r="J1310" s="35"/>
      <c r="K1310" s="61"/>
      <c r="L1310" s="35">
        <f t="shared" si="61"/>
        <v>165</v>
      </c>
      <c r="M1310" s="34">
        <f t="shared" si="62"/>
        <v>115500</v>
      </c>
      <c r="O1310" s="84"/>
      <c r="P1310" s="84"/>
      <c r="Q1310" s="84"/>
      <c r="R1310" s="84"/>
      <c r="S1310" s="84"/>
      <c r="T1310" s="84"/>
      <c r="U1310" s="84"/>
      <c r="V1310" s="84"/>
      <c r="W1310" s="84"/>
      <c r="X1310" s="84"/>
      <c r="Y1310" s="84"/>
      <c r="Z1310" s="84"/>
      <c r="AA1310" s="84"/>
      <c r="AB1310" s="84"/>
      <c r="AC1310" s="84"/>
      <c r="AD1310" s="84"/>
      <c r="AE1310" s="84"/>
      <c r="AF1310" s="84"/>
      <c r="AG1310" s="84"/>
      <c r="AH1310" s="84"/>
      <c r="AI1310" s="84"/>
      <c r="AJ1310" s="84"/>
      <c r="AK1310" s="84"/>
      <c r="AL1310" s="84"/>
      <c r="AM1310" s="84"/>
      <c r="AN1310" s="84"/>
      <c r="AO1310" s="84"/>
      <c r="AP1310" s="84"/>
      <c r="AQ1310" s="84"/>
      <c r="AR1310" s="84"/>
      <c r="AS1310" s="84"/>
      <c r="AT1310" s="85"/>
      <c r="AU1310" s="84"/>
    </row>
    <row r="1311" spans="1:47" ht="16.5">
      <c r="A1311" s="31">
        <v>44012</v>
      </c>
      <c r="B1311" s="31"/>
      <c r="C1311" s="32" t="s">
        <v>13</v>
      </c>
      <c r="D1311" s="71">
        <v>1257</v>
      </c>
      <c r="E1311" s="10" t="s">
        <v>1293</v>
      </c>
      <c r="F1311" s="7" t="s">
        <v>14</v>
      </c>
      <c r="G1311" s="11">
        <v>38.46</v>
      </c>
      <c r="H1311" s="9">
        <f t="shared" si="60"/>
        <v>769.2</v>
      </c>
      <c r="I1311" s="35">
        <v>20</v>
      </c>
      <c r="J1311" s="35"/>
      <c r="K1311" s="61"/>
      <c r="L1311" s="35">
        <f t="shared" si="61"/>
        <v>20</v>
      </c>
      <c r="M1311" s="34">
        <f t="shared" si="62"/>
        <v>769.2</v>
      </c>
      <c r="O1311" s="84"/>
      <c r="P1311" s="84"/>
      <c r="Q1311" s="84"/>
      <c r="R1311" s="84"/>
      <c r="S1311" s="84"/>
      <c r="T1311" s="84"/>
      <c r="U1311" s="84"/>
      <c r="V1311" s="84"/>
      <c r="W1311" s="84"/>
      <c r="X1311" s="84"/>
      <c r="Y1311" s="84"/>
      <c r="Z1311" s="84"/>
      <c r="AA1311" s="84"/>
      <c r="AB1311" s="84"/>
      <c r="AC1311" s="84"/>
      <c r="AD1311" s="84"/>
      <c r="AE1311" s="84"/>
      <c r="AF1311" s="84"/>
      <c r="AG1311" s="84"/>
      <c r="AH1311" s="84"/>
      <c r="AI1311" s="84"/>
      <c r="AJ1311" s="84"/>
      <c r="AK1311" s="84"/>
      <c r="AL1311" s="84"/>
      <c r="AM1311" s="84"/>
      <c r="AN1311" s="84"/>
      <c r="AO1311" s="84"/>
      <c r="AP1311" s="84"/>
      <c r="AQ1311" s="84"/>
      <c r="AR1311" s="84"/>
      <c r="AS1311" s="84"/>
      <c r="AT1311" s="85"/>
      <c r="AU1311" s="84"/>
    </row>
    <row r="1312" spans="1:47" ht="16.5">
      <c r="A1312" s="31">
        <v>44012</v>
      </c>
      <c r="B1312" s="31"/>
      <c r="C1312" s="32" t="s">
        <v>13</v>
      </c>
      <c r="D1312" s="72">
        <v>4211</v>
      </c>
      <c r="E1312" s="16" t="s">
        <v>1294</v>
      </c>
      <c r="F1312" s="7" t="s">
        <v>14</v>
      </c>
      <c r="G1312" s="14">
        <v>4590</v>
      </c>
      <c r="H1312" s="9">
        <f t="shared" si="60"/>
        <v>0</v>
      </c>
      <c r="I1312" s="35">
        <v>0</v>
      </c>
      <c r="J1312" s="35"/>
      <c r="K1312" s="61"/>
      <c r="L1312" s="35">
        <f t="shared" si="61"/>
        <v>0</v>
      </c>
      <c r="M1312" s="34">
        <f t="shared" si="62"/>
        <v>0</v>
      </c>
      <c r="O1312" s="84"/>
      <c r="P1312" s="84"/>
      <c r="Q1312" s="84"/>
      <c r="R1312" s="84"/>
      <c r="S1312" s="84"/>
      <c r="T1312" s="84"/>
      <c r="U1312" s="84"/>
      <c r="V1312" s="84"/>
      <c r="W1312" s="84"/>
      <c r="X1312" s="84"/>
      <c r="Y1312" s="84"/>
      <c r="Z1312" s="84"/>
      <c r="AA1312" s="84"/>
      <c r="AB1312" s="84"/>
      <c r="AC1312" s="84"/>
      <c r="AD1312" s="84"/>
      <c r="AE1312" s="84"/>
      <c r="AF1312" s="84"/>
      <c r="AG1312" s="84"/>
      <c r="AH1312" s="84"/>
      <c r="AI1312" s="84"/>
      <c r="AJ1312" s="84"/>
      <c r="AK1312" s="84"/>
      <c r="AL1312" s="84"/>
      <c r="AM1312" s="84"/>
      <c r="AN1312" s="84"/>
      <c r="AO1312" s="84"/>
      <c r="AP1312" s="84"/>
      <c r="AQ1312" s="84"/>
      <c r="AR1312" s="84"/>
      <c r="AS1312" s="84"/>
      <c r="AT1312" s="85"/>
      <c r="AU1312" s="84"/>
    </row>
    <row r="1313" spans="1:47" ht="16.5">
      <c r="A1313" s="31">
        <v>44012</v>
      </c>
      <c r="B1313" s="31"/>
      <c r="C1313" s="32" t="s">
        <v>13</v>
      </c>
      <c r="D1313" s="71">
        <v>9644</v>
      </c>
      <c r="E1313" s="10" t="s">
        <v>1295</v>
      </c>
      <c r="F1313" s="7" t="s">
        <v>14</v>
      </c>
      <c r="G1313" s="11">
        <v>5203.8</v>
      </c>
      <c r="H1313" s="9">
        <f t="shared" si="60"/>
        <v>26019</v>
      </c>
      <c r="I1313" s="35">
        <v>5</v>
      </c>
      <c r="J1313" s="35"/>
      <c r="K1313" s="61"/>
      <c r="L1313" s="35">
        <f t="shared" si="61"/>
        <v>5</v>
      </c>
      <c r="M1313" s="34">
        <f t="shared" si="62"/>
        <v>26019</v>
      </c>
      <c r="O1313" s="84"/>
      <c r="P1313" s="84"/>
      <c r="Q1313" s="84"/>
      <c r="R1313" s="84"/>
      <c r="S1313" s="84"/>
      <c r="T1313" s="84"/>
      <c r="U1313" s="84"/>
      <c r="V1313" s="84"/>
      <c r="W1313" s="84"/>
      <c r="X1313" s="84"/>
      <c r="Y1313" s="84"/>
      <c r="Z1313" s="84"/>
      <c r="AA1313" s="84"/>
      <c r="AB1313" s="84"/>
      <c r="AC1313" s="84"/>
      <c r="AD1313" s="84"/>
      <c r="AE1313" s="84"/>
      <c r="AF1313" s="84"/>
      <c r="AG1313" s="84"/>
      <c r="AH1313" s="84"/>
      <c r="AI1313" s="84"/>
      <c r="AJ1313" s="84"/>
      <c r="AK1313" s="84"/>
      <c r="AL1313" s="84"/>
      <c r="AM1313" s="84"/>
      <c r="AN1313" s="84"/>
      <c r="AO1313" s="84"/>
      <c r="AP1313" s="84"/>
      <c r="AQ1313" s="84"/>
      <c r="AR1313" s="84"/>
      <c r="AS1313" s="84"/>
      <c r="AT1313" s="85"/>
      <c r="AU1313" s="84"/>
    </row>
    <row r="1314" spans="1:47" ht="16.5">
      <c r="A1314" s="31">
        <v>44012</v>
      </c>
      <c r="B1314" s="31"/>
      <c r="C1314" s="32" t="s">
        <v>13</v>
      </c>
      <c r="D1314" s="71">
        <v>9646</v>
      </c>
      <c r="E1314" s="10" t="s">
        <v>1296</v>
      </c>
      <c r="F1314" s="7" t="s">
        <v>14</v>
      </c>
      <c r="G1314" s="11">
        <v>3122.28</v>
      </c>
      <c r="H1314" s="9">
        <f t="shared" si="60"/>
        <v>0</v>
      </c>
      <c r="I1314" s="35">
        <v>0</v>
      </c>
      <c r="J1314" s="35"/>
      <c r="K1314" s="61"/>
      <c r="L1314" s="35">
        <f t="shared" si="61"/>
        <v>0</v>
      </c>
      <c r="M1314" s="34">
        <f t="shared" si="62"/>
        <v>0</v>
      </c>
      <c r="O1314" s="84"/>
      <c r="P1314" s="84"/>
      <c r="Q1314" s="84"/>
      <c r="R1314" s="84"/>
      <c r="S1314" s="84"/>
      <c r="T1314" s="84"/>
      <c r="U1314" s="84"/>
      <c r="V1314" s="84"/>
      <c r="W1314" s="84"/>
      <c r="X1314" s="84"/>
      <c r="Y1314" s="84"/>
      <c r="Z1314" s="84"/>
      <c r="AA1314" s="84"/>
      <c r="AB1314" s="84"/>
      <c r="AC1314" s="84"/>
      <c r="AD1314" s="84"/>
      <c r="AE1314" s="84"/>
      <c r="AF1314" s="84"/>
      <c r="AG1314" s="84"/>
      <c r="AH1314" s="84"/>
      <c r="AI1314" s="84"/>
      <c r="AJ1314" s="84"/>
      <c r="AK1314" s="84"/>
      <c r="AL1314" s="84"/>
      <c r="AM1314" s="84"/>
      <c r="AN1314" s="84"/>
      <c r="AO1314" s="84"/>
      <c r="AP1314" s="84"/>
      <c r="AQ1314" s="84"/>
      <c r="AR1314" s="84"/>
      <c r="AS1314" s="84"/>
      <c r="AT1314" s="85"/>
      <c r="AU1314" s="84"/>
    </row>
    <row r="1315" spans="1:47" ht="16.5">
      <c r="A1315" s="31">
        <v>44012</v>
      </c>
      <c r="B1315" s="31"/>
      <c r="C1315" s="32" t="s">
        <v>13</v>
      </c>
      <c r="D1315" s="71">
        <v>14972</v>
      </c>
      <c r="E1315" s="10" t="s">
        <v>1297</v>
      </c>
      <c r="F1315" s="7" t="s">
        <v>14</v>
      </c>
      <c r="G1315" s="11">
        <v>5310</v>
      </c>
      <c r="H1315" s="9">
        <f t="shared" si="60"/>
        <v>0</v>
      </c>
      <c r="I1315" s="35">
        <v>0</v>
      </c>
      <c r="J1315" s="35"/>
      <c r="K1315" s="61"/>
      <c r="L1315" s="35">
        <f t="shared" si="61"/>
        <v>0</v>
      </c>
      <c r="M1315" s="34">
        <f t="shared" si="62"/>
        <v>0</v>
      </c>
      <c r="O1315" s="84"/>
      <c r="P1315" s="84"/>
      <c r="Q1315" s="84"/>
      <c r="R1315" s="84"/>
      <c r="S1315" s="84"/>
      <c r="T1315" s="84"/>
      <c r="U1315" s="84"/>
      <c r="V1315" s="84"/>
      <c r="W1315" s="84"/>
      <c r="X1315" s="84"/>
      <c r="Y1315" s="84"/>
      <c r="Z1315" s="84"/>
      <c r="AA1315" s="84"/>
      <c r="AB1315" s="84"/>
      <c r="AC1315" s="84"/>
      <c r="AD1315" s="84"/>
      <c r="AE1315" s="84"/>
      <c r="AF1315" s="84"/>
      <c r="AG1315" s="84"/>
      <c r="AH1315" s="84"/>
      <c r="AI1315" s="84"/>
      <c r="AJ1315" s="84"/>
      <c r="AK1315" s="84"/>
      <c r="AL1315" s="84"/>
      <c r="AM1315" s="84"/>
      <c r="AN1315" s="84"/>
      <c r="AO1315" s="84"/>
      <c r="AP1315" s="84"/>
      <c r="AQ1315" s="84"/>
      <c r="AR1315" s="84"/>
      <c r="AS1315" s="84"/>
      <c r="AT1315" s="85"/>
      <c r="AU1315" s="84"/>
    </row>
    <row r="1316" spans="1:47" ht="16.5">
      <c r="A1316" s="31">
        <v>44012</v>
      </c>
      <c r="B1316" s="31"/>
      <c r="C1316" s="32" t="s">
        <v>13</v>
      </c>
      <c r="D1316" s="71">
        <v>9645</v>
      </c>
      <c r="E1316" s="10" t="s">
        <v>1298</v>
      </c>
      <c r="F1316" s="7" t="s">
        <v>14</v>
      </c>
      <c r="G1316" s="11">
        <v>5310</v>
      </c>
      <c r="H1316" s="9">
        <f t="shared" si="60"/>
        <v>0</v>
      </c>
      <c r="I1316" s="35">
        <v>0</v>
      </c>
      <c r="J1316" s="35"/>
      <c r="K1316" s="61"/>
      <c r="L1316" s="35">
        <f t="shared" si="61"/>
        <v>0</v>
      </c>
      <c r="M1316" s="34">
        <f t="shared" si="62"/>
        <v>0</v>
      </c>
      <c r="O1316" s="84"/>
      <c r="P1316" s="84"/>
      <c r="Q1316" s="84"/>
      <c r="R1316" s="84"/>
      <c r="S1316" s="84"/>
      <c r="T1316" s="84"/>
      <c r="U1316" s="84"/>
      <c r="V1316" s="84"/>
      <c r="W1316" s="84"/>
      <c r="X1316" s="84"/>
      <c r="Y1316" s="84"/>
      <c r="Z1316" s="84"/>
      <c r="AA1316" s="84"/>
      <c r="AB1316" s="84"/>
      <c r="AC1316" s="84"/>
      <c r="AD1316" s="84"/>
      <c r="AE1316" s="84"/>
      <c r="AF1316" s="84"/>
      <c r="AG1316" s="84"/>
      <c r="AH1316" s="84"/>
      <c r="AI1316" s="84"/>
      <c r="AJ1316" s="84"/>
      <c r="AK1316" s="84"/>
      <c r="AL1316" s="84"/>
      <c r="AM1316" s="84"/>
      <c r="AN1316" s="84"/>
      <c r="AO1316" s="84"/>
      <c r="AP1316" s="84"/>
      <c r="AQ1316" s="84"/>
      <c r="AR1316" s="84"/>
      <c r="AS1316" s="84"/>
      <c r="AT1316" s="85"/>
      <c r="AU1316" s="84"/>
    </row>
    <row r="1317" spans="1:47" ht="16.5">
      <c r="A1317" s="31">
        <v>44012</v>
      </c>
      <c r="B1317" s="31"/>
      <c r="C1317" s="32" t="s">
        <v>13</v>
      </c>
      <c r="D1317" s="71">
        <v>15320</v>
      </c>
      <c r="E1317" s="10" t="s">
        <v>1299</v>
      </c>
      <c r="F1317" s="7" t="s">
        <v>14</v>
      </c>
      <c r="G1317" s="11">
        <v>3058.56</v>
      </c>
      <c r="H1317" s="9">
        <f t="shared" si="60"/>
        <v>0</v>
      </c>
      <c r="I1317" s="35">
        <v>0</v>
      </c>
      <c r="J1317" s="35"/>
      <c r="K1317" s="61"/>
      <c r="L1317" s="35">
        <f t="shared" si="61"/>
        <v>0</v>
      </c>
      <c r="M1317" s="34">
        <f t="shared" si="62"/>
        <v>0</v>
      </c>
      <c r="O1317" s="84"/>
      <c r="P1317" s="84"/>
      <c r="Q1317" s="84"/>
      <c r="R1317" s="84"/>
      <c r="S1317" s="84"/>
      <c r="T1317" s="84"/>
      <c r="U1317" s="84"/>
      <c r="V1317" s="84"/>
      <c r="W1317" s="84"/>
      <c r="X1317" s="84"/>
      <c r="Y1317" s="84"/>
      <c r="Z1317" s="84"/>
      <c r="AA1317" s="84"/>
      <c r="AB1317" s="84"/>
      <c r="AC1317" s="84"/>
      <c r="AD1317" s="84"/>
      <c r="AE1317" s="84"/>
      <c r="AF1317" s="84"/>
      <c r="AG1317" s="84"/>
      <c r="AH1317" s="84"/>
      <c r="AI1317" s="84"/>
      <c r="AJ1317" s="84"/>
      <c r="AK1317" s="84"/>
      <c r="AL1317" s="84"/>
      <c r="AM1317" s="84"/>
      <c r="AN1317" s="84"/>
      <c r="AO1317" s="84"/>
      <c r="AP1317" s="84"/>
      <c r="AQ1317" s="84"/>
      <c r="AR1317" s="84"/>
      <c r="AS1317" s="84"/>
      <c r="AT1317" s="85"/>
      <c r="AU1317" s="84"/>
    </row>
    <row r="1318" spans="1:47" ht="16.5">
      <c r="A1318" s="31">
        <v>44012</v>
      </c>
      <c r="B1318" s="31"/>
      <c r="C1318" s="32" t="s">
        <v>13</v>
      </c>
      <c r="D1318" s="71">
        <v>3620</v>
      </c>
      <c r="E1318" s="10" t="s">
        <v>1300</v>
      </c>
      <c r="F1318" s="7" t="s">
        <v>14</v>
      </c>
      <c r="G1318" s="11">
        <v>3276</v>
      </c>
      <c r="H1318" s="9">
        <f t="shared" ref="H1318:H1381" si="63">+G1318*L1318</f>
        <v>0</v>
      </c>
      <c r="I1318" s="35">
        <v>0</v>
      </c>
      <c r="J1318" s="35"/>
      <c r="K1318" s="61"/>
      <c r="L1318" s="35">
        <f t="shared" si="61"/>
        <v>0</v>
      </c>
      <c r="M1318" s="34">
        <f t="shared" si="62"/>
        <v>0</v>
      </c>
      <c r="O1318" s="84"/>
      <c r="P1318" s="84"/>
      <c r="Q1318" s="84"/>
      <c r="R1318" s="84"/>
      <c r="S1318" s="84"/>
      <c r="T1318" s="84"/>
      <c r="U1318" s="84"/>
      <c r="V1318" s="84"/>
      <c r="W1318" s="84"/>
      <c r="X1318" s="84"/>
      <c r="Y1318" s="84"/>
      <c r="Z1318" s="84"/>
      <c r="AA1318" s="84"/>
      <c r="AB1318" s="84"/>
      <c r="AC1318" s="84"/>
      <c r="AD1318" s="84"/>
      <c r="AE1318" s="84"/>
      <c r="AF1318" s="84"/>
      <c r="AG1318" s="84"/>
      <c r="AH1318" s="84"/>
      <c r="AI1318" s="84"/>
      <c r="AJ1318" s="84"/>
      <c r="AK1318" s="84"/>
      <c r="AL1318" s="84"/>
      <c r="AM1318" s="84"/>
      <c r="AN1318" s="84"/>
      <c r="AO1318" s="84"/>
      <c r="AP1318" s="84"/>
      <c r="AQ1318" s="84"/>
      <c r="AR1318" s="84"/>
      <c r="AS1318" s="84"/>
      <c r="AT1318" s="85"/>
      <c r="AU1318" s="84"/>
    </row>
    <row r="1319" spans="1:47" ht="16.5">
      <c r="A1319" s="31">
        <v>44012</v>
      </c>
      <c r="B1319" s="31"/>
      <c r="C1319" s="32" t="s">
        <v>13</v>
      </c>
      <c r="D1319" s="71">
        <v>3566</v>
      </c>
      <c r="E1319" s="10" t="s">
        <v>1301</v>
      </c>
      <c r="F1319" s="7" t="s">
        <v>14</v>
      </c>
      <c r="G1319" s="11">
        <v>3276</v>
      </c>
      <c r="H1319" s="9">
        <f t="shared" si="63"/>
        <v>0</v>
      </c>
      <c r="I1319" s="35">
        <v>0</v>
      </c>
      <c r="J1319" s="35"/>
      <c r="K1319" s="61"/>
      <c r="L1319" s="35">
        <f t="shared" si="61"/>
        <v>0</v>
      </c>
      <c r="M1319" s="34">
        <f t="shared" si="62"/>
        <v>0</v>
      </c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84"/>
      <c r="AA1319" s="84"/>
      <c r="AB1319" s="84"/>
      <c r="AC1319" s="84"/>
      <c r="AD1319" s="84"/>
      <c r="AE1319" s="84"/>
      <c r="AF1319" s="84"/>
      <c r="AG1319" s="84"/>
      <c r="AH1319" s="84"/>
      <c r="AI1319" s="84"/>
      <c r="AJ1319" s="84"/>
      <c r="AK1319" s="84"/>
      <c r="AL1319" s="84"/>
      <c r="AM1319" s="84"/>
      <c r="AN1319" s="84"/>
      <c r="AO1319" s="84"/>
      <c r="AP1319" s="84"/>
      <c r="AQ1319" s="84"/>
      <c r="AR1319" s="84"/>
      <c r="AS1319" s="84"/>
      <c r="AT1319" s="85"/>
      <c r="AU1319" s="84"/>
    </row>
    <row r="1320" spans="1:47" ht="16.5">
      <c r="A1320" s="31">
        <v>44012</v>
      </c>
      <c r="B1320" s="31"/>
      <c r="C1320" s="32" t="s">
        <v>13</v>
      </c>
      <c r="D1320" s="71">
        <v>3567</v>
      </c>
      <c r="E1320" s="10" t="s">
        <v>1302</v>
      </c>
      <c r="F1320" s="7" t="s">
        <v>14</v>
      </c>
      <c r="G1320" s="11">
        <v>3276</v>
      </c>
      <c r="H1320" s="9">
        <f t="shared" si="63"/>
        <v>0</v>
      </c>
      <c r="I1320" s="35">
        <v>0</v>
      </c>
      <c r="J1320" s="35"/>
      <c r="K1320" s="61"/>
      <c r="L1320" s="35">
        <f t="shared" si="61"/>
        <v>0</v>
      </c>
      <c r="M1320" s="34">
        <f t="shared" si="62"/>
        <v>0</v>
      </c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84"/>
      <c r="AA1320" s="84"/>
      <c r="AB1320" s="84"/>
      <c r="AC1320" s="84"/>
      <c r="AD1320" s="84"/>
      <c r="AE1320" s="84"/>
      <c r="AF1320" s="84"/>
      <c r="AG1320" s="84"/>
      <c r="AH1320" s="84"/>
      <c r="AI1320" s="84"/>
      <c r="AJ1320" s="84"/>
      <c r="AK1320" s="84"/>
      <c r="AL1320" s="84"/>
      <c r="AM1320" s="84"/>
      <c r="AN1320" s="84"/>
      <c r="AO1320" s="84"/>
      <c r="AP1320" s="84"/>
      <c r="AQ1320" s="84"/>
      <c r="AR1320" s="84"/>
      <c r="AS1320" s="84"/>
      <c r="AT1320" s="85"/>
      <c r="AU1320" s="84"/>
    </row>
    <row r="1321" spans="1:47" ht="16.5">
      <c r="A1321" s="31">
        <v>44012</v>
      </c>
      <c r="B1321" s="31"/>
      <c r="C1321" s="32" t="s">
        <v>13</v>
      </c>
      <c r="D1321" s="71">
        <v>3621</v>
      </c>
      <c r="E1321" s="10" t="s">
        <v>1303</v>
      </c>
      <c r="F1321" s="7" t="s">
        <v>14</v>
      </c>
      <c r="G1321" s="11">
        <v>3276</v>
      </c>
      <c r="H1321" s="9">
        <f t="shared" si="63"/>
        <v>0</v>
      </c>
      <c r="I1321" s="35">
        <v>0</v>
      </c>
      <c r="J1321" s="35"/>
      <c r="K1321" s="61"/>
      <c r="L1321" s="35">
        <f t="shared" si="61"/>
        <v>0</v>
      </c>
      <c r="M1321" s="34">
        <f t="shared" si="62"/>
        <v>0</v>
      </c>
      <c r="O1321" s="84"/>
      <c r="P1321" s="84"/>
      <c r="Q1321" s="84"/>
      <c r="R1321" s="84"/>
      <c r="S1321" s="84"/>
      <c r="T1321" s="84"/>
      <c r="U1321" s="84"/>
      <c r="V1321" s="84"/>
      <c r="W1321" s="84"/>
      <c r="X1321" s="84"/>
      <c r="Y1321" s="84"/>
      <c r="Z1321" s="84"/>
      <c r="AA1321" s="84"/>
      <c r="AB1321" s="84"/>
      <c r="AC1321" s="84"/>
      <c r="AD1321" s="84"/>
      <c r="AE1321" s="84"/>
      <c r="AF1321" s="84"/>
      <c r="AG1321" s="84"/>
      <c r="AH1321" s="84"/>
      <c r="AI1321" s="84"/>
      <c r="AJ1321" s="84"/>
      <c r="AK1321" s="84"/>
      <c r="AL1321" s="84"/>
      <c r="AM1321" s="84"/>
      <c r="AN1321" s="84"/>
      <c r="AO1321" s="84"/>
      <c r="AP1321" s="84"/>
      <c r="AQ1321" s="84"/>
      <c r="AR1321" s="84"/>
      <c r="AS1321" s="84"/>
      <c r="AT1321" s="85"/>
      <c r="AU1321" s="84"/>
    </row>
    <row r="1322" spans="1:47" ht="16.5">
      <c r="A1322" s="31">
        <v>44012</v>
      </c>
      <c r="B1322" s="31"/>
      <c r="C1322" s="32" t="s">
        <v>13</v>
      </c>
      <c r="D1322" s="71">
        <v>3622</v>
      </c>
      <c r="E1322" s="10" t="s">
        <v>1304</v>
      </c>
      <c r="F1322" s="7" t="s">
        <v>14</v>
      </c>
      <c r="G1322" s="11">
        <v>3276</v>
      </c>
      <c r="H1322" s="9">
        <f t="shared" si="63"/>
        <v>0</v>
      </c>
      <c r="I1322" s="35">
        <v>0</v>
      </c>
      <c r="J1322" s="35"/>
      <c r="K1322" s="61"/>
      <c r="L1322" s="35">
        <f t="shared" si="61"/>
        <v>0</v>
      </c>
      <c r="M1322" s="34">
        <f t="shared" si="62"/>
        <v>0</v>
      </c>
      <c r="O1322" s="84"/>
      <c r="P1322" s="84"/>
      <c r="Q1322" s="84"/>
      <c r="R1322" s="84"/>
      <c r="S1322" s="84"/>
      <c r="T1322" s="84"/>
      <c r="U1322" s="84"/>
      <c r="V1322" s="84"/>
      <c r="W1322" s="84"/>
      <c r="X1322" s="84"/>
      <c r="Y1322" s="84"/>
      <c r="Z1322" s="84"/>
      <c r="AA1322" s="84"/>
      <c r="AB1322" s="84"/>
      <c r="AC1322" s="84"/>
      <c r="AD1322" s="84"/>
      <c r="AE1322" s="84"/>
      <c r="AF1322" s="84"/>
      <c r="AG1322" s="84"/>
      <c r="AH1322" s="84"/>
      <c r="AI1322" s="84"/>
      <c r="AJ1322" s="84"/>
      <c r="AK1322" s="84"/>
      <c r="AL1322" s="84"/>
      <c r="AM1322" s="84"/>
      <c r="AN1322" s="84"/>
      <c r="AO1322" s="84"/>
      <c r="AP1322" s="84"/>
      <c r="AQ1322" s="84"/>
      <c r="AR1322" s="84"/>
      <c r="AS1322" s="84"/>
      <c r="AT1322" s="85"/>
      <c r="AU1322" s="84"/>
    </row>
    <row r="1323" spans="1:47" ht="16.5">
      <c r="A1323" s="31">
        <v>44012</v>
      </c>
      <c r="B1323" s="31"/>
      <c r="C1323" s="32" t="s">
        <v>13</v>
      </c>
      <c r="D1323" s="71">
        <v>3568</v>
      </c>
      <c r="E1323" s="10" t="s">
        <v>1305</v>
      </c>
      <c r="F1323" s="7" t="s">
        <v>14</v>
      </c>
      <c r="G1323" s="11">
        <v>3276</v>
      </c>
      <c r="H1323" s="9">
        <f t="shared" si="63"/>
        <v>0</v>
      </c>
      <c r="I1323" s="35">
        <v>0</v>
      </c>
      <c r="J1323" s="35"/>
      <c r="K1323" s="61"/>
      <c r="L1323" s="35">
        <f t="shared" si="61"/>
        <v>0</v>
      </c>
      <c r="M1323" s="34">
        <f t="shared" si="62"/>
        <v>0</v>
      </c>
      <c r="O1323" s="84"/>
      <c r="P1323" s="84"/>
      <c r="Q1323" s="84"/>
      <c r="R1323" s="84"/>
      <c r="S1323" s="84"/>
      <c r="T1323" s="84"/>
      <c r="U1323" s="84"/>
      <c r="V1323" s="84"/>
      <c r="W1323" s="84"/>
      <c r="X1323" s="84"/>
      <c r="Y1323" s="84"/>
      <c r="Z1323" s="84"/>
      <c r="AA1323" s="84"/>
      <c r="AB1323" s="84"/>
      <c r="AC1323" s="84"/>
      <c r="AD1323" s="84"/>
      <c r="AE1323" s="84"/>
      <c r="AF1323" s="84"/>
      <c r="AG1323" s="84"/>
      <c r="AH1323" s="84"/>
      <c r="AI1323" s="84"/>
      <c r="AJ1323" s="84"/>
      <c r="AK1323" s="84"/>
      <c r="AL1323" s="84"/>
      <c r="AM1323" s="84"/>
      <c r="AN1323" s="84"/>
      <c r="AO1323" s="84"/>
      <c r="AP1323" s="84"/>
      <c r="AQ1323" s="84"/>
      <c r="AR1323" s="84"/>
      <c r="AS1323" s="84"/>
      <c r="AT1323" s="85"/>
      <c r="AU1323" s="84"/>
    </row>
    <row r="1324" spans="1:47" ht="16.5">
      <c r="A1324" s="31">
        <v>44012</v>
      </c>
      <c r="B1324" s="31"/>
      <c r="C1324" s="32"/>
      <c r="D1324" s="71">
        <v>10892</v>
      </c>
      <c r="E1324" s="10" t="s">
        <v>1448</v>
      </c>
      <c r="F1324" s="7" t="s">
        <v>14</v>
      </c>
      <c r="G1324" s="11">
        <v>3276</v>
      </c>
      <c r="H1324" s="9">
        <f t="shared" si="63"/>
        <v>0</v>
      </c>
      <c r="I1324" s="35">
        <v>0</v>
      </c>
      <c r="J1324" s="35"/>
      <c r="K1324" s="61"/>
      <c r="L1324" s="35">
        <f t="shared" si="61"/>
        <v>0</v>
      </c>
      <c r="M1324" s="34">
        <f t="shared" si="62"/>
        <v>0</v>
      </c>
      <c r="O1324" s="84"/>
      <c r="P1324" s="84"/>
      <c r="Q1324" s="84"/>
      <c r="R1324" s="84"/>
      <c r="S1324" s="84"/>
      <c r="T1324" s="84"/>
      <c r="U1324" s="84"/>
      <c r="V1324" s="84"/>
      <c r="W1324" s="84"/>
      <c r="X1324" s="84"/>
      <c r="Y1324" s="84"/>
      <c r="Z1324" s="84"/>
      <c r="AA1324" s="84"/>
      <c r="AB1324" s="84"/>
      <c r="AC1324" s="84"/>
      <c r="AD1324" s="84"/>
      <c r="AE1324" s="84"/>
      <c r="AF1324" s="84"/>
      <c r="AG1324" s="84"/>
      <c r="AH1324" s="84"/>
      <c r="AI1324" s="84"/>
      <c r="AJ1324" s="84"/>
      <c r="AK1324" s="84"/>
      <c r="AL1324" s="84"/>
      <c r="AM1324" s="84"/>
      <c r="AN1324" s="84"/>
      <c r="AO1324" s="84"/>
      <c r="AP1324" s="84"/>
      <c r="AQ1324" s="84"/>
      <c r="AR1324" s="84"/>
      <c r="AS1324" s="84"/>
      <c r="AT1324" s="85"/>
      <c r="AU1324" s="84"/>
    </row>
    <row r="1325" spans="1:47" ht="16.5">
      <c r="A1325" s="31">
        <v>44012</v>
      </c>
      <c r="B1325" s="31"/>
      <c r="C1325" s="32"/>
      <c r="D1325" s="71">
        <v>10893</v>
      </c>
      <c r="E1325" s="10" t="s">
        <v>1449</v>
      </c>
      <c r="F1325" s="7" t="s">
        <v>14</v>
      </c>
      <c r="G1325" s="11">
        <v>3276</v>
      </c>
      <c r="H1325" s="9">
        <f t="shared" si="63"/>
        <v>0</v>
      </c>
      <c r="I1325" s="35">
        <v>0</v>
      </c>
      <c r="J1325" s="35"/>
      <c r="K1325" s="61"/>
      <c r="L1325" s="35">
        <f t="shared" si="61"/>
        <v>0</v>
      </c>
      <c r="M1325" s="34">
        <f t="shared" si="62"/>
        <v>0</v>
      </c>
      <c r="O1325" s="84"/>
      <c r="P1325" s="84"/>
      <c r="Q1325" s="84"/>
      <c r="R1325" s="84"/>
      <c r="S1325" s="84"/>
      <c r="T1325" s="84"/>
      <c r="U1325" s="84"/>
      <c r="V1325" s="84"/>
      <c r="W1325" s="84"/>
      <c r="X1325" s="84"/>
      <c r="Y1325" s="84"/>
      <c r="Z1325" s="84"/>
      <c r="AA1325" s="84"/>
      <c r="AB1325" s="84"/>
      <c r="AC1325" s="84"/>
      <c r="AD1325" s="84"/>
      <c r="AE1325" s="84"/>
      <c r="AF1325" s="84"/>
      <c r="AG1325" s="84"/>
      <c r="AH1325" s="84"/>
      <c r="AI1325" s="84"/>
      <c r="AJ1325" s="84"/>
      <c r="AK1325" s="84"/>
      <c r="AL1325" s="84"/>
      <c r="AM1325" s="84"/>
      <c r="AN1325" s="84"/>
      <c r="AO1325" s="84"/>
      <c r="AP1325" s="84"/>
      <c r="AQ1325" s="84"/>
      <c r="AR1325" s="84"/>
      <c r="AS1325" s="84"/>
      <c r="AT1325" s="85"/>
      <c r="AU1325" s="84"/>
    </row>
    <row r="1326" spans="1:47" ht="16.5">
      <c r="A1326" s="31">
        <v>44012</v>
      </c>
      <c r="B1326" s="31"/>
      <c r="C1326" s="32" t="s">
        <v>13</v>
      </c>
      <c r="D1326" s="71">
        <v>15773</v>
      </c>
      <c r="E1326" s="10" t="s">
        <v>1306</v>
      </c>
      <c r="F1326" s="13" t="s">
        <v>14</v>
      </c>
      <c r="G1326" s="11">
        <v>3122.28</v>
      </c>
      <c r="H1326" s="9">
        <f t="shared" si="63"/>
        <v>0</v>
      </c>
      <c r="I1326" s="35">
        <v>0</v>
      </c>
      <c r="J1326" s="35"/>
      <c r="K1326" s="61"/>
      <c r="L1326" s="35">
        <f t="shared" si="61"/>
        <v>0</v>
      </c>
      <c r="M1326" s="34">
        <f t="shared" si="62"/>
        <v>0</v>
      </c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84"/>
      <c r="AA1326" s="84"/>
      <c r="AB1326" s="84"/>
      <c r="AC1326" s="84"/>
      <c r="AD1326" s="84"/>
      <c r="AE1326" s="84"/>
      <c r="AF1326" s="84"/>
      <c r="AG1326" s="84"/>
      <c r="AH1326" s="84"/>
      <c r="AI1326" s="84"/>
      <c r="AJ1326" s="84"/>
      <c r="AK1326" s="84"/>
      <c r="AL1326" s="84"/>
      <c r="AM1326" s="84"/>
      <c r="AN1326" s="84"/>
      <c r="AO1326" s="84"/>
      <c r="AP1326" s="84"/>
      <c r="AQ1326" s="84"/>
      <c r="AR1326" s="84"/>
      <c r="AS1326" s="84"/>
      <c r="AT1326" s="85"/>
      <c r="AU1326" s="84"/>
    </row>
    <row r="1327" spans="1:47" ht="16.5">
      <c r="A1327" s="31">
        <v>44012</v>
      </c>
      <c r="B1327" s="31"/>
      <c r="C1327" s="32" t="s">
        <v>13</v>
      </c>
      <c r="D1327" s="71">
        <v>15603</v>
      </c>
      <c r="E1327" s="10" t="s">
        <v>1307</v>
      </c>
      <c r="F1327" s="7" t="s">
        <v>14</v>
      </c>
      <c r="G1327" s="11">
        <v>3122.28</v>
      </c>
      <c r="H1327" s="9">
        <f t="shared" si="63"/>
        <v>0</v>
      </c>
      <c r="I1327" s="35">
        <v>0</v>
      </c>
      <c r="J1327" s="35"/>
      <c r="K1327" s="61"/>
      <c r="L1327" s="35">
        <f t="shared" si="61"/>
        <v>0</v>
      </c>
      <c r="M1327" s="34">
        <f t="shared" si="62"/>
        <v>0</v>
      </c>
      <c r="O1327" s="84"/>
      <c r="P1327" s="84"/>
      <c r="Q1327" s="84"/>
      <c r="R1327" s="84"/>
      <c r="S1327" s="84"/>
      <c r="T1327" s="84"/>
      <c r="U1327" s="84"/>
      <c r="V1327" s="84"/>
      <c r="W1327" s="84"/>
      <c r="X1327" s="84"/>
      <c r="Y1327" s="84"/>
      <c r="Z1327" s="84"/>
      <c r="AA1327" s="84"/>
      <c r="AB1327" s="84"/>
      <c r="AC1327" s="84"/>
      <c r="AD1327" s="84"/>
      <c r="AE1327" s="84"/>
      <c r="AF1327" s="84"/>
      <c r="AG1327" s="84"/>
      <c r="AH1327" s="84"/>
      <c r="AI1327" s="84"/>
      <c r="AJ1327" s="84"/>
      <c r="AK1327" s="84"/>
      <c r="AL1327" s="84"/>
      <c r="AM1327" s="84"/>
      <c r="AN1327" s="84"/>
      <c r="AO1327" s="84"/>
      <c r="AP1327" s="84"/>
      <c r="AQ1327" s="84"/>
      <c r="AR1327" s="84"/>
      <c r="AS1327" s="84"/>
      <c r="AT1327" s="85"/>
      <c r="AU1327" s="84"/>
    </row>
    <row r="1328" spans="1:47" ht="16.5">
      <c r="A1328" s="31">
        <v>44012</v>
      </c>
      <c r="B1328" s="31"/>
      <c r="C1328" s="32" t="s">
        <v>13</v>
      </c>
      <c r="D1328" s="71">
        <v>9647</v>
      </c>
      <c r="E1328" s="10" t="s">
        <v>1308</v>
      </c>
      <c r="F1328" s="13" t="s">
        <v>14</v>
      </c>
      <c r="G1328" s="11">
        <v>3122.28</v>
      </c>
      <c r="H1328" s="9">
        <f t="shared" si="63"/>
        <v>0</v>
      </c>
      <c r="I1328" s="35">
        <v>0</v>
      </c>
      <c r="J1328" s="35"/>
      <c r="K1328" s="61"/>
      <c r="L1328" s="35">
        <f t="shared" si="61"/>
        <v>0</v>
      </c>
      <c r="M1328" s="34">
        <f t="shared" si="62"/>
        <v>0</v>
      </c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84"/>
      <c r="AA1328" s="84"/>
      <c r="AB1328" s="84"/>
      <c r="AC1328" s="84"/>
      <c r="AD1328" s="84"/>
      <c r="AE1328" s="84"/>
      <c r="AF1328" s="84"/>
      <c r="AG1328" s="84"/>
      <c r="AH1328" s="84"/>
      <c r="AI1328" s="84"/>
      <c r="AJ1328" s="84"/>
      <c r="AK1328" s="84"/>
      <c r="AL1328" s="84"/>
      <c r="AM1328" s="84"/>
      <c r="AN1328" s="84"/>
      <c r="AO1328" s="84"/>
      <c r="AP1328" s="84"/>
      <c r="AQ1328" s="84"/>
      <c r="AR1328" s="84"/>
      <c r="AS1328" s="84"/>
      <c r="AT1328" s="85"/>
      <c r="AU1328" s="84"/>
    </row>
    <row r="1329" spans="1:47" ht="16.5">
      <c r="A1329" s="31">
        <v>44012</v>
      </c>
      <c r="B1329" s="31"/>
      <c r="C1329" s="32" t="s">
        <v>13</v>
      </c>
      <c r="D1329" s="71">
        <v>9648</v>
      </c>
      <c r="E1329" s="10" t="s">
        <v>1309</v>
      </c>
      <c r="F1329" s="13" t="s">
        <v>14</v>
      </c>
      <c r="G1329" s="11">
        <v>5900</v>
      </c>
      <c r="H1329" s="9">
        <f t="shared" si="63"/>
        <v>0</v>
      </c>
      <c r="I1329" s="35">
        <v>0</v>
      </c>
      <c r="J1329" s="35"/>
      <c r="K1329" s="61"/>
      <c r="L1329" s="35">
        <f t="shared" si="61"/>
        <v>0</v>
      </c>
      <c r="M1329" s="34">
        <f t="shared" si="62"/>
        <v>0</v>
      </c>
      <c r="O1329" s="84"/>
      <c r="P1329" s="84"/>
      <c r="Q1329" s="84"/>
      <c r="R1329" s="84"/>
      <c r="S1329" s="84"/>
      <c r="T1329" s="84"/>
      <c r="U1329" s="84"/>
      <c r="V1329" s="84"/>
      <c r="W1329" s="84"/>
      <c r="X1329" s="84"/>
      <c r="Y1329" s="84"/>
      <c r="Z1329" s="84"/>
      <c r="AA1329" s="84"/>
      <c r="AB1329" s="84"/>
      <c r="AC1329" s="84"/>
      <c r="AD1329" s="84"/>
      <c r="AE1329" s="84"/>
      <c r="AF1329" s="84"/>
      <c r="AG1329" s="84"/>
      <c r="AH1329" s="84"/>
      <c r="AI1329" s="84"/>
      <c r="AJ1329" s="84"/>
      <c r="AK1329" s="84"/>
      <c r="AL1329" s="84"/>
      <c r="AM1329" s="84"/>
      <c r="AN1329" s="84"/>
      <c r="AO1329" s="84"/>
      <c r="AP1329" s="84"/>
      <c r="AQ1329" s="84"/>
      <c r="AR1329" s="84"/>
      <c r="AS1329" s="84"/>
      <c r="AT1329" s="85"/>
      <c r="AU1329" s="84"/>
    </row>
    <row r="1330" spans="1:47" ht="16.5">
      <c r="A1330" s="31">
        <v>44012</v>
      </c>
      <c r="B1330" s="31"/>
      <c r="C1330" s="32" t="s">
        <v>13</v>
      </c>
      <c r="D1330" s="71">
        <v>9649</v>
      </c>
      <c r="E1330" s="10" t="s">
        <v>1310</v>
      </c>
      <c r="F1330" s="13" t="s">
        <v>14</v>
      </c>
      <c r="G1330" s="11">
        <v>5900</v>
      </c>
      <c r="H1330" s="9">
        <f t="shared" si="63"/>
        <v>0</v>
      </c>
      <c r="I1330" s="35">
        <v>0</v>
      </c>
      <c r="J1330" s="35"/>
      <c r="K1330" s="61"/>
      <c r="L1330" s="35">
        <f t="shared" si="61"/>
        <v>0</v>
      </c>
      <c r="M1330" s="34">
        <f t="shared" si="62"/>
        <v>0</v>
      </c>
      <c r="O1330" s="84"/>
      <c r="P1330" s="84"/>
      <c r="Q1330" s="84"/>
      <c r="R1330" s="84"/>
      <c r="S1330" s="84"/>
      <c r="T1330" s="84"/>
      <c r="U1330" s="84"/>
      <c r="V1330" s="84"/>
      <c r="W1330" s="84"/>
      <c r="X1330" s="84"/>
      <c r="Y1330" s="84"/>
      <c r="Z1330" s="84"/>
      <c r="AA1330" s="84"/>
      <c r="AB1330" s="84"/>
      <c r="AC1330" s="84"/>
      <c r="AD1330" s="84"/>
      <c r="AE1330" s="84"/>
      <c r="AF1330" s="84"/>
      <c r="AG1330" s="84"/>
      <c r="AH1330" s="84"/>
      <c r="AI1330" s="84"/>
      <c r="AJ1330" s="84"/>
      <c r="AK1330" s="84"/>
      <c r="AL1330" s="84"/>
      <c r="AM1330" s="84"/>
      <c r="AN1330" s="84"/>
      <c r="AO1330" s="84"/>
      <c r="AP1330" s="84"/>
      <c r="AQ1330" s="84"/>
      <c r="AR1330" s="84"/>
      <c r="AS1330" s="84"/>
      <c r="AT1330" s="85"/>
      <c r="AU1330" s="84"/>
    </row>
    <row r="1331" spans="1:47" ht="16.5">
      <c r="A1331" s="31">
        <v>44012</v>
      </c>
      <c r="B1331" s="31"/>
      <c r="C1331" s="32" t="s">
        <v>13</v>
      </c>
      <c r="D1331" s="71">
        <v>9650</v>
      </c>
      <c r="E1331" s="10" t="s">
        <v>1311</v>
      </c>
      <c r="F1331" s="7" t="s">
        <v>14</v>
      </c>
      <c r="G1331" s="11">
        <v>3122.28</v>
      </c>
      <c r="H1331" s="9">
        <f t="shared" si="63"/>
        <v>0</v>
      </c>
      <c r="I1331" s="35">
        <v>0</v>
      </c>
      <c r="J1331" s="35"/>
      <c r="K1331" s="61"/>
      <c r="L1331" s="35">
        <f t="shared" si="61"/>
        <v>0</v>
      </c>
      <c r="M1331" s="34">
        <f t="shared" si="62"/>
        <v>0</v>
      </c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84"/>
      <c r="AA1331" s="84"/>
      <c r="AB1331" s="84"/>
      <c r="AC1331" s="84"/>
      <c r="AD1331" s="84"/>
      <c r="AE1331" s="84"/>
      <c r="AF1331" s="84"/>
      <c r="AG1331" s="84"/>
      <c r="AH1331" s="84"/>
      <c r="AI1331" s="84"/>
      <c r="AJ1331" s="84"/>
      <c r="AK1331" s="84"/>
      <c r="AL1331" s="84"/>
      <c r="AM1331" s="84"/>
      <c r="AN1331" s="84"/>
      <c r="AO1331" s="84"/>
      <c r="AP1331" s="84"/>
      <c r="AQ1331" s="84"/>
      <c r="AR1331" s="84"/>
      <c r="AS1331" s="84"/>
      <c r="AT1331" s="85"/>
      <c r="AU1331" s="84"/>
    </row>
    <row r="1332" spans="1:47" ht="16.5">
      <c r="A1332" s="31">
        <v>44012</v>
      </c>
      <c r="B1332" s="31"/>
      <c r="C1332" s="32" t="s">
        <v>13</v>
      </c>
      <c r="D1332" s="71">
        <v>14926</v>
      </c>
      <c r="E1332" s="10" t="s">
        <v>1312</v>
      </c>
      <c r="F1332" s="7" t="s">
        <v>14</v>
      </c>
      <c r="G1332" s="11">
        <v>2773</v>
      </c>
      <c r="H1332" s="9">
        <f t="shared" si="63"/>
        <v>0</v>
      </c>
      <c r="I1332" s="35">
        <v>0</v>
      </c>
      <c r="J1332" s="35"/>
      <c r="K1332" s="61"/>
      <c r="L1332" s="35">
        <f t="shared" si="61"/>
        <v>0</v>
      </c>
      <c r="M1332" s="34">
        <f t="shared" si="62"/>
        <v>0</v>
      </c>
      <c r="O1332" s="84"/>
      <c r="P1332" s="84"/>
      <c r="Q1332" s="84"/>
      <c r="R1332" s="84"/>
      <c r="S1332" s="84"/>
      <c r="T1332" s="84"/>
      <c r="U1332" s="84"/>
      <c r="V1332" s="84"/>
      <c r="W1332" s="84"/>
      <c r="X1332" s="84"/>
      <c r="Y1332" s="84"/>
      <c r="Z1332" s="84"/>
      <c r="AA1332" s="84"/>
      <c r="AB1332" s="84"/>
      <c r="AC1332" s="84"/>
      <c r="AD1332" s="84"/>
      <c r="AE1332" s="84"/>
      <c r="AF1332" s="84"/>
      <c r="AG1332" s="84"/>
      <c r="AH1332" s="84"/>
      <c r="AI1332" s="84"/>
      <c r="AJ1332" s="84"/>
      <c r="AK1332" s="84"/>
      <c r="AL1332" s="84"/>
      <c r="AM1332" s="84"/>
      <c r="AN1332" s="84"/>
      <c r="AO1332" s="84"/>
      <c r="AP1332" s="84"/>
      <c r="AQ1332" s="84"/>
      <c r="AR1332" s="84"/>
      <c r="AS1332" s="84"/>
      <c r="AT1332" s="85"/>
      <c r="AU1332" s="84"/>
    </row>
    <row r="1333" spans="1:47" ht="16.5">
      <c r="A1333" s="31">
        <v>44012</v>
      </c>
      <c r="B1333" s="31"/>
      <c r="C1333" s="32" t="s">
        <v>13</v>
      </c>
      <c r="D1333" s="71">
        <v>14927</v>
      </c>
      <c r="E1333" s="10" t="s">
        <v>1313</v>
      </c>
      <c r="F1333" s="7" t="s">
        <v>14</v>
      </c>
      <c r="G1333" s="11">
        <v>2773</v>
      </c>
      <c r="H1333" s="9">
        <f t="shared" si="63"/>
        <v>0</v>
      </c>
      <c r="I1333" s="35">
        <v>0</v>
      </c>
      <c r="J1333" s="35"/>
      <c r="K1333" s="61"/>
      <c r="L1333" s="35">
        <f t="shared" si="61"/>
        <v>0</v>
      </c>
      <c r="M1333" s="34">
        <f t="shared" si="62"/>
        <v>0</v>
      </c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84"/>
      <c r="AA1333" s="84"/>
      <c r="AB1333" s="84"/>
      <c r="AC1333" s="84"/>
      <c r="AD1333" s="84"/>
      <c r="AE1333" s="84"/>
      <c r="AF1333" s="84"/>
      <c r="AG1333" s="84"/>
      <c r="AH1333" s="84"/>
      <c r="AI1333" s="84"/>
      <c r="AJ1333" s="84"/>
      <c r="AK1333" s="84"/>
      <c r="AL1333" s="84"/>
      <c r="AM1333" s="84"/>
      <c r="AN1333" s="84"/>
      <c r="AO1333" s="84"/>
      <c r="AP1333" s="84"/>
      <c r="AQ1333" s="84"/>
      <c r="AR1333" s="84"/>
      <c r="AS1333" s="84"/>
      <c r="AT1333" s="85"/>
      <c r="AU1333" s="84"/>
    </row>
    <row r="1334" spans="1:47" ht="16.5">
      <c r="A1334" s="31">
        <v>44012</v>
      </c>
      <c r="B1334" s="31"/>
      <c r="C1334" s="32" t="s">
        <v>13</v>
      </c>
      <c r="D1334" s="71">
        <v>12551</v>
      </c>
      <c r="E1334" s="10" t="s">
        <v>1314</v>
      </c>
      <c r="F1334" s="7" t="s">
        <v>14</v>
      </c>
      <c r="G1334" s="11">
        <v>2763.51</v>
      </c>
      <c r="H1334" s="9">
        <f t="shared" si="63"/>
        <v>0</v>
      </c>
      <c r="I1334" s="35">
        <v>0</v>
      </c>
      <c r="J1334" s="35"/>
      <c r="K1334" s="61"/>
      <c r="L1334" s="35">
        <f t="shared" si="61"/>
        <v>0</v>
      </c>
      <c r="M1334" s="34">
        <f t="shared" si="62"/>
        <v>0</v>
      </c>
      <c r="O1334" s="84"/>
      <c r="P1334" s="84"/>
      <c r="Q1334" s="84"/>
      <c r="R1334" s="84"/>
      <c r="S1334" s="84"/>
      <c r="T1334" s="84"/>
      <c r="U1334" s="84"/>
      <c r="V1334" s="84"/>
      <c r="W1334" s="84"/>
      <c r="X1334" s="84"/>
      <c r="Y1334" s="84"/>
      <c r="Z1334" s="84"/>
      <c r="AA1334" s="84"/>
      <c r="AB1334" s="84"/>
      <c r="AC1334" s="84"/>
      <c r="AD1334" s="84"/>
      <c r="AE1334" s="84"/>
      <c r="AF1334" s="84"/>
      <c r="AG1334" s="84"/>
      <c r="AH1334" s="84"/>
      <c r="AI1334" s="84"/>
      <c r="AJ1334" s="84"/>
      <c r="AK1334" s="84"/>
      <c r="AL1334" s="84"/>
      <c r="AM1334" s="84"/>
      <c r="AN1334" s="84"/>
      <c r="AO1334" s="84"/>
      <c r="AP1334" s="84"/>
      <c r="AQ1334" s="84"/>
      <c r="AR1334" s="84"/>
      <c r="AS1334" s="84"/>
      <c r="AT1334" s="85"/>
      <c r="AU1334" s="84"/>
    </row>
    <row r="1335" spans="1:47" ht="16.5">
      <c r="A1335" s="31">
        <v>44012</v>
      </c>
      <c r="B1335" s="31"/>
      <c r="C1335" s="32" t="s">
        <v>13</v>
      </c>
      <c r="D1335" s="72">
        <v>5347</v>
      </c>
      <c r="E1335" s="10" t="s">
        <v>1315</v>
      </c>
      <c r="F1335" s="7" t="s">
        <v>30</v>
      </c>
      <c r="G1335" s="14">
        <v>970</v>
      </c>
      <c r="H1335" s="9">
        <f t="shared" si="63"/>
        <v>128040</v>
      </c>
      <c r="I1335" s="35">
        <v>132</v>
      </c>
      <c r="J1335" s="35"/>
      <c r="K1335" s="61"/>
      <c r="L1335" s="35">
        <f t="shared" si="61"/>
        <v>132</v>
      </c>
      <c r="M1335" s="34">
        <f t="shared" si="62"/>
        <v>128040</v>
      </c>
      <c r="O1335" s="84"/>
      <c r="P1335" s="84"/>
      <c r="Q1335" s="84"/>
      <c r="R1335" s="84"/>
      <c r="S1335" s="84"/>
      <c r="T1335" s="84"/>
      <c r="U1335" s="84"/>
      <c r="V1335" s="84"/>
      <c r="W1335" s="84"/>
      <c r="X1335" s="84"/>
      <c r="Y1335" s="84"/>
      <c r="Z1335" s="84"/>
      <c r="AA1335" s="84"/>
      <c r="AB1335" s="84"/>
      <c r="AC1335" s="84"/>
      <c r="AD1335" s="84"/>
      <c r="AE1335" s="84"/>
      <c r="AF1335" s="84"/>
      <c r="AG1335" s="84"/>
      <c r="AH1335" s="84"/>
      <c r="AI1335" s="84"/>
      <c r="AJ1335" s="84"/>
      <c r="AK1335" s="84"/>
      <c r="AL1335" s="84"/>
      <c r="AM1335" s="84"/>
      <c r="AN1335" s="84"/>
      <c r="AO1335" s="84"/>
      <c r="AP1335" s="84"/>
      <c r="AQ1335" s="84"/>
      <c r="AR1335" s="84"/>
      <c r="AS1335" s="84"/>
      <c r="AT1335" s="85"/>
      <c r="AU1335" s="84"/>
    </row>
    <row r="1336" spans="1:47" ht="16.5">
      <c r="A1336" s="31">
        <v>44012</v>
      </c>
      <c r="B1336" s="31"/>
      <c r="C1336" s="32" t="s">
        <v>13</v>
      </c>
      <c r="D1336" s="72">
        <v>1398</v>
      </c>
      <c r="E1336" s="16" t="s">
        <v>1316</v>
      </c>
      <c r="F1336" s="13" t="s">
        <v>256</v>
      </c>
      <c r="G1336" s="14">
        <v>166.81</v>
      </c>
      <c r="H1336" s="9">
        <f t="shared" si="63"/>
        <v>0</v>
      </c>
      <c r="I1336" s="35">
        <v>0</v>
      </c>
      <c r="J1336" s="35"/>
      <c r="K1336" s="61"/>
      <c r="L1336" s="35">
        <f t="shared" si="61"/>
        <v>0</v>
      </c>
      <c r="M1336" s="34">
        <f t="shared" si="62"/>
        <v>0</v>
      </c>
      <c r="O1336" s="84"/>
      <c r="P1336" s="84"/>
      <c r="Q1336" s="84"/>
      <c r="R1336" s="84"/>
      <c r="S1336" s="84"/>
      <c r="T1336" s="84"/>
      <c r="U1336" s="84"/>
      <c r="V1336" s="84"/>
      <c r="W1336" s="84"/>
      <c r="X1336" s="84"/>
      <c r="Y1336" s="84"/>
      <c r="Z1336" s="84"/>
      <c r="AA1336" s="84"/>
      <c r="AB1336" s="84"/>
      <c r="AC1336" s="84"/>
      <c r="AD1336" s="84"/>
      <c r="AE1336" s="84"/>
      <c r="AF1336" s="84"/>
      <c r="AG1336" s="84"/>
      <c r="AH1336" s="84"/>
      <c r="AI1336" s="84"/>
      <c r="AJ1336" s="84"/>
      <c r="AK1336" s="84"/>
      <c r="AL1336" s="84"/>
      <c r="AM1336" s="84"/>
      <c r="AN1336" s="84"/>
      <c r="AO1336" s="84"/>
      <c r="AP1336" s="84"/>
      <c r="AQ1336" s="84"/>
      <c r="AR1336" s="84"/>
      <c r="AS1336" s="84"/>
      <c r="AT1336" s="85"/>
      <c r="AU1336" s="84"/>
    </row>
    <row r="1337" spans="1:47" ht="16.5">
      <c r="A1337" s="31">
        <v>44012</v>
      </c>
      <c r="B1337" s="31"/>
      <c r="C1337" s="32" t="s">
        <v>13</v>
      </c>
      <c r="D1337" s="71">
        <v>1483</v>
      </c>
      <c r="E1337" s="10" t="s">
        <v>1317</v>
      </c>
      <c r="F1337" s="7" t="s">
        <v>14</v>
      </c>
      <c r="G1337" s="11">
        <v>371.43</v>
      </c>
      <c r="H1337" s="9">
        <f t="shared" si="63"/>
        <v>0</v>
      </c>
      <c r="I1337" s="35">
        <v>0</v>
      </c>
      <c r="J1337" s="35"/>
      <c r="K1337" s="61"/>
      <c r="L1337" s="35">
        <f t="shared" si="61"/>
        <v>0</v>
      </c>
      <c r="M1337" s="34">
        <f t="shared" si="62"/>
        <v>0</v>
      </c>
      <c r="O1337" s="84"/>
      <c r="P1337" s="84"/>
      <c r="Q1337" s="84"/>
      <c r="R1337" s="84"/>
      <c r="S1337" s="84"/>
      <c r="T1337" s="84"/>
      <c r="U1337" s="84"/>
      <c r="V1337" s="84"/>
      <c r="W1337" s="84"/>
      <c r="X1337" s="84"/>
      <c r="Y1337" s="84"/>
      <c r="Z1337" s="84"/>
      <c r="AA1337" s="84"/>
      <c r="AB1337" s="84"/>
      <c r="AC1337" s="84"/>
      <c r="AD1337" s="84"/>
      <c r="AE1337" s="84"/>
      <c r="AF1337" s="84"/>
      <c r="AG1337" s="84"/>
      <c r="AH1337" s="84"/>
      <c r="AI1337" s="84"/>
      <c r="AJ1337" s="84"/>
      <c r="AK1337" s="84"/>
      <c r="AL1337" s="84"/>
      <c r="AM1337" s="84"/>
      <c r="AN1337" s="84"/>
      <c r="AO1337" s="84"/>
      <c r="AP1337" s="84"/>
      <c r="AQ1337" s="84"/>
      <c r="AR1337" s="84"/>
      <c r="AS1337" s="84"/>
      <c r="AT1337" s="85"/>
      <c r="AU1337" s="84"/>
    </row>
    <row r="1338" spans="1:47" ht="16.5">
      <c r="A1338" s="31">
        <v>44012</v>
      </c>
      <c r="B1338" s="31"/>
      <c r="C1338" s="32" t="s">
        <v>13</v>
      </c>
      <c r="D1338" s="71">
        <v>1482</v>
      </c>
      <c r="E1338" s="10" t="s">
        <v>1318</v>
      </c>
      <c r="F1338" s="7" t="s">
        <v>14</v>
      </c>
      <c r="G1338" s="11">
        <v>442.5</v>
      </c>
      <c r="H1338" s="9">
        <f t="shared" si="63"/>
        <v>0</v>
      </c>
      <c r="I1338" s="35">
        <v>0</v>
      </c>
      <c r="J1338" s="35"/>
      <c r="K1338" s="61"/>
      <c r="L1338" s="35">
        <f t="shared" si="61"/>
        <v>0</v>
      </c>
      <c r="M1338" s="34">
        <f t="shared" si="62"/>
        <v>0</v>
      </c>
      <c r="O1338" s="84"/>
      <c r="P1338" s="84"/>
      <c r="Q1338" s="84"/>
      <c r="R1338" s="84"/>
      <c r="S1338" s="84"/>
      <c r="T1338" s="84"/>
      <c r="U1338" s="84"/>
      <c r="V1338" s="84"/>
      <c r="W1338" s="84"/>
      <c r="X1338" s="84"/>
      <c r="Y1338" s="84"/>
      <c r="Z1338" s="84"/>
      <c r="AA1338" s="84"/>
      <c r="AB1338" s="84"/>
      <c r="AC1338" s="84"/>
      <c r="AD1338" s="84"/>
      <c r="AE1338" s="84"/>
      <c r="AF1338" s="84"/>
      <c r="AG1338" s="84"/>
      <c r="AH1338" s="84"/>
      <c r="AI1338" s="84"/>
      <c r="AJ1338" s="84"/>
      <c r="AK1338" s="84"/>
      <c r="AL1338" s="84"/>
      <c r="AM1338" s="84"/>
      <c r="AN1338" s="84"/>
      <c r="AO1338" s="84"/>
      <c r="AP1338" s="84"/>
      <c r="AQ1338" s="84"/>
      <c r="AR1338" s="84"/>
      <c r="AS1338" s="84"/>
      <c r="AT1338" s="85"/>
      <c r="AU1338" s="84"/>
    </row>
    <row r="1339" spans="1:47" ht="16.5">
      <c r="A1339" s="31">
        <v>44012</v>
      </c>
      <c r="B1339" s="31"/>
      <c r="C1339" s="32" t="s">
        <v>13</v>
      </c>
      <c r="D1339" s="71">
        <v>11116</v>
      </c>
      <c r="E1339" s="10" t="s">
        <v>1319</v>
      </c>
      <c r="F1339" s="7" t="s">
        <v>14</v>
      </c>
      <c r="G1339" s="11">
        <v>971.43</v>
      </c>
      <c r="H1339" s="9">
        <f t="shared" si="63"/>
        <v>0</v>
      </c>
      <c r="I1339" s="35">
        <v>0</v>
      </c>
      <c r="J1339" s="35"/>
      <c r="K1339" s="61"/>
      <c r="L1339" s="35">
        <f t="shared" si="61"/>
        <v>0</v>
      </c>
      <c r="M1339" s="34">
        <f t="shared" si="62"/>
        <v>0</v>
      </c>
      <c r="O1339" s="84"/>
      <c r="P1339" s="84"/>
      <c r="Q1339" s="84"/>
      <c r="R1339" s="84"/>
      <c r="S1339" s="84"/>
      <c r="T1339" s="84"/>
      <c r="U1339" s="84"/>
      <c r="V1339" s="84"/>
      <c r="W1339" s="84"/>
      <c r="X1339" s="84"/>
      <c r="Y1339" s="84"/>
      <c r="Z1339" s="84"/>
      <c r="AA1339" s="84"/>
      <c r="AB1339" s="84"/>
      <c r="AC1339" s="84"/>
      <c r="AD1339" s="84"/>
      <c r="AE1339" s="84"/>
      <c r="AF1339" s="84"/>
      <c r="AG1339" s="84"/>
      <c r="AH1339" s="84"/>
      <c r="AI1339" s="84"/>
      <c r="AJ1339" s="84"/>
      <c r="AK1339" s="84"/>
      <c r="AL1339" s="84"/>
      <c r="AM1339" s="84"/>
      <c r="AN1339" s="84"/>
      <c r="AO1339" s="84"/>
      <c r="AP1339" s="84"/>
      <c r="AQ1339" s="84"/>
      <c r="AR1339" s="84"/>
      <c r="AS1339" s="84"/>
      <c r="AT1339" s="85"/>
      <c r="AU1339" s="84"/>
    </row>
    <row r="1340" spans="1:47" ht="16.5">
      <c r="A1340" s="31">
        <v>44012</v>
      </c>
      <c r="B1340" s="31"/>
      <c r="C1340" s="32" t="s">
        <v>13</v>
      </c>
      <c r="D1340" s="71">
        <v>7477</v>
      </c>
      <c r="E1340" s="10" t="s">
        <v>1320</v>
      </c>
      <c r="F1340" s="7" t="s">
        <v>14</v>
      </c>
      <c r="G1340" s="11">
        <v>442.5</v>
      </c>
      <c r="H1340" s="9">
        <f t="shared" si="63"/>
        <v>0</v>
      </c>
      <c r="I1340" s="35">
        <v>0</v>
      </c>
      <c r="J1340" s="35"/>
      <c r="K1340" s="61"/>
      <c r="L1340" s="35">
        <f t="shared" si="61"/>
        <v>0</v>
      </c>
      <c r="M1340" s="34">
        <f t="shared" si="62"/>
        <v>0</v>
      </c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84"/>
      <c r="AB1340" s="84"/>
      <c r="AC1340" s="84"/>
      <c r="AD1340" s="84"/>
      <c r="AE1340" s="84"/>
      <c r="AF1340" s="84"/>
      <c r="AG1340" s="84"/>
      <c r="AH1340" s="84"/>
      <c r="AI1340" s="84"/>
      <c r="AJ1340" s="84"/>
      <c r="AK1340" s="84"/>
      <c r="AL1340" s="84"/>
      <c r="AM1340" s="84"/>
      <c r="AN1340" s="84"/>
      <c r="AO1340" s="84"/>
      <c r="AP1340" s="84"/>
      <c r="AQ1340" s="84"/>
      <c r="AR1340" s="84"/>
      <c r="AS1340" s="84"/>
      <c r="AT1340" s="85"/>
      <c r="AU1340" s="84"/>
    </row>
    <row r="1341" spans="1:47" ht="16.5">
      <c r="A1341" s="31">
        <v>44012</v>
      </c>
      <c r="B1341" s="31"/>
      <c r="C1341" s="32" t="s">
        <v>13</v>
      </c>
      <c r="D1341" s="71">
        <v>11194</v>
      </c>
      <c r="E1341" s="10" t="s">
        <v>1321</v>
      </c>
      <c r="F1341" s="7" t="s">
        <v>14</v>
      </c>
      <c r="G1341" s="11">
        <v>8572.57</v>
      </c>
      <c r="H1341" s="9">
        <f t="shared" si="63"/>
        <v>25717.71</v>
      </c>
      <c r="I1341" s="35">
        <v>3</v>
      </c>
      <c r="J1341" s="35"/>
      <c r="K1341" s="61"/>
      <c r="L1341" s="35">
        <f t="shared" si="61"/>
        <v>3</v>
      </c>
      <c r="M1341" s="34">
        <f t="shared" si="62"/>
        <v>25717.71</v>
      </c>
      <c r="O1341" s="84"/>
      <c r="P1341" s="84"/>
      <c r="Q1341" s="84"/>
      <c r="R1341" s="84"/>
      <c r="S1341" s="84"/>
      <c r="T1341" s="84"/>
      <c r="U1341" s="84"/>
      <c r="V1341" s="84"/>
      <c r="W1341" s="84"/>
      <c r="X1341" s="84"/>
      <c r="Y1341" s="84"/>
      <c r="Z1341" s="84"/>
      <c r="AA1341" s="84"/>
      <c r="AB1341" s="84"/>
      <c r="AC1341" s="84"/>
      <c r="AD1341" s="84"/>
      <c r="AE1341" s="84"/>
      <c r="AF1341" s="84"/>
      <c r="AG1341" s="84"/>
      <c r="AH1341" s="84"/>
      <c r="AI1341" s="84"/>
      <c r="AJ1341" s="84"/>
      <c r="AK1341" s="84"/>
      <c r="AL1341" s="84"/>
      <c r="AM1341" s="84"/>
      <c r="AN1341" s="84"/>
      <c r="AO1341" s="84"/>
      <c r="AP1341" s="84"/>
      <c r="AQ1341" s="84"/>
      <c r="AR1341" s="84"/>
      <c r="AS1341" s="84"/>
      <c r="AT1341" s="85"/>
      <c r="AU1341" s="84"/>
    </row>
    <row r="1342" spans="1:47" ht="16.5">
      <c r="A1342" s="31">
        <v>44012</v>
      </c>
      <c r="B1342" s="31"/>
      <c r="C1342" s="32"/>
      <c r="D1342" s="71">
        <v>12569</v>
      </c>
      <c r="E1342" s="10" t="s">
        <v>1450</v>
      </c>
      <c r="F1342" s="7" t="s">
        <v>516</v>
      </c>
      <c r="G1342" s="11">
        <v>27.5</v>
      </c>
      <c r="H1342" s="9">
        <f t="shared" si="63"/>
        <v>1375</v>
      </c>
      <c r="I1342" s="35">
        <v>50</v>
      </c>
      <c r="J1342" s="35"/>
      <c r="K1342" s="61"/>
      <c r="L1342" s="35">
        <f t="shared" si="61"/>
        <v>50</v>
      </c>
      <c r="M1342" s="34">
        <f t="shared" si="62"/>
        <v>1375</v>
      </c>
      <c r="O1342" s="84"/>
      <c r="P1342" s="84"/>
      <c r="Q1342" s="84"/>
      <c r="R1342" s="84"/>
      <c r="S1342" s="84"/>
      <c r="T1342" s="84"/>
      <c r="U1342" s="84"/>
      <c r="V1342" s="84"/>
      <c r="W1342" s="84"/>
      <c r="X1342" s="84"/>
      <c r="Y1342" s="84"/>
      <c r="Z1342" s="84"/>
      <c r="AA1342" s="84"/>
      <c r="AB1342" s="84"/>
      <c r="AC1342" s="84"/>
      <c r="AD1342" s="84"/>
      <c r="AE1342" s="84"/>
      <c r="AF1342" s="84"/>
      <c r="AG1342" s="84"/>
      <c r="AH1342" s="84"/>
      <c r="AI1342" s="84"/>
      <c r="AJ1342" s="84"/>
      <c r="AK1342" s="84"/>
      <c r="AL1342" s="84"/>
      <c r="AM1342" s="84"/>
      <c r="AN1342" s="84"/>
      <c r="AO1342" s="84"/>
      <c r="AP1342" s="84"/>
      <c r="AQ1342" s="84"/>
      <c r="AR1342" s="84"/>
      <c r="AS1342" s="84"/>
      <c r="AT1342" s="85"/>
      <c r="AU1342" s="84"/>
    </row>
    <row r="1343" spans="1:47" ht="16.5">
      <c r="A1343" s="31">
        <v>44012</v>
      </c>
      <c r="B1343" s="31"/>
      <c r="C1343" s="32" t="s">
        <v>13</v>
      </c>
      <c r="D1343" s="71">
        <v>10804</v>
      </c>
      <c r="E1343" s="10" t="s">
        <v>1322</v>
      </c>
      <c r="F1343" s="7" t="s">
        <v>14</v>
      </c>
      <c r="G1343" s="11">
        <v>34.020000000000003</v>
      </c>
      <c r="H1343" s="9">
        <f t="shared" si="63"/>
        <v>0</v>
      </c>
      <c r="I1343" s="35">
        <v>0</v>
      </c>
      <c r="J1343" s="35"/>
      <c r="K1343" s="61"/>
      <c r="L1343" s="35">
        <f t="shared" si="61"/>
        <v>0</v>
      </c>
      <c r="M1343" s="34">
        <f t="shared" si="62"/>
        <v>0</v>
      </c>
      <c r="O1343" s="84"/>
      <c r="P1343" s="84"/>
      <c r="Q1343" s="84"/>
      <c r="R1343" s="84"/>
      <c r="S1343" s="84"/>
      <c r="T1343" s="84"/>
      <c r="U1343" s="84"/>
      <c r="V1343" s="84"/>
      <c r="W1343" s="84"/>
      <c r="X1343" s="84"/>
      <c r="Y1343" s="84"/>
      <c r="Z1343" s="84"/>
      <c r="AA1343" s="84"/>
      <c r="AB1343" s="84"/>
      <c r="AC1343" s="84"/>
      <c r="AD1343" s="84"/>
      <c r="AE1343" s="84"/>
      <c r="AF1343" s="84"/>
      <c r="AG1343" s="84"/>
      <c r="AH1343" s="84"/>
      <c r="AI1343" s="84"/>
      <c r="AJ1343" s="84"/>
      <c r="AK1343" s="84"/>
      <c r="AL1343" s="84"/>
      <c r="AM1343" s="84"/>
      <c r="AN1343" s="84"/>
      <c r="AO1343" s="84"/>
      <c r="AP1343" s="84"/>
      <c r="AQ1343" s="84"/>
      <c r="AR1343" s="84"/>
      <c r="AS1343" s="84"/>
      <c r="AT1343" s="85"/>
      <c r="AU1343" s="84"/>
    </row>
    <row r="1344" spans="1:47" ht="16.5">
      <c r="A1344" s="31">
        <v>44012</v>
      </c>
      <c r="B1344" s="31"/>
      <c r="C1344" s="32" t="s">
        <v>13</v>
      </c>
      <c r="D1344" s="71">
        <v>4853</v>
      </c>
      <c r="E1344" s="10" t="s">
        <v>1323</v>
      </c>
      <c r="F1344" s="7" t="s">
        <v>14</v>
      </c>
      <c r="G1344" s="11">
        <v>57.69</v>
      </c>
      <c r="H1344" s="9">
        <f t="shared" si="63"/>
        <v>576.9</v>
      </c>
      <c r="I1344" s="35">
        <v>10</v>
      </c>
      <c r="J1344" s="35"/>
      <c r="K1344" s="61"/>
      <c r="L1344" s="35">
        <f t="shared" si="61"/>
        <v>10</v>
      </c>
      <c r="M1344" s="34">
        <f t="shared" si="62"/>
        <v>576.9</v>
      </c>
      <c r="O1344" s="84"/>
      <c r="P1344" s="84"/>
      <c r="Q1344" s="84"/>
      <c r="R1344" s="84"/>
      <c r="S1344" s="84"/>
      <c r="T1344" s="84"/>
      <c r="U1344" s="84"/>
      <c r="V1344" s="84"/>
      <c r="W1344" s="84"/>
      <c r="X1344" s="84"/>
      <c r="Y1344" s="84"/>
      <c r="Z1344" s="84"/>
      <c r="AA1344" s="84"/>
      <c r="AB1344" s="84"/>
      <c r="AC1344" s="84"/>
      <c r="AD1344" s="84"/>
      <c r="AE1344" s="84"/>
      <c r="AF1344" s="84"/>
      <c r="AG1344" s="84"/>
      <c r="AH1344" s="84"/>
      <c r="AI1344" s="84"/>
      <c r="AJ1344" s="84"/>
      <c r="AK1344" s="84"/>
      <c r="AL1344" s="84"/>
      <c r="AM1344" s="84"/>
      <c r="AN1344" s="84"/>
      <c r="AO1344" s="84"/>
      <c r="AP1344" s="84"/>
      <c r="AQ1344" s="84"/>
      <c r="AR1344" s="84"/>
      <c r="AS1344" s="84"/>
      <c r="AT1344" s="85"/>
      <c r="AU1344" s="84"/>
    </row>
    <row r="1345" spans="1:47" ht="16.5">
      <c r="A1345" s="31">
        <v>44012</v>
      </c>
      <c r="B1345" s="31"/>
      <c r="C1345" s="32" t="s">
        <v>13</v>
      </c>
      <c r="D1345" s="71">
        <v>4854</v>
      </c>
      <c r="E1345" s="10" t="s">
        <v>1324</v>
      </c>
      <c r="F1345" s="7" t="s">
        <v>14</v>
      </c>
      <c r="G1345" s="11">
        <v>34.93</v>
      </c>
      <c r="H1345" s="9">
        <f t="shared" si="63"/>
        <v>0</v>
      </c>
      <c r="I1345" s="35">
        <v>0</v>
      </c>
      <c r="J1345" s="35"/>
      <c r="K1345" s="61"/>
      <c r="L1345" s="35">
        <f t="shared" si="61"/>
        <v>0</v>
      </c>
      <c r="M1345" s="34">
        <f t="shared" si="62"/>
        <v>0</v>
      </c>
      <c r="O1345" s="84"/>
      <c r="P1345" s="84"/>
      <c r="Q1345" s="84"/>
      <c r="R1345" s="84"/>
      <c r="S1345" s="84"/>
      <c r="T1345" s="84"/>
      <c r="U1345" s="84"/>
      <c r="V1345" s="84"/>
      <c r="W1345" s="84"/>
      <c r="X1345" s="84"/>
      <c r="Y1345" s="84"/>
      <c r="Z1345" s="84"/>
      <c r="AA1345" s="84"/>
      <c r="AB1345" s="84"/>
      <c r="AC1345" s="84"/>
      <c r="AD1345" s="84"/>
      <c r="AE1345" s="84"/>
      <c r="AF1345" s="84"/>
      <c r="AG1345" s="84"/>
      <c r="AH1345" s="84"/>
      <c r="AI1345" s="84"/>
      <c r="AJ1345" s="84"/>
      <c r="AK1345" s="84"/>
      <c r="AL1345" s="84"/>
      <c r="AM1345" s="84"/>
      <c r="AN1345" s="84"/>
      <c r="AO1345" s="84"/>
      <c r="AP1345" s="84"/>
      <c r="AQ1345" s="84"/>
      <c r="AR1345" s="84"/>
      <c r="AS1345" s="84"/>
      <c r="AT1345" s="85"/>
      <c r="AU1345" s="84"/>
    </row>
    <row r="1346" spans="1:47" ht="16.5">
      <c r="A1346" s="31">
        <v>44012</v>
      </c>
      <c r="B1346" s="31"/>
      <c r="C1346" s="32" t="s">
        <v>13</v>
      </c>
      <c r="D1346" s="71">
        <v>1263</v>
      </c>
      <c r="E1346" s="10" t="s">
        <v>1325</v>
      </c>
      <c r="F1346" s="13" t="s">
        <v>14</v>
      </c>
      <c r="G1346" s="11">
        <v>37.82</v>
      </c>
      <c r="H1346" s="9">
        <f t="shared" si="63"/>
        <v>6429.4</v>
      </c>
      <c r="I1346" s="35">
        <v>170</v>
      </c>
      <c r="J1346" s="35"/>
      <c r="K1346" s="61"/>
      <c r="L1346" s="35">
        <f t="shared" si="61"/>
        <v>170</v>
      </c>
      <c r="M1346" s="34">
        <f t="shared" si="62"/>
        <v>6429.4</v>
      </c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84"/>
      <c r="AA1346" s="84"/>
      <c r="AB1346" s="84"/>
      <c r="AC1346" s="84"/>
      <c r="AD1346" s="84"/>
      <c r="AE1346" s="84"/>
      <c r="AF1346" s="84"/>
      <c r="AG1346" s="84"/>
      <c r="AH1346" s="84"/>
      <c r="AI1346" s="84"/>
      <c r="AJ1346" s="84"/>
      <c r="AK1346" s="84"/>
      <c r="AL1346" s="84"/>
      <c r="AM1346" s="84"/>
      <c r="AN1346" s="84"/>
      <c r="AO1346" s="84"/>
      <c r="AP1346" s="84"/>
      <c r="AQ1346" s="84"/>
      <c r="AR1346" s="84"/>
      <c r="AS1346" s="84"/>
      <c r="AT1346" s="85"/>
      <c r="AU1346" s="84"/>
    </row>
    <row r="1347" spans="1:47" ht="16.5">
      <c r="A1347" s="31">
        <v>44012</v>
      </c>
      <c r="B1347" s="31"/>
      <c r="C1347" s="32" t="s">
        <v>13</v>
      </c>
      <c r="D1347" s="71">
        <v>1266</v>
      </c>
      <c r="E1347" s="10" t="s">
        <v>1326</v>
      </c>
      <c r="F1347" s="13" t="s">
        <v>14</v>
      </c>
      <c r="G1347" s="11">
        <v>39.53</v>
      </c>
      <c r="H1347" s="9">
        <f t="shared" si="63"/>
        <v>2371.8000000000002</v>
      </c>
      <c r="I1347" s="35">
        <v>60</v>
      </c>
      <c r="J1347" s="35"/>
      <c r="K1347" s="61"/>
      <c r="L1347" s="35">
        <f t="shared" si="61"/>
        <v>60</v>
      </c>
      <c r="M1347" s="34">
        <f t="shared" si="62"/>
        <v>2371.8000000000002</v>
      </c>
      <c r="O1347" s="84"/>
      <c r="P1347" s="84"/>
      <c r="Q1347" s="84"/>
      <c r="R1347" s="84"/>
      <c r="S1347" s="84"/>
      <c r="T1347" s="84"/>
      <c r="U1347" s="84"/>
      <c r="V1347" s="84"/>
      <c r="W1347" s="84"/>
      <c r="X1347" s="84"/>
      <c r="Y1347" s="84"/>
      <c r="Z1347" s="84"/>
      <c r="AA1347" s="84"/>
      <c r="AB1347" s="84"/>
      <c r="AC1347" s="84"/>
      <c r="AD1347" s="84"/>
      <c r="AE1347" s="84"/>
      <c r="AF1347" s="84"/>
      <c r="AG1347" s="84"/>
      <c r="AH1347" s="84"/>
      <c r="AI1347" s="84"/>
      <c r="AJ1347" s="84"/>
      <c r="AK1347" s="84"/>
      <c r="AL1347" s="84"/>
      <c r="AM1347" s="84"/>
      <c r="AN1347" s="84"/>
      <c r="AO1347" s="84"/>
      <c r="AP1347" s="84"/>
      <c r="AQ1347" s="84"/>
      <c r="AR1347" s="84"/>
      <c r="AS1347" s="84"/>
      <c r="AT1347" s="85"/>
      <c r="AU1347" s="84"/>
    </row>
    <row r="1348" spans="1:47" ht="16.5">
      <c r="A1348" s="31">
        <v>44012</v>
      </c>
      <c r="B1348" s="31"/>
      <c r="C1348" s="32" t="s">
        <v>13</v>
      </c>
      <c r="D1348" s="71">
        <v>1272</v>
      </c>
      <c r="E1348" s="10" t="s">
        <v>1327</v>
      </c>
      <c r="F1348" s="13" t="s">
        <v>14</v>
      </c>
      <c r="G1348" s="11">
        <v>636</v>
      </c>
      <c r="H1348" s="9">
        <f t="shared" si="63"/>
        <v>0</v>
      </c>
      <c r="I1348" s="35">
        <v>0</v>
      </c>
      <c r="J1348" s="35"/>
      <c r="K1348" s="61"/>
      <c r="L1348" s="35">
        <f t="shared" si="61"/>
        <v>0</v>
      </c>
      <c r="M1348" s="34">
        <f t="shared" si="62"/>
        <v>0</v>
      </c>
      <c r="O1348" s="84"/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84"/>
      <c r="AA1348" s="84"/>
      <c r="AB1348" s="84"/>
      <c r="AC1348" s="84"/>
      <c r="AD1348" s="84"/>
      <c r="AE1348" s="84"/>
      <c r="AF1348" s="84"/>
      <c r="AG1348" s="84"/>
      <c r="AH1348" s="84"/>
      <c r="AI1348" s="84"/>
      <c r="AJ1348" s="84"/>
      <c r="AK1348" s="84"/>
      <c r="AL1348" s="84"/>
      <c r="AM1348" s="84"/>
      <c r="AN1348" s="84"/>
      <c r="AO1348" s="84"/>
      <c r="AP1348" s="84"/>
      <c r="AQ1348" s="84"/>
      <c r="AR1348" s="84"/>
      <c r="AS1348" s="84"/>
      <c r="AT1348" s="85"/>
      <c r="AU1348" s="84"/>
    </row>
    <row r="1349" spans="1:47" ht="16.5">
      <c r="A1349" s="31">
        <v>44012</v>
      </c>
      <c r="B1349" s="31"/>
      <c r="C1349" s="32" t="s">
        <v>13</v>
      </c>
      <c r="D1349" s="71">
        <v>1268</v>
      </c>
      <c r="E1349" s="10" t="s">
        <v>1328</v>
      </c>
      <c r="F1349" s="7" t="s">
        <v>14</v>
      </c>
      <c r="G1349" s="11">
        <v>37.520000000000003</v>
      </c>
      <c r="H1349" s="9">
        <f t="shared" si="63"/>
        <v>5740.56</v>
      </c>
      <c r="I1349" s="35">
        <v>153</v>
      </c>
      <c r="J1349" s="35"/>
      <c r="K1349" s="61"/>
      <c r="L1349" s="35">
        <f t="shared" si="61"/>
        <v>153</v>
      </c>
      <c r="M1349" s="34">
        <f t="shared" si="62"/>
        <v>5740.56</v>
      </c>
      <c r="O1349" s="84"/>
      <c r="P1349" s="84"/>
      <c r="Q1349" s="84"/>
      <c r="R1349" s="84"/>
      <c r="S1349" s="84"/>
      <c r="T1349" s="84"/>
      <c r="U1349" s="84"/>
      <c r="V1349" s="84"/>
      <c r="W1349" s="84"/>
      <c r="X1349" s="84"/>
      <c r="Y1349" s="84"/>
      <c r="Z1349" s="84"/>
      <c r="AA1349" s="84"/>
      <c r="AB1349" s="84"/>
      <c r="AC1349" s="84"/>
      <c r="AD1349" s="84"/>
      <c r="AE1349" s="84"/>
      <c r="AF1349" s="84"/>
      <c r="AG1349" s="84"/>
      <c r="AH1349" s="84"/>
      <c r="AI1349" s="84"/>
      <c r="AJ1349" s="84"/>
      <c r="AK1349" s="84"/>
      <c r="AL1349" s="84"/>
      <c r="AM1349" s="84"/>
      <c r="AN1349" s="84"/>
      <c r="AO1349" s="84"/>
      <c r="AP1349" s="84"/>
      <c r="AQ1349" s="84"/>
      <c r="AR1349" s="84"/>
      <c r="AS1349" s="84"/>
      <c r="AT1349" s="85"/>
      <c r="AU1349" s="84"/>
    </row>
    <row r="1350" spans="1:47" ht="16.5">
      <c r="A1350" s="31">
        <v>44012</v>
      </c>
      <c r="B1350" s="31"/>
      <c r="C1350" s="32" t="s">
        <v>13</v>
      </c>
      <c r="D1350" s="71">
        <v>1275</v>
      </c>
      <c r="E1350" s="10" t="s">
        <v>1329</v>
      </c>
      <c r="F1350" s="7" t="s">
        <v>14</v>
      </c>
      <c r="G1350" s="11">
        <v>895</v>
      </c>
      <c r="H1350" s="9">
        <f t="shared" si="63"/>
        <v>0</v>
      </c>
      <c r="I1350" s="35">
        <v>0</v>
      </c>
      <c r="J1350" s="35"/>
      <c r="K1350" s="61"/>
      <c r="L1350" s="35">
        <f t="shared" si="61"/>
        <v>0</v>
      </c>
      <c r="M1350" s="34">
        <f t="shared" si="62"/>
        <v>0</v>
      </c>
      <c r="O1350" s="84"/>
      <c r="P1350" s="84"/>
      <c r="Q1350" s="84"/>
      <c r="R1350" s="84"/>
      <c r="S1350" s="84"/>
      <c r="T1350" s="84"/>
      <c r="U1350" s="84"/>
      <c r="V1350" s="84"/>
      <c r="W1350" s="84"/>
      <c r="X1350" s="84"/>
      <c r="Y1350" s="84"/>
      <c r="Z1350" s="84"/>
      <c r="AA1350" s="84"/>
      <c r="AB1350" s="84"/>
      <c r="AC1350" s="84"/>
      <c r="AD1350" s="84"/>
      <c r="AE1350" s="84"/>
      <c r="AF1350" s="84"/>
      <c r="AG1350" s="84"/>
      <c r="AH1350" s="84"/>
      <c r="AI1350" s="84"/>
      <c r="AJ1350" s="84"/>
      <c r="AK1350" s="84"/>
      <c r="AL1350" s="84"/>
      <c r="AM1350" s="84"/>
      <c r="AN1350" s="84"/>
      <c r="AO1350" s="84"/>
      <c r="AP1350" s="84"/>
      <c r="AQ1350" s="84"/>
      <c r="AR1350" s="84"/>
      <c r="AS1350" s="84"/>
      <c r="AT1350" s="85"/>
      <c r="AU1350" s="84"/>
    </row>
    <row r="1351" spans="1:47" ht="16.5">
      <c r="A1351" s="31">
        <v>44012</v>
      </c>
      <c r="B1351" s="31"/>
      <c r="C1351" s="32" t="s">
        <v>13</v>
      </c>
      <c r="D1351" s="71">
        <v>7921</v>
      </c>
      <c r="E1351" s="10" t="s">
        <v>1330</v>
      </c>
      <c r="F1351" s="13" t="s">
        <v>14</v>
      </c>
      <c r="G1351" s="11">
        <v>57.69</v>
      </c>
      <c r="H1351" s="9">
        <f t="shared" si="63"/>
        <v>0</v>
      </c>
      <c r="I1351" s="35">
        <v>0</v>
      </c>
      <c r="J1351" s="35"/>
      <c r="K1351" s="61"/>
      <c r="L1351" s="35">
        <f t="shared" si="61"/>
        <v>0</v>
      </c>
      <c r="M1351" s="34">
        <f t="shared" si="62"/>
        <v>0</v>
      </c>
      <c r="O1351" s="84"/>
      <c r="P1351" s="84"/>
      <c r="Q1351" s="84"/>
      <c r="R1351" s="84"/>
      <c r="S1351" s="84"/>
      <c r="T1351" s="84"/>
      <c r="U1351" s="84"/>
      <c r="V1351" s="84"/>
      <c r="W1351" s="84"/>
      <c r="X1351" s="84"/>
      <c r="Y1351" s="84"/>
      <c r="Z1351" s="84"/>
      <c r="AA1351" s="84"/>
      <c r="AB1351" s="84"/>
      <c r="AC1351" s="84"/>
      <c r="AD1351" s="84"/>
      <c r="AE1351" s="84"/>
      <c r="AF1351" s="84"/>
      <c r="AG1351" s="84"/>
      <c r="AH1351" s="84"/>
      <c r="AI1351" s="84"/>
      <c r="AJ1351" s="84"/>
      <c r="AK1351" s="84"/>
      <c r="AL1351" s="84"/>
      <c r="AM1351" s="84"/>
      <c r="AN1351" s="84"/>
      <c r="AO1351" s="84"/>
      <c r="AP1351" s="84"/>
      <c r="AQ1351" s="84"/>
      <c r="AR1351" s="84"/>
      <c r="AS1351" s="84"/>
      <c r="AT1351" s="85"/>
      <c r="AU1351" s="84"/>
    </row>
    <row r="1352" spans="1:47" ht="16.5">
      <c r="A1352" s="31">
        <v>44012</v>
      </c>
      <c r="B1352" s="31"/>
      <c r="C1352" s="32" t="s">
        <v>13</v>
      </c>
      <c r="D1352" s="72">
        <v>1471</v>
      </c>
      <c r="E1352" s="10" t="s">
        <v>1331</v>
      </c>
      <c r="F1352" s="13" t="s">
        <v>14</v>
      </c>
      <c r="G1352" s="14">
        <v>34.020000000000003</v>
      </c>
      <c r="H1352" s="9">
        <f t="shared" si="63"/>
        <v>0</v>
      </c>
      <c r="I1352" s="35">
        <v>0</v>
      </c>
      <c r="J1352" s="35"/>
      <c r="K1352" s="61"/>
      <c r="L1352" s="35">
        <f t="shared" si="61"/>
        <v>0</v>
      </c>
      <c r="M1352" s="34">
        <f t="shared" si="62"/>
        <v>0</v>
      </c>
      <c r="O1352" s="84"/>
      <c r="P1352" s="84"/>
      <c r="Q1352" s="84"/>
      <c r="R1352" s="84"/>
      <c r="S1352" s="84"/>
      <c r="T1352" s="84"/>
      <c r="U1352" s="84"/>
      <c r="V1352" s="84"/>
      <c r="W1352" s="84"/>
      <c r="X1352" s="84"/>
      <c r="Y1352" s="84"/>
      <c r="Z1352" s="84"/>
      <c r="AA1352" s="84"/>
      <c r="AB1352" s="84"/>
      <c r="AC1352" s="84"/>
      <c r="AD1352" s="84"/>
      <c r="AE1352" s="84"/>
      <c r="AF1352" s="84"/>
      <c r="AG1352" s="84"/>
      <c r="AH1352" s="84"/>
      <c r="AI1352" s="84"/>
      <c r="AJ1352" s="84"/>
      <c r="AK1352" s="84"/>
      <c r="AL1352" s="84"/>
      <c r="AM1352" s="84"/>
      <c r="AN1352" s="84"/>
      <c r="AO1352" s="84"/>
      <c r="AP1352" s="84"/>
      <c r="AQ1352" s="84"/>
      <c r="AR1352" s="84"/>
      <c r="AS1352" s="84"/>
      <c r="AT1352" s="85"/>
      <c r="AU1352" s="84"/>
    </row>
    <row r="1353" spans="1:47" ht="16.5">
      <c r="A1353" s="31">
        <v>44012</v>
      </c>
      <c r="B1353" s="31"/>
      <c r="C1353" s="32" t="s">
        <v>13</v>
      </c>
      <c r="D1353" s="71">
        <v>9884</v>
      </c>
      <c r="E1353" s="10" t="s">
        <v>1332</v>
      </c>
      <c r="F1353" s="13" t="s">
        <v>14</v>
      </c>
      <c r="G1353" s="11">
        <v>525</v>
      </c>
      <c r="H1353" s="9">
        <f t="shared" si="63"/>
        <v>0</v>
      </c>
      <c r="I1353" s="35">
        <v>0</v>
      </c>
      <c r="J1353" s="35"/>
      <c r="K1353" s="61"/>
      <c r="L1353" s="35">
        <f t="shared" si="61"/>
        <v>0</v>
      </c>
      <c r="M1353" s="34">
        <f t="shared" si="62"/>
        <v>0</v>
      </c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84"/>
      <c r="AA1353" s="84"/>
      <c r="AB1353" s="84"/>
      <c r="AC1353" s="84"/>
      <c r="AD1353" s="84"/>
      <c r="AE1353" s="84"/>
      <c r="AF1353" s="84"/>
      <c r="AG1353" s="84"/>
      <c r="AH1353" s="84"/>
      <c r="AI1353" s="84"/>
      <c r="AJ1353" s="84"/>
      <c r="AK1353" s="84"/>
      <c r="AL1353" s="84"/>
      <c r="AM1353" s="84"/>
      <c r="AN1353" s="84"/>
      <c r="AO1353" s="84"/>
      <c r="AP1353" s="84"/>
      <c r="AQ1353" s="84"/>
      <c r="AR1353" s="84"/>
      <c r="AS1353" s="84"/>
      <c r="AT1353" s="85"/>
      <c r="AU1353" s="84"/>
    </row>
    <row r="1354" spans="1:47" ht="16.5">
      <c r="A1354" s="31">
        <v>44012</v>
      </c>
      <c r="B1354" s="31"/>
      <c r="C1354" s="32" t="s">
        <v>13</v>
      </c>
      <c r="D1354" s="72">
        <v>4855</v>
      </c>
      <c r="E1354" s="10" t="s">
        <v>1333</v>
      </c>
      <c r="F1354" s="7" t="s">
        <v>14</v>
      </c>
      <c r="G1354" s="14">
        <v>37.83</v>
      </c>
      <c r="H1354" s="9">
        <f t="shared" si="63"/>
        <v>1134.8999999999999</v>
      </c>
      <c r="I1354" s="35">
        <v>30</v>
      </c>
      <c r="J1354" s="35"/>
      <c r="K1354" s="61"/>
      <c r="L1354" s="35">
        <f t="shared" si="61"/>
        <v>30</v>
      </c>
      <c r="M1354" s="34">
        <f t="shared" si="62"/>
        <v>1134.8999999999999</v>
      </c>
      <c r="O1354" s="84"/>
      <c r="P1354" s="84"/>
      <c r="Q1354" s="84"/>
      <c r="R1354" s="84"/>
      <c r="S1354" s="84"/>
      <c r="T1354" s="84"/>
      <c r="U1354" s="84"/>
      <c r="V1354" s="84"/>
      <c r="W1354" s="84"/>
      <c r="X1354" s="84"/>
      <c r="Y1354" s="84"/>
      <c r="Z1354" s="84"/>
      <c r="AA1354" s="84"/>
      <c r="AB1354" s="84"/>
      <c r="AC1354" s="84"/>
      <c r="AD1354" s="84"/>
      <c r="AE1354" s="84"/>
      <c r="AF1354" s="84"/>
      <c r="AG1354" s="84"/>
      <c r="AH1354" s="84"/>
      <c r="AI1354" s="84"/>
      <c r="AJ1354" s="84"/>
      <c r="AK1354" s="84"/>
      <c r="AL1354" s="84"/>
      <c r="AM1354" s="84"/>
      <c r="AN1354" s="84"/>
      <c r="AO1354" s="84"/>
      <c r="AP1354" s="84"/>
      <c r="AQ1354" s="84"/>
      <c r="AR1354" s="84"/>
      <c r="AS1354" s="84"/>
      <c r="AT1354" s="85"/>
      <c r="AU1354" s="84"/>
    </row>
    <row r="1355" spans="1:47" ht="16.5">
      <c r="A1355" s="31">
        <v>44012</v>
      </c>
      <c r="B1355" s="31"/>
      <c r="C1355" s="32" t="s">
        <v>13</v>
      </c>
      <c r="D1355" s="72">
        <v>1262</v>
      </c>
      <c r="E1355" s="10" t="s">
        <v>1334</v>
      </c>
      <c r="F1355" s="7" t="s">
        <v>14</v>
      </c>
      <c r="G1355" s="14">
        <v>47.08</v>
      </c>
      <c r="H1355" s="9">
        <f t="shared" si="63"/>
        <v>941.59999999999991</v>
      </c>
      <c r="I1355" s="35">
        <v>20</v>
      </c>
      <c r="J1355" s="35"/>
      <c r="K1355" s="61"/>
      <c r="L1355" s="35">
        <f t="shared" si="61"/>
        <v>20</v>
      </c>
      <c r="M1355" s="34">
        <f t="shared" si="62"/>
        <v>941.59999999999991</v>
      </c>
      <c r="O1355" s="84"/>
      <c r="P1355" s="84"/>
      <c r="Q1355" s="84"/>
      <c r="R1355" s="84"/>
      <c r="S1355" s="84"/>
      <c r="T1355" s="84"/>
      <c r="U1355" s="84"/>
      <c r="V1355" s="84"/>
      <c r="W1355" s="84"/>
      <c r="X1355" s="84"/>
      <c r="Y1355" s="84"/>
      <c r="Z1355" s="84"/>
      <c r="AA1355" s="84"/>
      <c r="AB1355" s="84"/>
      <c r="AC1355" s="84"/>
      <c r="AD1355" s="84"/>
      <c r="AE1355" s="84"/>
      <c r="AF1355" s="84"/>
      <c r="AG1355" s="84"/>
      <c r="AH1355" s="84"/>
      <c r="AI1355" s="84"/>
      <c r="AJ1355" s="84"/>
      <c r="AK1355" s="84"/>
      <c r="AL1355" s="84"/>
      <c r="AM1355" s="84"/>
      <c r="AN1355" s="84"/>
      <c r="AO1355" s="84"/>
      <c r="AP1355" s="84"/>
      <c r="AQ1355" s="84"/>
      <c r="AR1355" s="84"/>
      <c r="AS1355" s="84"/>
      <c r="AT1355" s="85"/>
      <c r="AU1355" s="84"/>
    </row>
    <row r="1356" spans="1:47" ht="16.5">
      <c r="A1356" s="31">
        <v>44012</v>
      </c>
      <c r="B1356" s="31"/>
      <c r="C1356" s="32" t="s">
        <v>13</v>
      </c>
      <c r="D1356" s="72">
        <v>1264</v>
      </c>
      <c r="E1356" s="10" t="s">
        <v>1335</v>
      </c>
      <c r="F1356" s="7" t="s">
        <v>14</v>
      </c>
      <c r="G1356" s="14">
        <v>42.48</v>
      </c>
      <c r="H1356" s="9">
        <f t="shared" si="63"/>
        <v>1699.1999999999998</v>
      </c>
      <c r="I1356" s="35">
        <v>40</v>
      </c>
      <c r="J1356" s="35"/>
      <c r="K1356" s="61"/>
      <c r="L1356" s="35">
        <f t="shared" ref="L1356:L1419" si="64">+I1356+J1356-K1356</f>
        <v>40</v>
      </c>
      <c r="M1356" s="34">
        <f t="shared" ref="M1356:M1419" si="65">+L1356*G1356</f>
        <v>1699.1999999999998</v>
      </c>
      <c r="O1356" s="84"/>
      <c r="P1356" s="84"/>
      <c r="Q1356" s="84"/>
      <c r="R1356" s="84"/>
      <c r="S1356" s="84"/>
      <c r="T1356" s="84"/>
      <c r="U1356" s="84"/>
      <c r="V1356" s="84"/>
      <c r="W1356" s="84"/>
      <c r="X1356" s="84"/>
      <c r="Y1356" s="84"/>
      <c r="Z1356" s="84"/>
      <c r="AA1356" s="84"/>
      <c r="AB1356" s="84"/>
      <c r="AC1356" s="84"/>
      <c r="AD1356" s="84"/>
      <c r="AE1356" s="84"/>
      <c r="AF1356" s="84"/>
      <c r="AG1356" s="84"/>
      <c r="AH1356" s="84"/>
      <c r="AI1356" s="84"/>
      <c r="AJ1356" s="84"/>
      <c r="AK1356" s="84"/>
      <c r="AL1356" s="84"/>
      <c r="AM1356" s="84"/>
      <c r="AN1356" s="84"/>
      <c r="AO1356" s="84"/>
      <c r="AP1356" s="84"/>
      <c r="AQ1356" s="84"/>
      <c r="AR1356" s="84"/>
      <c r="AS1356" s="84"/>
      <c r="AT1356" s="85"/>
      <c r="AU1356" s="84"/>
    </row>
    <row r="1357" spans="1:47" ht="16.5">
      <c r="A1357" s="31">
        <v>44012</v>
      </c>
      <c r="B1357" s="31"/>
      <c r="C1357" s="32" t="s">
        <v>13</v>
      </c>
      <c r="D1357" s="72">
        <v>1265</v>
      </c>
      <c r="E1357" s="10" t="s">
        <v>1336</v>
      </c>
      <c r="F1357" s="7" t="s">
        <v>14</v>
      </c>
      <c r="G1357" s="14">
        <v>37.15</v>
      </c>
      <c r="H1357" s="9">
        <f t="shared" si="63"/>
        <v>2600.5</v>
      </c>
      <c r="I1357" s="35">
        <v>70</v>
      </c>
      <c r="J1357" s="35"/>
      <c r="K1357" s="61"/>
      <c r="L1357" s="35">
        <f t="shared" si="64"/>
        <v>70</v>
      </c>
      <c r="M1357" s="34">
        <f t="shared" si="65"/>
        <v>2600.5</v>
      </c>
      <c r="O1357" s="84"/>
      <c r="P1357" s="84"/>
      <c r="Q1357" s="84"/>
      <c r="R1357" s="84"/>
      <c r="S1357" s="84"/>
      <c r="T1357" s="84"/>
      <c r="U1357" s="84"/>
      <c r="V1357" s="84"/>
      <c r="W1357" s="84"/>
      <c r="X1357" s="84"/>
      <c r="Y1357" s="84"/>
      <c r="Z1357" s="84"/>
      <c r="AA1357" s="84"/>
      <c r="AB1357" s="84"/>
      <c r="AC1357" s="84"/>
      <c r="AD1357" s="84"/>
      <c r="AE1357" s="84"/>
      <c r="AF1357" s="84"/>
      <c r="AG1357" s="84"/>
      <c r="AH1357" s="84"/>
      <c r="AI1357" s="84"/>
      <c r="AJ1357" s="84"/>
      <c r="AK1357" s="84"/>
      <c r="AL1357" s="84"/>
      <c r="AM1357" s="84"/>
      <c r="AN1357" s="84"/>
      <c r="AO1357" s="84"/>
      <c r="AP1357" s="84"/>
      <c r="AQ1357" s="84"/>
      <c r="AR1357" s="84"/>
      <c r="AS1357" s="84"/>
      <c r="AT1357" s="85"/>
      <c r="AU1357" s="84"/>
    </row>
    <row r="1358" spans="1:47" ht="16.5">
      <c r="A1358" s="31">
        <v>44012</v>
      </c>
      <c r="B1358" s="31"/>
      <c r="C1358" s="32" t="s">
        <v>13</v>
      </c>
      <c r="D1358" s="72">
        <v>1273</v>
      </c>
      <c r="E1358" s="10" t="s">
        <v>1337</v>
      </c>
      <c r="F1358" s="7" t="s">
        <v>14</v>
      </c>
      <c r="G1358" s="14">
        <v>895</v>
      </c>
      <c r="H1358" s="9">
        <f t="shared" si="63"/>
        <v>44750</v>
      </c>
      <c r="I1358" s="35">
        <v>50</v>
      </c>
      <c r="J1358" s="35"/>
      <c r="K1358" s="61"/>
      <c r="L1358" s="35">
        <f t="shared" si="64"/>
        <v>50</v>
      </c>
      <c r="M1358" s="34">
        <f t="shared" si="65"/>
        <v>44750</v>
      </c>
      <c r="O1358" s="84"/>
      <c r="P1358" s="84"/>
      <c r="Q1358" s="84"/>
      <c r="R1358" s="84"/>
      <c r="S1358" s="84"/>
      <c r="T1358" s="84"/>
      <c r="U1358" s="84"/>
      <c r="V1358" s="84"/>
      <c r="W1358" s="84"/>
      <c r="X1358" s="84"/>
      <c r="Y1358" s="84"/>
      <c r="Z1358" s="84"/>
      <c r="AA1358" s="84"/>
      <c r="AB1358" s="84"/>
      <c r="AC1358" s="84"/>
      <c r="AD1358" s="84"/>
      <c r="AE1358" s="84"/>
      <c r="AF1358" s="84"/>
      <c r="AG1358" s="84"/>
      <c r="AH1358" s="84"/>
      <c r="AI1358" s="84"/>
      <c r="AJ1358" s="84"/>
      <c r="AK1358" s="84"/>
      <c r="AL1358" s="84"/>
      <c r="AM1358" s="84"/>
      <c r="AN1358" s="84"/>
      <c r="AO1358" s="84"/>
      <c r="AP1358" s="84"/>
      <c r="AQ1358" s="84"/>
      <c r="AR1358" s="84"/>
      <c r="AS1358" s="84"/>
      <c r="AT1358" s="85"/>
      <c r="AU1358" s="84"/>
    </row>
    <row r="1359" spans="1:47" ht="16.5">
      <c r="A1359" s="31">
        <v>44012</v>
      </c>
      <c r="B1359" s="31"/>
      <c r="C1359" s="32" t="s">
        <v>13</v>
      </c>
      <c r="D1359" s="72">
        <v>1274</v>
      </c>
      <c r="E1359" s="10" t="s">
        <v>1338</v>
      </c>
      <c r="F1359" s="13" t="s">
        <v>14</v>
      </c>
      <c r="G1359" s="14">
        <v>926.84</v>
      </c>
      <c r="H1359" s="9">
        <f t="shared" si="63"/>
        <v>0</v>
      </c>
      <c r="I1359" s="35">
        <v>0</v>
      </c>
      <c r="J1359" s="35"/>
      <c r="K1359" s="61"/>
      <c r="L1359" s="35">
        <f t="shared" si="64"/>
        <v>0</v>
      </c>
      <c r="M1359" s="34">
        <f t="shared" si="65"/>
        <v>0</v>
      </c>
      <c r="O1359" s="84"/>
      <c r="P1359" s="84"/>
      <c r="Q1359" s="84"/>
      <c r="R1359" s="84"/>
      <c r="S1359" s="84"/>
      <c r="T1359" s="84"/>
      <c r="U1359" s="84"/>
      <c r="V1359" s="84"/>
      <c r="W1359" s="84"/>
      <c r="X1359" s="84"/>
      <c r="Y1359" s="84"/>
      <c r="Z1359" s="84"/>
      <c r="AA1359" s="84"/>
      <c r="AB1359" s="84"/>
      <c r="AC1359" s="84"/>
      <c r="AD1359" s="84"/>
      <c r="AE1359" s="84"/>
      <c r="AF1359" s="84"/>
      <c r="AG1359" s="84"/>
      <c r="AH1359" s="84"/>
      <c r="AI1359" s="84"/>
      <c r="AJ1359" s="84"/>
      <c r="AK1359" s="84"/>
      <c r="AL1359" s="84"/>
      <c r="AM1359" s="84"/>
      <c r="AN1359" s="84"/>
      <c r="AO1359" s="84"/>
      <c r="AP1359" s="84"/>
      <c r="AQ1359" s="84"/>
      <c r="AR1359" s="84"/>
      <c r="AS1359" s="84"/>
      <c r="AT1359" s="85"/>
      <c r="AU1359" s="84"/>
    </row>
    <row r="1360" spans="1:47" ht="16.5">
      <c r="A1360" s="31">
        <v>44012</v>
      </c>
      <c r="B1360" s="31"/>
      <c r="C1360" s="32" t="s">
        <v>13</v>
      </c>
      <c r="D1360" s="72">
        <v>1267</v>
      </c>
      <c r="E1360" s="16" t="s">
        <v>1339</v>
      </c>
      <c r="F1360" s="7" t="s">
        <v>14</v>
      </c>
      <c r="G1360" s="14">
        <v>41.63</v>
      </c>
      <c r="H1360" s="9">
        <f t="shared" si="63"/>
        <v>4579.3</v>
      </c>
      <c r="I1360" s="35">
        <v>110</v>
      </c>
      <c r="J1360" s="35"/>
      <c r="K1360" s="61"/>
      <c r="L1360" s="35">
        <f t="shared" si="64"/>
        <v>110</v>
      </c>
      <c r="M1360" s="34">
        <f t="shared" si="65"/>
        <v>4579.3</v>
      </c>
      <c r="O1360" s="84"/>
      <c r="P1360" s="84"/>
      <c r="Q1360" s="84"/>
      <c r="R1360" s="84"/>
      <c r="S1360" s="84"/>
      <c r="T1360" s="84"/>
      <c r="U1360" s="84"/>
      <c r="V1360" s="84"/>
      <c r="W1360" s="84"/>
      <c r="X1360" s="84"/>
      <c r="Y1360" s="84"/>
      <c r="Z1360" s="84"/>
      <c r="AA1360" s="84"/>
      <c r="AB1360" s="84"/>
      <c r="AC1360" s="84"/>
      <c r="AD1360" s="84"/>
      <c r="AE1360" s="84"/>
      <c r="AF1360" s="84"/>
      <c r="AG1360" s="84"/>
      <c r="AH1360" s="84"/>
      <c r="AI1360" s="84"/>
      <c r="AJ1360" s="84"/>
      <c r="AK1360" s="84"/>
      <c r="AL1360" s="84"/>
      <c r="AM1360" s="84"/>
      <c r="AN1360" s="84"/>
      <c r="AO1360" s="84"/>
      <c r="AP1360" s="84"/>
      <c r="AQ1360" s="84"/>
      <c r="AR1360" s="84"/>
      <c r="AS1360" s="84"/>
      <c r="AT1360" s="85"/>
      <c r="AU1360" s="84"/>
    </row>
    <row r="1361" spans="1:47" ht="16.5">
      <c r="A1361" s="31">
        <v>44012</v>
      </c>
      <c r="B1361" s="31"/>
      <c r="C1361" s="32" t="s">
        <v>13</v>
      </c>
      <c r="D1361" s="72">
        <v>1269</v>
      </c>
      <c r="E1361" s="10" t="s">
        <v>1340</v>
      </c>
      <c r="F1361" s="7" t="s">
        <v>14</v>
      </c>
      <c r="G1361" s="14">
        <v>33.19</v>
      </c>
      <c r="H1361" s="9">
        <f t="shared" si="63"/>
        <v>331.9</v>
      </c>
      <c r="I1361" s="35">
        <v>10</v>
      </c>
      <c r="J1361" s="35"/>
      <c r="K1361" s="61"/>
      <c r="L1361" s="35">
        <f t="shared" si="64"/>
        <v>10</v>
      </c>
      <c r="M1361" s="34">
        <f t="shared" si="65"/>
        <v>331.9</v>
      </c>
      <c r="O1361" s="84"/>
      <c r="P1361" s="84"/>
      <c r="Q1361" s="84"/>
      <c r="R1361" s="84"/>
      <c r="S1361" s="84"/>
      <c r="T1361" s="84"/>
      <c r="U1361" s="84"/>
      <c r="V1361" s="84"/>
      <c r="W1361" s="84"/>
      <c r="X1361" s="84"/>
      <c r="Y1361" s="84"/>
      <c r="Z1361" s="84"/>
      <c r="AA1361" s="84"/>
      <c r="AB1361" s="84"/>
      <c r="AC1361" s="84"/>
      <c r="AD1361" s="84"/>
      <c r="AE1361" s="84"/>
      <c r="AF1361" s="84"/>
      <c r="AG1361" s="84"/>
      <c r="AH1361" s="84"/>
      <c r="AI1361" s="84"/>
      <c r="AJ1361" s="84"/>
      <c r="AK1361" s="84"/>
      <c r="AL1361" s="84"/>
      <c r="AM1361" s="84"/>
      <c r="AN1361" s="84"/>
      <c r="AO1361" s="84"/>
      <c r="AP1361" s="84"/>
      <c r="AQ1361" s="84"/>
      <c r="AR1361" s="84"/>
      <c r="AS1361" s="84"/>
      <c r="AT1361" s="85"/>
      <c r="AU1361" s="84"/>
    </row>
    <row r="1362" spans="1:47" ht="16.5">
      <c r="A1362" s="31">
        <v>44012</v>
      </c>
      <c r="B1362" s="31"/>
      <c r="C1362" s="32" t="s">
        <v>13</v>
      </c>
      <c r="D1362" s="72">
        <v>7920</v>
      </c>
      <c r="E1362" s="10" t="s">
        <v>1341</v>
      </c>
      <c r="F1362" s="7" t="s">
        <v>14</v>
      </c>
      <c r="G1362" s="14">
        <v>57.69</v>
      </c>
      <c r="H1362" s="9">
        <f t="shared" si="63"/>
        <v>4038.2999999999997</v>
      </c>
      <c r="I1362" s="35">
        <v>70</v>
      </c>
      <c r="J1362" s="35"/>
      <c r="K1362" s="61"/>
      <c r="L1362" s="35">
        <f t="shared" si="64"/>
        <v>70</v>
      </c>
      <c r="M1362" s="34">
        <f t="shared" si="65"/>
        <v>4038.2999999999997</v>
      </c>
      <c r="O1362" s="84"/>
      <c r="P1362" s="84"/>
      <c r="Q1362" s="84"/>
      <c r="R1362" s="84"/>
      <c r="S1362" s="84"/>
      <c r="T1362" s="84"/>
      <c r="U1362" s="84"/>
      <c r="V1362" s="84"/>
      <c r="W1362" s="84"/>
      <c r="X1362" s="84"/>
      <c r="Y1362" s="84"/>
      <c r="Z1362" s="84"/>
      <c r="AA1362" s="84"/>
      <c r="AB1362" s="84"/>
      <c r="AC1362" s="84"/>
      <c r="AD1362" s="84"/>
      <c r="AE1362" s="84"/>
      <c r="AF1362" s="84"/>
      <c r="AG1362" s="84"/>
      <c r="AH1362" s="84"/>
      <c r="AI1362" s="84"/>
      <c r="AJ1362" s="84"/>
      <c r="AK1362" s="84"/>
      <c r="AL1362" s="84"/>
      <c r="AM1362" s="84"/>
      <c r="AN1362" s="84"/>
      <c r="AO1362" s="84"/>
      <c r="AP1362" s="84"/>
      <c r="AQ1362" s="84"/>
      <c r="AR1362" s="84"/>
      <c r="AS1362" s="84"/>
      <c r="AT1362" s="85"/>
      <c r="AU1362" s="84"/>
    </row>
    <row r="1363" spans="1:47" ht="16.5">
      <c r="A1363" s="31">
        <v>44012</v>
      </c>
      <c r="B1363" s="31"/>
      <c r="C1363" s="32" t="s">
        <v>13</v>
      </c>
      <c r="D1363" s="72">
        <v>1270</v>
      </c>
      <c r="E1363" s="10" t="s">
        <v>1342</v>
      </c>
      <c r="F1363" s="7" t="s">
        <v>14</v>
      </c>
      <c r="G1363" s="14">
        <v>25</v>
      </c>
      <c r="H1363" s="9">
        <f t="shared" si="63"/>
        <v>25000</v>
      </c>
      <c r="I1363" s="35">
        <v>1000</v>
      </c>
      <c r="J1363" s="35"/>
      <c r="K1363" s="61"/>
      <c r="L1363" s="35">
        <f t="shared" si="64"/>
        <v>1000</v>
      </c>
      <c r="M1363" s="34">
        <f t="shared" si="65"/>
        <v>25000</v>
      </c>
      <c r="O1363" s="84"/>
      <c r="P1363" s="84"/>
      <c r="Q1363" s="84"/>
      <c r="R1363" s="84"/>
      <c r="S1363" s="84"/>
      <c r="T1363" s="84"/>
      <c r="U1363" s="84"/>
      <c r="V1363" s="84"/>
      <c r="W1363" s="84"/>
      <c r="X1363" s="84"/>
      <c r="Y1363" s="84"/>
      <c r="Z1363" s="84"/>
      <c r="AA1363" s="84"/>
      <c r="AB1363" s="84"/>
      <c r="AC1363" s="84"/>
      <c r="AD1363" s="84"/>
      <c r="AE1363" s="84"/>
      <c r="AF1363" s="84"/>
      <c r="AG1363" s="84"/>
      <c r="AH1363" s="84"/>
      <c r="AI1363" s="84"/>
      <c r="AJ1363" s="84"/>
      <c r="AK1363" s="84"/>
      <c r="AL1363" s="84"/>
      <c r="AM1363" s="84"/>
      <c r="AN1363" s="84"/>
      <c r="AO1363" s="84"/>
      <c r="AP1363" s="84"/>
      <c r="AQ1363" s="84"/>
      <c r="AR1363" s="84"/>
      <c r="AS1363" s="84"/>
      <c r="AT1363" s="85"/>
      <c r="AU1363" s="84"/>
    </row>
    <row r="1364" spans="1:47" ht="16.5">
      <c r="A1364" s="31">
        <v>44012</v>
      </c>
      <c r="B1364" s="31"/>
      <c r="C1364" s="32" t="s">
        <v>13</v>
      </c>
      <c r="D1364" s="72">
        <v>1276</v>
      </c>
      <c r="E1364" s="16" t="s">
        <v>1343</v>
      </c>
      <c r="F1364" s="7" t="s">
        <v>14</v>
      </c>
      <c r="G1364" s="14">
        <v>48</v>
      </c>
      <c r="H1364" s="9">
        <f t="shared" si="63"/>
        <v>9120</v>
      </c>
      <c r="I1364" s="35">
        <v>190</v>
      </c>
      <c r="J1364" s="35"/>
      <c r="K1364" s="61"/>
      <c r="L1364" s="35">
        <f t="shared" si="64"/>
        <v>190</v>
      </c>
      <c r="M1364" s="34">
        <f t="shared" si="65"/>
        <v>9120</v>
      </c>
      <c r="O1364" s="84"/>
      <c r="P1364" s="84"/>
      <c r="Q1364" s="84"/>
      <c r="R1364" s="84"/>
      <c r="S1364" s="84"/>
      <c r="T1364" s="84"/>
      <c r="U1364" s="84"/>
      <c r="V1364" s="84"/>
      <c r="W1364" s="84"/>
      <c r="X1364" s="84"/>
      <c r="Y1364" s="84"/>
      <c r="Z1364" s="84"/>
      <c r="AA1364" s="84"/>
      <c r="AB1364" s="84"/>
      <c r="AC1364" s="84"/>
      <c r="AD1364" s="84"/>
      <c r="AE1364" s="84"/>
      <c r="AF1364" s="84"/>
      <c r="AG1364" s="84"/>
      <c r="AH1364" s="84"/>
      <c r="AI1364" s="84"/>
      <c r="AJ1364" s="84"/>
      <c r="AK1364" s="84"/>
      <c r="AL1364" s="84"/>
      <c r="AM1364" s="84"/>
      <c r="AN1364" s="84"/>
      <c r="AO1364" s="84"/>
      <c r="AP1364" s="84"/>
      <c r="AQ1364" s="84"/>
      <c r="AR1364" s="84"/>
      <c r="AS1364" s="84"/>
      <c r="AT1364" s="85"/>
      <c r="AU1364" s="84"/>
    </row>
    <row r="1365" spans="1:47" ht="16.5">
      <c r="A1365" s="31">
        <v>44012</v>
      </c>
      <c r="B1365" s="31"/>
      <c r="C1365" s="32" t="s">
        <v>13</v>
      </c>
      <c r="D1365" s="72">
        <v>5918</v>
      </c>
      <c r="E1365" s="16" t="s">
        <v>1344</v>
      </c>
      <c r="F1365" s="7" t="s">
        <v>14</v>
      </c>
      <c r="G1365" s="14">
        <v>774.21</v>
      </c>
      <c r="H1365" s="9">
        <f t="shared" si="63"/>
        <v>0</v>
      </c>
      <c r="I1365" s="35">
        <v>0</v>
      </c>
      <c r="J1365" s="35"/>
      <c r="K1365" s="61"/>
      <c r="L1365" s="35">
        <f t="shared" si="64"/>
        <v>0</v>
      </c>
      <c r="M1365" s="34">
        <f t="shared" si="65"/>
        <v>0</v>
      </c>
      <c r="O1365" s="84"/>
      <c r="P1365" s="84"/>
      <c r="Q1365" s="84"/>
      <c r="R1365" s="84"/>
      <c r="S1365" s="84"/>
      <c r="T1365" s="84"/>
      <c r="U1365" s="84"/>
      <c r="V1365" s="84"/>
      <c r="W1365" s="84"/>
      <c r="X1365" s="84"/>
      <c r="Y1365" s="84"/>
      <c r="Z1365" s="84"/>
      <c r="AA1365" s="84"/>
      <c r="AB1365" s="84"/>
      <c r="AC1365" s="84"/>
      <c r="AD1365" s="84"/>
      <c r="AE1365" s="84"/>
      <c r="AF1365" s="84"/>
      <c r="AG1365" s="84"/>
      <c r="AH1365" s="84"/>
      <c r="AI1365" s="84"/>
      <c r="AJ1365" s="84"/>
      <c r="AK1365" s="84"/>
      <c r="AL1365" s="84"/>
      <c r="AM1365" s="84"/>
      <c r="AN1365" s="84"/>
      <c r="AO1365" s="84"/>
      <c r="AP1365" s="84"/>
      <c r="AQ1365" s="84"/>
      <c r="AR1365" s="84"/>
      <c r="AS1365" s="84"/>
      <c r="AT1365" s="85"/>
      <c r="AU1365" s="84"/>
    </row>
    <row r="1366" spans="1:47" ht="16.5">
      <c r="A1366" s="31">
        <v>44012</v>
      </c>
      <c r="B1366" s="31"/>
      <c r="C1366" s="32" t="s">
        <v>13</v>
      </c>
      <c r="D1366" s="71">
        <v>5915</v>
      </c>
      <c r="E1366" s="10" t="s">
        <v>1345</v>
      </c>
      <c r="F1366" s="7" t="s">
        <v>14</v>
      </c>
      <c r="G1366" s="11">
        <v>1545</v>
      </c>
      <c r="H1366" s="9">
        <f t="shared" si="63"/>
        <v>0</v>
      </c>
      <c r="I1366" s="35">
        <v>0</v>
      </c>
      <c r="J1366" s="35"/>
      <c r="K1366" s="61"/>
      <c r="L1366" s="35">
        <f t="shared" si="64"/>
        <v>0</v>
      </c>
      <c r="M1366" s="34">
        <f t="shared" si="65"/>
        <v>0</v>
      </c>
      <c r="O1366" s="84"/>
      <c r="P1366" s="84"/>
      <c r="Q1366" s="84"/>
      <c r="R1366" s="84"/>
      <c r="S1366" s="84"/>
      <c r="T1366" s="84"/>
      <c r="U1366" s="84"/>
      <c r="V1366" s="84"/>
      <c r="W1366" s="84"/>
      <c r="X1366" s="84"/>
      <c r="Y1366" s="84"/>
      <c r="Z1366" s="84"/>
      <c r="AA1366" s="84"/>
      <c r="AB1366" s="84"/>
      <c r="AC1366" s="84"/>
      <c r="AD1366" s="84"/>
      <c r="AE1366" s="84"/>
      <c r="AF1366" s="84"/>
      <c r="AG1366" s="84"/>
      <c r="AH1366" s="84"/>
      <c r="AI1366" s="84"/>
      <c r="AJ1366" s="84"/>
      <c r="AK1366" s="84"/>
      <c r="AL1366" s="84"/>
      <c r="AM1366" s="84"/>
      <c r="AN1366" s="84"/>
      <c r="AO1366" s="84"/>
      <c r="AP1366" s="84"/>
      <c r="AQ1366" s="84"/>
      <c r="AR1366" s="84"/>
      <c r="AS1366" s="84"/>
      <c r="AT1366" s="85"/>
      <c r="AU1366" s="84"/>
    </row>
    <row r="1367" spans="1:47" ht="16.5">
      <c r="A1367" s="31">
        <v>44012</v>
      </c>
      <c r="B1367" s="31"/>
      <c r="C1367" s="32" t="s">
        <v>13</v>
      </c>
      <c r="D1367" s="72">
        <v>5917</v>
      </c>
      <c r="E1367" s="16" t="s">
        <v>1346</v>
      </c>
      <c r="F1367" s="7" t="s">
        <v>14</v>
      </c>
      <c r="G1367" s="14">
        <v>774.21</v>
      </c>
      <c r="H1367" s="9">
        <f t="shared" si="63"/>
        <v>0</v>
      </c>
      <c r="I1367" s="35">
        <v>0</v>
      </c>
      <c r="J1367" s="35"/>
      <c r="K1367" s="61"/>
      <c r="L1367" s="35">
        <f t="shared" si="64"/>
        <v>0</v>
      </c>
      <c r="M1367" s="34">
        <f t="shared" si="65"/>
        <v>0</v>
      </c>
      <c r="O1367" s="84"/>
      <c r="P1367" s="84"/>
      <c r="Q1367" s="84"/>
      <c r="R1367" s="84"/>
      <c r="S1367" s="84"/>
      <c r="T1367" s="84"/>
      <c r="U1367" s="84"/>
      <c r="V1367" s="84"/>
      <c r="W1367" s="84"/>
      <c r="X1367" s="84"/>
      <c r="Y1367" s="84"/>
      <c r="Z1367" s="84"/>
      <c r="AA1367" s="84"/>
      <c r="AB1367" s="84"/>
      <c r="AC1367" s="84"/>
      <c r="AD1367" s="84"/>
      <c r="AE1367" s="84"/>
      <c r="AF1367" s="84"/>
      <c r="AG1367" s="84"/>
      <c r="AH1367" s="84"/>
      <c r="AI1367" s="84"/>
      <c r="AJ1367" s="84"/>
      <c r="AK1367" s="84"/>
      <c r="AL1367" s="84"/>
      <c r="AM1367" s="84"/>
      <c r="AN1367" s="84"/>
      <c r="AO1367" s="84"/>
      <c r="AP1367" s="84"/>
      <c r="AQ1367" s="84"/>
      <c r="AR1367" s="84"/>
      <c r="AS1367" s="84"/>
      <c r="AT1367" s="85"/>
      <c r="AU1367" s="84"/>
    </row>
    <row r="1368" spans="1:47" ht="16.5">
      <c r="A1368" s="31">
        <v>44012</v>
      </c>
      <c r="B1368" s="31"/>
      <c r="C1368" s="32" t="s">
        <v>13</v>
      </c>
      <c r="D1368" s="71">
        <v>13236</v>
      </c>
      <c r="E1368" s="10" t="s">
        <v>1347</v>
      </c>
      <c r="F1368" s="7" t="s">
        <v>14</v>
      </c>
      <c r="G1368" s="11">
        <v>70</v>
      </c>
      <c r="H1368" s="9">
        <f t="shared" si="63"/>
        <v>0</v>
      </c>
      <c r="I1368" s="35">
        <v>0</v>
      </c>
      <c r="J1368" s="35"/>
      <c r="K1368" s="61"/>
      <c r="L1368" s="35">
        <f t="shared" si="64"/>
        <v>0</v>
      </c>
      <c r="M1368" s="34">
        <f t="shared" si="65"/>
        <v>0</v>
      </c>
      <c r="O1368" s="84"/>
      <c r="P1368" s="84"/>
      <c r="Q1368" s="84"/>
      <c r="R1368" s="84"/>
      <c r="S1368" s="84"/>
      <c r="T1368" s="84"/>
      <c r="U1368" s="84"/>
      <c r="V1368" s="84"/>
      <c r="W1368" s="84"/>
      <c r="X1368" s="84"/>
      <c r="Y1368" s="84"/>
      <c r="Z1368" s="84"/>
      <c r="AA1368" s="84"/>
      <c r="AB1368" s="84"/>
      <c r="AC1368" s="84"/>
      <c r="AD1368" s="84"/>
      <c r="AE1368" s="84"/>
      <c r="AF1368" s="84"/>
      <c r="AG1368" s="84"/>
      <c r="AH1368" s="84"/>
      <c r="AI1368" s="84"/>
      <c r="AJ1368" s="84"/>
      <c r="AK1368" s="84"/>
      <c r="AL1368" s="84"/>
      <c r="AM1368" s="84"/>
      <c r="AN1368" s="84"/>
      <c r="AO1368" s="84"/>
      <c r="AP1368" s="84"/>
      <c r="AQ1368" s="84"/>
      <c r="AR1368" s="84"/>
      <c r="AS1368" s="84"/>
      <c r="AT1368" s="85"/>
      <c r="AU1368" s="84"/>
    </row>
    <row r="1369" spans="1:47" ht="16.5">
      <c r="A1369" s="31">
        <v>44012</v>
      </c>
      <c r="B1369" s="31"/>
      <c r="C1369" s="32" t="s">
        <v>13</v>
      </c>
      <c r="D1369" s="71">
        <v>11273</v>
      </c>
      <c r="E1369" s="10" t="s">
        <v>1348</v>
      </c>
      <c r="F1369" s="13" t="s">
        <v>14</v>
      </c>
      <c r="G1369" s="11">
        <v>1687.79</v>
      </c>
      <c r="H1369" s="9">
        <f t="shared" si="63"/>
        <v>0</v>
      </c>
      <c r="I1369" s="35">
        <v>0</v>
      </c>
      <c r="J1369" s="35"/>
      <c r="K1369" s="61"/>
      <c r="L1369" s="35">
        <f t="shared" si="64"/>
        <v>0</v>
      </c>
      <c r="M1369" s="34">
        <f t="shared" si="65"/>
        <v>0</v>
      </c>
      <c r="O1369" s="84"/>
      <c r="P1369" s="84"/>
      <c r="Q1369" s="84"/>
      <c r="R1369" s="84"/>
      <c r="S1369" s="84"/>
      <c r="T1369" s="84"/>
      <c r="U1369" s="84"/>
      <c r="V1369" s="84"/>
      <c r="W1369" s="84"/>
      <c r="X1369" s="84"/>
      <c r="Y1369" s="84"/>
      <c r="Z1369" s="84"/>
      <c r="AA1369" s="84"/>
      <c r="AB1369" s="84"/>
      <c r="AC1369" s="84"/>
      <c r="AD1369" s="84"/>
      <c r="AE1369" s="84"/>
      <c r="AF1369" s="84"/>
      <c r="AG1369" s="84"/>
      <c r="AH1369" s="84"/>
      <c r="AI1369" s="84"/>
      <c r="AJ1369" s="84"/>
      <c r="AK1369" s="84"/>
      <c r="AL1369" s="84"/>
      <c r="AM1369" s="84"/>
      <c r="AN1369" s="84"/>
      <c r="AO1369" s="84"/>
      <c r="AP1369" s="84"/>
      <c r="AQ1369" s="84"/>
      <c r="AR1369" s="84"/>
      <c r="AS1369" s="84"/>
      <c r="AT1369" s="85"/>
      <c r="AU1369" s="84"/>
    </row>
    <row r="1370" spans="1:47" ht="16.5">
      <c r="A1370" s="31">
        <v>44012</v>
      </c>
      <c r="B1370" s="31"/>
      <c r="C1370" s="32" t="s">
        <v>13</v>
      </c>
      <c r="D1370" s="71">
        <v>11271</v>
      </c>
      <c r="E1370" s="10" t="s">
        <v>1349</v>
      </c>
      <c r="F1370" s="7" t="s">
        <v>14</v>
      </c>
      <c r="G1370" s="11">
        <v>2162.3000000000002</v>
      </c>
      <c r="H1370" s="9">
        <f t="shared" si="63"/>
        <v>2162.3000000000002</v>
      </c>
      <c r="I1370" s="35">
        <v>1</v>
      </c>
      <c r="J1370" s="35"/>
      <c r="K1370" s="61"/>
      <c r="L1370" s="35">
        <f t="shared" si="64"/>
        <v>1</v>
      </c>
      <c r="M1370" s="34">
        <f t="shared" si="65"/>
        <v>2162.3000000000002</v>
      </c>
      <c r="O1370" s="84"/>
      <c r="P1370" s="84"/>
      <c r="Q1370" s="84"/>
      <c r="R1370" s="84"/>
      <c r="S1370" s="84"/>
      <c r="T1370" s="84"/>
      <c r="U1370" s="84"/>
      <c r="V1370" s="84"/>
      <c r="W1370" s="84"/>
      <c r="X1370" s="84"/>
      <c r="Y1370" s="84"/>
      <c r="Z1370" s="84"/>
      <c r="AA1370" s="84"/>
      <c r="AB1370" s="84"/>
      <c r="AC1370" s="84"/>
      <c r="AD1370" s="84"/>
      <c r="AE1370" s="84"/>
      <c r="AF1370" s="84"/>
      <c r="AG1370" s="84"/>
      <c r="AH1370" s="84"/>
      <c r="AI1370" s="84"/>
      <c r="AJ1370" s="84"/>
      <c r="AK1370" s="84"/>
      <c r="AL1370" s="84"/>
      <c r="AM1370" s="84"/>
      <c r="AN1370" s="84"/>
      <c r="AO1370" s="84"/>
      <c r="AP1370" s="84"/>
      <c r="AQ1370" s="84"/>
      <c r="AR1370" s="84"/>
      <c r="AS1370" s="84"/>
      <c r="AT1370" s="85"/>
      <c r="AU1370" s="84"/>
    </row>
    <row r="1371" spans="1:47" ht="16.5">
      <c r="A1371" s="31">
        <v>44012</v>
      </c>
      <c r="B1371" s="31"/>
      <c r="C1371" s="32" t="s">
        <v>13</v>
      </c>
      <c r="D1371" s="71">
        <v>11272</v>
      </c>
      <c r="E1371" s="10" t="s">
        <v>1350</v>
      </c>
      <c r="F1371" s="7" t="s">
        <v>14</v>
      </c>
      <c r="G1371" s="11">
        <v>1874.61</v>
      </c>
      <c r="H1371" s="9">
        <f t="shared" si="63"/>
        <v>1874.61</v>
      </c>
      <c r="I1371" s="35">
        <v>1</v>
      </c>
      <c r="J1371" s="35"/>
      <c r="K1371" s="61"/>
      <c r="L1371" s="35">
        <f t="shared" si="64"/>
        <v>1</v>
      </c>
      <c r="M1371" s="34">
        <f t="shared" si="65"/>
        <v>1874.61</v>
      </c>
      <c r="O1371" s="84"/>
      <c r="P1371" s="84"/>
      <c r="Q1371" s="84"/>
      <c r="R1371" s="84"/>
      <c r="S1371" s="84"/>
      <c r="T1371" s="84"/>
      <c r="U1371" s="84"/>
      <c r="V1371" s="84"/>
      <c r="W1371" s="84"/>
      <c r="X1371" s="84"/>
      <c r="Y1371" s="84"/>
      <c r="Z1371" s="84"/>
      <c r="AA1371" s="84"/>
      <c r="AB1371" s="84"/>
      <c r="AC1371" s="84"/>
      <c r="AD1371" s="84"/>
      <c r="AE1371" s="84"/>
      <c r="AF1371" s="84"/>
      <c r="AG1371" s="84"/>
      <c r="AH1371" s="84"/>
      <c r="AI1371" s="84"/>
      <c r="AJ1371" s="84"/>
      <c r="AK1371" s="84"/>
      <c r="AL1371" s="84"/>
      <c r="AM1371" s="84"/>
      <c r="AN1371" s="84"/>
      <c r="AO1371" s="84"/>
      <c r="AP1371" s="84"/>
      <c r="AQ1371" s="84"/>
      <c r="AR1371" s="84"/>
      <c r="AS1371" s="84"/>
      <c r="AT1371" s="85"/>
      <c r="AU1371" s="84"/>
    </row>
    <row r="1372" spans="1:47" ht="16.5">
      <c r="A1372" s="31">
        <v>44012</v>
      </c>
      <c r="B1372" s="31"/>
      <c r="C1372" s="32" t="s">
        <v>13</v>
      </c>
      <c r="D1372" s="72">
        <v>1390</v>
      </c>
      <c r="E1372" s="10" t="s">
        <v>1351</v>
      </c>
      <c r="F1372" s="7" t="s">
        <v>14</v>
      </c>
      <c r="G1372" s="14">
        <v>880</v>
      </c>
      <c r="H1372" s="9">
        <f t="shared" si="63"/>
        <v>79200</v>
      </c>
      <c r="I1372" s="35">
        <v>90</v>
      </c>
      <c r="J1372" s="35"/>
      <c r="K1372" s="61"/>
      <c r="L1372" s="35">
        <f t="shared" si="64"/>
        <v>90</v>
      </c>
      <c r="M1372" s="34">
        <f t="shared" si="65"/>
        <v>79200</v>
      </c>
      <c r="O1372" s="84"/>
      <c r="P1372" s="84"/>
      <c r="Q1372" s="84"/>
      <c r="R1372" s="84"/>
      <c r="S1372" s="84"/>
      <c r="T1372" s="84"/>
      <c r="U1372" s="84"/>
      <c r="V1372" s="84"/>
      <c r="W1372" s="84"/>
      <c r="X1372" s="84"/>
      <c r="Y1372" s="84"/>
      <c r="Z1372" s="84"/>
      <c r="AA1372" s="84"/>
      <c r="AB1372" s="84"/>
      <c r="AC1372" s="84"/>
      <c r="AD1372" s="84"/>
      <c r="AE1372" s="84"/>
      <c r="AF1372" s="84"/>
      <c r="AG1372" s="84"/>
      <c r="AH1372" s="84"/>
      <c r="AI1372" s="84"/>
      <c r="AJ1372" s="84"/>
      <c r="AK1372" s="84"/>
      <c r="AL1372" s="84"/>
      <c r="AM1372" s="84"/>
      <c r="AN1372" s="84"/>
      <c r="AO1372" s="84"/>
      <c r="AP1372" s="84"/>
      <c r="AQ1372" s="84"/>
      <c r="AR1372" s="84"/>
      <c r="AS1372" s="84"/>
      <c r="AT1372" s="85"/>
      <c r="AU1372" s="84"/>
    </row>
    <row r="1373" spans="1:47" ht="16.5">
      <c r="A1373" s="31">
        <v>44012</v>
      </c>
      <c r="B1373" s="31"/>
      <c r="C1373" s="32" t="s">
        <v>13</v>
      </c>
      <c r="D1373" s="72">
        <v>1389</v>
      </c>
      <c r="E1373" s="10" t="s">
        <v>1352</v>
      </c>
      <c r="F1373" s="7" t="s">
        <v>14</v>
      </c>
      <c r="G1373" s="14">
        <v>880</v>
      </c>
      <c r="H1373" s="9">
        <f t="shared" si="63"/>
        <v>17600</v>
      </c>
      <c r="I1373" s="35">
        <v>20</v>
      </c>
      <c r="J1373" s="35"/>
      <c r="K1373" s="61"/>
      <c r="L1373" s="35">
        <f t="shared" si="64"/>
        <v>20</v>
      </c>
      <c r="M1373" s="34">
        <f t="shared" si="65"/>
        <v>17600</v>
      </c>
      <c r="O1373" s="84"/>
      <c r="P1373" s="84"/>
      <c r="Q1373" s="84"/>
      <c r="R1373" s="84"/>
      <c r="S1373" s="84"/>
      <c r="T1373" s="84"/>
      <c r="U1373" s="84"/>
      <c r="V1373" s="84"/>
      <c r="W1373" s="84"/>
      <c r="X1373" s="84"/>
      <c r="Y1373" s="84"/>
      <c r="Z1373" s="84"/>
      <c r="AA1373" s="84"/>
      <c r="AB1373" s="84"/>
      <c r="AC1373" s="84"/>
      <c r="AD1373" s="84"/>
      <c r="AE1373" s="84"/>
      <c r="AF1373" s="84"/>
      <c r="AG1373" s="84"/>
      <c r="AH1373" s="84"/>
      <c r="AI1373" s="84"/>
      <c r="AJ1373" s="84"/>
      <c r="AK1373" s="84"/>
      <c r="AL1373" s="84"/>
      <c r="AM1373" s="84"/>
      <c r="AN1373" s="84"/>
      <c r="AO1373" s="84"/>
      <c r="AP1373" s="84"/>
      <c r="AQ1373" s="84"/>
      <c r="AR1373" s="84"/>
      <c r="AS1373" s="84"/>
      <c r="AT1373" s="85"/>
      <c r="AU1373" s="84"/>
    </row>
    <row r="1374" spans="1:47" ht="16.5">
      <c r="A1374" s="31">
        <v>44012</v>
      </c>
      <c r="B1374" s="31"/>
      <c r="C1374" s="32" t="s">
        <v>13</v>
      </c>
      <c r="D1374" s="71">
        <v>1388</v>
      </c>
      <c r="E1374" s="10" t="s">
        <v>1353</v>
      </c>
      <c r="F1374" s="13" t="s">
        <v>14</v>
      </c>
      <c r="G1374" s="11">
        <v>599.99</v>
      </c>
      <c r="H1374" s="9">
        <f t="shared" si="63"/>
        <v>11999.8</v>
      </c>
      <c r="I1374" s="35">
        <v>20</v>
      </c>
      <c r="J1374" s="35"/>
      <c r="K1374" s="61"/>
      <c r="L1374" s="35">
        <f t="shared" si="64"/>
        <v>20</v>
      </c>
      <c r="M1374" s="34">
        <f t="shared" si="65"/>
        <v>11999.8</v>
      </c>
      <c r="O1374" s="84"/>
      <c r="P1374" s="84"/>
      <c r="Q1374" s="84"/>
      <c r="R1374" s="84"/>
      <c r="S1374" s="84"/>
      <c r="T1374" s="84"/>
      <c r="U1374" s="84"/>
      <c r="V1374" s="84"/>
      <c r="W1374" s="84"/>
      <c r="X1374" s="84"/>
      <c r="Y1374" s="84"/>
      <c r="Z1374" s="84"/>
      <c r="AA1374" s="84"/>
      <c r="AB1374" s="84"/>
      <c r="AC1374" s="84"/>
      <c r="AD1374" s="84"/>
      <c r="AE1374" s="84"/>
      <c r="AF1374" s="84"/>
      <c r="AG1374" s="84"/>
      <c r="AH1374" s="84"/>
      <c r="AI1374" s="84"/>
      <c r="AJ1374" s="84"/>
      <c r="AK1374" s="84"/>
      <c r="AL1374" s="84"/>
      <c r="AM1374" s="84"/>
      <c r="AN1374" s="84"/>
      <c r="AO1374" s="84"/>
      <c r="AP1374" s="84"/>
      <c r="AQ1374" s="84"/>
      <c r="AR1374" s="84"/>
      <c r="AS1374" s="84"/>
      <c r="AT1374" s="85"/>
      <c r="AU1374" s="84"/>
    </row>
    <row r="1375" spans="1:47" ht="16.5">
      <c r="A1375" s="31">
        <v>44012</v>
      </c>
      <c r="B1375" s="31"/>
      <c r="C1375" s="32" t="s">
        <v>13</v>
      </c>
      <c r="D1375" s="71">
        <v>13806</v>
      </c>
      <c r="E1375" s="10" t="s">
        <v>1354</v>
      </c>
      <c r="F1375" s="15" t="s">
        <v>27</v>
      </c>
      <c r="G1375" s="11">
        <v>4171</v>
      </c>
      <c r="H1375" s="9">
        <f t="shared" si="63"/>
        <v>0</v>
      </c>
      <c r="I1375" s="35">
        <v>0</v>
      </c>
      <c r="J1375" s="35"/>
      <c r="K1375" s="61"/>
      <c r="L1375" s="35">
        <f t="shared" si="64"/>
        <v>0</v>
      </c>
      <c r="M1375" s="34">
        <f t="shared" si="65"/>
        <v>0</v>
      </c>
      <c r="O1375" s="84"/>
      <c r="P1375" s="84"/>
      <c r="Q1375" s="84"/>
      <c r="R1375" s="84"/>
      <c r="S1375" s="84"/>
      <c r="T1375" s="84"/>
      <c r="U1375" s="84"/>
      <c r="V1375" s="84"/>
      <c r="W1375" s="84"/>
      <c r="X1375" s="84"/>
      <c r="Y1375" s="84"/>
      <c r="Z1375" s="84"/>
      <c r="AA1375" s="84"/>
      <c r="AB1375" s="84"/>
      <c r="AC1375" s="84"/>
      <c r="AD1375" s="84"/>
      <c r="AE1375" s="84"/>
      <c r="AF1375" s="84"/>
      <c r="AG1375" s="84"/>
      <c r="AH1375" s="84"/>
      <c r="AI1375" s="84"/>
      <c r="AJ1375" s="84"/>
      <c r="AK1375" s="84"/>
      <c r="AL1375" s="84"/>
      <c r="AM1375" s="84"/>
      <c r="AN1375" s="84"/>
      <c r="AO1375" s="84"/>
      <c r="AP1375" s="84"/>
      <c r="AQ1375" s="84"/>
      <c r="AR1375" s="84"/>
      <c r="AS1375" s="84"/>
      <c r="AT1375" s="85"/>
      <c r="AU1375" s="84"/>
    </row>
    <row r="1376" spans="1:47" ht="16.5">
      <c r="A1376" s="31">
        <v>44012</v>
      </c>
      <c r="B1376" s="31"/>
      <c r="C1376" s="32" t="s">
        <v>13</v>
      </c>
      <c r="D1376" s="72">
        <v>2278</v>
      </c>
      <c r="E1376" s="10" t="s">
        <v>1355</v>
      </c>
      <c r="F1376" s="7" t="s">
        <v>14</v>
      </c>
      <c r="G1376" s="14">
        <v>894</v>
      </c>
      <c r="H1376" s="9">
        <f t="shared" si="63"/>
        <v>165390</v>
      </c>
      <c r="I1376" s="35">
        <v>185</v>
      </c>
      <c r="J1376" s="35"/>
      <c r="K1376" s="61"/>
      <c r="L1376" s="35">
        <f t="shared" si="64"/>
        <v>185</v>
      </c>
      <c r="M1376" s="34">
        <f t="shared" si="65"/>
        <v>165390</v>
      </c>
      <c r="O1376" s="84"/>
      <c r="P1376" s="84"/>
      <c r="Q1376" s="84"/>
      <c r="R1376" s="84"/>
      <c r="S1376" s="84"/>
      <c r="T1376" s="84"/>
      <c r="U1376" s="84"/>
      <c r="V1376" s="84"/>
      <c r="W1376" s="84"/>
      <c r="X1376" s="84"/>
      <c r="Y1376" s="84"/>
      <c r="Z1376" s="84"/>
      <c r="AA1376" s="84"/>
      <c r="AB1376" s="84"/>
      <c r="AC1376" s="84"/>
      <c r="AD1376" s="84"/>
      <c r="AE1376" s="84"/>
      <c r="AF1376" s="84"/>
      <c r="AG1376" s="84"/>
      <c r="AH1376" s="84"/>
      <c r="AI1376" s="84"/>
      <c r="AJ1376" s="84"/>
      <c r="AK1376" s="84"/>
      <c r="AL1376" s="84"/>
      <c r="AM1376" s="84"/>
      <c r="AN1376" s="84"/>
      <c r="AO1376" s="84"/>
      <c r="AP1376" s="84"/>
      <c r="AQ1376" s="84"/>
      <c r="AR1376" s="84"/>
      <c r="AS1376" s="84"/>
      <c r="AT1376" s="85"/>
      <c r="AU1376" s="84"/>
    </row>
    <row r="1377" spans="1:47" ht="16.5">
      <c r="A1377" s="31">
        <v>44012</v>
      </c>
      <c r="B1377" s="31"/>
      <c r="C1377" s="32" t="s">
        <v>13</v>
      </c>
      <c r="D1377" s="71">
        <v>15319</v>
      </c>
      <c r="E1377" s="10" t="s">
        <v>1356</v>
      </c>
      <c r="F1377" s="13" t="s">
        <v>14</v>
      </c>
      <c r="G1377" s="11">
        <v>24660</v>
      </c>
      <c r="H1377" s="9">
        <f t="shared" si="63"/>
        <v>0</v>
      </c>
      <c r="I1377" s="35">
        <v>0</v>
      </c>
      <c r="J1377" s="35"/>
      <c r="K1377" s="61"/>
      <c r="L1377" s="35">
        <f t="shared" si="64"/>
        <v>0</v>
      </c>
      <c r="M1377" s="34">
        <f t="shared" si="65"/>
        <v>0</v>
      </c>
      <c r="O1377" s="84"/>
      <c r="P1377" s="84"/>
      <c r="Q1377" s="84"/>
      <c r="R1377" s="84"/>
      <c r="S1377" s="84"/>
      <c r="T1377" s="84"/>
      <c r="U1377" s="84"/>
      <c r="V1377" s="84"/>
      <c r="W1377" s="84"/>
      <c r="X1377" s="84"/>
      <c r="Y1377" s="84"/>
      <c r="Z1377" s="84"/>
      <c r="AA1377" s="84"/>
      <c r="AB1377" s="84"/>
      <c r="AC1377" s="84"/>
      <c r="AD1377" s="84"/>
      <c r="AE1377" s="84"/>
      <c r="AF1377" s="84"/>
      <c r="AG1377" s="84"/>
      <c r="AH1377" s="84"/>
      <c r="AI1377" s="84"/>
      <c r="AJ1377" s="84"/>
      <c r="AK1377" s="84"/>
      <c r="AL1377" s="84"/>
      <c r="AM1377" s="84"/>
      <c r="AN1377" s="84"/>
      <c r="AO1377" s="84"/>
      <c r="AP1377" s="84"/>
      <c r="AQ1377" s="84"/>
      <c r="AR1377" s="84"/>
      <c r="AS1377" s="84"/>
      <c r="AT1377" s="85"/>
      <c r="AU1377" s="84"/>
    </row>
    <row r="1378" spans="1:47" ht="16.5">
      <c r="A1378" s="31">
        <v>44012</v>
      </c>
      <c r="B1378" s="31"/>
      <c r="C1378" s="32" t="s">
        <v>13</v>
      </c>
      <c r="D1378" s="71">
        <v>1328</v>
      </c>
      <c r="E1378" s="10" t="s">
        <v>1357</v>
      </c>
      <c r="F1378" s="7" t="s">
        <v>14</v>
      </c>
      <c r="G1378" s="11">
        <v>20640</v>
      </c>
      <c r="H1378" s="9">
        <f t="shared" si="63"/>
        <v>0</v>
      </c>
      <c r="I1378" s="35">
        <v>0</v>
      </c>
      <c r="J1378" s="35"/>
      <c r="K1378" s="61"/>
      <c r="L1378" s="35">
        <f t="shared" si="64"/>
        <v>0</v>
      </c>
      <c r="M1378" s="34">
        <f t="shared" si="65"/>
        <v>0</v>
      </c>
      <c r="O1378" s="84"/>
      <c r="P1378" s="84"/>
      <c r="Q1378" s="84"/>
      <c r="R1378" s="84"/>
      <c r="S1378" s="84"/>
      <c r="T1378" s="84"/>
      <c r="U1378" s="84"/>
      <c r="V1378" s="84"/>
      <c r="W1378" s="84"/>
      <c r="X1378" s="84"/>
      <c r="Y1378" s="84"/>
      <c r="Z1378" s="84"/>
      <c r="AA1378" s="84"/>
      <c r="AB1378" s="84"/>
      <c r="AC1378" s="84"/>
      <c r="AD1378" s="84"/>
      <c r="AE1378" s="84"/>
      <c r="AF1378" s="84"/>
      <c r="AG1378" s="84"/>
      <c r="AH1378" s="84"/>
      <c r="AI1378" s="84"/>
      <c r="AJ1378" s="84"/>
      <c r="AK1378" s="84"/>
      <c r="AL1378" s="84"/>
      <c r="AM1378" s="84"/>
      <c r="AN1378" s="84"/>
      <c r="AO1378" s="84"/>
      <c r="AP1378" s="84"/>
      <c r="AQ1378" s="84"/>
      <c r="AR1378" s="84"/>
      <c r="AS1378" s="84"/>
      <c r="AT1378" s="85"/>
      <c r="AU1378" s="84"/>
    </row>
    <row r="1379" spans="1:47" ht="16.5">
      <c r="A1379" s="31">
        <v>44012</v>
      </c>
      <c r="B1379" s="31"/>
      <c r="C1379" s="32" t="s">
        <v>13</v>
      </c>
      <c r="D1379" s="72">
        <v>14825</v>
      </c>
      <c r="E1379" s="10" t="s">
        <v>1358</v>
      </c>
      <c r="F1379" s="13" t="s">
        <v>30</v>
      </c>
      <c r="G1379" s="14">
        <v>1850</v>
      </c>
      <c r="H1379" s="9">
        <f t="shared" si="63"/>
        <v>44400</v>
      </c>
      <c r="I1379" s="35">
        <v>24</v>
      </c>
      <c r="J1379" s="35"/>
      <c r="K1379" s="61"/>
      <c r="L1379" s="35">
        <f t="shared" si="64"/>
        <v>24</v>
      </c>
      <c r="M1379" s="34">
        <f t="shared" si="65"/>
        <v>44400</v>
      </c>
      <c r="O1379" s="84"/>
      <c r="P1379" s="84"/>
      <c r="Q1379" s="84"/>
      <c r="R1379" s="84"/>
      <c r="S1379" s="84"/>
      <c r="T1379" s="84"/>
      <c r="U1379" s="84"/>
      <c r="V1379" s="84"/>
      <c r="W1379" s="84"/>
      <c r="X1379" s="84"/>
      <c r="Y1379" s="84"/>
      <c r="Z1379" s="84"/>
      <c r="AA1379" s="84"/>
      <c r="AB1379" s="84"/>
      <c r="AC1379" s="84"/>
      <c r="AD1379" s="84"/>
      <c r="AE1379" s="84"/>
      <c r="AF1379" s="84"/>
      <c r="AG1379" s="84"/>
      <c r="AH1379" s="84"/>
      <c r="AI1379" s="84"/>
      <c r="AJ1379" s="84"/>
      <c r="AK1379" s="84"/>
      <c r="AL1379" s="84"/>
      <c r="AM1379" s="84"/>
      <c r="AN1379" s="84"/>
      <c r="AO1379" s="84"/>
      <c r="AP1379" s="84"/>
      <c r="AQ1379" s="84"/>
      <c r="AR1379" s="84"/>
      <c r="AS1379" s="84"/>
      <c r="AT1379" s="85"/>
      <c r="AU1379" s="84"/>
    </row>
    <row r="1380" spans="1:47" ht="16.5">
      <c r="A1380" s="31">
        <v>44012</v>
      </c>
      <c r="B1380" s="31"/>
      <c r="C1380" s="32" t="s">
        <v>13</v>
      </c>
      <c r="D1380" s="71">
        <v>17709</v>
      </c>
      <c r="E1380" s="10" t="s">
        <v>1359</v>
      </c>
      <c r="F1380" s="17" t="s">
        <v>22</v>
      </c>
      <c r="G1380" s="11">
        <v>39</v>
      </c>
      <c r="H1380" s="9">
        <f t="shared" si="63"/>
        <v>2340</v>
      </c>
      <c r="I1380" s="35">
        <v>60</v>
      </c>
      <c r="J1380" s="35"/>
      <c r="K1380" s="61"/>
      <c r="L1380" s="35">
        <f t="shared" si="64"/>
        <v>60</v>
      </c>
      <c r="M1380" s="34">
        <f t="shared" si="65"/>
        <v>2340</v>
      </c>
      <c r="O1380" s="84"/>
      <c r="P1380" s="84"/>
      <c r="Q1380" s="84"/>
      <c r="R1380" s="84"/>
      <c r="S1380" s="84"/>
      <c r="T1380" s="84"/>
      <c r="U1380" s="84"/>
      <c r="V1380" s="84"/>
      <c r="W1380" s="84"/>
      <c r="X1380" s="84"/>
      <c r="Y1380" s="84"/>
      <c r="Z1380" s="84"/>
      <c r="AA1380" s="84"/>
      <c r="AB1380" s="84"/>
      <c r="AC1380" s="84"/>
      <c r="AD1380" s="84"/>
      <c r="AE1380" s="84"/>
      <c r="AF1380" s="84"/>
      <c r="AG1380" s="84"/>
      <c r="AH1380" s="84"/>
      <c r="AI1380" s="84"/>
      <c r="AJ1380" s="84"/>
      <c r="AK1380" s="84"/>
      <c r="AL1380" s="84"/>
      <c r="AM1380" s="84"/>
      <c r="AN1380" s="84"/>
      <c r="AO1380" s="84"/>
      <c r="AP1380" s="84"/>
      <c r="AQ1380" s="84"/>
      <c r="AR1380" s="84"/>
      <c r="AS1380" s="84"/>
      <c r="AT1380" s="85"/>
      <c r="AU1380" s="84"/>
    </row>
    <row r="1381" spans="1:47" ht="16.5">
      <c r="A1381" s="31">
        <v>44012</v>
      </c>
      <c r="B1381" s="31"/>
      <c r="C1381" s="32" t="s">
        <v>13</v>
      </c>
      <c r="D1381" s="72">
        <v>15811</v>
      </c>
      <c r="E1381" s="10" t="s">
        <v>1360</v>
      </c>
      <c r="F1381" s="7" t="s">
        <v>14</v>
      </c>
      <c r="G1381" s="14">
        <v>6330.98</v>
      </c>
      <c r="H1381" s="9">
        <f t="shared" si="63"/>
        <v>18992.939999999999</v>
      </c>
      <c r="I1381" s="35">
        <v>3</v>
      </c>
      <c r="J1381" s="35"/>
      <c r="K1381" s="61"/>
      <c r="L1381" s="35">
        <f t="shared" si="64"/>
        <v>3</v>
      </c>
      <c r="M1381" s="34">
        <f t="shared" si="65"/>
        <v>18992.939999999999</v>
      </c>
      <c r="O1381" s="84"/>
      <c r="P1381" s="84"/>
      <c r="Q1381" s="84"/>
      <c r="R1381" s="84"/>
      <c r="S1381" s="84"/>
      <c r="T1381" s="84"/>
      <c r="U1381" s="84"/>
      <c r="V1381" s="84"/>
      <c r="W1381" s="84"/>
      <c r="X1381" s="84"/>
      <c r="Y1381" s="84"/>
      <c r="Z1381" s="84"/>
      <c r="AA1381" s="84"/>
      <c r="AB1381" s="84"/>
      <c r="AC1381" s="84"/>
      <c r="AD1381" s="84"/>
      <c r="AE1381" s="84"/>
      <c r="AF1381" s="84"/>
      <c r="AG1381" s="84"/>
      <c r="AH1381" s="84"/>
      <c r="AI1381" s="84"/>
      <c r="AJ1381" s="84"/>
      <c r="AK1381" s="84"/>
      <c r="AL1381" s="84"/>
      <c r="AM1381" s="84"/>
      <c r="AN1381" s="84"/>
      <c r="AO1381" s="84"/>
      <c r="AP1381" s="84"/>
      <c r="AQ1381" s="84"/>
      <c r="AR1381" s="84"/>
      <c r="AS1381" s="84"/>
      <c r="AT1381" s="85"/>
      <c r="AU1381" s="84"/>
    </row>
    <row r="1382" spans="1:47" ht="16.5">
      <c r="A1382" s="31">
        <v>44012</v>
      </c>
      <c r="B1382" s="31"/>
      <c r="C1382" s="32" t="s">
        <v>13</v>
      </c>
      <c r="D1382" s="71">
        <v>5366</v>
      </c>
      <c r="E1382" s="10" t="s">
        <v>1361</v>
      </c>
      <c r="F1382" s="7" t="s">
        <v>14</v>
      </c>
      <c r="G1382" s="11">
        <v>20355</v>
      </c>
      <c r="H1382" s="9">
        <f t="shared" ref="H1382:H1445" si="66">+G1382*L1382</f>
        <v>203550</v>
      </c>
      <c r="I1382" s="35">
        <v>10</v>
      </c>
      <c r="J1382" s="35"/>
      <c r="K1382" s="61"/>
      <c r="L1382" s="35">
        <f t="shared" si="64"/>
        <v>10</v>
      </c>
      <c r="M1382" s="34">
        <f t="shared" si="65"/>
        <v>203550</v>
      </c>
      <c r="O1382" s="84"/>
      <c r="P1382" s="84"/>
      <c r="Q1382" s="84"/>
      <c r="R1382" s="84"/>
      <c r="S1382" s="84"/>
      <c r="T1382" s="84"/>
      <c r="U1382" s="84"/>
      <c r="V1382" s="84"/>
      <c r="W1382" s="84"/>
      <c r="X1382" s="84"/>
      <c r="Y1382" s="84"/>
      <c r="Z1382" s="84"/>
      <c r="AA1382" s="84"/>
      <c r="AB1382" s="84"/>
      <c r="AC1382" s="84"/>
      <c r="AD1382" s="84"/>
      <c r="AE1382" s="84"/>
      <c r="AF1382" s="84"/>
      <c r="AG1382" s="84"/>
      <c r="AH1382" s="84"/>
      <c r="AI1382" s="84"/>
      <c r="AJ1382" s="84"/>
      <c r="AK1382" s="84"/>
      <c r="AL1382" s="84"/>
      <c r="AM1382" s="84"/>
      <c r="AN1382" s="84"/>
      <c r="AO1382" s="84"/>
      <c r="AP1382" s="84"/>
      <c r="AQ1382" s="84"/>
      <c r="AR1382" s="84"/>
      <c r="AS1382" s="84"/>
      <c r="AT1382" s="85"/>
      <c r="AU1382" s="84"/>
    </row>
    <row r="1383" spans="1:47" ht="16.5">
      <c r="A1383" s="31">
        <v>44012</v>
      </c>
      <c r="B1383" s="31"/>
      <c r="C1383" s="32" t="s">
        <v>13</v>
      </c>
      <c r="D1383" s="71">
        <v>10031</v>
      </c>
      <c r="E1383" s="10" t="s">
        <v>1362</v>
      </c>
      <c r="F1383" s="7" t="s">
        <v>14</v>
      </c>
      <c r="G1383" s="11">
        <v>17841.599999999999</v>
      </c>
      <c r="H1383" s="9">
        <f t="shared" si="66"/>
        <v>0</v>
      </c>
      <c r="I1383" s="35">
        <v>0</v>
      </c>
      <c r="J1383" s="35"/>
      <c r="K1383" s="61"/>
      <c r="L1383" s="35">
        <f t="shared" si="64"/>
        <v>0</v>
      </c>
      <c r="M1383" s="34">
        <f t="shared" si="65"/>
        <v>0</v>
      </c>
      <c r="O1383" s="84"/>
      <c r="P1383" s="84"/>
      <c r="Q1383" s="84"/>
      <c r="R1383" s="84"/>
      <c r="S1383" s="84"/>
      <c r="T1383" s="84"/>
      <c r="U1383" s="84"/>
      <c r="V1383" s="84"/>
      <c r="W1383" s="84"/>
      <c r="X1383" s="84"/>
      <c r="Y1383" s="84"/>
      <c r="Z1383" s="84"/>
      <c r="AA1383" s="84"/>
      <c r="AB1383" s="84"/>
      <c r="AC1383" s="84"/>
      <c r="AD1383" s="84"/>
      <c r="AE1383" s="84"/>
      <c r="AF1383" s="84"/>
      <c r="AG1383" s="84"/>
      <c r="AH1383" s="84"/>
      <c r="AI1383" s="84"/>
      <c r="AJ1383" s="84"/>
      <c r="AK1383" s="84"/>
      <c r="AL1383" s="84"/>
      <c r="AM1383" s="84"/>
      <c r="AN1383" s="84"/>
      <c r="AO1383" s="84"/>
      <c r="AP1383" s="84"/>
      <c r="AQ1383" s="84"/>
      <c r="AR1383" s="84"/>
      <c r="AS1383" s="84"/>
      <c r="AT1383" s="85"/>
      <c r="AU1383" s="84"/>
    </row>
    <row r="1384" spans="1:47" ht="16.5">
      <c r="A1384" s="31">
        <v>44012</v>
      </c>
      <c r="B1384" s="31"/>
      <c r="C1384" s="32" t="s">
        <v>13</v>
      </c>
      <c r="D1384" s="72">
        <v>1278</v>
      </c>
      <c r="E1384" s="16" t="s">
        <v>1363</v>
      </c>
      <c r="F1384" s="7" t="s">
        <v>14</v>
      </c>
      <c r="G1384" s="14">
        <v>15847.46</v>
      </c>
      <c r="H1384" s="9">
        <f t="shared" si="66"/>
        <v>31694.92</v>
      </c>
      <c r="I1384" s="35">
        <v>2</v>
      </c>
      <c r="J1384" s="35"/>
      <c r="K1384" s="61"/>
      <c r="L1384" s="35">
        <f t="shared" si="64"/>
        <v>2</v>
      </c>
      <c r="M1384" s="34">
        <f t="shared" si="65"/>
        <v>31694.92</v>
      </c>
      <c r="O1384" s="84"/>
      <c r="P1384" s="84"/>
      <c r="Q1384" s="84"/>
      <c r="R1384" s="84"/>
      <c r="S1384" s="84"/>
      <c r="T1384" s="84"/>
      <c r="U1384" s="84"/>
      <c r="V1384" s="84"/>
      <c r="W1384" s="84"/>
      <c r="X1384" s="84"/>
      <c r="Y1384" s="84"/>
      <c r="Z1384" s="84"/>
      <c r="AA1384" s="84"/>
      <c r="AB1384" s="84"/>
      <c r="AC1384" s="84"/>
      <c r="AD1384" s="84"/>
      <c r="AE1384" s="84"/>
      <c r="AF1384" s="84"/>
      <c r="AG1384" s="84"/>
      <c r="AH1384" s="84"/>
      <c r="AI1384" s="84"/>
      <c r="AJ1384" s="84"/>
      <c r="AK1384" s="84"/>
      <c r="AL1384" s="84"/>
      <c r="AM1384" s="84"/>
      <c r="AN1384" s="84"/>
      <c r="AO1384" s="84"/>
      <c r="AP1384" s="84"/>
      <c r="AQ1384" s="84"/>
      <c r="AR1384" s="84"/>
      <c r="AS1384" s="84"/>
      <c r="AT1384" s="85"/>
      <c r="AU1384" s="84"/>
    </row>
    <row r="1385" spans="1:47" ht="16.5">
      <c r="A1385" s="31">
        <v>44012</v>
      </c>
      <c r="B1385" s="31"/>
      <c r="C1385" s="32" t="s">
        <v>13</v>
      </c>
      <c r="D1385" s="71">
        <v>1277</v>
      </c>
      <c r="E1385" s="10" t="s">
        <v>1364</v>
      </c>
      <c r="F1385" s="13" t="s">
        <v>14</v>
      </c>
      <c r="G1385" s="11">
        <v>14610</v>
      </c>
      <c r="H1385" s="9">
        <f t="shared" si="66"/>
        <v>0</v>
      </c>
      <c r="I1385" s="35">
        <v>0</v>
      </c>
      <c r="J1385" s="35"/>
      <c r="K1385" s="61"/>
      <c r="L1385" s="35">
        <f t="shared" si="64"/>
        <v>0</v>
      </c>
      <c r="M1385" s="34">
        <f t="shared" si="65"/>
        <v>0</v>
      </c>
      <c r="O1385" s="84"/>
      <c r="P1385" s="84"/>
      <c r="Q1385" s="84"/>
      <c r="R1385" s="84"/>
      <c r="S1385" s="84"/>
      <c r="T1385" s="84"/>
      <c r="U1385" s="84"/>
      <c r="V1385" s="84"/>
      <c r="W1385" s="84"/>
      <c r="X1385" s="84"/>
      <c r="Y1385" s="84"/>
      <c r="Z1385" s="84"/>
      <c r="AA1385" s="84"/>
      <c r="AB1385" s="84"/>
      <c r="AC1385" s="84"/>
      <c r="AD1385" s="84"/>
      <c r="AE1385" s="84"/>
      <c r="AF1385" s="84"/>
      <c r="AG1385" s="84"/>
      <c r="AH1385" s="84"/>
      <c r="AI1385" s="84"/>
      <c r="AJ1385" s="84"/>
      <c r="AK1385" s="84"/>
      <c r="AL1385" s="84"/>
      <c r="AM1385" s="84"/>
      <c r="AN1385" s="84"/>
      <c r="AO1385" s="84"/>
      <c r="AP1385" s="84"/>
      <c r="AQ1385" s="84"/>
      <c r="AR1385" s="84"/>
      <c r="AS1385" s="84"/>
      <c r="AT1385" s="85"/>
      <c r="AU1385" s="84"/>
    </row>
    <row r="1386" spans="1:47" ht="16.5">
      <c r="A1386" s="31">
        <v>44012</v>
      </c>
      <c r="B1386" s="31"/>
      <c r="C1386" s="32" t="s">
        <v>13</v>
      </c>
      <c r="D1386" s="72">
        <v>4901</v>
      </c>
      <c r="E1386" s="16" t="s">
        <v>1365</v>
      </c>
      <c r="F1386" s="7" t="s">
        <v>14</v>
      </c>
      <c r="G1386" s="14">
        <v>1735</v>
      </c>
      <c r="H1386" s="9">
        <f t="shared" si="66"/>
        <v>0</v>
      </c>
      <c r="I1386" s="35">
        <v>0</v>
      </c>
      <c r="J1386" s="35"/>
      <c r="K1386" s="61"/>
      <c r="L1386" s="35">
        <f t="shared" si="64"/>
        <v>0</v>
      </c>
      <c r="M1386" s="34">
        <f t="shared" si="65"/>
        <v>0</v>
      </c>
      <c r="O1386" s="84"/>
      <c r="P1386" s="84"/>
      <c r="Q1386" s="84"/>
      <c r="R1386" s="84"/>
      <c r="S1386" s="84"/>
      <c r="T1386" s="84"/>
      <c r="U1386" s="84"/>
      <c r="V1386" s="84"/>
      <c r="W1386" s="84"/>
      <c r="X1386" s="84"/>
      <c r="Y1386" s="84"/>
      <c r="Z1386" s="84"/>
      <c r="AA1386" s="84"/>
      <c r="AB1386" s="84"/>
      <c r="AC1386" s="84"/>
      <c r="AD1386" s="84"/>
      <c r="AE1386" s="84"/>
      <c r="AF1386" s="84"/>
      <c r="AG1386" s="84"/>
      <c r="AH1386" s="84"/>
      <c r="AI1386" s="84"/>
      <c r="AJ1386" s="84"/>
      <c r="AK1386" s="84"/>
      <c r="AL1386" s="84"/>
      <c r="AM1386" s="84"/>
      <c r="AN1386" s="84"/>
      <c r="AO1386" s="84"/>
      <c r="AP1386" s="84"/>
      <c r="AQ1386" s="84"/>
      <c r="AR1386" s="84"/>
      <c r="AS1386" s="84"/>
      <c r="AT1386" s="85"/>
      <c r="AU1386" s="84"/>
    </row>
    <row r="1387" spans="1:47" ht="16.5">
      <c r="A1387" s="31">
        <v>44012</v>
      </c>
      <c r="B1387" s="31"/>
      <c r="C1387" s="32" t="s">
        <v>13</v>
      </c>
      <c r="D1387" s="71">
        <v>1279</v>
      </c>
      <c r="E1387" s="10" t="s">
        <v>1366</v>
      </c>
      <c r="F1387" s="13" t="s">
        <v>14</v>
      </c>
      <c r="G1387" s="11">
        <v>28507.86</v>
      </c>
      <c r="H1387" s="9">
        <f t="shared" si="66"/>
        <v>57015.72</v>
      </c>
      <c r="I1387" s="35">
        <v>2</v>
      </c>
      <c r="J1387" s="35"/>
      <c r="K1387" s="61"/>
      <c r="L1387" s="35">
        <f t="shared" si="64"/>
        <v>2</v>
      </c>
      <c r="M1387" s="34">
        <f t="shared" si="65"/>
        <v>57015.72</v>
      </c>
      <c r="O1387" s="84"/>
      <c r="P1387" s="84"/>
      <c r="Q1387" s="84"/>
      <c r="R1387" s="84"/>
      <c r="S1387" s="84"/>
      <c r="T1387" s="84"/>
      <c r="U1387" s="84"/>
      <c r="V1387" s="84"/>
      <c r="W1387" s="84"/>
      <c r="X1387" s="84"/>
      <c r="Y1387" s="84"/>
      <c r="Z1387" s="84"/>
      <c r="AA1387" s="84"/>
      <c r="AB1387" s="84"/>
      <c r="AC1387" s="84"/>
      <c r="AD1387" s="84"/>
      <c r="AE1387" s="84"/>
      <c r="AF1387" s="84"/>
      <c r="AG1387" s="84"/>
      <c r="AH1387" s="84"/>
      <c r="AI1387" s="84"/>
      <c r="AJ1387" s="84"/>
      <c r="AK1387" s="84"/>
      <c r="AL1387" s="84"/>
      <c r="AM1387" s="84"/>
      <c r="AN1387" s="84"/>
      <c r="AO1387" s="84"/>
      <c r="AP1387" s="84"/>
      <c r="AQ1387" s="84"/>
      <c r="AR1387" s="84"/>
      <c r="AS1387" s="84"/>
      <c r="AT1387" s="85"/>
      <c r="AU1387" s="84"/>
    </row>
    <row r="1388" spans="1:47" ht="16.5">
      <c r="A1388" s="31">
        <v>44012</v>
      </c>
      <c r="B1388" s="31"/>
      <c r="C1388" s="32" t="s">
        <v>13</v>
      </c>
      <c r="D1388" s="71">
        <v>8531</v>
      </c>
      <c r="E1388" s="10" t="s">
        <v>1367</v>
      </c>
      <c r="F1388" s="13" t="s">
        <v>14</v>
      </c>
      <c r="G1388" s="11">
        <v>20720.8</v>
      </c>
      <c r="H1388" s="9">
        <f t="shared" si="66"/>
        <v>0</v>
      </c>
      <c r="I1388" s="35">
        <v>0</v>
      </c>
      <c r="J1388" s="35"/>
      <c r="K1388" s="61"/>
      <c r="L1388" s="35">
        <f t="shared" si="64"/>
        <v>0</v>
      </c>
      <c r="M1388" s="34">
        <f t="shared" si="65"/>
        <v>0</v>
      </c>
      <c r="O1388" s="84"/>
      <c r="P1388" s="84"/>
      <c r="Q1388" s="84"/>
      <c r="R1388" s="84"/>
      <c r="S1388" s="84"/>
      <c r="T1388" s="84"/>
      <c r="U1388" s="84"/>
      <c r="V1388" s="84"/>
      <c r="W1388" s="84"/>
      <c r="X1388" s="84"/>
      <c r="Y1388" s="84"/>
      <c r="Z1388" s="84"/>
      <c r="AA1388" s="84"/>
      <c r="AB1388" s="84"/>
      <c r="AC1388" s="84"/>
      <c r="AD1388" s="84"/>
      <c r="AE1388" s="84"/>
      <c r="AF1388" s="84"/>
      <c r="AG1388" s="84"/>
      <c r="AH1388" s="84"/>
      <c r="AI1388" s="84"/>
      <c r="AJ1388" s="84"/>
      <c r="AK1388" s="84"/>
      <c r="AL1388" s="84"/>
      <c r="AM1388" s="84"/>
      <c r="AN1388" s="84"/>
      <c r="AO1388" s="84"/>
      <c r="AP1388" s="84"/>
      <c r="AQ1388" s="84"/>
      <c r="AR1388" s="84"/>
      <c r="AS1388" s="84"/>
      <c r="AT1388" s="85"/>
      <c r="AU1388" s="84"/>
    </row>
    <row r="1389" spans="1:47" ht="16.5">
      <c r="A1389" s="31">
        <v>44012</v>
      </c>
      <c r="B1389" s="31"/>
      <c r="C1389" s="32" t="s">
        <v>13</v>
      </c>
      <c r="D1389" s="71">
        <v>16951</v>
      </c>
      <c r="E1389" s="10" t="s">
        <v>1368</v>
      </c>
      <c r="F1389" s="7" t="s">
        <v>14</v>
      </c>
      <c r="G1389" s="11">
        <v>18699.990000000002</v>
      </c>
      <c r="H1389" s="9">
        <f t="shared" si="66"/>
        <v>0</v>
      </c>
      <c r="I1389" s="35">
        <v>0</v>
      </c>
      <c r="J1389" s="35"/>
      <c r="K1389" s="61"/>
      <c r="L1389" s="35">
        <f t="shared" si="64"/>
        <v>0</v>
      </c>
      <c r="M1389" s="34">
        <f t="shared" si="65"/>
        <v>0</v>
      </c>
      <c r="O1389" s="84"/>
      <c r="P1389" s="84"/>
      <c r="Q1389" s="84"/>
      <c r="R1389" s="84"/>
      <c r="S1389" s="84"/>
      <c r="T1389" s="84"/>
      <c r="U1389" s="84"/>
      <c r="V1389" s="84"/>
      <c r="W1389" s="84"/>
      <c r="X1389" s="84"/>
      <c r="Y1389" s="84"/>
      <c r="Z1389" s="84"/>
      <c r="AA1389" s="84"/>
      <c r="AB1389" s="84"/>
      <c r="AC1389" s="84"/>
      <c r="AD1389" s="84"/>
      <c r="AE1389" s="84"/>
      <c r="AF1389" s="84"/>
      <c r="AG1389" s="84"/>
      <c r="AH1389" s="84"/>
      <c r="AI1389" s="84"/>
      <c r="AJ1389" s="84"/>
      <c r="AK1389" s="84"/>
      <c r="AL1389" s="84"/>
      <c r="AM1389" s="84"/>
      <c r="AN1389" s="84"/>
      <c r="AO1389" s="84"/>
      <c r="AP1389" s="84"/>
      <c r="AQ1389" s="84"/>
      <c r="AR1389" s="84"/>
      <c r="AS1389" s="84"/>
      <c r="AT1389" s="85"/>
      <c r="AU1389" s="84"/>
    </row>
    <row r="1390" spans="1:47" ht="16.5">
      <c r="A1390" s="31">
        <v>44012</v>
      </c>
      <c r="B1390" s="31"/>
      <c r="C1390" s="32" t="s">
        <v>13</v>
      </c>
      <c r="D1390" s="71">
        <v>6410</v>
      </c>
      <c r="E1390" s="10" t="s">
        <v>1369</v>
      </c>
      <c r="F1390" s="7" t="s">
        <v>14</v>
      </c>
      <c r="G1390" s="11">
        <v>20720.8</v>
      </c>
      <c r="H1390" s="9">
        <f t="shared" si="66"/>
        <v>0</v>
      </c>
      <c r="I1390" s="35">
        <v>0</v>
      </c>
      <c r="J1390" s="35"/>
      <c r="K1390" s="61"/>
      <c r="L1390" s="35">
        <f t="shared" si="64"/>
        <v>0</v>
      </c>
      <c r="M1390" s="34">
        <f t="shared" si="65"/>
        <v>0</v>
      </c>
      <c r="O1390" s="84"/>
      <c r="P1390" s="84"/>
      <c r="Q1390" s="84"/>
      <c r="R1390" s="84"/>
      <c r="S1390" s="84"/>
      <c r="T1390" s="84"/>
      <c r="U1390" s="84"/>
      <c r="V1390" s="84"/>
      <c r="W1390" s="84"/>
      <c r="X1390" s="84"/>
      <c r="Y1390" s="84"/>
      <c r="Z1390" s="84"/>
      <c r="AA1390" s="84"/>
      <c r="AB1390" s="84"/>
      <c r="AC1390" s="84"/>
      <c r="AD1390" s="84"/>
      <c r="AE1390" s="84"/>
      <c r="AF1390" s="84"/>
      <c r="AG1390" s="84"/>
      <c r="AH1390" s="84"/>
      <c r="AI1390" s="84"/>
      <c r="AJ1390" s="84"/>
      <c r="AK1390" s="84"/>
      <c r="AL1390" s="84"/>
      <c r="AM1390" s="84"/>
      <c r="AN1390" s="84"/>
      <c r="AO1390" s="84"/>
      <c r="AP1390" s="84"/>
      <c r="AQ1390" s="84"/>
      <c r="AR1390" s="84"/>
      <c r="AS1390" s="84"/>
      <c r="AT1390" s="85"/>
      <c r="AU1390" s="84"/>
    </row>
    <row r="1391" spans="1:47" ht="16.5">
      <c r="A1391" s="31">
        <v>44012</v>
      </c>
      <c r="B1391" s="31"/>
      <c r="C1391" s="32" t="s">
        <v>13</v>
      </c>
      <c r="D1391" s="76">
        <v>1281</v>
      </c>
      <c r="E1391" s="21" t="s">
        <v>1370</v>
      </c>
      <c r="F1391" s="24" t="s">
        <v>27</v>
      </c>
      <c r="G1391" s="23">
        <v>615</v>
      </c>
      <c r="H1391" s="9">
        <f t="shared" si="66"/>
        <v>618690</v>
      </c>
      <c r="I1391" s="35">
        <v>1006</v>
      </c>
      <c r="J1391" s="35"/>
      <c r="K1391" s="61"/>
      <c r="L1391" s="35">
        <f t="shared" si="64"/>
        <v>1006</v>
      </c>
      <c r="M1391" s="34">
        <f t="shared" si="65"/>
        <v>618690</v>
      </c>
      <c r="O1391" s="84"/>
      <c r="P1391" s="84"/>
      <c r="Q1391" s="84"/>
      <c r="R1391" s="84"/>
      <c r="S1391" s="84"/>
      <c r="T1391" s="84"/>
      <c r="U1391" s="84"/>
      <c r="V1391" s="84"/>
      <c r="W1391" s="84"/>
      <c r="X1391" s="84"/>
      <c r="Y1391" s="84"/>
      <c r="Z1391" s="84"/>
      <c r="AA1391" s="84"/>
      <c r="AB1391" s="84"/>
      <c r="AC1391" s="84"/>
      <c r="AD1391" s="84"/>
      <c r="AE1391" s="84"/>
      <c r="AF1391" s="84"/>
      <c r="AG1391" s="84"/>
      <c r="AH1391" s="84"/>
      <c r="AI1391" s="84"/>
      <c r="AJ1391" s="84"/>
      <c r="AK1391" s="84"/>
      <c r="AL1391" s="84"/>
      <c r="AM1391" s="84"/>
      <c r="AN1391" s="84"/>
      <c r="AO1391" s="84"/>
      <c r="AP1391" s="84"/>
      <c r="AQ1391" s="84"/>
      <c r="AR1391" s="84"/>
      <c r="AS1391" s="84"/>
      <c r="AT1391" s="85"/>
      <c r="AU1391" s="84"/>
    </row>
    <row r="1392" spans="1:47" ht="16.5">
      <c r="A1392" s="31">
        <v>44012</v>
      </c>
      <c r="B1392" s="31"/>
      <c r="C1392" s="32" t="s">
        <v>13</v>
      </c>
      <c r="D1392" s="76">
        <v>586</v>
      </c>
      <c r="E1392" s="21" t="s">
        <v>1371</v>
      </c>
      <c r="F1392" s="24" t="s">
        <v>27</v>
      </c>
      <c r="G1392" s="23">
        <v>106.66</v>
      </c>
      <c r="H1392" s="9">
        <f t="shared" si="66"/>
        <v>0</v>
      </c>
      <c r="I1392" s="35">
        <v>0</v>
      </c>
      <c r="J1392" s="35"/>
      <c r="K1392" s="61"/>
      <c r="L1392" s="35">
        <f t="shared" si="64"/>
        <v>0</v>
      </c>
      <c r="M1392" s="34">
        <f t="shared" si="65"/>
        <v>0</v>
      </c>
      <c r="O1392" s="84"/>
      <c r="P1392" s="84"/>
      <c r="Q1392" s="84"/>
      <c r="R1392" s="84"/>
      <c r="S1392" s="84"/>
      <c r="T1392" s="84"/>
      <c r="U1392" s="84"/>
      <c r="V1392" s="84"/>
      <c r="W1392" s="84"/>
      <c r="X1392" s="84"/>
      <c r="Y1392" s="84"/>
      <c r="Z1392" s="84"/>
      <c r="AA1392" s="84"/>
      <c r="AB1392" s="84"/>
      <c r="AC1392" s="84"/>
      <c r="AD1392" s="84"/>
      <c r="AE1392" s="84"/>
      <c r="AF1392" s="84"/>
      <c r="AG1392" s="84"/>
      <c r="AH1392" s="84"/>
      <c r="AI1392" s="84"/>
      <c r="AJ1392" s="84"/>
      <c r="AK1392" s="84"/>
      <c r="AL1392" s="84"/>
      <c r="AM1392" s="84"/>
      <c r="AN1392" s="84"/>
      <c r="AO1392" s="84"/>
      <c r="AP1392" s="84"/>
      <c r="AQ1392" s="84"/>
      <c r="AR1392" s="84"/>
      <c r="AS1392" s="84"/>
      <c r="AT1392" s="85"/>
      <c r="AU1392" s="84"/>
    </row>
    <row r="1393" spans="1:47" ht="16.5">
      <c r="A1393" s="31">
        <v>44012</v>
      </c>
      <c r="B1393" s="31"/>
      <c r="C1393" s="32" t="s">
        <v>13</v>
      </c>
      <c r="D1393" s="77">
        <v>1280</v>
      </c>
      <c r="E1393" s="25" t="s">
        <v>1372</v>
      </c>
      <c r="F1393" s="22" t="s">
        <v>30</v>
      </c>
      <c r="G1393" s="26">
        <v>420</v>
      </c>
      <c r="H1393" s="9">
        <f t="shared" si="66"/>
        <v>0</v>
      </c>
      <c r="I1393" s="35">
        <v>0</v>
      </c>
      <c r="J1393" s="35"/>
      <c r="K1393" s="61"/>
      <c r="L1393" s="35">
        <f t="shared" si="64"/>
        <v>0</v>
      </c>
      <c r="M1393" s="34">
        <f t="shared" si="65"/>
        <v>0</v>
      </c>
      <c r="O1393" s="84"/>
      <c r="P1393" s="84"/>
      <c r="Q1393" s="84"/>
      <c r="R1393" s="84"/>
      <c r="S1393" s="84"/>
      <c r="T1393" s="84"/>
      <c r="U1393" s="84"/>
      <c r="V1393" s="84"/>
      <c r="W1393" s="84"/>
      <c r="X1393" s="84"/>
      <c r="Y1393" s="84"/>
      <c r="Z1393" s="84"/>
      <c r="AA1393" s="84"/>
      <c r="AB1393" s="84"/>
      <c r="AC1393" s="84"/>
      <c r="AD1393" s="84"/>
      <c r="AE1393" s="84"/>
      <c r="AF1393" s="84"/>
      <c r="AG1393" s="84"/>
      <c r="AH1393" s="84"/>
      <c r="AI1393" s="84"/>
      <c r="AJ1393" s="84"/>
      <c r="AK1393" s="84"/>
      <c r="AL1393" s="84"/>
      <c r="AM1393" s="84"/>
      <c r="AN1393" s="84"/>
      <c r="AO1393" s="84"/>
      <c r="AP1393" s="84"/>
      <c r="AQ1393" s="84"/>
      <c r="AR1393" s="84"/>
      <c r="AS1393" s="84"/>
      <c r="AT1393" s="85"/>
      <c r="AU1393" s="84"/>
    </row>
    <row r="1394" spans="1:47" ht="16.5">
      <c r="A1394" s="31">
        <v>44012</v>
      </c>
      <c r="B1394" s="31"/>
      <c r="C1394" s="32" t="s">
        <v>13</v>
      </c>
      <c r="D1394" s="76">
        <v>5496</v>
      </c>
      <c r="E1394" s="21" t="s">
        <v>1373</v>
      </c>
      <c r="F1394" s="24" t="s">
        <v>27</v>
      </c>
      <c r="G1394" s="23">
        <v>40.75</v>
      </c>
      <c r="H1394" s="9">
        <f t="shared" si="66"/>
        <v>0</v>
      </c>
      <c r="I1394" s="35">
        <v>0</v>
      </c>
      <c r="J1394" s="35"/>
      <c r="K1394" s="61"/>
      <c r="L1394" s="35">
        <f t="shared" si="64"/>
        <v>0</v>
      </c>
      <c r="M1394" s="34">
        <f t="shared" si="65"/>
        <v>0</v>
      </c>
      <c r="O1394" s="84"/>
      <c r="P1394" s="84"/>
      <c r="Q1394" s="84"/>
      <c r="R1394" s="84"/>
      <c r="S1394" s="84"/>
      <c r="T1394" s="84"/>
      <c r="U1394" s="84"/>
      <c r="V1394" s="84"/>
      <c r="W1394" s="84"/>
      <c r="X1394" s="84"/>
      <c r="Y1394" s="84"/>
      <c r="Z1394" s="84"/>
      <c r="AA1394" s="84"/>
      <c r="AB1394" s="84"/>
      <c r="AC1394" s="84"/>
      <c r="AD1394" s="84"/>
      <c r="AE1394" s="84"/>
      <c r="AF1394" s="84"/>
      <c r="AG1394" s="84"/>
      <c r="AH1394" s="84"/>
      <c r="AI1394" s="84"/>
      <c r="AJ1394" s="84"/>
      <c r="AK1394" s="84"/>
      <c r="AL1394" s="84"/>
      <c r="AM1394" s="84"/>
      <c r="AN1394" s="84"/>
      <c r="AO1394" s="84"/>
      <c r="AP1394" s="84"/>
      <c r="AQ1394" s="84"/>
      <c r="AR1394" s="84"/>
      <c r="AS1394" s="84"/>
      <c r="AT1394" s="85"/>
      <c r="AU1394" s="84"/>
    </row>
    <row r="1395" spans="1:47" ht="16.5">
      <c r="A1395" s="31">
        <v>44012</v>
      </c>
      <c r="B1395" s="31"/>
      <c r="C1395" s="32" t="s">
        <v>13</v>
      </c>
      <c r="D1395" s="76">
        <v>1282</v>
      </c>
      <c r="E1395" s="21" t="s">
        <v>1374</v>
      </c>
      <c r="F1395" s="24" t="s">
        <v>27</v>
      </c>
      <c r="G1395" s="23">
        <v>450</v>
      </c>
      <c r="H1395" s="9">
        <f t="shared" si="66"/>
        <v>0</v>
      </c>
      <c r="I1395" s="35">
        <v>0</v>
      </c>
      <c r="J1395" s="35"/>
      <c r="K1395" s="61"/>
      <c r="L1395" s="35">
        <f t="shared" si="64"/>
        <v>0</v>
      </c>
      <c r="M1395" s="34">
        <f t="shared" si="65"/>
        <v>0</v>
      </c>
      <c r="O1395" s="84"/>
      <c r="P1395" s="84"/>
      <c r="Q1395" s="84"/>
      <c r="R1395" s="84"/>
      <c r="S1395" s="84"/>
      <c r="T1395" s="84"/>
      <c r="U1395" s="84"/>
      <c r="V1395" s="84"/>
      <c r="W1395" s="84"/>
      <c r="X1395" s="84"/>
      <c r="Y1395" s="84"/>
      <c r="Z1395" s="84"/>
      <c r="AA1395" s="84"/>
      <c r="AB1395" s="84"/>
      <c r="AC1395" s="84"/>
      <c r="AD1395" s="84"/>
      <c r="AE1395" s="84"/>
      <c r="AF1395" s="84"/>
      <c r="AG1395" s="84"/>
      <c r="AH1395" s="84"/>
      <c r="AI1395" s="84"/>
      <c r="AJ1395" s="84"/>
      <c r="AK1395" s="84"/>
      <c r="AL1395" s="84"/>
      <c r="AM1395" s="84"/>
      <c r="AN1395" s="84"/>
      <c r="AO1395" s="84"/>
      <c r="AP1395" s="84"/>
      <c r="AQ1395" s="84"/>
      <c r="AR1395" s="84"/>
      <c r="AS1395" s="84"/>
      <c r="AT1395" s="85"/>
      <c r="AU1395" s="84"/>
    </row>
    <row r="1396" spans="1:47" ht="16.5">
      <c r="A1396" s="31">
        <v>44012</v>
      </c>
      <c r="B1396" s="31"/>
      <c r="C1396" s="32" t="s">
        <v>13</v>
      </c>
      <c r="D1396" s="76">
        <v>4173</v>
      </c>
      <c r="E1396" s="21" t="s">
        <v>1375</v>
      </c>
      <c r="F1396" s="24" t="s">
        <v>22</v>
      </c>
      <c r="G1396" s="23">
        <v>29.88</v>
      </c>
      <c r="H1396" s="9">
        <f t="shared" si="66"/>
        <v>0</v>
      </c>
      <c r="I1396" s="35">
        <v>0</v>
      </c>
      <c r="J1396" s="35"/>
      <c r="K1396" s="61"/>
      <c r="L1396" s="35">
        <f t="shared" si="64"/>
        <v>0</v>
      </c>
      <c r="M1396" s="34">
        <f t="shared" si="65"/>
        <v>0</v>
      </c>
      <c r="O1396" s="84"/>
      <c r="P1396" s="84"/>
      <c r="Q1396" s="84"/>
      <c r="R1396" s="84"/>
      <c r="S1396" s="84"/>
      <c r="T1396" s="84"/>
      <c r="U1396" s="84"/>
      <c r="V1396" s="84"/>
      <c r="W1396" s="84"/>
      <c r="X1396" s="84"/>
      <c r="Y1396" s="84"/>
      <c r="Z1396" s="84"/>
      <c r="AA1396" s="84"/>
      <c r="AB1396" s="84"/>
      <c r="AC1396" s="84"/>
      <c r="AD1396" s="84"/>
      <c r="AE1396" s="84"/>
      <c r="AF1396" s="84"/>
      <c r="AG1396" s="84"/>
      <c r="AH1396" s="84"/>
      <c r="AI1396" s="84"/>
      <c r="AJ1396" s="84"/>
      <c r="AK1396" s="84"/>
      <c r="AL1396" s="84"/>
      <c r="AM1396" s="84"/>
      <c r="AN1396" s="84"/>
      <c r="AO1396" s="84"/>
      <c r="AP1396" s="84"/>
      <c r="AQ1396" s="84"/>
      <c r="AR1396" s="84"/>
      <c r="AS1396" s="84"/>
      <c r="AT1396" s="85"/>
      <c r="AU1396" s="84"/>
    </row>
    <row r="1397" spans="1:47" ht="16.5">
      <c r="A1397" s="31">
        <v>44012</v>
      </c>
      <c r="B1397" s="31"/>
      <c r="C1397" s="32" t="s">
        <v>13</v>
      </c>
      <c r="D1397" s="76">
        <v>1283</v>
      </c>
      <c r="E1397" s="21" t="s">
        <v>1376</v>
      </c>
      <c r="F1397" s="24" t="s">
        <v>27</v>
      </c>
      <c r="G1397" s="23">
        <v>165</v>
      </c>
      <c r="H1397" s="9">
        <f t="shared" si="66"/>
        <v>0</v>
      </c>
      <c r="I1397" s="35">
        <v>0</v>
      </c>
      <c r="J1397" s="35"/>
      <c r="K1397" s="61"/>
      <c r="L1397" s="35">
        <f t="shared" si="64"/>
        <v>0</v>
      </c>
      <c r="M1397" s="34">
        <f t="shared" si="65"/>
        <v>0</v>
      </c>
      <c r="O1397" s="84"/>
      <c r="P1397" s="84"/>
      <c r="Q1397" s="84"/>
      <c r="R1397" s="84"/>
      <c r="S1397" s="84"/>
      <c r="T1397" s="84"/>
      <c r="U1397" s="84"/>
      <c r="V1397" s="84"/>
      <c r="W1397" s="84"/>
      <c r="X1397" s="84"/>
      <c r="Y1397" s="84"/>
      <c r="Z1397" s="84"/>
      <c r="AA1397" s="84"/>
      <c r="AB1397" s="84"/>
      <c r="AC1397" s="84"/>
      <c r="AD1397" s="84"/>
      <c r="AE1397" s="84"/>
      <c r="AF1397" s="84"/>
      <c r="AG1397" s="84"/>
      <c r="AH1397" s="84"/>
      <c r="AI1397" s="84"/>
      <c r="AJ1397" s="84"/>
      <c r="AK1397" s="84"/>
      <c r="AL1397" s="84"/>
      <c r="AM1397" s="84"/>
      <c r="AN1397" s="84"/>
      <c r="AO1397" s="84"/>
      <c r="AP1397" s="84"/>
      <c r="AQ1397" s="84"/>
      <c r="AR1397" s="84"/>
      <c r="AS1397" s="84"/>
      <c r="AT1397" s="85"/>
      <c r="AU1397" s="84"/>
    </row>
    <row r="1398" spans="1:47" ht="16.5">
      <c r="A1398" s="31">
        <v>44012</v>
      </c>
      <c r="B1398" s="31"/>
      <c r="C1398" s="32" t="s">
        <v>13</v>
      </c>
      <c r="D1398" s="76">
        <v>1345</v>
      </c>
      <c r="E1398" s="21" t="s">
        <v>1377</v>
      </c>
      <c r="F1398" s="24" t="s">
        <v>88</v>
      </c>
      <c r="G1398" s="23">
        <v>43</v>
      </c>
      <c r="H1398" s="9">
        <f t="shared" si="66"/>
        <v>3870</v>
      </c>
      <c r="I1398" s="35">
        <v>90</v>
      </c>
      <c r="J1398" s="35"/>
      <c r="K1398" s="61"/>
      <c r="L1398" s="35">
        <f t="shared" si="64"/>
        <v>90</v>
      </c>
      <c r="M1398" s="34">
        <f t="shared" si="65"/>
        <v>3870</v>
      </c>
      <c r="O1398" s="84"/>
      <c r="P1398" s="84"/>
      <c r="Q1398" s="84"/>
      <c r="R1398" s="84"/>
      <c r="S1398" s="84"/>
      <c r="T1398" s="84"/>
      <c r="U1398" s="84"/>
      <c r="V1398" s="84"/>
      <c r="W1398" s="84"/>
      <c r="X1398" s="84"/>
      <c r="Y1398" s="84"/>
      <c r="Z1398" s="84"/>
      <c r="AA1398" s="84"/>
      <c r="AB1398" s="84"/>
      <c r="AC1398" s="84"/>
      <c r="AD1398" s="84"/>
      <c r="AE1398" s="84"/>
      <c r="AF1398" s="84"/>
      <c r="AG1398" s="84"/>
      <c r="AH1398" s="84"/>
      <c r="AI1398" s="84"/>
      <c r="AJ1398" s="84"/>
      <c r="AK1398" s="84"/>
      <c r="AL1398" s="84"/>
      <c r="AM1398" s="84"/>
      <c r="AN1398" s="84"/>
      <c r="AO1398" s="84"/>
      <c r="AP1398" s="84"/>
      <c r="AQ1398" s="84"/>
      <c r="AR1398" s="84"/>
      <c r="AS1398" s="84"/>
      <c r="AT1398" s="85"/>
      <c r="AU1398" s="84"/>
    </row>
    <row r="1399" spans="1:47" ht="16.5">
      <c r="A1399" s="31">
        <v>44012</v>
      </c>
      <c r="B1399" s="31"/>
      <c r="C1399" s="32" t="s">
        <v>13</v>
      </c>
      <c r="D1399" s="76">
        <v>1284</v>
      </c>
      <c r="E1399" s="21" t="s">
        <v>1378</v>
      </c>
      <c r="F1399" s="24" t="s">
        <v>88</v>
      </c>
      <c r="G1399" s="23">
        <v>17.5</v>
      </c>
      <c r="H1399" s="9">
        <f t="shared" si="66"/>
        <v>2817.5</v>
      </c>
      <c r="I1399" s="35">
        <v>161</v>
      </c>
      <c r="J1399" s="35"/>
      <c r="K1399" s="61"/>
      <c r="L1399" s="35">
        <f t="shared" si="64"/>
        <v>161</v>
      </c>
      <c r="M1399" s="34">
        <f t="shared" si="65"/>
        <v>2817.5</v>
      </c>
      <c r="O1399" s="84"/>
      <c r="P1399" s="84"/>
      <c r="Q1399" s="84"/>
      <c r="R1399" s="84"/>
      <c r="S1399" s="84"/>
      <c r="T1399" s="84"/>
      <c r="U1399" s="84"/>
      <c r="V1399" s="84"/>
      <c r="W1399" s="84"/>
      <c r="X1399" s="84"/>
      <c r="Y1399" s="84"/>
      <c r="Z1399" s="84"/>
      <c r="AA1399" s="84"/>
      <c r="AB1399" s="84"/>
      <c r="AC1399" s="84"/>
      <c r="AD1399" s="84"/>
      <c r="AE1399" s="84"/>
      <c r="AF1399" s="84"/>
      <c r="AG1399" s="84"/>
      <c r="AH1399" s="84"/>
      <c r="AI1399" s="84"/>
      <c r="AJ1399" s="84"/>
      <c r="AK1399" s="84"/>
      <c r="AL1399" s="84"/>
      <c r="AM1399" s="84"/>
      <c r="AN1399" s="84"/>
      <c r="AO1399" s="84"/>
      <c r="AP1399" s="84"/>
      <c r="AQ1399" s="84"/>
      <c r="AR1399" s="84"/>
      <c r="AS1399" s="84"/>
      <c r="AT1399" s="85"/>
      <c r="AU1399" s="84"/>
    </row>
    <row r="1400" spans="1:47" ht="16.5">
      <c r="A1400" s="31">
        <v>44012</v>
      </c>
      <c r="B1400" s="31"/>
      <c r="C1400" s="32" t="s">
        <v>13</v>
      </c>
      <c r="D1400" s="77">
        <v>1285</v>
      </c>
      <c r="E1400" s="25" t="s">
        <v>1379</v>
      </c>
      <c r="F1400" s="22" t="s">
        <v>30</v>
      </c>
      <c r="G1400" s="26">
        <v>98</v>
      </c>
      <c r="H1400" s="9">
        <f t="shared" si="66"/>
        <v>14700</v>
      </c>
      <c r="I1400" s="35">
        <v>150</v>
      </c>
      <c r="J1400" s="35"/>
      <c r="K1400" s="61"/>
      <c r="L1400" s="35">
        <f t="shared" si="64"/>
        <v>150</v>
      </c>
      <c r="M1400" s="34">
        <f t="shared" si="65"/>
        <v>14700</v>
      </c>
      <c r="O1400" s="84"/>
      <c r="P1400" s="84"/>
      <c r="Q1400" s="84"/>
      <c r="R1400" s="84"/>
      <c r="S1400" s="84"/>
      <c r="T1400" s="84"/>
      <c r="U1400" s="84"/>
      <c r="V1400" s="84"/>
      <c r="W1400" s="84"/>
      <c r="X1400" s="84"/>
      <c r="Y1400" s="84"/>
      <c r="Z1400" s="84"/>
      <c r="AA1400" s="84"/>
      <c r="AB1400" s="84"/>
      <c r="AC1400" s="84"/>
      <c r="AD1400" s="84"/>
      <c r="AE1400" s="84"/>
      <c r="AF1400" s="84"/>
      <c r="AG1400" s="84"/>
      <c r="AH1400" s="84"/>
      <c r="AI1400" s="84"/>
      <c r="AJ1400" s="84"/>
      <c r="AK1400" s="84"/>
      <c r="AL1400" s="84"/>
      <c r="AM1400" s="84"/>
      <c r="AN1400" s="84"/>
      <c r="AO1400" s="84"/>
      <c r="AP1400" s="84"/>
      <c r="AQ1400" s="84"/>
      <c r="AR1400" s="84"/>
      <c r="AS1400" s="84"/>
      <c r="AT1400" s="85"/>
      <c r="AU1400" s="84"/>
    </row>
    <row r="1401" spans="1:47" ht="16.5">
      <c r="A1401" s="31">
        <v>44012</v>
      </c>
      <c r="B1401" s="31"/>
      <c r="C1401" s="32" t="s">
        <v>13</v>
      </c>
      <c r="D1401" s="76">
        <v>1296</v>
      </c>
      <c r="E1401" s="21" t="s">
        <v>1380</v>
      </c>
      <c r="F1401" s="24" t="s">
        <v>27</v>
      </c>
      <c r="G1401" s="23">
        <v>7479</v>
      </c>
      <c r="H1401" s="9">
        <f t="shared" si="66"/>
        <v>373950</v>
      </c>
      <c r="I1401" s="35">
        <v>50</v>
      </c>
      <c r="J1401" s="35"/>
      <c r="K1401" s="61"/>
      <c r="L1401" s="35">
        <f t="shared" si="64"/>
        <v>50</v>
      </c>
      <c r="M1401" s="34">
        <f t="shared" si="65"/>
        <v>373950</v>
      </c>
      <c r="O1401" s="84"/>
      <c r="P1401" s="84"/>
      <c r="Q1401" s="84"/>
      <c r="R1401" s="84"/>
      <c r="S1401" s="84"/>
      <c r="T1401" s="84"/>
      <c r="U1401" s="84"/>
      <c r="V1401" s="84"/>
      <c r="W1401" s="84"/>
      <c r="X1401" s="84"/>
      <c r="Y1401" s="84"/>
      <c r="Z1401" s="84"/>
      <c r="AA1401" s="84"/>
      <c r="AB1401" s="84"/>
      <c r="AC1401" s="84"/>
      <c r="AD1401" s="84"/>
      <c r="AE1401" s="84"/>
      <c r="AF1401" s="84"/>
      <c r="AG1401" s="84"/>
      <c r="AH1401" s="84"/>
      <c r="AI1401" s="84"/>
      <c r="AJ1401" s="84"/>
      <c r="AK1401" s="84"/>
      <c r="AL1401" s="84"/>
      <c r="AM1401" s="84"/>
      <c r="AN1401" s="84"/>
      <c r="AO1401" s="84"/>
      <c r="AP1401" s="84"/>
      <c r="AQ1401" s="84"/>
      <c r="AR1401" s="84"/>
      <c r="AS1401" s="84"/>
      <c r="AT1401" s="85"/>
      <c r="AU1401" s="84"/>
    </row>
    <row r="1402" spans="1:47" ht="16.5">
      <c r="A1402" s="31">
        <v>44012</v>
      </c>
      <c r="B1402" s="31"/>
      <c r="C1402" s="32" t="s">
        <v>13</v>
      </c>
      <c r="D1402" s="76">
        <v>11983</v>
      </c>
      <c r="E1402" s="21" t="s">
        <v>1381</v>
      </c>
      <c r="F1402" s="24" t="s">
        <v>22</v>
      </c>
      <c r="G1402" s="23">
        <v>2241.62</v>
      </c>
      <c r="H1402" s="9">
        <f t="shared" si="66"/>
        <v>0</v>
      </c>
      <c r="I1402" s="35">
        <v>0</v>
      </c>
      <c r="J1402" s="35"/>
      <c r="K1402" s="61"/>
      <c r="L1402" s="35">
        <f t="shared" si="64"/>
        <v>0</v>
      </c>
      <c r="M1402" s="34">
        <f t="shared" si="65"/>
        <v>0</v>
      </c>
      <c r="O1402" s="84"/>
      <c r="P1402" s="84"/>
      <c r="Q1402" s="84"/>
      <c r="R1402" s="84"/>
      <c r="S1402" s="84"/>
      <c r="T1402" s="84"/>
      <c r="U1402" s="84"/>
      <c r="V1402" s="84"/>
      <c r="W1402" s="84"/>
      <c r="X1402" s="84"/>
      <c r="Y1402" s="84"/>
      <c r="Z1402" s="84"/>
      <c r="AA1402" s="84"/>
      <c r="AB1402" s="84"/>
      <c r="AC1402" s="84"/>
      <c r="AD1402" s="84"/>
      <c r="AE1402" s="84"/>
      <c r="AF1402" s="84"/>
      <c r="AG1402" s="84"/>
      <c r="AH1402" s="84"/>
      <c r="AI1402" s="84"/>
      <c r="AJ1402" s="84"/>
      <c r="AK1402" s="84"/>
      <c r="AL1402" s="84"/>
      <c r="AM1402" s="84"/>
      <c r="AN1402" s="84"/>
      <c r="AO1402" s="84"/>
      <c r="AP1402" s="84"/>
      <c r="AQ1402" s="84"/>
      <c r="AR1402" s="84"/>
      <c r="AS1402" s="84"/>
      <c r="AT1402" s="85"/>
      <c r="AU1402" s="84"/>
    </row>
    <row r="1403" spans="1:47" ht="16.5">
      <c r="A1403" s="31">
        <v>44012</v>
      </c>
      <c r="B1403" s="31"/>
      <c r="C1403" s="32" t="s">
        <v>13</v>
      </c>
      <c r="D1403" s="76">
        <v>1366</v>
      </c>
      <c r="E1403" s="21" t="s">
        <v>1382</v>
      </c>
      <c r="F1403" s="24" t="s">
        <v>27</v>
      </c>
      <c r="G1403" s="23">
        <v>703.6</v>
      </c>
      <c r="H1403" s="9">
        <f t="shared" si="66"/>
        <v>189268.4</v>
      </c>
      <c r="I1403" s="35">
        <v>269</v>
      </c>
      <c r="J1403" s="35"/>
      <c r="K1403" s="61"/>
      <c r="L1403" s="35">
        <f t="shared" si="64"/>
        <v>269</v>
      </c>
      <c r="M1403" s="34">
        <f t="shared" si="65"/>
        <v>189268.4</v>
      </c>
      <c r="O1403" s="84"/>
      <c r="P1403" s="84"/>
      <c r="Q1403" s="84"/>
      <c r="R1403" s="84"/>
      <c r="S1403" s="84"/>
      <c r="T1403" s="84"/>
      <c r="U1403" s="84"/>
      <c r="V1403" s="84"/>
      <c r="W1403" s="84"/>
      <c r="X1403" s="84"/>
      <c r="Y1403" s="84"/>
      <c r="Z1403" s="84"/>
      <c r="AA1403" s="84"/>
      <c r="AB1403" s="84"/>
      <c r="AC1403" s="84"/>
      <c r="AD1403" s="84"/>
      <c r="AE1403" s="84"/>
      <c r="AF1403" s="84"/>
      <c r="AG1403" s="84"/>
      <c r="AH1403" s="84"/>
      <c r="AI1403" s="84"/>
      <c r="AJ1403" s="84"/>
      <c r="AK1403" s="84"/>
      <c r="AL1403" s="84"/>
      <c r="AM1403" s="84"/>
      <c r="AN1403" s="84"/>
      <c r="AO1403" s="84"/>
      <c r="AP1403" s="84"/>
      <c r="AQ1403" s="84"/>
      <c r="AR1403" s="84"/>
      <c r="AS1403" s="84"/>
      <c r="AT1403" s="85"/>
      <c r="AU1403" s="84"/>
    </row>
    <row r="1404" spans="1:47" ht="16.5">
      <c r="A1404" s="31">
        <v>44012</v>
      </c>
      <c r="B1404" s="31"/>
      <c r="C1404" s="32" t="s">
        <v>13</v>
      </c>
      <c r="D1404" s="76">
        <v>1154</v>
      </c>
      <c r="E1404" s="21" t="s">
        <v>1383</v>
      </c>
      <c r="F1404" s="24" t="s">
        <v>27</v>
      </c>
      <c r="G1404" s="23">
        <v>691.87</v>
      </c>
      <c r="H1404" s="9">
        <f t="shared" si="66"/>
        <v>179886.2</v>
      </c>
      <c r="I1404" s="35">
        <v>260</v>
      </c>
      <c r="J1404" s="35"/>
      <c r="K1404" s="61"/>
      <c r="L1404" s="35">
        <f t="shared" si="64"/>
        <v>260</v>
      </c>
      <c r="M1404" s="34">
        <f t="shared" si="65"/>
        <v>179886.2</v>
      </c>
      <c r="O1404" s="84"/>
      <c r="P1404" s="84"/>
      <c r="Q1404" s="84"/>
      <c r="R1404" s="84"/>
      <c r="S1404" s="84"/>
      <c r="T1404" s="84"/>
      <c r="U1404" s="84"/>
      <c r="V1404" s="84"/>
      <c r="W1404" s="84"/>
      <c r="X1404" s="84"/>
      <c r="Y1404" s="84"/>
      <c r="Z1404" s="84"/>
      <c r="AA1404" s="84"/>
      <c r="AB1404" s="84"/>
      <c r="AC1404" s="84"/>
      <c r="AD1404" s="84"/>
      <c r="AE1404" s="84"/>
      <c r="AF1404" s="84"/>
      <c r="AG1404" s="84"/>
      <c r="AH1404" s="84"/>
      <c r="AI1404" s="84"/>
      <c r="AJ1404" s="84"/>
      <c r="AK1404" s="84"/>
      <c r="AL1404" s="84"/>
      <c r="AM1404" s="84"/>
      <c r="AN1404" s="84"/>
      <c r="AO1404" s="84"/>
      <c r="AP1404" s="84"/>
      <c r="AQ1404" s="84"/>
      <c r="AR1404" s="84"/>
      <c r="AS1404" s="84"/>
      <c r="AT1404" s="85"/>
      <c r="AU1404" s="84"/>
    </row>
    <row r="1405" spans="1:47" ht="16.5">
      <c r="A1405" s="31">
        <v>44012</v>
      </c>
      <c r="B1405" s="31"/>
      <c r="C1405" s="32" t="s">
        <v>13</v>
      </c>
      <c r="D1405" s="77">
        <v>1292</v>
      </c>
      <c r="E1405" s="25" t="s">
        <v>1384</v>
      </c>
      <c r="F1405" s="22" t="s">
        <v>14</v>
      </c>
      <c r="G1405" s="26">
        <v>2185.36</v>
      </c>
      <c r="H1405" s="9">
        <f t="shared" si="66"/>
        <v>0</v>
      </c>
      <c r="I1405" s="35">
        <v>0</v>
      </c>
      <c r="J1405" s="35"/>
      <c r="K1405" s="61"/>
      <c r="L1405" s="35">
        <f t="shared" si="64"/>
        <v>0</v>
      </c>
      <c r="M1405" s="34">
        <f t="shared" si="65"/>
        <v>0</v>
      </c>
      <c r="O1405" s="84"/>
      <c r="P1405" s="84"/>
      <c r="Q1405" s="84"/>
      <c r="R1405" s="84"/>
      <c r="S1405" s="84"/>
      <c r="T1405" s="84"/>
      <c r="U1405" s="84"/>
      <c r="V1405" s="84"/>
      <c r="W1405" s="84"/>
      <c r="X1405" s="84"/>
      <c r="Y1405" s="84"/>
      <c r="Z1405" s="84"/>
      <c r="AA1405" s="84"/>
      <c r="AB1405" s="84"/>
      <c r="AC1405" s="84"/>
      <c r="AD1405" s="84"/>
      <c r="AE1405" s="84"/>
      <c r="AF1405" s="84"/>
      <c r="AG1405" s="84"/>
      <c r="AH1405" s="84"/>
      <c r="AI1405" s="84"/>
      <c r="AJ1405" s="84"/>
      <c r="AK1405" s="84"/>
      <c r="AL1405" s="84"/>
      <c r="AM1405" s="84"/>
      <c r="AN1405" s="84"/>
      <c r="AO1405" s="84"/>
      <c r="AP1405" s="84"/>
      <c r="AQ1405" s="84"/>
      <c r="AR1405" s="84"/>
      <c r="AS1405" s="84"/>
      <c r="AT1405" s="85"/>
      <c r="AU1405" s="84"/>
    </row>
    <row r="1406" spans="1:47" ht="16.5">
      <c r="A1406" s="31">
        <v>44012</v>
      </c>
      <c r="B1406" s="31"/>
      <c r="C1406" s="32" t="s">
        <v>13</v>
      </c>
      <c r="D1406" s="76">
        <v>1294</v>
      </c>
      <c r="E1406" s="21" t="s">
        <v>1385</v>
      </c>
      <c r="F1406" s="22" t="s">
        <v>14</v>
      </c>
      <c r="G1406" s="23">
        <v>2185.36</v>
      </c>
      <c r="H1406" s="9">
        <f t="shared" si="66"/>
        <v>43707.200000000004</v>
      </c>
      <c r="I1406" s="35">
        <v>20</v>
      </c>
      <c r="J1406" s="35"/>
      <c r="K1406" s="61"/>
      <c r="L1406" s="35">
        <f t="shared" si="64"/>
        <v>20</v>
      </c>
      <c r="M1406" s="34">
        <f t="shared" si="65"/>
        <v>43707.200000000004</v>
      </c>
      <c r="O1406" s="84"/>
      <c r="P1406" s="84"/>
      <c r="Q1406" s="84"/>
      <c r="R1406" s="84"/>
      <c r="S1406" s="84"/>
      <c r="T1406" s="84"/>
      <c r="U1406" s="84"/>
      <c r="V1406" s="84"/>
      <c r="W1406" s="84"/>
      <c r="X1406" s="84"/>
      <c r="Y1406" s="84"/>
      <c r="Z1406" s="84"/>
      <c r="AA1406" s="84"/>
      <c r="AB1406" s="84"/>
      <c r="AC1406" s="84"/>
      <c r="AD1406" s="84"/>
      <c r="AE1406" s="84"/>
      <c r="AF1406" s="84"/>
      <c r="AG1406" s="84"/>
      <c r="AH1406" s="84"/>
      <c r="AI1406" s="84"/>
      <c r="AJ1406" s="84"/>
      <c r="AK1406" s="84"/>
      <c r="AL1406" s="84"/>
      <c r="AM1406" s="84"/>
      <c r="AN1406" s="84"/>
      <c r="AO1406" s="84"/>
      <c r="AP1406" s="84"/>
      <c r="AQ1406" s="84"/>
      <c r="AR1406" s="84"/>
      <c r="AS1406" s="84"/>
      <c r="AT1406" s="85"/>
      <c r="AU1406" s="84"/>
    </row>
    <row r="1407" spans="1:47" ht="16.5">
      <c r="A1407" s="31">
        <v>44012</v>
      </c>
      <c r="B1407" s="31"/>
      <c r="C1407" s="32" t="s">
        <v>13</v>
      </c>
      <c r="D1407" s="77">
        <v>1291</v>
      </c>
      <c r="E1407" s="25" t="s">
        <v>1386</v>
      </c>
      <c r="F1407" s="22" t="s">
        <v>14</v>
      </c>
      <c r="G1407" s="26">
        <v>2257.94</v>
      </c>
      <c r="H1407" s="9">
        <f t="shared" si="66"/>
        <v>0</v>
      </c>
      <c r="I1407" s="35">
        <v>0</v>
      </c>
      <c r="J1407" s="35"/>
      <c r="K1407" s="61"/>
      <c r="L1407" s="35">
        <f t="shared" si="64"/>
        <v>0</v>
      </c>
      <c r="M1407" s="34">
        <f t="shared" si="65"/>
        <v>0</v>
      </c>
      <c r="O1407" s="84"/>
      <c r="P1407" s="84"/>
      <c r="Q1407" s="84"/>
      <c r="R1407" s="84"/>
      <c r="S1407" s="84"/>
      <c r="T1407" s="84"/>
      <c r="U1407" s="84"/>
      <c r="V1407" s="84"/>
      <c r="W1407" s="84"/>
      <c r="X1407" s="84"/>
      <c r="Y1407" s="84"/>
      <c r="Z1407" s="84"/>
      <c r="AA1407" s="84"/>
      <c r="AB1407" s="84"/>
      <c r="AC1407" s="84"/>
      <c r="AD1407" s="84"/>
      <c r="AE1407" s="84"/>
      <c r="AF1407" s="84"/>
      <c r="AG1407" s="84"/>
      <c r="AH1407" s="84"/>
      <c r="AI1407" s="84"/>
      <c r="AJ1407" s="84"/>
      <c r="AK1407" s="84"/>
      <c r="AL1407" s="84"/>
      <c r="AM1407" s="84"/>
      <c r="AN1407" s="84"/>
      <c r="AO1407" s="84"/>
      <c r="AP1407" s="84"/>
      <c r="AQ1407" s="84"/>
      <c r="AR1407" s="84"/>
      <c r="AS1407" s="84"/>
      <c r="AT1407" s="85"/>
      <c r="AU1407" s="84"/>
    </row>
    <row r="1408" spans="1:47" ht="16.5">
      <c r="A1408" s="31">
        <v>44012</v>
      </c>
      <c r="B1408" s="31"/>
      <c r="C1408" s="32" t="s">
        <v>13</v>
      </c>
      <c r="D1408" s="76">
        <v>6644</v>
      </c>
      <c r="E1408" s="21" t="s">
        <v>1387</v>
      </c>
      <c r="F1408" s="22" t="s">
        <v>14</v>
      </c>
      <c r="G1408" s="26">
        <v>1676.92</v>
      </c>
      <c r="H1408" s="9">
        <f t="shared" si="66"/>
        <v>33538.400000000001</v>
      </c>
      <c r="I1408" s="35">
        <v>20</v>
      </c>
      <c r="J1408" s="35"/>
      <c r="K1408" s="61"/>
      <c r="L1408" s="35">
        <f t="shared" si="64"/>
        <v>20</v>
      </c>
      <c r="M1408" s="34">
        <f t="shared" si="65"/>
        <v>33538.400000000001</v>
      </c>
      <c r="O1408" s="84"/>
      <c r="P1408" s="84"/>
      <c r="Q1408" s="84"/>
      <c r="R1408" s="84"/>
      <c r="S1408" s="84"/>
      <c r="T1408" s="84"/>
      <c r="U1408" s="84"/>
      <c r="V1408" s="84"/>
      <c r="W1408" s="84"/>
      <c r="X1408" s="84"/>
      <c r="Y1408" s="84"/>
      <c r="Z1408" s="84"/>
      <c r="AA1408" s="84"/>
      <c r="AB1408" s="84"/>
      <c r="AC1408" s="84"/>
      <c r="AD1408" s="84"/>
      <c r="AE1408" s="84"/>
      <c r="AF1408" s="84"/>
      <c r="AG1408" s="84"/>
      <c r="AH1408" s="84"/>
      <c r="AI1408" s="84"/>
      <c r="AJ1408" s="84"/>
      <c r="AK1408" s="84"/>
      <c r="AL1408" s="84"/>
      <c r="AM1408" s="84"/>
      <c r="AN1408" s="84"/>
      <c r="AO1408" s="84"/>
      <c r="AP1408" s="84"/>
      <c r="AQ1408" s="84"/>
      <c r="AR1408" s="84"/>
      <c r="AS1408" s="84"/>
      <c r="AT1408" s="85"/>
      <c r="AU1408" s="84"/>
    </row>
    <row r="1409" spans="1:47" ht="16.5">
      <c r="A1409" s="31">
        <v>44012</v>
      </c>
      <c r="B1409" s="31"/>
      <c r="C1409" s="32" t="s">
        <v>13</v>
      </c>
      <c r="D1409" s="77">
        <v>4088</v>
      </c>
      <c r="E1409" s="21" t="s">
        <v>1388</v>
      </c>
      <c r="F1409" s="22" t="s">
        <v>14</v>
      </c>
      <c r="G1409" s="26">
        <v>2725</v>
      </c>
      <c r="H1409" s="9">
        <f t="shared" si="66"/>
        <v>0</v>
      </c>
      <c r="I1409" s="35">
        <v>0</v>
      </c>
      <c r="J1409" s="35"/>
      <c r="K1409" s="61"/>
      <c r="L1409" s="35">
        <f t="shared" si="64"/>
        <v>0</v>
      </c>
      <c r="M1409" s="34">
        <f t="shared" si="65"/>
        <v>0</v>
      </c>
      <c r="O1409" s="84"/>
      <c r="P1409" s="84"/>
      <c r="Q1409" s="84"/>
      <c r="R1409" s="84"/>
      <c r="S1409" s="84"/>
      <c r="T1409" s="84"/>
      <c r="U1409" s="84"/>
      <c r="V1409" s="84"/>
      <c r="W1409" s="84"/>
      <c r="X1409" s="84"/>
      <c r="Y1409" s="84"/>
      <c r="Z1409" s="84"/>
      <c r="AA1409" s="84"/>
      <c r="AB1409" s="84"/>
      <c r="AC1409" s="84"/>
      <c r="AD1409" s="84"/>
      <c r="AE1409" s="84"/>
      <c r="AF1409" s="84"/>
      <c r="AG1409" s="84"/>
      <c r="AH1409" s="84"/>
      <c r="AI1409" s="84"/>
      <c r="AJ1409" s="84"/>
      <c r="AK1409" s="84"/>
      <c r="AL1409" s="84"/>
      <c r="AM1409" s="84"/>
      <c r="AN1409" s="84"/>
      <c r="AO1409" s="84"/>
      <c r="AP1409" s="84"/>
      <c r="AQ1409" s="84"/>
      <c r="AR1409" s="84"/>
      <c r="AS1409" s="84"/>
      <c r="AT1409" s="85"/>
      <c r="AU1409" s="84"/>
    </row>
    <row r="1410" spans="1:47" ht="16.5">
      <c r="A1410" s="31">
        <v>44012</v>
      </c>
      <c r="B1410" s="31"/>
      <c r="C1410" s="32" t="s">
        <v>13</v>
      </c>
      <c r="D1410" s="77">
        <v>4087</v>
      </c>
      <c r="E1410" s="21" t="s">
        <v>1389</v>
      </c>
      <c r="F1410" s="22" t="s">
        <v>14</v>
      </c>
      <c r="G1410" s="26">
        <v>1235</v>
      </c>
      <c r="H1410" s="9">
        <f t="shared" si="66"/>
        <v>0</v>
      </c>
      <c r="I1410" s="35">
        <v>0</v>
      </c>
      <c r="J1410" s="35"/>
      <c r="K1410" s="61"/>
      <c r="L1410" s="35">
        <f t="shared" si="64"/>
        <v>0</v>
      </c>
      <c r="M1410" s="34">
        <f t="shared" si="65"/>
        <v>0</v>
      </c>
      <c r="O1410" s="84"/>
      <c r="P1410" s="84"/>
      <c r="Q1410" s="84"/>
      <c r="R1410" s="84"/>
      <c r="S1410" s="84"/>
      <c r="T1410" s="84"/>
      <c r="U1410" s="84"/>
      <c r="V1410" s="84"/>
      <c r="W1410" s="84"/>
      <c r="X1410" s="84"/>
      <c r="Y1410" s="84"/>
      <c r="Z1410" s="84"/>
      <c r="AA1410" s="84"/>
      <c r="AB1410" s="84"/>
      <c r="AC1410" s="84"/>
      <c r="AD1410" s="84"/>
      <c r="AE1410" s="84"/>
      <c r="AF1410" s="84"/>
      <c r="AG1410" s="84"/>
      <c r="AH1410" s="84"/>
      <c r="AI1410" s="84"/>
      <c r="AJ1410" s="84"/>
      <c r="AK1410" s="84"/>
      <c r="AL1410" s="84"/>
      <c r="AM1410" s="84"/>
      <c r="AN1410" s="84"/>
      <c r="AO1410" s="84"/>
      <c r="AP1410" s="84"/>
      <c r="AQ1410" s="84"/>
      <c r="AR1410" s="84"/>
      <c r="AS1410" s="84"/>
      <c r="AT1410" s="85"/>
      <c r="AU1410" s="84"/>
    </row>
    <row r="1411" spans="1:47" ht="16.5">
      <c r="A1411" s="31">
        <v>44012</v>
      </c>
      <c r="B1411" s="31"/>
      <c r="C1411" s="32" t="s">
        <v>13</v>
      </c>
      <c r="D1411" s="77">
        <v>5343</v>
      </c>
      <c r="E1411" s="21" t="s">
        <v>1390</v>
      </c>
      <c r="F1411" s="22" t="s">
        <v>14</v>
      </c>
      <c r="G1411" s="26">
        <v>2150</v>
      </c>
      <c r="H1411" s="9">
        <f t="shared" si="66"/>
        <v>0</v>
      </c>
      <c r="I1411" s="35">
        <v>0</v>
      </c>
      <c r="J1411" s="35"/>
      <c r="K1411" s="61"/>
      <c r="L1411" s="35">
        <f t="shared" si="64"/>
        <v>0</v>
      </c>
      <c r="M1411" s="34">
        <f t="shared" si="65"/>
        <v>0</v>
      </c>
      <c r="O1411" s="84"/>
      <c r="P1411" s="84"/>
      <c r="Q1411" s="84"/>
      <c r="R1411" s="84"/>
      <c r="S1411" s="84"/>
      <c r="T1411" s="84"/>
      <c r="U1411" s="84"/>
      <c r="V1411" s="84"/>
      <c r="W1411" s="84"/>
      <c r="X1411" s="84"/>
      <c r="Y1411" s="84"/>
      <c r="Z1411" s="84"/>
      <c r="AA1411" s="84"/>
      <c r="AB1411" s="84"/>
      <c r="AC1411" s="84"/>
      <c r="AD1411" s="84"/>
      <c r="AE1411" s="84"/>
      <c r="AF1411" s="84"/>
      <c r="AG1411" s="84"/>
      <c r="AH1411" s="84"/>
      <c r="AI1411" s="84"/>
      <c r="AJ1411" s="84"/>
      <c r="AK1411" s="84"/>
      <c r="AL1411" s="84"/>
      <c r="AM1411" s="84"/>
      <c r="AN1411" s="84"/>
      <c r="AO1411" s="84"/>
      <c r="AP1411" s="84"/>
      <c r="AQ1411" s="84"/>
      <c r="AR1411" s="84"/>
      <c r="AS1411" s="84"/>
      <c r="AT1411" s="85"/>
      <c r="AU1411" s="84"/>
    </row>
    <row r="1412" spans="1:47" ht="16.5">
      <c r="A1412" s="31">
        <v>44012</v>
      </c>
      <c r="B1412" s="31"/>
      <c r="C1412" s="32" t="s">
        <v>13</v>
      </c>
      <c r="D1412" s="77">
        <v>8879</v>
      </c>
      <c r="E1412" s="21" t="s">
        <v>1391</v>
      </c>
      <c r="F1412" s="22" t="s">
        <v>14</v>
      </c>
      <c r="G1412" s="26">
        <v>3523.61</v>
      </c>
      <c r="H1412" s="9">
        <f t="shared" si="66"/>
        <v>0</v>
      </c>
      <c r="I1412" s="35">
        <v>0</v>
      </c>
      <c r="J1412" s="35"/>
      <c r="K1412" s="61"/>
      <c r="L1412" s="35">
        <f t="shared" si="64"/>
        <v>0</v>
      </c>
      <c r="M1412" s="34">
        <f t="shared" si="65"/>
        <v>0</v>
      </c>
      <c r="O1412" s="84"/>
      <c r="P1412" s="84"/>
      <c r="Q1412" s="84"/>
      <c r="R1412" s="84"/>
      <c r="S1412" s="84"/>
      <c r="T1412" s="84"/>
      <c r="U1412" s="84"/>
      <c r="V1412" s="84"/>
      <c r="W1412" s="84"/>
      <c r="X1412" s="84"/>
      <c r="Y1412" s="84"/>
      <c r="Z1412" s="84"/>
      <c r="AA1412" s="84"/>
      <c r="AB1412" s="84"/>
      <c r="AC1412" s="84"/>
      <c r="AD1412" s="84"/>
      <c r="AE1412" s="84"/>
      <c r="AF1412" s="84"/>
      <c r="AG1412" s="84"/>
      <c r="AH1412" s="84"/>
      <c r="AI1412" s="84"/>
      <c r="AJ1412" s="84"/>
      <c r="AK1412" s="84"/>
      <c r="AL1412" s="84"/>
      <c r="AM1412" s="84"/>
      <c r="AN1412" s="84"/>
      <c r="AO1412" s="84"/>
      <c r="AP1412" s="84"/>
      <c r="AQ1412" s="84"/>
      <c r="AR1412" s="84"/>
      <c r="AS1412" s="84"/>
      <c r="AT1412" s="85"/>
      <c r="AU1412" s="84"/>
    </row>
    <row r="1413" spans="1:47" ht="16.5">
      <c r="A1413" s="31">
        <v>44012</v>
      </c>
      <c r="B1413" s="31"/>
      <c r="C1413" s="32" t="s">
        <v>13</v>
      </c>
      <c r="D1413" s="76">
        <v>1458</v>
      </c>
      <c r="E1413" s="21" t="s">
        <v>1392</v>
      </c>
      <c r="F1413" s="24" t="s">
        <v>27</v>
      </c>
      <c r="G1413" s="23">
        <v>950</v>
      </c>
      <c r="H1413" s="9">
        <f t="shared" si="66"/>
        <v>57000</v>
      </c>
      <c r="I1413" s="35">
        <v>60</v>
      </c>
      <c r="J1413" s="35"/>
      <c r="K1413" s="61"/>
      <c r="L1413" s="35">
        <f t="shared" si="64"/>
        <v>60</v>
      </c>
      <c r="M1413" s="34">
        <f t="shared" si="65"/>
        <v>57000</v>
      </c>
      <c r="O1413" s="84"/>
      <c r="P1413" s="84"/>
      <c r="Q1413" s="84"/>
      <c r="R1413" s="84"/>
      <c r="S1413" s="84"/>
      <c r="T1413" s="84"/>
      <c r="U1413" s="84"/>
      <c r="V1413" s="84"/>
      <c r="W1413" s="84"/>
      <c r="X1413" s="84"/>
      <c r="Y1413" s="84"/>
      <c r="Z1413" s="84"/>
      <c r="AA1413" s="84"/>
      <c r="AB1413" s="84"/>
      <c r="AC1413" s="84"/>
      <c r="AD1413" s="84"/>
      <c r="AE1413" s="84"/>
      <c r="AF1413" s="84"/>
      <c r="AG1413" s="84"/>
      <c r="AH1413" s="84"/>
      <c r="AI1413" s="84"/>
      <c r="AJ1413" s="84"/>
      <c r="AK1413" s="84"/>
      <c r="AL1413" s="84"/>
      <c r="AM1413" s="84"/>
      <c r="AN1413" s="84"/>
      <c r="AO1413" s="84"/>
      <c r="AP1413" s="84"/>
      <c r="AQ1413" s="84"/>
      <c r="AR1413" s="84"/>
      <c r="AS1413" s="84"/>
      <c r="AT1413" s="85"/>
      <c r="AU1413" s="84"/>
    </row>
    <row r="1414" spans="1:47" ht="16.5">
      <c r="A1414" s="31">
        <v>44012</v>
      </c>
      <c r="B1414" s="31"/>
      <c r="C1414" s="32" t="s">
        <v>13</v>
      </c>
      <c r="D1414" s="77">
        <v>894</v>
      </c>
      <c r="E1414" s="21" t="s">
        <v>1393</v>
      </c>
      <c r="F1414" s="22" t="s">
        <v>30</v>
      </c>
      <c r="G1414" s="26">
        <v>16.5</v>
      </c>
      <c r="H1414" s="9">
        <f t="shared" si="66"/>
        <v>47520</v>
      </c>
      <c r="I1414" s="35">
        <v>2880</v>
      </c>
      <c r="J1414" s="35"/>
      <c r="K1414" s="61"/>
      <c r="L1414" s="35">
        <f t="shared" si="64"/>
        <v>2880</v>
      </c>
      <c r="M1414" s="34">
        <f t="shared" si="65"/>
        <v>47520</v>
      </c>
      <c r="O1414" s="84"/>
      <c r="P1414" s="84"/>
      <c r="Q1414" s="84"/>
      <c r="R1414" s="84"/>
      <c r="S1414" s="84"/>
      <c r="T1414" s="84"/>
      <c r="U1414" s="84"/>
      <c r="V1414" s="84"/>
      <c r="W1414" s="84"/>
      <c r="X1414" s="84"/>
      <c r="Y1414" s="84"/>
      <c r="Z1414" s="84"/>
      <c r="AA1414" s="84"/>
      <c r="AB1414" s="84"/>
      <c r="AC1414" s="84"/>
      <c r="AD1414" s="84"/>
      <c r="AE1414" s="84"/>
      <c r="AF1414" s="84"/>
      <c r="AG1414" s="84"/>
      <c r="AH1414" s="84"/>
      <c r="AI1414" s="84"/>
      <c r="AJ1414" s="84"/>
      <c r="AK1414" s="84"/>
      <c r="AL1414" s="84"/>
      <c r="AM1414" s="84"/>
      <c r="AN1414" s="84"/>
      <c r="AO1414" s="84"/>
      <c r="AP1414" s="84"/>
      <c r="AQ1414" s="84"/>
      <c r="AR1414" s="84"/>
      <c r="AS1414" s="84"/>
      <c r="AT1414" s="85"/>
      <c r="AU1414" s="84"/>
    </row>
    <row r="1415" spans="1:47" ht="16.5">
      <c r="A1415" s="31">
        <v>44012</v>
      </c>
      <c r="B1415" s="31"/>
      <c r="C1415" s="32" t="s">
        <v>13</v>
      </c>
      <c r="D1415" s="71">
        <v>4846</v>
      </c>
      <c r="E1415" s="10" t="s">
        <v>1394</v>
      </c>
      <c r="F1415" s="13" t="s">
        <v>14</v>
      </c>
      <c r="G1415" s="11">
        <v>6817.53</v>
      </c>
      <c r="H1415" s="9">
        <f t="shared" si="66"/>
        <v>34087.65</v>
      </c>
      <c r="I1415" s="35">
        <v>5</v>
      </c>
      <c r="J1415" s="35"/>
      <c r="K1415" s="61"/>
      <c r="L1415" s="35">
        <f t="shared" si="64"/>
        <v>5</v>
      </c>
      <c r="M1415" s="34">
        <f t="shared" si="65"/>
        <v>34087.65</v>
      </c>
      <c r="O1415" s="84"/>
      <c r="P1415" s="84"/>
      <c r="Q1415" s="84"/>
      <c r="R1415" s="84"/>
      <c r="S1415" s="84"/>
      <c r="T1415" s="84"/>
      <c r="U1415" s="84"/>
      <c r="V1415" s="84"/>
      <c r="W1415" s="84"/>
      <c r="X1415" s="84"/>
      <c r="Y1415" s="84"/>
      <c r="Z1415" s="84"/>
      <c r="AA1415" s="84"/>
      <c r="AB1415" s="84"/>
      <c r="AC1415" s="84"/>
      <c r="AD1415" s="84"/>
      <c r="AE1415" s="84"/>
      <c r="AF1415" s="84"/>
      <c r="AG1415" s="84"/>
      <c r="AH1415" s="84"/>
      <c r="AI1415" s="84"/>
      <c r="AJ1415" s="84"/>
      <c r="AK1415" s="84"/>
      <c r="AL1415" s="84"/>
      <c r="AM1415" s="84"/>
      <c r="AN1415" s="84"/>
      <c r="AO1415" s="84"/>
      <c r="AP1415" s="84"/>
      <c r="AQ1415" s="84"/>
      <c r="AR1415" s="84"/>
      <c r="AS1415" s="84"/>
      <c r="AT1415" s="85"/>
      <c r="AU1415" s="84"/>
    </row>
    <row r="1416" spans="1:47" ht="16.5">
      <c r="A1416" s="31">
        <v>44012</v>
      </c>
      <c r="B1416" s="31"/>
      <c r="C1416" s="32" t="s">
        <v>13</v>
      </c>
      <c r="D1416" s="76">
        <v>1399</v>
      </c>
      <c r="E1416" s="21" t="s">
        <v>1395</v>
      </c>
      <c r="F1416" s="22" t="s">
        <v>14</v>
      </c>
      <c r="G1416" s="23">
        <v>16880.490000000002</v>
      </c>
      <c r="H1416" s="9">
        <f t="shared" si="66"/>
        <v>0</v>
      </c>
      <c r="I1416" s="35">
        <v>0</v>
      </c>
      <c r="J1416" s="35"/>
      <c r="K1416" s="61"/>
      <c r="L1416" s="35">
        <f t="shared" si="64"/>
        <v>0</v>
      </c>
      <c r="M1416" s="34">
        <f t="shared" si="65"/>
        <v>0</v>
      </c>
      <c r="O1416" s="84"/>
      <c r="P1416" s="84"/>
      <c r="Q1416" s="84"/>
      <c r="R1416" s="84"/>
      <c r="S1416" s="84"/>
      <c r="T1416" s="84"/>
      <c r="U1416" s="84"/>
      <c r="V1416" s="84"/>
      <c r="W1416" s="84"/>
      <c r="X1416" s="84"/>
      <c r="Y1416" s="84"/>
      <c r="Z1416" s="84"/>
      <c r="AA1416" s="84"/>
      <c r="AB1416" s="84"/>
      <c r="AC1416" s="84"/>
      <c r="AD1416" s="84"/>
      <c r="AE1416" s="84"/>
      <c r="AF1416" s="84"/>
      <c r="AG1416" s="84"/>
      <c r="AH1416" s="84"/>
      <c r="AI1416" s="84"/>
      <c r="AJ1416" s="84"/>
      <c r="AK1416" s="84"/>
      <c r="AL1416" s="84"/>
      <c r="AM1416" s="84"/>
      <c r="AN1416" s="84"/>
      <c r="AO1416" s="84"/>
      <c r="AP1416" s="84"/>
      <c r="AQ1416" s="84"/>
      <c r="AR1416" s="84"/>
      <c r="AS1416" s="84"/>
      <c r="AT1416" s="85"/>
      <c r="AU1416" s="84"/>
    </row>
    <row r="1417" spans="1:47" ht="16.5">
      <c r="A1417" s="31">
        <v>44012</v>
      </c>
      <c r="B1417" s="31"/>
      <c r="C1417" s="32" t="s">
        <v>13</v>
      </c>
      <c r="D1417" s="76">
        <v>7695</v>
      </c>
      <c r="E1417" s="21" t="s">
        <v>1396</v>
      </c>
      <c r="F1417" s="22" t="s">
        <v>14</v>
      </c>
      <c r="G1417" s="23">
        <v>11224.16</v>
      </c>
      <c r="H1417" s="9">
        <f t="shared" si="66"/>
        <v>0</v>
      </c>
      <c r="I1417" s="35">
        <v>0</v>
      </c>
      <c r="J1417" s="35"/>
      <c r="K1417" s="61"/>
      <c r="L1417" s="35">
        <f t="shared" si="64"/>
        <v>0</v>
      </c>
      <c r="M1417" s="34">
        <f t="shared" si="65"/>
        <v>0</v>
      </c>
      <c r="O1417" s="84"/>
      <c r="P1417" s="84"/>
      <c r="Q1417" s="84"/>
      <c r="R1417" s="84"/>
      <c r="S1417" s="84"/>
      <c r="T1417" s="84"/>
      <c r="U1417" s="84"/>
      <c r="V1417" s="84"/>
      <c r="W1417" s="84"/>
      <c r="X1417" s="84"/>
      <c r="Y1417" s="84"/>
      <c r="Z1417" s="84"/>
      <c r="AA1417" s="84"/>
      <c r="AB1417" s="84"/>
      <c r="AC1417" s="84"/>
      <c r="AD1417" s="84"/>
      <c r="AE1417" s="84"/>
      <c r="AF1417" s="84"/>
      <c r="AG1417" s="84"/>
      <c r="AH1417" s="84"/>
      <c r="AI1417" s="84"/>
      <c r="AJ1417" s="84"/>
      <c r="AK1417" s="84"/>
      <c r="AL1417" s="84"/>
      <c r="AM1417" s="84"/>
      <c r="AN1417" s="84"/>
      <c r="AO1417" s="84"/>
      <c r="AP1417" s="84"/>
      <c r="AQ1417" s="84"/>
      <c r="AR1417" s="84"/>
      <c r="AS1417" s="84"/>
      <c r="AT1417" s="85"/>
      <c r="AU1417" s="84"/>
    </row>
    <row r="1418" spans="1:47" ht="16.5">
      <c r="A1418" s="31">
        <v>44012</v>
      </c>
      <c r="B1418" s="31"/>
      <c r="C1418" s="32" t="s">
        <v>13</v>
      </c>
      <c r="D1418" s="76">
        <v>5303</v>
      </c>
      <c r="E1418" s="21" t="s">
        <v>1397</v>
      </c>
      <c r="F1418" s="22" t="s">
        <v>14</v>
      </c>
      <c r="G1418" s="23">
        <v>16520</v>
      </c>
      <c r="H1418" s="9">
        <f t="shared" si="66"/>
        <v>198240</v>
      </c>
      <c r="I1418" s="35">
        <v>12</v>
      </c>
      <c r="J1418" s="35"/>
      <c r="K1418" s="61"/>
      <c r="L1418" s="35">
        <f t="shared" si="64"/>
        <v>12</v>
      </c>
      <c r="M1418" s="34">
        <f t="shared" si="65"/>
        <v>198240</v>
      </c>
      <c r="O1418" s="84"/>
      <c r="P1418" s="84"/>
      <c r="Q1418" s="84"/>
      <c r="R1418" s="84"/>
      <c r="S1418" s="84"/>
      <c r="T1418" s="84"/>
      <c r="U1418" s="84"/>
      <c r="V1418" s="84"/>
      <c r="W1418" s="84"/>
      <c r="X1418" s="84"/>
      <c r="Y1418" s="84"/>
      <c r="Z1418" s="84"/>
      <c r="AA1418" s="84"/>
      <c r="AB1418" s="84"/>
      <c r="AC1418" s="84"/>
      <c r="AD1418" s="84"/>
      <c r="AE1418" s="84"/>
      <c r="AF1418" s="84"/>
      <c r="AG1418" s="84"/>
      <c r="AH1418" s="84"/>
      <c r="AI1418" s="84"/>
      <c r="AJ1418" s="84"/>
      <c r="AK1418" s="84"/>
      <c r="AL1418" s="84"/>
      <c r="AM1418" s="84"/>
      <c r="AN1418" s="84"/>
      <c r="AO1418" s="84"/>
      <c r="AP1418" s="84"/>
      <c r="AQ1418" s="84"/>
      <c r="AR1418" s="84"/>
      <c r="AS1418" s="84"/>
      <c r="AT1418" s="85"/>
      <c r="AU1418" s="84"/>
    </row>
    <row r="1419" spans="1:47" ht="16.5">
      <c r="A1419" s="31">
        <v>44012</v>
      </c>
      <c r="B1419" s="31"/>
      <c r="C1419" s="32" t="s">
        <v>13</v>
      </c>
      <c r="D1419" s="76">
        <v>9603</v>
      </c>
      <c r="E1419" s="21" t="s">
        <v>1398</v>
      </c>
      <c r="F1419" s="24" t="s">
        <v>22</v>
      </c>
      <c r="G1419" s="23">
        <v>23</v>
      </c>
      <c r="H1419" s="9">
        <f t="shared" si="66"/>
        <v>0</v>
      </c>
      <c r="I1419" s="35">
        <v>0</v>
      </c>
      <c r="J1419" s="35"/>
      <c r="K1419" s="61"/>
      <c r="L1419" s="35">
        <f t="shared" si="64"/>
        <v>0</v>
      </c>
      <c r="M1419" s="34">
        <f t="shared" si="65"/>
        <v>0</v>
      </c>
      <c r="O1419" s="84"/>
      <c r="P1419" s="84"/>
      <c r="Q1419" s="84"/>
      <c r="R1419" s="84"/>
      <c r="S1419" s="84"/>
      <c r="T1419" s="84"/>
      <c r="U1419" s="84"/>
      <c r="V1419" s="84"/>
      <c r="W1419" s="84"/>
      <c r="X1419" s="84"/>
      <c r="Y1419" s="84"/>
      <c r="Z1419" s="84"/>
      <c r="AA1419" s="84"/>
      <c r="AB1419" s="84"/>
      <c r="AC1419" s="84"/>
      <c r="AD1419" s="84"/>
      <c r="AE1419" s="84"/>
      <c r="AF1419" s="84"/>
      <c r="AG1419" s="84"/>
      <c r="AH1419" s="84"/>
      <c r="AI1419" s="84"/>
      <c r="AJ1419" s="84"/>
      <c r="AK1419" s="84"/>
      <c r="AL1419" s="84"/>
      <c r="AM1419" s="84"/>
      <c r="AN1419" s="84"/>
      <c r="AO1419" s="84"/>
      <c r="AP1419" s="84"/>
      <c r="AQ1419" s="84"/>
      <c r="AR1419" s="84"/>
      <c r="AS1419" s="84"/>
      <c r="AT1419" s="85"/>
      <c r="AU1419" s="84"/>
    </row>
    <row r="1420" spans="1:47" ht="16.5">
      <c r="A1420" s="31">
        <v>44012</v>
      </c>
      <c r="B1420" s="31"/>
      <c r="C1420" s="32" t="s">
        <v>13</v>
      </c>
      <c r="D1420" s="76">
        <v>2276</v>
      </c>
      <c r="E1420" s="21" t="s">
        <v>1399</v>
      </c>
      <c r="F1420" s="22" t="s">
        <v>14</v>
      </c>
      <c r="G1420" s="23">
        <v>522</v>
      </c>
      <c r="H1420" s="9">
        <f t="shared" si="66"/>
        <v>0</v>
      </c>
      <c r="I1420" s="35">
        <v>0</v>
      </c>
      <c r="J1420" s="35"/>
      <c r="K1420" s="61"/>
      <c r="L1420" s="35">
        <f t="shared" ref="L1420:L1455" si="67">+I1420+J1420-K1420</f>
        <v>0</v>
      </c>
      <c r="M1420" s="34">
        <f t="shared" ref="M1420:M1450" si="68">+L1420*G1420</f>
        <v>0</v>
      </c>
      <c r="O1420" s="84"/>
      <c r="P1420" s="84"/>
      <c r="Q1420" s="84"/>
      <c r="R1420" s="84"/>
      <c r="S1420" s="84"/>
      <c r="T1420" s="84"/>
      <c r="U1420" s="84"/>
      <c r="V1420" s="84"/>
      <c r="W1420" s="84"/>
      <c r="X1420" s="84"/>
      <c r="Y1420" s="84"/>
      <c r="Z1420" s="84"/>
      <c r="AA1420" s="84"/>
      <c r="AB1420" s="84"/>
      <c r="AC1420" s="84"/>
      <c r="AD1420" s="84"/>
      <c r="AE1420" s="84"/>
      <c r="AF1420" s="84"/>
      <c r="AG1420" s="84"/>
      <c r="AH1420" s="84"/>
      <c r="AI1420" s="84"/>
      <c r="AJ1420" s="84"/>
      <c r="AK1420" s="84"/>
      <c r="AL1420" s="84"/>
      <c r="AM1420" s="84"/>
      <c r="AN1420" s="84"/>
      <c r="AO1420" s="84"/>
      <c r="AP1420" s="84"/>
      <c r="AQ1420" s="84"/>
      <c r="AR1420" s="84"/>
      <c r="AS1420" s="84"/>
      <c r="AT1420" s="85"/>
      <c r="AU1420" s="84"/>
    </row>
    <row r="1421" spans="1:47" ht="16.5">
      <c r="A1421" s="31">
        <v>44012</v>
      </c>
      <c r="B1421" s="31"/>
      <c r="C1421" s="32" t="s">
        <v>13</v>
      </c>
      <c r="D1421" s="76">
        <v>10642</v>
      </c>
      <c r="E1421" s="21" t="s">
        <v>1400</v>
      </c>
      <c r="F1421" s="24" t="s">
        <v>22</v>
      </c>
      <c r="G1421" s="23">
        <v>140.11000000000001</v>
      </c>
      <c r="H1421" s="9">
        <f t="shared" si="66"/>
        <v>0</v>
      </c>
      <c r="I1421" s="35">
        <v>0</v>
      </c>
      <c r="J1421" s="35"/>
      <c r="K1421" s="61"/>
      <c r="L1421" s="35">
        <f t="shared" si="67"/>
        <v>0</v>
      </c>
      <c r="M1421" s="34">
        <f t="shared" si="68"/>
        <v>0</v>
      </c>
      <c r="O1421" s="84"/>
      <c r="P1421" s="84"/>
      <c r="Q1421" s="84"/>
      <c r="R1421" s="84"/>
      <c r="S1421" s="84"/>
      <c r="T1421" s="84"/>
      <c r="U1421" s="84"/>
      <c r="V1421" s="84"/>
      <c r="W1421" s="84"/>
      <c r="X1421" s="84"/>
      <c r="Y1421" s="84"/>
      <c r="Z1421" s="84"/>
      <c r="AA1421" s="84"/>
      <c r="AB1421" s="84"/>
      <c r="AC1421" s="84"/>
      <c r="AD1421" s="84"/>
      <c r="AE1421" s="84"/>
      <c r="AF1421" s="84"/>
      <c r="AG1421" s="84"/>
      <c r="AH1421" s="84"/>
      <c r="AI1421" s="84"/>
      <c r="AJ1421" s="84"/>
      <c r="AK1421" s="84"/>
      <c r="AL1421" s="84"/>
      <c r="AM1421" s="84"/>
      <c r="AN1421" s="84"/>
      <c r="AO1421" s="84"/>
      <c r="AP1421" s="84"/>
      <c r="AQ1421" s="84"/>
      <c r="AR1421" s="84"/>
      <c r="AS1421" s="84"/>
      <c r="AT1421" s="85"/>
      <c r="AU1421" s="84"/>
    </row>
    <row r="1422" spans="1:47" ht="16.5">
      <c r="A1422" s="31">
        <v>44012</v>
      </c>
      <c r="B1422" s="31"/>
      <c r="C1422" s="32" t="s">
        <v>13</v>
      </c>
      <c r="D1422" s="76">
        <v>10647</v>
      </c>
      <c r="E1422" s="21" t="s">
        <v>1401</v>
      </c>
      <c r="F1422" s="22" t="s">
        <v>14</v>
      </c>
      <c r="G1422" s="23">
        <v>41394.400000000001</v>
      </c>
      <c r="H1422" s="9">
        <f t="shared" si="66"/>
        <v>165577.60000000001</v>
      </c>
      <c r="I1422" s="35">
        <v>4</v>
      </c>
      <c r="J1422" s="35"/>
      <c r="K1422" s="61"/>
      <c r="L1422" s="35">
        <f t="shared" si="67"/>
        <v>4</v>
      </c>
      <c r="M1422" s="34">
        <f t="shared" si="68"/>
        <v>165577.60000000001</v>
      </c>
      <c r="O1422" s="84"/>
      <c r="P1422" s="84"/>
      <c r="Q1422" s="84"/>
      <c r="R1422" s="84"/>
      <c r="S1422" s="84"/>
      <c r="T1422" s="84"/>
      <c r="U1422" s="84"/>
      <c r="V1422" s="84"/>
      <c r="W1422" s="84"/>
      <c r="X1422" s="84"/>
      <c r="Y1422" s="84"/>
      <c r="Z1422" s="84"/>
      <c r="AA1422" s="84"/>
      <c r="AB1422" s="84"/>
      <c r="AC1422" s="84"/>
      <c r="AD1422" s="84"/>
      <c r="AE1422" s="84"/>
      <c r="AF1422" s="84"/>
      <c r="AG1422" s="84"/>
      <c r="AH1422" s="84"/>
      <c r="AI1422" s="84"/>
      <c r="AJ1422" s="84"/>
      <c r="AK1422" s="84"/>
      <c r="AL1422" s="84"/>
      <c r="AM1422" s="84"/>
      <c r="AN1422" s="84"/>
      <c r="AO1422" s="84"/>
      <c r="AP1422" s="84"/>
      <c r="AQ1422" s="84"/>
      <c r="AR1422" s="84"/>
      <c r="AS1422" s="84"/>
      <c r="AT1422" s="85"/>
      <c r="AU1422" s="84"/>
    </row>
    <row r="1423" spans="1:47" ht="16.5">
      <c r="A1423" s="31">
        <v>44012</v>
      </c>
      <c r="B1423" s="31"/>
      <c r="C1423" s="32" t="s">
        <v>13</v>
      </c>
      <c r="D1423" s="76">
        <v>1468</v>
      </c>
      <c r="E1423" s="21" t="s">
        <v>1402</v>
      </c>
      <c r="F1423" s="24" t="s">
        <v>88</v>
      </c>
      <c r="G1423" s="23">
        <v>120</v>
      </c>
      <c r="H1423" s="9">
        <f t="shared" si="66"/>
        <v>0</v>
      </c>
      <c r="I1423" s="35">
        <v>0</v>
      </c>
      <c r="J1423" s="35"/>
      <c r="K1423" s="61"/>
      <c r="L1423" s="35">
        <f t="shared" si="67"/>
        <v>0</v>
      </c>
      <c r="M1423" s="34">
        <f t="shared" si="68"/>
        <v>0</v>
      </c>
      <c r="O1423" s="84"/>
      <c r="P1423" s="84"/>
      <c r="Q1423" s="84"/>
      <c r="R1423" s="84"/>
      <c r="S1423" s="84"/>
      <c r="T1423" s="84"/>
      <c r="U1423" s="84"/>
      <c r="V1423" s="84"/>
      <c r="W1423" s="84"/>
      <c r="X1423" s="84"/>
      <c r="Y1423" s="84"/>
      <c r="Z1423" s="84"/>
      <c r="AA1423" s="84"/>
      <c r="AB1423" s="84"/>
      <c r="AC1423" s="84"/>
      <c r="AD1423" s="84"/>
      <c r="AE1423" s="84"/>
      <c r="AF1423" s="84"/>
      <c r="AG1423" s="84"/>
      <c r="AH1423" s="84"/>
      <c r="AI1423" s="84"/>
      <c r="AJ1423" s="84"/>
      <c r="AK1423" s="84"/>
      <c r="AL1423" s="84"/>
      <c r="AM1423" s="84"/>
      <c r="AN1423" s="84"/>
      <c r="AO1423" s="84"/>
      <c r="AP1423" s="84"/>
      <c r="AQ1423" s="84"/>
      <c r="AR1423" s="84"/>
      <c r="AS1423" s="84"/>
      <c r="AT1423" s="85"/>
      <c r="AU1423" s="84"/>
    </row>
    <row r="1424" spans="1:47" ht="16.5">
      <c r="A1424" s="31">
        <v>44012</v>
      </c>
      <c r="B1424" s="31"/>
      <c r="C1424" s="32" t="s">
        <v>13</v>
      </c>
      <c r="D1424" s="76">
        <v>16992</v>
      </c>
      <c r="E1424" s="21" t="s">
        <v>1403</v>
      </c>
      <c r="F1424" s="24" t="s">
        <v>88</v>
      </c>
      <c r="G1424" s="26">
        <v>105</v>
      </c>
      <c r="H1424" s="9">
        <f t="shared" si="66"/>
        <v>0</v>
      </c>
      <c r="I1424" s="35">
        <v>0</v>
      </c>
      <c r="J1424" s="35"/>
      <c r="K1424" s="61"/>
      <c r="L1424" s="35">
        <f t="shared" si="67"/>
        <v>0</v>
      </c>
      <c r="M1424" s="34">
        <f t="shared" si="68"/>
        <v>0</v>
      </c>
      <c r="O1424" s="84"/>
      <c r="P1424" s="84"/>
      <c r="Q1424" s="84"/>
      <c r="R1424" s="84"/>
      <c r="S1424" s="84"/>
      <c r="T1424" s="84"/>
      <c r="U1424" s="84"/>
      <c r="V1424" s="84"/>
      <c r="W1424" s="84"/>
      <c r="X1424" s="84"/>
      <c r="Y1424" s="84"/>
      <c r="Z1424" s="84"/>
      <c r="AA1424" s="84"/>
      <c r="AB1424" s="84"/>
      <c r="AC1424" s="84"/>
      <c r="AD1424" s="84"/>
      <c r="AE1424" s="84"/>
      <c r="AF1424" s="84"/>
      <c r="AG1424" s="84"/>
      <c r="AH1424" s="84"/>
      <c r="AI1424" s="84"/>
      <c r="AJ1424" s="84"/>
      <c r="AK1424" s="84"/>
      <c r="AL1424" s="84"/>
      <c r="AM1424" s="84"/>
      <c r="AN1424" s="84"/>
      <c r="AO1424" s="84"/>
      <c r="AP1424" s="84"/>
      <c r="AQ1424" s="84"/>
      <c r="AR1424" s="84"/>
      <c r="AS1424" s="84"/>
      <c r="AT1424" s="85"/>
      <c r="AU1424" s="84"/>
    </row>
    <row r="1425" spans="1:47" ht="16.5">
      <c r="A1425" s="31">
        <v>44012</v>
      </c>
      <c r="B1425" s="31"/>
      <c r="C1425" s="32" t="s">
        <v>13</v>
      </c>
      <c r="D1425" s="76">
        <v>5365</v>
      </c>
      <c r="E1425" s="21" t="s">
        <v>1404</v>
      </c>
      <c r="F1425" s="22" t="s">
        <v>30</v>
      </c>
      <c r="G1425" s="23">
        <v>61.82</v>
      </c>
      <c r="H1425" s="9">
        <f t="shared" si="66"/>
        <v>0</v>
      </c>
      <c r="I1425" s="35">
        <v>0</v>
      </c>
      <c r="J1425" s="35"/>
      <c r="K1425" s="61"/>
      <c r="L1425" s="35">
        <f t="shared" si="67"/>
        <v>0</v>
      </c>
      <c r="M1425" s="34">
        <f t="shared" si="68"/>
        <v>0</v>
      </c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  <c r="Y1425" s="84"/>
      <c r="Z1425" s="84"/>
      <c r="AA1425" s="84"/>
      <c r="AB1425" s="84"/>
      <c r="AC1425" s="84"/>
      <c r="AD1425" s="84"/>
      <c r="AE1425" s="84"/>
      <c r="AF1425" s="84"/>
      <c r="AG1425" s="84"/>
      <c r="AH1425" s="84"/>
      <c r="AI1425" s="84"/>
      <c r="AJ1425" s="84"/>
      <c r="AK1425" s="84"/>
      <c r="AL1425" s="84"/>
      <c r="AM1425" s="84"/>
      <c r="AN1425" s="84"/>
      <c r="AO1425" s="84"/>
      <c r="AP1425" s="84"/>
      <c r="AQ1425" s="84"/>
      <c r="AR1425" s="84"/>
      <c r="AS1425" s="84"/>
      <c r="AT1425" s="85"/>
      <c r="AU1425" s="84"/>
    </row>
    <row r="1426" spans="1:47" ht="16.5">
      <c r="A1426" s="31">
        <v>44012</v>
      </c>
      <c r="B1426" s="31"/>
      <c r="C1426" s="32" t="s">
        <v>13</v>
      </c>
      <c r="D1426" s="76">
        <v>11749</v>
      </c>
      <c r="E1426" s="21" t="s">
        <v>1405</v>
      </c>
      <c r="F1426" s="22" t="s">
        <v>14</v>
      </c>
      <c r="G1426" s="23">
        <v>1.1299999999999999</v>
      </c>
      <c r="H1426" s="9">
        <f t="shared" si="66"/>
        <v>0</v>
      </c>
      <c r="I1426" s="35">
        <v>0</v>
      </c>
      <c r="J1426" s="35"/>
      <c r="K1426" s="61"/>
      <c r="L1426" s="35">
        <f t="shared" si="67"/>
        <v>0</v>
      </c>
      <c r="M1426" s="34">
        <f t="shared" si="68"/>
        <v>0</v>
      </c>
      <c r="O1426" s="84"/>
      <c r="P1426" s="84"/>
      <c r="Q1426" s="84"/>
      <c r="R1426" s="84"/>
      <c r="S1426" s="84"/>
      <c r="T1426" s="84"/>
      <c r="U1426" s="84"/>
      <c r="V1426" s="84"/>
      <c r="W1426" s="84"/>
      <c r="X1426" s="84"/>
      <c r="Y1426" s="84"/>
      <c r="Z1426" s="84"/>
      <c r="AA1426" s="84"/>
      <c r="AB1426" s="84"/>
      <c r="AC1426" s="84"/>
      <c r="AD1426" s="84"/>
      <c r="AE1426" s="84"/>
      <c r="AF1426" s="84"/>
      <c r="AG1426" s="84"/>
      <c r="AH1426" s="84"/>
      <c r="AI1426" s="84"/>
      <c r="AJ1426" s="84"/>
      <c r="AK1426" s="84"/>
      <c r="AL1426" s="84"/>
      <c r="AM1426" s="84"/>
      <c r="AN1426" s="84"/>
      <c r="AO1426" s="84"/>
      <c r="AP1426" s="84"/>
      <c r="AQ1426" s="84"/>
      <c r="AR1426" s="84"/>
      <c r="AS1426" s="84"/>
      <c r="AT1426" s="85"/>
      <c r="AU1426" s="84"/>
    </row>
    <row r="1427" spans="1:47" ht="16.5">
      <c r="A1427" s="31">
        <v>44012</v>
      </c>
      <c r="B1427" s="31"/>
      <c r="C1427" s="32" t="s">
        <v>13</v>
      </c>
      <c r="D1427" s="77">
        <v>14201</v>
      </c>
      <c r="E1427" s="25" t="s">
        <v>1406</v>
      </c>
      <c r="F1427" s="22" t="s">
        <v>14</v>
      </c>
      <c r="G1427" s="26">
        <v>119.17</v>
      </c>
      <c r="H1427" s="9">
        <f t="shared" si="66"/>
        <v>81512.28</v>
      </c>
      <c r="I1427" s="35">
        <v>684</v>
      </c>
      <c r="J1427" s="35"/>
      <c r="K1427" s="61"/>
      <c r="L1427" s="35">
        <f t="shared" si="67"/>
        <v>684</v>
      </c>
      <c r="M1427" s="34">
        <f t="shared" si="68"/>
        <v>81512.28</v>
      </c>
      <c r="O1427" s="84"/>
      <c r="P1427" s="84"/>
      <c r="Q1427" s="84"/>
      <c r="R1427" s="84"/>
      <c r="S1427" s="84"/>
      <c r="T1427" s="84"/>
      <c r="U1427" s="84"/>
      <c r="V1427" s="84"/>
      <c r="W1427" s="84"/>
      <c r="X1427" s="84"/>
      <c r="Y1427" s="84"/>
      <c r="Z1427" s="84"/>
      <c r="AA1427" s="84"/>
      <c r="AB1427" s="84"/>
      <c r="AC1427" s="84"/>
      <c r="AD1427" s="84"/>
      <c r="AE1427" s="84"/>
      <c r="AF1427" s="84"/>
      <c r="AG1427" s="84"/>
      <c r="AH1427" s="84"/>
      <c r="AI1427" s="84"/>
      <c r="AJ1427" s="84"/>
      <c r="AK1427" s="84"/>
      <c r="AL1427" s="84"/>
      <c r="AM1427" s="84"/>
      <c r="AN1427" s="84"/>
      <c r="AO1427" s="84"/>
      <c r="AP1427" s="84"/>
      <c r="AQ1427" s="84"/>
      <c r="AR1427" s="84"/>
      <c r="AS1427" s="84"/>
      <c r="AT1427" s="85"/>
      <c r="AU1427" s="84"/>
    </row>
    <row r="1428" spans="1:47" ht="16.5">
      <c r="A1428" s="31">
        <v>44012</v>
      </c>
      <c r="B1428" s="31"/>
      <c r="C1428" s="32" t="s">
        <v>13</v>
      </c>
      <c r="D1428" s="76">
        <v>5353</v>
      </c>
      <c r="E1428" s="21" t="s">
        <v>1407</v>
      </c>
      <c r="F1428" s="22" t="s">
        <v>14</v>
      </c>
      <c r="G1428" s="23">
        <v>166.67</v>
      </c>
      <c r="H1428" s="9">
        <f t="shared" si="66"/>
        <v>0</v>
      </c>
      <c r="I1428" s="35">
        <v>0</v>
      </c>
      <c r="J1428" s="35"/>
      <c r="K1428" s="61"/>
      <c r="L1428" s="35">
        <f t="shared" si="67"/>
        <v>0</v>
      </c>
      <c r="M1428" s="34">
        <f t="shared" si="68"/>
        <v>0</v>
      </c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84"/>
      <c r="AA1428" s="84"/>
      <c r="AB1428" s="84"/>
      <c r="AC1428" s="84"/>
      <c r="AD1428" s="84"/>
      <c r="AE1428" s="84"/>
      <c r="AF1428" s="84"/>
      <c r="AG1428" s="84"/>
      <c r="AH1428" s="84"/>
      <c r="AI1428" s="84"/>
      <c r="AJ1428" s="84"/>
      <c r="AK1428" s="84"/>
      <c r="AL1428" s="84"/>
      <c r="AM1428" s="84"/>
      <c r="AN1428" s="84"/>
      <c r="AO1428" s="84"/>
      <c r="AP1428" s="84"/>
      <c r="AQ1428" s="84"/>
      <c r="AR1428" s="84"/>
      <c r="AS1428" s="84"/>
      <c r="AT1428" s="85"/>
      <c r="AU1428" s="84"/>
    </row>
    <row r="1429" spans="1:47" ht="16.5">
      <c r="A1429" s="31">
        <v>44012</v>
      </c>
      <c r="B1429" s="31"/>
      <c r="C1429" s="32" t="s">
        <v>13</v>
      </c>
      <c r="D1429" s="77">
        <v>1299</v>
      </c>
      <c r="E1429" s="25" t="s">
        <v>1408</v>
      </c>
      <c r="F1429" s="22" t="s">
        <v>14</v>
      </c>
      <c r="G1429" s="26">
        <v>333</v>
      </c>
      <c r="H1429" s="9">
        <f t="shared" si="66"/>
        <v>26640</v>
      </c>
      <c r="I1429" s="35">
        <v>80</v>
      </c>
      <c r="J1429" s="35"/>
      <c r="K1429" s="61"/>
      <c r="L1429" s="35">
        <f t="shared" si="67"/>
        <v>80</v>
      </c>
      <c r="M1429" s="34">
        <f t="shared" si="68"/>
        <v>26640</v>
      </c>
      <c r="O1429" s="84"/>
      <c r="P1429" s="84"/>
      <c r="Q1429" s="84"/>
      <c r="R1429" s="84"/>
      <c r="S1429" s="84"/>
      <c r="T1429" s="84"/>
      <c r="U1429" s="84"/>
      <c r="V1429" s="84"/>
      <c r="W1429" s="84"/>
      <c r="X1429" s="84"/>
      <c r="Y1429" s="84"/>
      <c r="Z1429" s="84"/>
      <c r="AA1429" s="84"/>
      <c r="AB1429" s="84"/>
      <c r="AC1429" s="84"/>
      <c r="AD1429" s="84"/>
      <c r="AE1429" s="84"/>
      <c r="AF1429" s="84"/>
      <c r="AG1429" s="84"/>
      <c r="AH1429" s="84"/>
      <c r="AI1429" s="84"/>
      <c r="AJ1429" s="84"/>
      <c r="AK1429" s="84"/>
      <c r="AL1429" s="84"/>
      <c r="AM1429" s="84"/>
      <c r="AN1429" s="84"/>
      <c r="AO1429" s="84"/>
      <c r="AP1429" s="84"/>
      <c r="AQ1429" s="84"/>
      <c r="AR1429" s="84"/>
      <c r="AS1429" s="84"/>
      <c r="AT1429" s="85"/>
      <c r="AU1429" s="84"/>
    </row>
    <row r="1430" spans="1:47" ht="16.5">
      <c r="A1430" s="31">
        <v>44012</v>
      </c>
      <c r="B1430" s="31"/>
      <c r="C1430" s="32" t="s">
        <v>13</v>
      </c>
      <c r="D1430" s="77">
        <v>1301</v>
      </c>
      <c r="E1430" s="25" t="s">
        <v>1409</v>
      </c>
      <c r="F1430" s="22" t="s">
        <v>14</v>
      </c>
      <c r="G1430" s="26">
        <v>91.58</v>
      </c>
      <c r="H1430" s="9">
        <f t="shared" si="66"/>
        <v>23078.16</v>
      </c>
      <c r="I1430" s="35">
        <v>252</v>
      </c>
      <c r="J1430" s="35"/>
      <c r="K1430" s="61"/>
      <c r="L1430" s="35">
        <f t="shared" si="67"/>
        <v>252</v>
      </c>
      <c r="M1430" s="34">
        <f t="shared" si="68"/>
        <v>23078.16</v>
      </c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84"/>
      <c r="AA1430" s="84"/>
      <c r="AB1430" s="84"/>
      <c r="AC1430" s="84"/>
      <c r="AD1430" s="84"/>
      <c r="AE1430" s="84"/>
      <c r="AF1430" s="84"/>
      <c r="AG1430" s="84"/>
      <c r="AH1430" s="84"/>
      <c r="AI1430" s="84"/>
      <c r="AJ1430" s="84"/>
      <c r="AK1430" s="84"/>
      <c r="AL1430" s="84"/>
      <c r="AM1430" s="84"/>
      <c r="AN1430" s="84"/>
      <c r="AO1430" s="84"/>
      <c r="AP1430" s="84"/>
      <c r="AQ1430" s="84"/>
      <c r="AR1430" s="84"/>
      <c r="AS1430" s="84"/>
      <c r="AT1430" s="85"/>
      <c r="AU1430" s="84"/>
    </row>
    <row r="1431" spans="1:47" ht="16.5">
      <c r="A1431" s="31">
        <v>44012</v>
      </c>
      <c r="B1431" s="31"/>
      <c r="C1431" s="32" t="s">
        <v>13</v>
      </c>
      <c r="D1431" s="77">
        <v>1302</v>
      </c>
      <c r="E1431" s="25" t="s">
        <v>1410</v>
      </c>
      <c r="F1431" s="22" t="s">
        <v>14</v>
      </c>
      <c r="G1431" s="26">
        <v>550</v>
      </c>
      <c r="H1431" s="9">
        <f t="shared" si="66"/>
        <v>0</v>
      </c>
      <c r="I1431" s="35">
        <v>0</v>
      </c>
      <c r="J1431" s="35"/>
      <c r="K1431" s="61"/>
      <c r="L1431" s="35">
        <f t="shared" si="67"/>
        <v>0</v>
      </c>
      <c r="M1431" s="34">
        <f t="shared" si="68"/>
        <v>0</v>
      </c>
      <c r="O1431" s="84"/>
      <c r="P1431" s="84"/>
      <c r="Q1431" s="84"/>
      <c r="R1431" s="84"/>
      <c r="S1431" s="84"/>
      <c r="T1431" s="84"/>
      <c r="U1431" s="84"/>
      <c r="V1431" s="84"/>
      <c r="W1431" s="84"/>
      <c r="X1431" s="84"/>
      <c r="Y1431" s="84"/>
      <c r="Z1431" s="84"/>
      <c r="AA1431" s="84"/>
      <c r="AB1431" s="84"/>
      <c r="AC1431" s="84"/>
      <c r="AD1431" s="84"/>
      <c r="AE1431" s="84"/>
      <c r="AF1431" s="84"/>
      <c r="AG1431" s="84"/>
      <c r="AH1431" s="84"/>
      <c r="AI1431" s="84"/>
      <c r="AJ1431" s="84"/>
      <c r="AK1431" s="84"/>
      <c r="AL1431" s="84"/>
      <c r="AM1431" s="84"/>
      <c r="AN1431" s="84"/>
      <c r="AO1431" s="84"/>
      <c r="AP1431" s="84"/>
      <c r="AQ1431" s="84"/>
      <c r="AR1431" s="84"/>
      <c r="AS1431" s="84"/>
      <c r="AT1431" s="85"/>
      <c r="AU1431" s="84"/>
    </row>
    <row r="1432" spans="1:47" ht="16.5">
      <c r="A1432" s="31">
        <v>44012</v>
      </c>
      <c r="B1432" s="31"/>
      <c r="C1432" s="32" t="s">
        <v>13</v>
      </c>
      <c r="D1432" s="77">
        <v>1303</v>
      </c>
      <c r="E1432" s="25" t="s">
        <v>1411</v>
      </c>
      <c r="F1432" s="22" t="s">
        <v>14</v>
      </c>
      <c r="G1432" s="26">
        <v>228.63</v>
      </c>
      <c r="H1432" s="9">
        <f t="shared" si="66"/>
        <v>15546.84</v>
      </c>
      <c r="I1432" s="35">
        <v>68</v>
      </c>
      <c r="J1432" s="35"/>
      <c r="K1432" s="61"/>
      <c r="L1432" s="35">
        <f t="shared" si="67"/>
        <v>68</v>
      </c>
      <c r="M1432" s="34">
        <f t="shared" si="68"/>
        <v>15546.84</v>
      </c>
      <c r="O1432" s="84"/>
      <c r="P1432" s="84"/>
      <c r="Q1432" s="84"/>
      <c r="R1432" s="84"/>
      <c r="S1432" s="84"/>
      <c r="T1432" s="84"/>
      <c r="U1432" s="84"/>
      <c r="V1432" s="84"/>
      <c r="W1432" s="84"/>
      <c r="X1432" s="84"/>
      <c r="Y1432" s="84"/>
      <c r="Z1432" s="84"/>
      <c r="AA1432" s="84"/>
      <c r="AB1432" s="84"/>
      <c r="AC1432" s="84"/>
      <c r="AD1432" s="84"/>
      <c r="AE1432" s="84"/>
      <c r="AF1432" s="84"/>
      <c r="AG1432" s="84"/>
      <c r="AH1432" s="84"/>
      <c r="AI1432" s="84"/>
      <c r="AJ1432" s="84"/>
      <c r="AK1432" s="84"/>
      <c r="AL1432" s="84"/>
      <c r="AM1432" s="84"/>
      <c r="AN1432" s="84"/>
      <c r="AO1432" s="84"/>
      <c r="AP1432" s="84"/>
      <c r="AQ1432" s="84"/>
      <c r="AR1432" s="84"/>
      <c r="AS1432" s="84"/>
      <c r="AT1432" s="85"/>
      <c r="AU1432" s="84"/>
    </row>
    <row r="1433" spans="1:47" ht="16.5">
      <c r="A1433" s="31">
        <v>44012</v>
      </c>
      <c r="B1433" s="31"/>
      <c r="C1433" s="32" t="s">
        <v>13</v>
      </c>
      <c r="D1433" s="76">
        <v>6535</v>
      </c>
      <c r="E1433" s="21" t="s">
        <v>1412</v>
      </c>
      <c r="F1433" s="22" t="s">
        <v>14</v>
      </c>
      <c r="G1433" s="23">
        <v>816.37</v>
      </c>
      <c r="H1433" s="9">
        <f t="shared" si="66"/>
        <v>0</v>
      </c>
      <c r="I1433" s="35">
        <v>0</v>
      </c>
      <c r="J1433" s="35"/>
      <c r="K1433" s="61"/>
      <c r="L1433" s="35">
        <f t="shared" si="67"/>
        <v>0</v>
      </c>
      <c r="M1433" s="34">
        <f t="shared" si="68"/>
        <v>0</v>
      </c>
      <c r="O1433" s="84"/>
      <c r="P1433" s="84"/>
      <c r="Q1433" s="84"/>
      <c r="R1433" s="84"/>
      <c r="S1433" s="84"/>
      <c r="T1433" s="84"/>
      <c r="U1433" s="84"/>
      <c r="V1433" s="84"/>
      <c r="W1433" s="84"/>
      <c r="X1433" s="84"/>
      <c r="Y1433" s="84"/>
      <c r="Z1433" s="84"/>
      <c r="AA1433" s="84"/>
      <c r="AB1433" s="84"/>
      <c r="AC1433" s="84"/>
      <c r="AD1433" s="84"/>
      <c r="AE1433" s="84"/>
      <c r="AF1433" s="84"/>
      <c r="AG1433" s="84"/>
      <c r="AH1433" s="84"/>
      <c r="AI1433" s="84"/>
      <c r="AJ1433" s="84"/>
      <c r="AK1433" s="84"/>
      <c r="AL1433" s="84"/>
      <c r="AM1433" s="84"/>
      <c r="AN1433" s="84"/>
      <c r="AO1433" s="84"/>
      <c r="AP1433" s="84"/>
      <c r="AQ1433" s="84"/>
      <c r="AR1433" s="84"/>
      <c r="AS1433" s="84"/>
      <c r="AT1433" s="85"/>
      <c r="AU1433" s="84"/>
    </row>
    <row r="1434" spans="1:47" ht="16.5">
      <c r="A1434" s="31">
        <v>44012</v>
      </c>
      <c r="B1434" s="31"/>
      <c r="C1434" s="32" t="s">
        <v>13</v>
      </c>
      <c r="D1434" s="76">
        <v>1113</v>
      </c>
      <c r="E1434" s="21" t="s">
        <v>1413</v>
      </c>
      <c r="F1434" s="22" t="s">
        <v>14</v>
      </c>
      <c r="G1434" s="23">
        <v>90</v>
      </c>
      <c r="H1434" s="9">
        <f t="shared" si="66"/>
        <v>0</v>
      </c>
      <c r="I1434" s="35">
        <v>0</v>
      </c>
      <c r="J1434" s="35"/>
      <c r="K1434" s="61"/>
      <c r="L1434" s="35">
        <f t="shared" si="67"/>
        <v>0</v>
      </c>
      <c r="M1434" s="34">
        <f t="shared" si="68"/>
        <v>0</v>
      </c>
      <c r="O1434" s="84"/>
      <c r="P1434" s="84"/>
      <c r="Q1434" s="84"/>
      <c r="R1434" s="84"/>
      <c r="S1434" s="84"/>
      <c r="T1434" s="84"/>
      <c r="U1434" s="84"/>
      <c r="V1434" s="84"/>
      <c r="W1434" s="84"/>
      <c r="X1434" s="84"/>
      <c r="Y1434" s="84"/>
      <c r="Z1434" s="84"/>
      <c r="AA1434" s="84"/>
      <c r="AB1434" s="84"/>
      <c r="AC1434" s="84"/>
      <c r="AD1434" s="84"/>
      <c r="AE1434" s="84"/>
      <c r="AF1434" s="84"/>
      <c r="AG1434" s="84"/>
      <c r="AH1434" s="84"/>
      <c r="AI1434" s="84"/>
      <c r="AJ1434" s="84"/>
      <c r="AK1434" s="84"/>
      <c r="AL1434" s="84"/>
      <c r="AM1434" s="84"/>
      <c r="AN1434" s="84"/>
      <c r="AO1434" s="84"/>
      <c r="AP1434" s="84"/>
      <c r="AQ1434" s="84"/>
      <c r="AR1434" s="84"/>
      <c r="AS1434" s="84"/>
      <c r="AT1434" s="85"/>
      <c r="AU1434" s="84"/>
    </row>
    <row r="1435" spans="1:47" ht="16.5">
      <c r="A1435" s="31">
        <v>44012</v>
      </c>
      <c r="B1435" s="31"/>
      <c r="C1435" s="32" t="s">
        <v>13</v>
      </c>
      <c r="D1435" s="76">
        <v>1113</v>
      </c>
      <c r="E1435" s="21" t="s">
        <v>1414</v>
      </c>
      <c r="F1435" s="22" t="s">
        <v>30</v>
      </c>
      <c r="G1435" s="23">
        <v>63.6</v>
      </c>
      <c r="H1435" s="9">
        <f t="shared" si="66"/>
        <v>0</v>
      </c>
      <c r="I1435" s="35">
        <v>0</v>
      </c>
      <c r="J1435" s="35"/>
      <c r="K1435" s="61"/>
      <c r="L1435" s="35">
        <f t="shared" si="67"/>
        <v>0</v>
      </c>
      <c r="M1435" s="34">
        <f t="shared" si="68"/>
        <v>0</v>
      </c>
      <c r="O1435" s="84"/>
      <c r="P1435" s="84"/>
      <c r="Q1435" s="84"/>
      <c r="R1435" s="84"/>
      <c r="S1435" s="84"/>
      <c r="T1435" s="84"/>
      <c r="U1435" s="84"/>
      <c r="V1435" s="84"/>
      <c r="W1435" s="84"/>
      <c r="X1435" s="84"/>
      <c r="Y1435" s="84"/>
      <c r="Z1435" s="84"/>
      <c r="AA1435" s="84"/>
      <c r="AB1435" s="84"/>
      <c r="AC1435" s="84"/>
      <c r="AD1435" s="84"/>
      <c r="AE1435" s="84"/>
      <c r="AF1435" s="84"/>
      <c r="AG1435" s="84"/>
      <c r="AH1435" s="84"/>
      <c r="AI1435" s="84"/>
      <c r="AJ1435" s="84"/>
      <c r="AK1435" s="84"/>
      <c r="AL1435" s="84"/>
      <c r="AM1435" s="84"/>
      <c r="AN1435" s="84"/>
      <c r="AO1435" s="84"/>
      <c r="AP1435" s="84"/>
      <c r="AQ1435" s="84"/>
      <c r="AR1435" s="84"/>
      <c r="AS1435" s="84"/>
      <c r="AT1435" s="85"/>
      <c r="AU1435" s="84"/>
    </row>
    <row r="1436" spans="1:47" ht="16.5">
      <c r="A1436" s="31">
        <v>44012</v>
      </c>
      <c r="B1436" s="31"/>
      <c r="C1436" s="32" t="s">
        <v>13</v>
      </c>
      <c r="D1436" s="76">
        <v>17784</v>
      </c>
      <c r="E1436" s="21" t="s">
        <v>1415</v>
      </c>
      <c r="F1436" s="22" t="s">
        <v>30</v>
      </c>
      <c r="G1436" s="23">
        <v>15.6</v>
      </c>
      <c r="H1436" s="9">
        <f t="shared" si="66"/>
        <v>0</v>
      </c>
      <c r="I1436" s="35">
        <v>0</v>
      </c>
      <c r="J1436" s="35"/>
      <c r="K1436" s="61"/>
      <c r="L1436" s="35">
        <f t="shared" si="67"/>
        <v>0</v>
      </c>
      <c r="M1436" s="34">
        <f t="shared" si="68"/>
        <v>0</v>
      </c>
      <c r="O1436" s="84"/>
      <c r="P1436" s="84"/>
      <c r="Q1436" s="84"/>
      <c r="R1436" s="84"/>
      <c r="S1436" s="84"/>
      <c r="T1436" s="84"/>
      <c r="U1436" s="84"/>
      <c r="V1436" s="84"/>
      <c r="W1436" s="84"/>
      <c r="X1436" s="84"/>
      <c r="Y1436" s="84"/>
      <c r="Z1436" s="84"/>
      <c r="AA1436" s="84"/>
      <c r="AB1436" s="84"/>
      <c r="AC1436" s="84"/>
      <c r="AD1436" s="84"/>
      <c r="AE1436" s="84"/>
      <c r="AF1436" s="84"/>
      <c r="AG1436" s="84"/>
      <c r="AH1436" s="84"/>
      <c r="AI1436" s="84"/>
      <c r="AJ1436" s="84"/>
      <c r="AK1436" s="84"/>
      <c r="AL1436" s="84"/>
      <c r="AM1436" s="84"/>
      <c r="AN1436" s="84"/>
      <c r="AO1436" s="84"/>
      <c r="AP1436" s="84"/>
      <c r="AQ1436" s="84"/>
      <c r="AR1436" s="84"/>
      <c r="AS1436" s="84"/>
      <c r="AT1436" s="85"/>
      <c r="AU1436" s="84"/>
    </row>
    <row r="1437" spans="1:47" ht="16.5">
      <c r="A1437" s="31">
        <v>44012</v>
      </c>
      <c r="B1437" s="31"/>
      <c r="C1437" s="32" t="s">
        <v>13</v>
      </c>
      <c r="D1437" s="76">
        <v>964</v>
      </c>
      <c r="E1437" s="21" t="s">
        <v>1416</v>
      </c>
      <c r="F1437" s="22" t="s">
        <v>27</v>
      </c>
      <c r="G1437" s="23">
        <v>2731.2</v>
      </c>
      <c r="H1437" s="9">
        <f t="shared" si="66"/>
        <v>32774.399999999994</v>
      </c>
      <c r="I1437" s="35">
        <v>12</v>
      </c>
      <c r="J1437" s="35"/>
      <c r="K1437" s="61"/>
      <c r="L1437" s="35">
        <f t="shared" si="67"/>
        <v>12</v>
      </c>
      <c r="M1437" s="34">
        <f t="shared" si="68"/>
        <v>32774.399999999994</v>
      </c>
      <c r="O1437" s="84"/>
      <c r="P1437" s="84"/>
      <c r="Q1437" s="84"/>
      <c r="R1437" s="84"/>
      <c r="S1437" s="84"/>
      <c r="T1437" s="84"/>
      <c r="U1437" s="84"/>
      <c r="V1437" s="84"/>
      <c r="W1437" s="84"/>
      <c r="X1437" s="84"/>
      <c r="Y1437" s="84"/>
      <c r="Z1437" s="84"/>
      <c r="AA1437" s="84"/>
      <c r="AB1437" s="84"/>
      <c r="AC1437" s="84"/>
      <c r="AD1437" s="84"/>
      <c r="AE1437" s="84"/>
      <c r="AF1437" s="84"/>
      <c r="AG1437" s="84"/>
      <c r="AH1437" s="84"/>
      <c r="AI1437" s="84"/>
      <c r="AJ1437" s="84"/>
      <c r="AK1437" s="84"/>
      <c r="AL1437" s="84"/>
      <c r="AM1437" s="84"/>
      <c r="AN1437" s="84"/>
      <c r="AO1437" s="84"/>
      <c r="AP1437" s="84"/>
      <c r="AQ1437" s="84"/>
      <c r="AR1437" s="84"/>
      <c r="AS1437" s="84"/>
      <c r="AT1437" s="85"/>
      <c r="AU1437" s="84"/>
    </row>
    <row r="1438" spans="1:47" ht="16.5">
      <c r="A1438" s="31">
        <v>44012</v>
      </c>
      <c r="B1438" s="31"/>
      <c r="C1438" s="32" t="s">
        <v>13</v>
      </c>
      <c r="D1438" s="76">
        <v>11886</v>
      </c>
      <c r="E1438" s="21" t="s">
        <v>1417</v>
      </c>
      <c r="F1438" s="22" t="s">
        <v>30</v>
      </c>
      <c r="G1438" s="23">
        <v>388.8</v>
      </c>
      <c r="H1438" s="9">
        <f t="shared" si="66"/>
        <v>155520</v>
      </c>
      <c r="I1438" s="35">
        <v>400</v>
      </c>
      <c r="J1438" s="35"/>
      <c r="K1438" s="61"/>
      <c r="L1438" s="35">
        <f t="shared" si="67"/>
        <v>400</v>
      </c>
      <c r="M1438" s="34">
        <f t="shared" si="68"/>
        <v>155520</v>
      </c>
      <c r="O1438" s="84"/>
      <c r="P1438" s="84"/>
      <c r="Q1438" s="84"/>
      <c r="R1438" s="84"/>
      <c r="S1438" s="84"/>
      <c r="T1438" s="84"/>
      <c r="U1438" s="84"/>
      <c r="V1438" s="84"/>
      <c r="W1438" s="84"/>
      <c r="X1438" s="84"/>
      <c r="Y1438" s="84"/>
      <c r="Z1438" s="84"/>
      <c r="AA1438" s="84"/>
      <c r="AB1438" s="84"/>
      <c r="AC1438" s="84"/>
      <c r="AD1438" s="84"/>
      <c r="AE1438" s="84"/>
      <c r="AF1438" s="84"/>
      <c r="AG1438" s="84"/>
      <c r="AH1438" s="84"/>
      <c r="AI1438" s="84"/>
      <c r="AJ1438" s="84"/>
      <c r="AK1438" s="84"/>
      <c r="AL1438" s="84"/>
      <c r="AM1438" s="84"/>
      <c r="AN1438" s="84"/>
      <c r="AO1438" s="84"/>
      <c r="AP1438" s="84"/>
      <c r="AQ1438" s="84"/>
      <c r="AR1438" s="84"/>
      <c r="AS1438" s="84"/>
      <c r="AT1438" s="85"/>
      <c r="AU1438" s="84"/>
    </row>
    <row r="1439" spans="1:47" ht="16.5">
      <c r="A1439" s="31">
        <v>44012</v>
      </c>
      <c r="B1439" s="31"/>
      <c r="C1439" s="32" t="s">
        <v>13</v>
      </c>
      <c r="D1439" s="76">
        <v>1397</v>
      </c>
      <c r="E1439" s="21" t="s">
        <v>1418</v>
      </c>
      <c r="F1439" s="22" t="s">
        <v>22</v>
      </c>
      <c r="G1439" s="23">
        <v>50</v>
      </c>
      <c r="H1439" s="9">
        <f t="shared" si="66"/>
        <v>32000</v>
      </c>
      <c r="I1439" s="35">
        <v>640</v>
      </c>
      <c r="J1439" s="35"/>
      <c r="K1439" s="61"/>
      <c r="L1439" s="35">
        <f t="shared" si="67"/>
        <v>640</v>
      </c>
      <c r="M1439" s="34">
        <f t="shared" si="68"/>
        <v>32000</v>
      </c>
      <c r="O1439" s="84"/>
      <c r="P1439" s="84"/>
      <c r="Q1439" s="84"/>
      <c r="R1439" s="84"/>
      <c r="S1439" s="84"/>
      <c r="T1439" s="84"/>
      <c r="U1439" s="84"/>
      <c r="V1439" s="84"/>
      <c r="W1439" s="84"/>
      <c r="X1439" s="84"/>
      <c r="Y1439" s="84"/>
      <c r="Z1439" s="84"/>
      <c r="AA1439" s="84"/>
      <c r="AB1439" s="84"/>
      <c r="AC1439" s="84"/>
      <c r="AD1439" s="84"/>
      <c r="AE1439" s="84"/>
      <c r="AF1439" s="84"/>
      <c r="AG1439" s="84"/>
      <c r="AH1439" s="84"/>
      <c r="AI1439" s="84"/>
      <c r="AJ1439" s="84"/>
      <c r="AK1439" s="84"/>
      <c r="AL1439" s="84"/>
      <c r="AM1439" s="84"/>
      <c r="AN1439" s="84"/>
      <c r="AO1439" s="84"/>
      <c r="AP1439" s="84"/>
      <c r="AQ1439" s="84"/>
      <c r="AR1439" s="84"/>
      <c r="AS1439" s="84"/>
      <c r="AT1439" s="85"/>
      <c r="AU1439" s="84"/>
    </row>
    <row r="1440" spans="1:47" ht="16.5">
      <c r="A1440" s="31">
        <v>44012</v>
      </c>
      <c r="B1440" s="31"/>
      <c r="C1440" s="32" t="s">
        <v>13</v>
      </c>
      <c r="D1440" s="76">
        <v>19074</v>
      </c>
      <c r="E1440" s="21" t="s">
        <v>1419</v>
      </c>
      <c r="F1440" s="22" t="s">
        <v>22</v>
      </c>
      <c r="G1440" s="23">
        <v>38.380000000000003</v>
      </c>
      <c r="H1440" s="9">
        <f t="shared" si="66"/>
        <v>0</v>
      </c>
      <c r="I1440" s="35">
        <v>0</v>
      </c>
      <c r="J1440" s="35"/>
      <c r="K1440" s="61"/>
      <c r="L1440" s="35">
        <f t="shared" si="67"/>
        <v>0</v>
      </c>
      <c r="M1440" s="34">
        <f t="shared" si="68"/>
        <v>0</v>
      </c>
      <c r="O1440" s="84"/>
      <c r="P1440" s="84"/>
      <c r="Q1440" s="84"/>
      <c r="R1440" s="84"/>
      <c r="S1440" s="84"/>
      <c r="T1440" s="84"/>
      <c r="U1440" s="84"/>
      <c r="V1440" s="84"/>
      <c r="W1440" s="84"/>
      <c r="X1440" s="84"/>
      <c r="Y1440" s="84"/>
      <c r="Z1440" s="84"/>
      <c r="AA1440" s="84"/>
      <c r="AB1440" s="84"/>
      <c r="AC1440" s="84"/>
      <c r="AD1440" s="84"/>
      <c r="AE1440" s="84"/>
      <c r="AF1440" s="84"/>
      <c r="AG1440" s="84"/>
      <c r="AH1440" s="84"/>
      <c r="AI1440" s="84"/>
      <c r="AJ1440" s="84"/>
      <c r="AK1440" s="84"/>
      <c r="AL1440" s="84"/>
      <c r="AM1440" s="84"/>
      <c r="AN1440" s="84"/>
      <c r="AO1440" s="84"/>
      <c r="AP1440" s="84"/>
      <c r="AQ1440" s="84"/>
      <c r="AR1440" s="84"/>
      <c r="AS1440" s="84"/>
      <c r="AT1440" s="85"/>
      <c r="AU1440" s="84"/>
    </row>
    <row r="1441" spans="1:47" ht="16.5">
      <c r="A1441" s="31">
        <v>44012</v>
      </c>
      <c r="B1441" s="31"/>
      <c r="C1441" s="32" t="s">
        <v>13</v>
      </c>
      <c r="D1441" s="76">
        <v>19394</v>
      </c>
      <c r="E1441" s="21" t="s">
        <v>1420</v>
      </c>
      <c r="F1441" s="22" t="s">
        <v>22</v>
      </c>
      <c r="G1441" s="23">
        <v>58.5</v>
      </c>
      <c r="H1441" s="9">
        <f t="shared" si="66"/>
        <v>0</v>
      </c>
      <c r="I1441" s="35">
        <v>0</v>
      </c>
      <c r="J1441" s="35"/>
      <c r="K1441" s="61"/>
      <c r="L1441" s="35">
        <f t="shared" si="67"/>
        <v>0</v>
      </c>
      <c r="M1441" s="34">
        <f t="shared" si="68"/>
        <v>0</v>
      </c>
      <c r="O1441" s="84"/>
      <c r="P1441" s="84"/>
      <c r="Q1441" s="84"/>
      <c r="R1441" s="84"/>
      <c r="S1441" s="84"/>
      <c r="T1441" s="84"/>
      <c r="U1441" s="84"/>
      <c r="V1441" s="84"/>
      <c r="W1441" s="84"/>
      <c r="X1441" s="84"/>
      <c r="Y1441" s="84"/>
      <c r="Z1441" s="84"/>
      <c r="AA1441" s="84"/>
      <c r="AB1441" s="84"/>
      <c r="AC1441" s="84"/>
      <c r="AD1441" s="84"/>
      <c r="AE1441" s="84"/>
      <c r="AF1441" s="84"/>
      <c r="AG1441" s="84"/>
      <c r="AH1441" s="84"/>
      <c r="AI1441" s="84"/>
      <c r="AJ1441" s="84"/>
      <c r="AK1441" s="84"/>
      <c r="AL1441" s="84"/>
      <c r="AM1441" s="84"/>
      <c r="AN1441" s="84"/>
      <c r="AO1441" s="84"/>
      <c r="AP1441" s="84"/>
      <c r="AQ1441" s="84"/>
      <c r="AR1441" s="84"/>
      <c r="AS1441" s="84"/>
      <c r="AT1441" s="85"/>
      <c r="AU1441" s="84"/>
    </row>
    <row r="1442" spans="1:47" ht="16.5">
      <c r="A1442" s="31">
        <v>44012</v>
      </c>
      <c r="B1442" s="31"/>
      <c r="C1442" s="32" t="s">
        <v>13</v>
      </c>
      <c r="D1442" s="76">
        <v>19393</v>
      </c>
      <c r="E1442" s="21" t="s">
        <v>1421</v>
      </c>
      <c r="F1442" s="22" t="s">
        <v>22</v>
      </c>
      <c r="G1442" s="23">
        <v>65.930000000000007</v>
      </c>
      <c r="H1442" s="9">
        <f t="shared" si="66"/>
        <v>43513.8</v>
      </c>
      <c r="I1442" s="35">
        <v>660</v>
      </c>
      <c r="J1442" s="35"/>
      <c r="K1442" s="61"/>
      <c r="L1442" s="35">
        <f t="shared" si="67"/>
        <v>660</v>
      </c>
      <c r="M1442" s="34">
        <f t="shared" si="68"/>
        <v>43513.8</v>
      </c>
      <c r="O1442" s="84"/>
      <c r="P1442" s="84"/>
      <c r="Q1442" s="84"/>
      <c r="R1442" s="84"/>
      <c r="S1442" s="84"/>
      <c r="T1442" s="84"/>
      <c r="U1442" s="84"/>
      <c r="V1442" s="84"/>
      <c r="W1442" s="84"/>
      <c r="X1442" s="84"/>
      <c r="Y1442" s="84"/>
      <c r="Z1442" s="84"/>
      <c r="AA1442" s="84"/>
      <c r="AB1442" s="84"/>
      <c r="AC1442" s="84"/>
      <c r="AD1442" s="84"/>
      <c r="AE1442" s="84"/>
      <c r="AF1442" s="84"/>
      <c r="AG1442" s="84"/>
      <c r="AH1442" s="84"/>
      <c r="AI1442" s="84"/>
      <c r="AJ1442" s="84"/>
      <c r="AK1442" s="84"/>
      <c r="AL1442" s="84"/>
      <c r="AM1442" s="84"/>
      <c r="AN1442" s="84"/>
      <c r="AO1442" s="84"/>
      <c r="AP1442" s="84"/>
      <c r="AQ1442" s="84"/>
      <c r="AR1442" s="84"/>
      <c r="AS1442" s="84"/>
      <c r="AT1442" s="85"/>
      <c r="AU1442" s="84"/>
    </row>
    <row r="1443" spans="1:47" ht="16.5">
      <c r="A1443" s="31">
        <v>44012</v>
      </c>
      <c r="B1443" s="31"/>
      <c r="C1443" s="32" t="s">
        <v>13</v>
      </c>
      <c r="D1443" s="76">
        <v>19323</v>
      </c>
      <c r="E1443" s="21" t="s">
        <v>1422</v>
      </c>
      <c r="F1443" s="22" t="s">
        <v>14</v>
      </c>
      <c r="G1443" s="23">
        <v>6254</v>
      </c>
      <c r="H1443" s="9">
        <f t="shared" si="66"/>
        <v>0</v>
      </c>
      <c r="I1443" s="35">
        <v>0</v>
      </c>
      <c r="J1443" s="35"/>
      <c r="K1443" s="61"/>
      <c r="L1443" s="35">
        <f t="shared" si="67"/>
        <v>0</v>
      </c>
      <c r="M1443" s="34">
        <f t="shared" si="68"/>
        <v>0</v>
      </c>
      <c r="O1443" s="84"/>
      <c r="P1443" s="84"/>
      <c r="Q1443" s="84"/>
      <c r="R1443" s="84"/>
      <c r="S1443" s="84"/>
      <c r="T1443" s="84"/>
      <c r="U1443" s="84"/>
      <c r="V1443" s="84"/>
      <c r="W1443" s="84"/>
      <c r="X1443" s="84"/>
      <c r="Y1443" s="84"/>
      <c r="Z1443" s="84"/>
      <c r="AA1443" s="84"/>
      <c r="AB1443" s="84"/>
      <c r="AC1443" s="84"/>
      <c r="AD1443" s="84"/>
      <c r="AE1443" s="84"/>
      <c r="AF1443" s="84"/>
      <c r="AG1443" s="84"/>
      <c r="AH1443" s="84"/>
      <c r="AI1443" s="84"/>
      <c r="AJ1443" s="84"/>
      <c r="AK1443" s="84"/>
      <c r="AL1443" s="84"/>
      <c r="AM1443" s="84"/>
      <c r="AN1443" s="84"/>
      <c r="AO1443" s="84"/>
      <c r="AP1443" s="84"/>
      <c r="AQ1443" s="84"/>
      <c r="AR1443" s="84"/>
      <c r="AS1443" s="84"/>
      <c r="AT1443" s="85"/>
      <c r="AU1443" s="84"/>
    </row>
    <row r="1444" spans="1:47" ht="17.25" customHeight="1">
      <c r="A1444" s="31">
        <v>44012</v>
      </c>
      <c r="B1444" s="31"/>
      <c r="C1444" s="32" t="s">
        <v>13</v>
      </c>
      <c r="D1444" s="76">
        <v>945</v>
      </c>
      <c r="E1444" s="21" t="s">
        <v>1423</v>
      </c>
      <c r="F1444" s="22" t="s">
        <v>30</v>
      </c>
      <c r="G1444" s="23">
        <v>130</v>
      </c>
      <c r="H1444" s="9">
        <f t="shared" si="66"/>
        <v>0</v>
      </c>
      <c r="I1444" s="35">
        <v>0</v>
      </c>
      <c r="J1444" s="35"/>
      <c r="K1444" s="61"/>
      <c r="L1444" s="35">
        <f t="shared" si="67"/>
        <v>0</v>
      </c>
      <c r="M1444" s="34">
        <f t="shared" si="68"/>
        <v>0</v>
      </c>
      <c r="O1444" s="84"/>
      <c r="P1444" s="84"/>
      <c r="Q1444" s="84"/>
      <c r="R1444" s="84"/>
      <c r="S1444" s="84"/>
      <c r="T1444" s="84"/>
      <c r="U1444" s="84"/>
      <c r="V1444" s="84"/>
      <c r="W1444" s="84"/>
      <c r="X1444" s="84"/>
      <c r="Y1444" s="84"/>
      <c r="Z1444" s="84"/>
      <c r="AA1444" s="84"/>
      <c r="AB1444" s="84"/>
      <c r="AC1444" s="84"/>
      <c r="AD1444" s="84"/>
      <c r="AE1444" s="84"/>
      <c r="AF1444" s="84"/>
      <c r="AG1444" s="84"/>
      <c r="AH1444" s="84"/>
      <c r="AI1444" s="84"/>
      <c r="AJ1444" s="84"/>
      <c r="AK1444" s="84"/>
      <c r="AL1444" s="84"/>
      <c r="AM1444" s="84"/>
      <c r="AN1444" s="84"/>
      <c r="AO1444" s="84"/>
      <c r="AP1444" s="84"/>
      <c r="AQ1444" s="84"/>
      <c r="AR1444" s="84"/>
      <c r="AS1444" s="84"/>
      <c r="AT1444" s="85"/>
      <c r="AU1444" s="84"/>
    </row>
    <row r="1445" spans="1:47" ht="16.5">
      <c r="A1445" s="31">
        <v>44012</v>
      </c>
      <c r="B1445" s="31"/>
      <c r="C1445" s="32" t="s">
        <v>13</v>
      </c>
      <c r="D1445" s="76">
        <v>8916</v>
      </c>
      <c r="E1445" s="21" t="s">
        <v>1424</v>
      </c>
      <c r="F1445" s="22" t="s">
        <v>14</v>
      </c>
      <c r="G1445" s="23">
        <v>57224.58</v>
      </c>
      <c r="H1445" s="9">
        <f t="shared" si="66"/>
        <v>0</v>
      </c>
      <c r="I1445" s="35">
        <v>0</v>
      </c>
      <c r="J1445" s="35"/>
      <c r="K1445" s="61"/>
      <c r="L1445" s="35">
        <f t="shared" si="67"/>
        <v>0</v>
      </c>
      <c r="M1445" s="34">
        <f t="shared" si="68"/>
        <v>0</v>
      </c>
      <c r="O1445" s="84"/>
      <c r="P1445" s="84"/>
      <c r="Q1445" s="84"/>
      <c r="R1445" s="84"/>
      <c r="S1445" s="84"/>
      <c r="T1445" s="84"/>
      <c r="U1445" s="84"/>
      <c r="V1445" s="84"/>
      <c r="W1445" s="84"/>
      <c r="X1445" s="84"/>
      <c r="Y1445" s="84"/>
      <c r="Z1445" s="84"/>
      <c r="AA1445" s="84"/>
      <c r="AB1445" s="84"/>
      <c r="AC1445" s="84"/>
      <c r="AD1445" s="84"/>
      <c r="AE1445" s="84"/>
      <c r="AF1445" s="84"/>
      <c r="AG1445" s="84"/>
      <c r="AH1445" s="84"/>
      <c r="AI1445" s="84"/>
      <c r="AJ1445" s="84"/>
      <c r="AK1445" s="84"/>
      <c r="AL1445" s="84"/>
      <c r="AM1445" s="84"/>
      <c r="AN1445" s="84"/>
      <c r="AO1445" s="84"/>
      <c r="AP1445" s="84"/>
      <c r="AQ1445" s="84"/>
      <c r="AR1445" s="84"/>
      <c r="AS1445" s="84"/>
      <c r="AT1445" s="85"/>
      <c r="AU1445" s="84"/>
    </row>
    <row r="1446" spans="1:47" ht="16.5">
      <c r="A1446" s="31">
        <v>44012</v>
      </c>
      <c r="B1446" s="31"/>
      <c r="C1446" s="32" t="s">
        <v>13</v>
      </c>
      <c r="D1446" s="76">
        <v>13166</v>
      </c>
      <c r="E1446" s="21" t="s">
        <v>1429</v>
      </c>
      <c r="F1446" s="22" t="s">
        <v>14</v>
      </c>
      <c r="G1446" s="23">
        <v>540</v>
      </c>
      <c r="H1446" s="9">
        <f t="shared" ref="H1446:H1448" si="69">+G1446*L1446</f>
        <v>0</v>
      </c>
      <c r="I1446" s="35">
        <v>0</v>
      </c>
      <c r="J1446" s="35"/>
      <c r="K1446" s="61"/>
      <c r="L1446" s="35">
        <f t="shared" si="67"/>
        <v>0</v>
      </c>
      <c r="M1446" s="34">
        <f t="shared" si="68"/>
        <v>0</v>
      </c>
      <c r="O1446" s="84"/>
      <c r="P1446" s="84"/>
      <c r="Q1446" s="84"/>
      <c r="R1446" s="84"/>
      <c r="S1446" s="84"/>
      <c r="T1446" s="84"/>
      <c r="U1446" s="84"/>
      <c r="V1446" s="84"/>
      <c r="W1446" s="84"/>
      <c r="X1446" s="84"/>
      <c r="Y1446" s="84"/>
      <c r="Z1446" s="84"/>
      <c r="AA1446" s="84"/>
      <c r="AB1446" s="84"/>
      <c r="AC1446" s="84"/>
      <c r="AD1446" s="84"/>
      <c r="AE1446" s="84"/>
      <c r="AF1446" s="84"/>
      <c r="AG1446" s="84"/>
      <c r="AH1446" s="84"/>
      <c r="AI1446" s="84"/>
      <c r="AJ1446" s="84"/>
      <c r="AK1446" s="84"/>
      <c r="AL1446" s="84"/>
      <c r="AM1446" s="84"/>
      <c r="AN1446" s="84"/>
      <c r="AO1446" s="84"/>
      <c r="AP1446" s="84"/>
      <c r="AQ1446" s="84"/>
      <c r="AR1446" s="84"/>
      <c r="AS1446" s="84"/>
      <c r="AT1446" s="85"/>
      <c r="AU1446" s="84"/>
    </row>
    <row r="1447" spans="1:47" ht="16.5">
      <c r="A1447" s="31">
        <v>44012</v>
      </c>
      <c r="B1447" s="31"/>
      <c r="C1447" s="32" t="s">
        <v>13</v>
      </c>
      <c r="D1447" s="76">
        <v>6081</v>
      </c>
      <c r="E1447" s="21" t="s">
        <v>1474</v>
      </c>
      <c r="F1447" s="22" t="s">
        <v>14</v>
      </c>
      <c r="G1447" s="23">
        <v>366.77</v>
      </c>
      <c r="H1447" s="9">
        <f t="shared" si="69"/>
        <v>0</v>
      </c>
      <c r="I1447" s="35">
        <v>0</v>
      </c>
      <c r="J1447" s="35"/>
      <c r="K1447" s="61"/>
      <c r="L1447" s="35">
        <f t="shared" si="67"/>
        <v>0</v>
      </c>
      <c r="M1447" s="34">
        <f t="shared" si="68"/>
        <v>0</v>
      </c>
      <c r="O1447" s="84"/>
      <c r="P1447" s="84"/>
      <c r="Q1447" s="84"/>
      <c r="R1447" s="84"/>
      <c r="S1447" s="84"/>
      <c r="T1447" s="84"/>
      <c r="U1447" s="84"/>
      <c r="V1447" s="84"/>
      <c r="W1447" s="84"/>
      <c r="X1447" s="84"/>
      <c r="Y1447" s="84"/>
      <c r="Z1447" s="84"/>
      <c r="AA1447" s="84"/>
      <c r="AB1447" s="84"/>
      <c r="AC1447" s="84"/>
      <c r="AD1447" s="84"/>
      <c r="AE1447" s="84"/>
      <c r="AF1447" s="84"/>
      <c r="AG1447" s="84"/>
      <c r="AH1447" s="84"/>
      <c r="AI1447" s="84"/>
      <c r="AJ1447" s="84"/>
      <c r="AK1447" s="84"/>
      <c r="AL1447" s="84"/>
      <c r="AM1447" s="84"/>
      <c r="AN1447" s="84"/>
      <c r="AO1447" s="84"/>
      <c r="AP1447" s="84"/>
      <c r="AQ1447" s="84"/>
      <c r="AR1447" s="84"/>
      <c r="AS1447" s="84"/>
      <c r="AT1447" s="85"/>
      <c r="AU1447" s="84"/>
    </row>
    <row r="1448" spans="1:47" ht="16.5">
      <c r="A1448" s="31">
        <v>44013</v>
      </c>
      <c r="B1448" s="31"/>
      <c r="C1448" s="32" t="s">
        <v>13</v>
      </c>
      <c r="D1448" s="76">
        <v>1298</v>
      </c>
      <c r="E1448" s="21" t="s">
        <v>1465</v>
      </c>
      <c r="F1448" s="22" t="s">
        <v>14</v>
      </c>
      <c r="G1448" s="23">
        <v>70</v>
      </c>
      <c r="H1448" s="9">
        <f t="shared" si="69"/>
        <v>0</v>
      </c>
      <c r="I1448" s="35">
        <v>0</v>
      </c>
      <c r="J1448" s="35"/>
      <c r="K1448" s="61"/>
      <c r="L1448" s="35">
        <f t="shared" si="67"/>
        <v>0</v>
      </c>
      <c r="M1448" s="34">
        <f t="shared" si="68"/>
        <v>0</v>
      </c>
      <c r="O1448" s="84"/>
      <c r="P1448" s="84"/>
      <c r="Q1448" s="84"/>
      <c r="R1448" s="84"/>
      <c r="S1448" s="84"/>
      <c r="T1448" s="84"/>
      <c r="U1448" s="84"/>
      <c r="V1448" s="84"/>
      <c r="W1448" s="84"/>
      <c r="X1448" s="84"/>
      <c r="Y1448" s="84"/>
      <c r="Z1448" s="84"/>
      <c r="AA1448" s="84"/>
      <c r="AB1448" s="84"/>
      <c r="AC1448" s="84"/>
      <c r="AD1448" s="84"/>
      <c r="AE1448" s="84"/>
      <c r="AF1448" s="84"/>
      <c r="AG1448" s="84"/>
      <c r="AH1448" s="84"/>
      <c r="AI1448" s="84"/>
      <c r="AJ1448" s="84"/>
      <c r="AK1448" s="84"/>
      <c r="AL1448" s="84"/>
      <c r="AM1448" s="84"/>
      <c r="AN1448" s="84"/>
      <c r="AO1448" s="84"/>
      <c r="AP1448" s="84"/>
      <c r="AQ1448" s="84"/>
      <c r="AR1448" s="84"/>
      <c r="AS1448" s="84"/>
      <c r="AT1448" s="85"/>
      <c r="AU1448" s="84"/>
    </row>
    <row r="1449" spans="1:47" ht="16.5">
      <c r="A1449" s="31">
        <v>44014</v>
      </c>
      <c r="B1449" s="31"/>
      <c r="C1449" s="32" t="s">
        <v>13</v>
      </c>
      <c r="D1449" s="76">
        <v>19876</v>
      </c>
      <c r="E1449" s="21" t="s">
        <v>1471</v>
      </c>
      <c r="F1449" s="22" t="s">
        <v>14</v>
      </c>
      <c r="G1449" s="23">
        <v>750</v>
      </c>
      <c r="H1449" s="9">
        <v>750</v>
      </c>
      <c r="I1449" s="35">
        <v>0</v>
      </c>
      <c r="J1449" s="35"/>
      <c r="K1449" s="61"/>
      <c r="L1449" s="35">
        <f t="shared" si="67"/>
        <v>0</v>
      </c>
      <c r="M1449" s="34">
        <f t="shared" si="68"/>
        <v>0</v>
      </c>
      <c r="O1449" s="84"/>
      <c r="P1449" s="84"/>
      <c r="Q1449" s="84"/>
      <c r="R1449" s="84"/>
      <c r="S1449" s="84"/>
      <c r="T1449" s="84"/>
      <c r="U1449" s="84"/>
      <c r="V1449" s="84"/>
      <c r="W1449" s="84"/>
      <c r="X1449" s="84"/>
      <c r="Y1449" s="84"/>
      <c r="Z1449" s="84"/>
      <c r="AA1449" s="84"/>
      <c r="AB1449" s="84"/>
      <c r="AC1449" s="84"/>
      <c r="AD1449" s="84"/>
      <c r="AE1449" s="84"/>
      <c r="AF1449" s="84"/>
      <c r="AG1449" s="84"/>
      <c r="AH1449" s="84"/>
      <c r="AI1449" s="84"/>
      <c r="AJ1449" s="84"/>
      <c r="AK1449" s="84"/>
      <c r="AL1449" s="84"/>
      <c r="AM1449" s="84"/>
      <c r="AN1449" s="84"/>
      <c r="AO1449" s="84"/>
      <c r="AP1449" s="84"/>
      <c r="AQ1449" s="84"/>
      <c r="AR1449" s="84"/>
      <c r="AS1449" s="84"/>
      <c r="AT1449" s="85"/>
      <c r="AU1449" s="84"/>
    </row>
    <row r="1450" spans="1:47" ht="16.5">
      <c r="A1450" s="31">
        <v>44015</v>
      </c>
      <c r="B1450" s="31"/>
      <c r="C1450" s="32" t="s">
        <v>13</v>
      </c>
      <c r="D1450" s="76">
        <v>9474</v>
      </c>
      <c r="E1450" s="21" t="s">
        <v>1475</v>
      </c>
      <c r="F1450" s="22" t="s">
        <v>22</v>
      </c>
      <c r="G1450" s="23">
        <v>56.66</v>
      </c>
      <c r="H1450" s="9">
        <v>56.66</v>
      </c>
      <c r="I1450" s="35">
        <v>0</v>
      </c>
      <c r="J1450" s="35"/>
      <c r="K1450" s="61"/>
      <c r="L1450" s="35">
        <f t="shared" si="67"/>
        <v>0</v>
      </c>
      <c r="M1450" s="34">
        <f t="shared" si="68"/>
        <v>0</v>
      </c>
      <c r="O1450" s="84"/>
      <c r="P1450" s="84"/>
      <c r="Q1450" s="84"/>
      <c r="R1450" s="84"/>
      <c r="S1450" s="84"/>
      <c r="T1450" s="84"/>
      <c r="U1450" s="84"/>
      <c r="V1450" s="84"/>
      <c r="W1450" s="84"/>
      <c r="X1450" s="84"/>
      <c r="Y1450" s="84"/>
      <c r="Z1450" s="84"/>
      <c r="AA1450" s="84"/>
      <c r="AB1450" s="84"/>
      <c r="AC1450" s="84"/>
      <c r="AD1450" s="84"/>
      <c r="AE1450" s="84"/>
      <c r="AF1450" s="84"/>
      <c r="AG1450" s="84"/>
      <c r="AH1450" s="84"/>
      <c r="AI1450" s="84"/>
      <c r="AJ1450" s="84"/>
      <c r="AK1450" s="84"/>
      <c r="AL1450" s="84"/>
      <c r="AM1450" s="84"/>
      <c r="AN1450" s="84"/>
      <c r="AO1450" s="84"/>
      <c r="AP1450" s="84"/>
      <c r="AQ1450" s="84"/>
      <c r="AR1450" s="84"/>
      <c r="AS1450" s="84"/>
      <c r="AT1450" s="85"/>
      <c r="AU1450" s="84"/>
    </row>
    <row r="1451" spans="1:47" ht="16.5">
      <c r="A1451" s="31">
        <v>44016</v>
      </c>
      <c r="B1451" s="31"/>
      <c r="C1451" s="32"/>
      <c r="D1451" s="76">
        <v>19897</v>
      </c>
      <c r="E1451" s="21" t="s">
        <v>1476</v>
      </c>
      <c r="F1451" s="22" t="s">
        <v>14</v>
      </c>
      <c r="G1451" s="23">
        <v>1851.92</v>
      </c>
      <c r="H1451" s="9">
        <v>1851.92</v>
      </c>
      <c r="I1451" s="35">
        <v>0</v>
      </c>
      <c r="J1451" s="35"/>
      <c r="K1451" s="61"/>
      <c r="L1451" s="35">
        <f t="shared" si="67"/>
        <v>0</v>
      </c>
      <c r="M1451" s="34">
        <f>+G1451*L1451</f>
        <v>0</v>
      </c>
      <c r="O1451" s="84"/>
      <c r="P1451" s="84"/>
      <c r="Q1451" s="84"/>
      <c r="R1451" s="84"/>
      <c r="S1451" s="84"/>
      <c r="T1451" s="84"/>
      <c r="U1451" s="84"/>
      <c r="V1451" s="84"/>
      <c r="W1451" s="84"/>
      <c r="X1451" s="84"/>
      <c r="Y1451" s="84"/>
      <c r="Z1451" s="84"/>
      <c r="AA1451" s="84"/>
      <c r="AB1451" s="84"/>
      <c r="AC1451" s="84"/>
      <c r="AD1451" s="84"/>
      <c r="AE1451" s="84"/>
      <c r="AF1451" s="84"/>
      <c r="AG1451" s="84"/>
      <c r="AH1451" s="84"/>
      <c r="AI1451" s="84"/>
      <c r="AJ1451" s="84"/>
      <c r="AK1451" s="84"/>
      <c r="AL1451" s="84"/>
      <c r="AM1451" s="84"/>
      <c r="AN1451" s="84"/>
      <c r="AO1451" s="84"/>
      <c r="AP1451" s="84"/>
      <c r="AQ1451" s="84"/>
      <c r="AR1451" s="84"/>
      <c r="AS1451" s="84"/>
      <c r="AT1451" s="85"/>
      <c r="AU1451" s="84"/>
    </row>
    <row r="1452" spans="1:47" ht="16.5">
      <c r="A1452" s="31">
        <v>44017</v>
      </c>
      <c r="B1452" s="31"/>
      <c r="C1452" s="32"/>
      <c r="D1452" s="76">
        <v>19898</v>
      </c>
      <c r="E1452" s="21" t="s">
        <v>1477</v>
      </c>
      <c r="F1452" s="22" t="s">
        <v>14</v>
      </c>
      <c r="G1452" s="23">
        <v>2049.98</v>
      </c>
      <c r="H1452" s="9">
        <v>2049.98</v>
      </c>
      <c r="I1452" s="35">
        <v>0</v>
      </c>
      <c r="J1452" s="35"/>
      <c r="K1452" s="61"/>
      <c r="L1452" s="35">
        <f t="shared" si="67"/>
        <v>0</v>
      </c>
      <c r="M1452" s="34">
        <f>+G1452*L1452</f>
        <v>0</v>
      </c>
      <c r="O1452" s="84"/>
      <c r="P1452" s="84"/>
      <c r="Q1452" s="84"/>
      <c r="R1452" s="84"/>
      <c r="S1452" s="84"/>
      <c r="T1452" s="84"/>
      <c r="U1452" s="84"/>
      <c r="V1452" s="84"/>
      <c r="W1452" s="84"/>
      <c r="X1452" s="84"/>
      <c r="Y1452" s="84"/>
      <c r="Z1452" s="84"/>
      <c r="AA1452" s="84"/>
      <c r="AB1452" s="84"/>
      <c r="AC1452" s="84"/>
      <c r="AD1452" s="84"/>
      <c r="AE1452" s="84"/>
      <c r="AF1452" s="84"/>
      <c r="AG1452" s="84"/>
      <c r="AH1452" s="84"/>
      <c r="AI1452" s="84"/>
      <c r="AJ1452" s="84"/>
      <c r="AK1452" s="84"/>
      <c r="AL1452" s="84"/>
      <c r="AM1452" s="84"/>
      <c r="AN1452" s="84"/>
      <c r="AO1452" s="84"/>
      <c r="AP1452" s="84"/>
      <c r="AQ1452" s="84"/>
      <c r="AR1452" s="84"/>
      <c r="AS1452" s="84"/>
      <c r="AT1452" s="85"/>
      <c r="AU1452" s="84"/>
    </row>
    <row r="1453" spans="1:47" ht="16.5">
      <c r="A1453" s="31">
        <v>44013</v>
      </c>
      <c r="B1453" s="31"/>
      <c r="C1453" s="32" t="s">
        <v>13</v>
      </c>
      <c r="D1453" s="76">
        <v>19806</v>
      </c>
      <c r="E1453" s="21" t="s">
        <v>1466</v>
      </c>
      <c r="F1453" s="22" t="s">
        <v>14</v>
      </c>
      <c r="G1453" s="23">
        <v>950</v>
      </c>
      <c r="H1453" s="9">
        <f>+G1453*L1453</f>
        <v>190000</v>
      </c>
      <c r="I1453" s="35">
        <v>200</v>
      </c>
      <c r="J1453" s="35"/>
      <c r="K1453" s="61"/>
      <c r="L1453" s="35">
        <f t="shared" si="67"/>
        <v>200</v>
      </c>
      <c r="M1453" s="34">
        <f>+L1453*G1453</f>
        <v>190000</v>
      </c>
      <c r="O1453" s="84"/>
      <c r="P1453" s="84"/>
      <c r="Q1453" s="84"/>
      <c r="R1453" s="84"/>
      <c r="S1453" s="84"/>
      <c r="T1453" s="84"/>
      <c r="U1453" s="84"/>
      <c r="V1453" s="84"/>
      <c r="W1453" s="84"/>
      <c r="X1453" s="84"/>
      <c r="Y1453" s="84"/>
      <c r="Z1453" s="84"/>
      <c r="AA1453" s="84"/>
      <c r="AB1453" s="84"/>
      <c r="AC1453" s="84"/>
      <c r="AD1453" s="84"/>
      <c r="AE1453" s="84"/>
      <c r="AF1453" s="84"/>
      <c r="AG1453" s="84"/>
      <c r="AH1453" s="84"/>
      <c r="AI1453" s="84"/>
      <c r="AJ1453" s="84"/>
      <c r="AK1453" s="84"/>
      <c r="AL1453" s="84"/>
      <c r="AM1453" s="84"/>
      <c r="AN1453" s="84"/>
      <c r="AO1453" s="84"/>
      <c r="AP1453" s="84"/>
      <c r="AQ1453" s="84"/>
      <c r="AR1453" s="84"/>
      <c r="AS1453" s="84"/>
      <c r="AT1453" s="85"/>
      <c r="AU1453" s="84"/>
    </row>
    <row r="1454" spans="1:47" ht="17.25" thickBot="1">
      <c r="A1454" s="31">
        <v>44012</v>
      </c>
      <c r="B1454" s="31"/>
      <c r="C1454" s="32" t="s">
        <v>13</v>
      </c>
      <c r="D1454" s="76">
        <v>15834</v>
      </c>
      <c r="E1454" s="21" t="s">
        <v>1425</v>
      </c>
      <c r="F1454" s="22" t="s">
        <v>30</v>
      </c>
      <c r="G1454" s="23">
        <v>4223</v>
      </c>
      <c r="H1454" s="9">
        <f>+G1454*L1454</f>
        <v>139359</v>
      </c>
      <c r="I1454" s="78">
        <v>33</v>
      </c>
      <c r="J1454" s="63"/>
      <c r="K1454" s="64"/>
      <c r="L1454" s="35">
        <f t="shared" si="67"/>
        <v>33</v>
      </c>
      <c r="M1454" s="55">
        <f>+L1454*G1454</f>
        <v>139359</v>
      </c>
      <c r="O1454" s="84"/>
      <c r="P1454" s="84"/>
      <c r="Q1454" s="84"/>
      <c r="R1454" s="84"/>
      <c r="S1454" s="84"/>
      <c r="T1454" s="84"/>
      <c r="U1454" s="84"/>
      <c r="V1454" s="84"/>
      <c r="W1454" s="84"/>
      <c r="X1454" s="84"/>
      <c r="Y1454" s="84"/>
      <c r="Z1454" s="84"/>
      <c r="AA1454" s="84"/>
      <c r="AB1454" s="84"/>
      <c r="AC1454" s="84"/>
      <c r="AD1454" s="84"/>
      <c r="AE1454" s="84"/>
      <c r="AF1454" s="84"/>
      <c r="AG1454" s="84"/>
      <c r="AH1454" s="84"/>
      <c r="AI1454" s="84"/>
      <c r="AJ1454" s="84"/>
      <c r="AK1454" s="84"/>
      <c r="AL1454" s="84"/>
      <c r="AM1454" s="84"/>
      <c r="AN1454" s="84"/>
      <c r="AO1454" s="84"/>
      <c r="AP1454" s="84"/>
      <c r="AQ1454" s="84"/>
      <c r="AR1454" s="84"/>
      <c r="AS1454" s="84"/>
      <c r="AT1454" s="85"/>
      <c r="AU1454" s="84"/>
    </row>
    <row r="1455" spans="1:47" ht="15.75" thickBot="1">
      <c r="A1455" s="38" t="s">
        <v>1426</v>
      </c>
      <c r="B1455" s="38"/>
      <c r="C1455" s="39"/>
      <c r="D1455" s="79"/>
      <c r="E1455" s="27"/>
      <c r="F1455" s="28"/>
      <c r="G1455" s="29">
        <f t="shared" ref="G1455:K1455" si="70">SUM(G11:G1454)</f>
        <v>8426835.801900005</v>
      </c>
      <c r="H1455" s="65">
        <f t="shared" si="70"/>
        <v>48605252.519999973</v>
      </c>
      <c r="I1455" s="66">
        <f>SUM(I11:I1454)</f>
        <v>292721</v>
      </c>
      <c r="J1455" s="67">
        <f>SUM(J11:J1454)</f>
        <v>0</v>
      </c>
      <c r="K1455" s="68">
        <f t="shared" si="70"/>
        <v>0</v>
      </c>
      <c r="L1455" s="80">
        <f t="shared" si="67"/>
        <v>292721</v>
      </c>
      <c r="M1455" s="82">
        <f>SUM(M11:M1454)</f>
        <v>49083325.959999971</v>
      </c>
      <c r="O1455" s="84"/>
      <c r="P1455" s="84"/>
      <c r="Q1455" s="84"/>
      <c r="R1455" s="84"/>
      <c r="S1455" s="84"/>
      <c r="T1455" s="84"/>
      <c r="U1455" s="84"/>
      <c r="V1455" s="84"/>
      <c r="W1455" s="84"/>
      <c r="X1455" s="84"/>
      <c r="Y1455" s="84"/>
      <c r="Z1455" s="84"/>
      <c r="AA1455" s="84"/>
      <c r="AB1455" s="84"/>
      <c r="AC1455" s="84"/>
      <c r="AD1455" s="84"/>
      <c r="AE1455" s="84"/>
      <c r="AF1455" s="84"/>
      <c r="AG1455" s="84"/>
      <c r="AH1455" s="84"/>
      <c r="AI1455" s="84"/>
      <c r="AJ1455" s="84"/>
      <c r="AK1455" s="84"/>
      <c r="AL1455" s="84"/>
      <c r="AM1455" s="84"/>
      <c r="AN1455" s="84"/>
      <c r="AO1455" s="84"/>
      <c r="AP1455" s="84"/>
      <c r="AQ1455" s="84"/>
      <c r="AR1455" s="84"/>
      <c r="AS1455" s="84"/>
      <c r="AT1455" s="84"/>
      <c r="AU1455" s="84"/>
    </row>
    <row r="1456" spans="1:47">
      <c r="O1456" s="84"/>
      <c r="P1456" s="84"/>
      <c r="Q1456" s="84"/>
      <c r="R1456" s="84"/>
      <c r="S1456" s="84"/>
      <c r="T1456" s="84"/>
      <c r="U1456" s="84"/>
      <c r="V1456" s="84"/>
      <c r="W1456" s="84"/>
      <c r="X1456" s="84"/>
      <c r="Y1456" s="84"/>
      <c r="Z1456" s="84"/>
      <c r="AA1456" s="84"/>
      <c r="AB1456" s="84"/>
      <c r="AC1456" s="84"/>
      <c r="AD1456" s="84"/>
      <c r="AE1456" s="84"/>
      <c r="AF1456" s="84"/>
      <c r="AG1456" s="84"/>
      <c r="AH1456" s="84"/>
      <c r="AI1456" s="84"/>
      <c r="AJ1456" s="84"/>
      <c r="AK1456" s="84"/>
      <c r="AL1456" s="84"/>
      <c r="AM1456" s="84"/>
      <c r="AN1456" s="84"/>
      <c r="AO1456" s="84"/>
      <c r="AP1456" s="84"/>
      <c r="AQ1456" s="84"/>
      <c r="AR1456" s="84"/>
      <c r="AS1456" s="84"/>
      <c r="AT1456" s="84"/>
      <c r="AU1456" s="84"/>
    </row>
    <row r="1457" spans="15:47">
      <c r="O1457" s="84"/>
      <c r="P1457" s="84"/>
      <c r="Q1457" s="84"/>
      <c r="R1457" s="84"/>
      <c r="S1457" s="84"/>
      <c r="T1457" s="84"/>
      <c r="U1457" s="84"/>
      <c r="V1457" s="84"/>
      <c r="W1457" s="84"/>
      <c r="X1457" s="84"/>
      <c r="Y1457" s="84"/>
      <c r="Z1457" s="84"/>
      <c r="AA1457" s="84"/>
      <c r="AB1457" s="84"/>
      <c r="AC1457" s="84"/>
      <c r="AD1457" s="84"/>
      <c r="AE1457" s="84"/>
      <c r="AF1457" s="84"/>
      <c r="AG1457" s="84"/>
      <c r="AH1457" s="84"/>
      <c r="AI1457" s="84"/>
      <c r="AJ1457" s="84"/>
      <c r="AK1457" s="84"/>
      <c r="AL1457" s="84"/>
      <c r="AM1457" s="84"/>
      <c r="AN1457" s="84"/>
      <c r="AO1457" s="84"/>
      <c r="AP1457" s="84"/>
      <c r="AQ1457" s="84"/>
      <c r="AR1457" s="84"/>
      <c r="AS1457" s="84"/>
      <c r="AT1457" s="84"/>
      <c r="AU1457" s="84"/>
    </row>
    <row r="1458" spans="15:47">
      <c r="O1458" s="84"/>
      <c r="P1458" s="84"/>
      <c r="Q1458" s="84"/>
      <c r="R1458" s="84"/>
      <c r="S1458" s="84"/>
      <c r="T1458" s="84"/>
      <c r="U1458" s="84"/>
      <c r="V1458" s="84"/>
      <c r="W1458" s="84"/>
      <c r="X1458" s="84"/>
      <c r="Y1458" s="84"/>
      <c r="Z1458" s="84"/>
      <c r="AA1458" s="84"/>
      <c r="AB1458" s="84"/>
      <c r="AC1458" s="84"/>
      <c r="AD1458" s="84"/>
      <c r="AE1458" s="84"/>
      <c r="AF1458" s="84"/>
      <c r="AG1458" s="84"/>
      <c r="AH1458" s="84"/>
      <c r="AI1458" s="84"/>
      <c r="AJ1458" s="84"/>
      <c r="AK1458" s="84"/>
      <c r="AL1458" s="84"/>
      <c r="AM1458" s="84"/>
      <c r="AN1458" s="84"/>
      <c r="AO1458" s="84"/>
      <c r="AP1458" s="84"/>
      <c r="AQ1458" s="84"/>
      <c r="AR1458" s="84"/>
      <c r="AS1458" s="84"/>
      <c r="AT1458" s="84"/>
      <c r="AU1458" s="84"/>
    </row>
    <row r="1459" spans="15:47">
      <c r="O1459" s="84"/>
      <c r="P1459" s="84"/>
      <c r="Q1459" s="84"/>
      <c r="R1459" s="84"/>
      <c r="S1459" s="84"/>
      <c r="T1459" s="84"/>
      <c r="U1459" s="84"/>
      <c r="V1459" s="84"/>
      <c r="W1459" s="84"/>
      <c r="X1459" s="84"/>
      <c r="Y1459" s="84"/>
      <c r="Z1459" s="84"/>
      <c r="AA1459" s="84"/>
      <c r="AB1459" s="84"/>
      <c r="AC1459" s="84"/>
      <c r="AD1459" s="84"/>
      <c r="AE1459" s="84"/>
      <c r="AF1459" s="84"/>
      <c r="AG1459" s="84"/>
      <c r="AH1459" s="84"/>
      <c r="AI1459" s="84"/>
      <c r="AJ1459" s="84"/>
      <c r="AK1459" s="84"/>
      <c r="AL1459" s="84"/>
      <c r="AM1459" s="84"/>
      <c r="AN1459" s="84"/>
      <c r="AO1459" s="84"/>
      <c r="AP1459" s="84"/>
      <c r="AQ1459" s="84"/>
      <c r="AR1459" s="84"/>
      <c r="AS1459" s="84"/>
      <c r="AT1459" s="84"/>
      <c r="AU1459" s="84"/>
    </row>
    <row r="1460" spans="15:47">
      <c r="O1460" s="84"/>
      <c r="P1460" s="84"/>
      <c r="Q1460" s="84"/>
      <c r="R1460" s="84"/>
      <c r="S1460" s="84"/>
      <c r="T1460" s="84"/>
      <c r="U1460" s="84"/>
      <c r="V1460" s="84"/>
      <c r="W1460" s="84"/>
      <c r="X1460" s="84"/>
      <c r="Y1460" s="84"/>
      <c r="Z1460" s="84"/>
      <c r="AA1460" s="84"/>
      <c r="AB1460" s="84"/>
      <c r="AC1460" s="84"/>
      <c r="AD1460" s="84"/>
      <c r="AE1460" s="84"/>
      <c r="AF1460" s="84"/>
      <c r="AG1460" s="84"/>
      <c r="AH1460" s="84"/>
      <c r="AI1460" s="84"/>
      <c r="AJ1460" s="84"/>
      <c r="AK1460" s="84"/>
      <c r="AL1460" s="84"/>
      <c r="AM1460" s="84"/>
      <c r="AN1460" s="84"/>
      <c r="AO1460" s="84"/>
      <c r="AP1460" s="84"/>
      <c r="AQ1460" s="84"/>
      <c r="AR1460" s="84"/>
      <c r="AS1460" s="84"/>
      <c r="AT1460" s="84"/>
      <c r="AU1460" s="84"/>
    </row>
    <row r="1461" spans="15:47">
      <c r="O1461" s="84"/>
      <c r="P1461" s="84"/>
      <c r="Q1461" s="84"/>
      <c r="R1461" s="84"/>
      <c r="S1461" s="84"/>
      <c r="T1461" s="84"/>
      <c r="U1461" s="84"/>
      <c r="V1461" s="84"/>
      <c r="W1461" s="84"/>
      <c r="X1461" s="84"/>
      <c r="Y1461" s="84"/>
      <c r="Z1461" s="84"/>
      <c r="AA1461" s="84"/>
      <c r="AB1461" s="84"/>
      <c r="AC1461" s="84"/>
      <c r="AD1461" s="84"/>
      <c r="AE1461" s="84"/>
      <c r="AF1461" s="84"/>
      <c r="AG1461" s="84"/>
      <c r="AH1461" s="84"/>
      <c r="AI1461" s="84"/>
      <c r="AJ1461" s="84"/>
      <c r="AK1461" s="84"/>
      <c r="AL1461" s="84"/>
      <c r="AM1461" s="84"/>
      <c r="AN1461" s="84"/>
      <c r="AO1461" s="84"/>
      <c r="AP1461" s="84"/>
      <c r="AQ1461" s="84"/>
      <c r="AR1461" s="84"/>
      <c r="AS1461" s="84"/>
      <c r="AT1461" s="84"/>
      <c r="AU1461" s="84"/>
    </row>
    <row r="1462" spans="15:47">
      <c r="O1462" s="84"/>
      <c r="P1462" s="84"/>
      <c r="Q1462" s="84"/>
      <c r="R1462" s="84"/>
      <c r="S1462" s="84"/>
      <c r="T1462" s="84"/>
      <c r="U1462" s="84"/>
      <c r="V1462" s="84"/>
      <c r="W1462" s="84"/>
      <c r="X1462" s="84"/>
      <c r="Y1462" s="84"/>
      <c r="Z1462" s="84"/>
      <c r="AA1462" s="84"/>
      <c r="AB1462" s="84"/>
      <c r="AC1462" s="84"/>
      <c r="AD1462" s="84"/>
      <c r="AE1462" s="84"/>
      <c r="AF1462" s="84"/>
      <c r="AG1462" s="84"/>
      <c r="AH1462" s="84"/>
      <c r="AI1462" s="84"/>
      <c r="AJ1462" s="84"/>
      <c r="AK1462" s="84"/>
      <c r="AL1462" s="84"/>
      <c r="AM1462" s="84"/>
      <c r="AN1462" s="84"/>
      <c r="AO1462" s="84"/>
      <c r="AP1462" s="84"/>
      <c r="AQ1462" s="84"/>
      <c r="AR1462" s="84"/>
      <c r="AS1462" s="84"/>
      <c r="AT1462" s="84"/>
      <c r="AU1462" s="84"/>
    </row>
    <row r="1463" spans="15:47">
      <c r="O1463" s="84"/>
      <c r="P1463" s="84"/>
      <c r="Q1463" s="84"/>
      <c r="R1463" s="84"/>
      <c r="S1463" s="84"/>
      <c r="T1463" s="84"/>
      <c r="U1463" s="84"/>
      <c r="V1463" s="84"/>
      <c r="W1463" s="84"/>
      <c r="X1463" s="84"/>
      <c r="Y1463" s="84"/>
      <c r="Z1463" s="84"/>
      <c r="AA1463" s="84"/>
      <c r="AB1463" s="84"/>
      <c r="AC1463" s="84"/>
      <c r="AD1463" s="84"/>
      <c r="AE1463" s="84"/>
      <c r="AF1463" s="84"/>
      <c r="AG1463" s="84"/>
      <c r="AH1463" s="84"/>
      <c r="AI1463" s="84"/>
      <c r="AJ1463" s="84"/>
      <c r="AK1463" s="84"/>
      <c r="AL1463" s="84"/>
      <c r="AM1463" s="84"/>
      <c r="AN1463" s="84"/>
      <c r="AO1463" s="84"/>
      <c r="AP1463" s="84"/>
      <c r="AQ1463" s="84"/>
      <c r="AR1463" s="84"/>
      <c r="AS1463" s="84"/>
      <c r="AT1463" s="84"/>
      <c r="AU1463" s="84"/>
    </row>
    <row r="1464" spans="15:47">
      <c r="O1464" s="84"/>
      <c r="P1464" s="84"/>
      <c r="Q1464" s="84"/>
      <c r="R1464" s="84"/>
      <c r="S1464" s="84"/>
      <c r="T1464" s="84"/>
      <c r="U1464" s="84"/>
      <c r="V1464" s="84"/>
      <c r="W1464" s="84"/>
      <c r="X1464" s="84"/>
      <c r="Y1464" s="84"/>
      <c r="Z1464" s="84"/>
      <c r="AA1464" s="84"/>
      <c r="AB1464" s="84"/>
      <c r="AC1464" s="84"/>
      <c r="AD1464" s="84"/>
      <c r="AE1464" s="84"/>
      <c r="AF1464" s="84"/>
      <c r="AG1464" s="84"/>
      <c r="AH1464" s="84"/>
      <c r="AI1464" s="84"/>
      <c r="AJ1464" s="84"/>
      <c r="AK1464" s="84"/>
      <c r="AL1464" s="84"/>
      <c r="AM1464" s="84"/>
      <c r="AN1464" s="84"/>
      <c r="AO1464" s="84"/>
      <c r="AP1464" s="84"/>
      <c r="AQ1464" s="84"/>
      <c r="AR1464" s="84"/>
      <c r="AS1464" s="84"/>
      <c r="AT1464" s="84"/>
      <c r="AU1464" s="84"/>
    </row>
    <row r="1465" spans="15:47">
      <c r="O1465" s="84"/>
      <c r="P1465" s="84"/>
      <c r="Q1465" s="84"/>
      <c r="R1465" s="84"/>
      <c r="S1465" s="84"/>
      <c r="T1465" s="84"/>
      <c r="U1465" s="84"/>
      <c r="V1465" s="84"/>
      <c r="W1465" s="84"/>
      <c r="X1465" s="84"/>
      <c r="Y1465" s="84"/>
      <c r="Z1465" s="84"/>
      <c r="AA1465" s="84"/>
      <c r="AB1465" s="84"/>
      <c r="AC1465" s="84"/>
      <c r="AD1465" s="84"/>
      <c r="AE1465" s="84"/>
      <c r="AF1465" s="84"/>
      <c r="AG1465" s="84"/>
      <c r="AH1465" s="84"/>
      <c r="AI1465" s="84"/>
      <c r="AJ1465" s="84"/>
      <c r="AK1465" s="84"/>
      <c r="AL1465" s="84"/>
      <c r="AM1465" s="84"/>
      <c r="AN1465" s="84"/>
      <c r="AO1465" s="84"/>
      <c r="AP1465" s="84"/>
      <c r="AQ1465" s="84"/>
      <c r="AR1465" s="84"/>
      <c r="AS1465" s="84"/>
      <c r="AT1465" s="84"/>
      <c r="AU1465" s="84"/>
    </row>
    <row r="1466" spans="15:47">
      <c r="O1466" s="84"/>
      <c r="P1466" s="84"/>
      <c r="Q1466" s="84"/>
      <c r="R1466" s="84"/>
      <c r="S1466" s="84"/>
      <c r="T1466" s="84"/>
      <c r="U1466" s="84"/>
      <c r="V1466" s="84"/>
      <c r="W1466" s="84"/>
      <c r="X1466" s="84"/>
      <c r="Y1466" s="84"/>
      <c r="Z1466" s="84"/>
      <c r="AA1466" s="84"/>
      <c r="AB1466" s="84"/>
      <c r="AC1466" s="84"/>
      <c r="AD1466" s="84"/>
      <c r="AE1466" s="84"/>
      <c r="AF1466" s="84"/>
      <c r="AG1466" s="84"/>
      <c r="AH1466" s="84"/>
      <c r="AI1466" s="84"/>
      <c r="AJ1466" s="84"/>
      <c r="AK1466" s="84"/>
      <c r="AL1466" s="84"/>
      <c r="AM1466" s="84"/>
      <c r="AN1466" s="84"/>
      <c r="AO1466" s="84"/>
      <c r="AP1466" s="84"/>
      <c r="AQ1466" s="84"/>
      <c r="AR1466" s="84"/>
      <c r="AS1466" s="84"/>
      <c r="AT1466" s="84"/>
      <c r="AU1466" s="84"/>
    </row>
    <row r="1467" spans="15:47">
      <c r="O1467" s="84"/>
      <c r="P1467" s="84"/>
      <c r="Q1467" s="84"/>
      <c r="R1467" s="84"/>
      <c r="S1467" s="84"/>
      <c r="T1467" s="84"/>
      <c r="U1467" s="84"/>
      <c r="V1467" s="84"/>
      <c r="W1467" s="84"/>
      <c r="X1467" s="84"/>
      <c r="Y1467" s="84"/>
      <c r="Z1467" s="84"/>
      <c r="AA1467" s="84"/>
      <c r="AB1467" s="84"/>
      <c r="AC1467" s="84"/>
      <c r="AD1467" s="84"/>
      <c r="AE1467" s="84"/>
      <c r="AF1467" s="84"/>
      <c r="AG1467" s="84"/>
      <c r="AH1467" s="84"/>
      <c r="AI1467" s="84"/>
      <c r="AJ1467" s="84"/>
      <c r="AK1467" s="84"/>
      <c r="AL1467" s="84"/>
      <c r="AM1467" s="84"/>
      <c r="AN1467" s="84"/>
      <c r="AO1467" s="84"/>
      <c r="AP1467" s="84"/>
      <c r="AQ1467" s="84"/>
      <c r="AR1467" s="84"/>
      <c r="AS1467" s="84"/>
      <c r="AT1467" s="84"/>
      <c r="AU1467" s="84"/>
    </row>
    <row r="1468" spans="15:47">
      <c r="O1468" s="84"/>
      <c r="P1468" s="84"/>
      <c r="Q1468" s="84"/>
      <c r="R1468" s="84"/>
      <c r="S1468" s="84"/>
      <c r="T1468" s="84"/>
      <c r="U1468" s="84"/>
      <c r="V1468" s="84"/>
      <c r="W1468" s="84"/>
      <c r="X1468" s="84"/>
      <c r="Y1468" s="84"/>
      <c r="Z1468" s="84"/>
      <c r="AA1468" s="84"/>
      <c r="AB1468" s="84"/>
      <c r="AC1468" s="84"/>
      <c r="AD1468" s="84"/>
      <c r="AE1468" s="84"/>
      <c r="AF1468" s="84"/>
      <c r="AG1468" s="84"/>
      <c r="AH1468" s="84"/>
      <c r="AI1468" s="84"/>
      <c r="AJ1468" s="84"/>
      <c r="AK1468" s="84"/>
      <c r="AL1468" s="84"/>
      <c r="AM1468" s="84"/>
      <c r="AN1468" s="84"/>
      <c r="AO1468" s="84"/>
      <c r="AP1468" s="84"/>
      <c r="AQ1468" s="84"/>
      <c r="AR1468" s="84"/>
      <c r="AS1468" s="84"/>
      <c r="AT1468" s="84"/>
      <c r="AU1468" s="84"/>
    </row>
    <row r="1469" spans="15:47">
      <c r="O1469" s="84"/>
      <c r="P1469" s="84"/>
      <c r="Q1469" s="84"/>
      <c r="R1469" s="84"/>
      <c r="S1469" s="84"/>
      <c r="T1469" s="84"/>
      <c r="U1469" s="84"/>
      <c r="V1469" s="84"/>
      <c r="W1469" s="84"/>
      <c r="X1469" s="84"/>
      <c r="Y1469" s="84"/>
      <c r="Z1469" s="84"/>
      <c r="AA1469" s="84"/>
      <c r="AB1469" s="84"/>
      <c r="AC1469" s="84"/>
      <c r="AD1469" s="84"/>
      <c r="AE1469" s="84"/>
      <c r="AF1469" s="84"/>
      <c r="AG1469" s="84"/>
      <c r="AH1469" s="84"/>
      <c r="AI1469" s="84"/>
      <c r="AJ1469" s="84"/>
      <c r="AK1469" s="84"/>
      <c r="AL1469" s="84"/>
      <c r="AM1469" s="84"/>
      <c r="AN1469" s="84"/>
      <c r="AO1469" s="84"/>
      <c r="AP1469" s="84"/>
      <c r="AQ1469" s="84"/>
      <c r="AR1469" s="84"/>
      <c r="AS1469" s="84"/>
      <c r="AT1469" s="84"/>
      <c r="AU1469" s="84"/>
    </row>
    <row r="1470" spans="15:47">
      <c r="O1470" s="84"/>
      <c r="P1470" s="84"/>
      <c r="Q1470" s="84"/>
      <c r="R1470" s="84"/>
      <c r="S1470" s="84"/>
      <c r="T1470" s="84"/>
      <c r="U1470" s="84"/>
      <c r="V1470" s="84"/>
      <c r="W1470" s="84"/>
      <c r="X1470" s="84"/>
      <c r="Y1470" s="84"/>
      <c r="Z1470" s="84"/>
      <c r="AA1470" s="84"/>
      <c r="AB1470" s="84"/>
      <c r="AC1470" s="84"/>
      <c r="AD1470" s="84"/>
      <c r="AE1470" s="84"/>
      <c r="AF1470" s="84"/>
      <c r="AG1470" s="84"/>
      <c r="AH1470" s="84"/>
      <c r="AI1470" s="84"/>
      <c r="AJ1470" s="84"/>
      <c r="AK1470" s="84"/>
      <c r="AL1470" s="84"/>
      <c r="AM1470" s="84"/>
      <c r="AN1470" s="84"/>
      <c r="AO1470" s="84"/>
      <c r="AP1470" s="84"/>
      <c r="AQ1470" s="84"/>
      <c r="AR1470" s="84"/>
      <c r="AS1470" s="84"/>
      <c r="AT1470" s="84"/>
      <c r="AU1470" s="84"/>
    </row>
    <row r="1471" spans="15:47">
      <c r="O1471" s="84"/>
      <c r="P1471" s="84"/>
      <c r="Q1471" s="84"/>
      <c r="R1471" s="84"/>
      <c r="S1471" s="84"/>
      <c r="T1471" s="84"/>
      <c r="U1471" s="84"/>
      <c r="V1471" s="84"/>
      <c r="W1471" s="84"/>
      <c r="X1471" s="84"/>
      <c r="Y1471" s="84"/>
      <c r="Z1471" s="84"/>
      <c r="AA1471" s="84"/>
      <c r="AB1471" s="84"/>
      <c r="AC1471" s="84"/>
      <c r="AD1471" s="84"/>
      <c r="AE1471" s="84"/>
      <c r="AF1471" s="84"/>
      <c r="AG1471" s="84"/>
      <c r="AH1471" s="84"/>
      <c r="AI1471" s="84"/>
      <c r="AJ1471" s="84"/>
      <c r="AK1471" s="84"/>
      <c r="AL1471" s="84"/>
      <c r="AM1471" s="84"/>
      <c r="AN1471" s="84"/>
      <c r="AO1471" s="84"/>
      <c r="AP1471" s="84"/>
      <c r="AQ1471" s="84"/>
      <c r="AR1471" s="84"/>
      <c r="AS1471" s="84"/>
      <c r="AT1471" s="84"/>
      <c r="AU1471" s="84"/>
    </row>
    <row r="1472" spans="15:47">
      <c r="O1472" s="84"/>
      <c r="P1472" s="84"/>
      <c r="Q1472" s="84"/>
      <c r="R1472" s="84"/>
      <c r="S1472" s="84"/>
      <c r="T1472" s="84"/>
      <c r="U1472" s="84"/>
      <c r="V1472" s="84"/>
      <c r="W1472" s="84"/>
      <c r="X1472" s="84"/>
      <c r="Y1472" s="84"/>
      <c r="Z1472" s="84"/>
      <c r="AA1472" s="84"/>
      <c r="AB1472" s="84"/>
      <c r="AC1472" s="84"/>
      <c r="AD1472" s="84"/>
      <c r="AE1472" s="84"/>
      <c r="AF1472" s="84"/>
      <c r="AG1472" s="84"/>
      <c r="AH1472" s="84"/>
      <c r="AI1472" s="84"/>
      <c r="AJ1472" s="84"/>
      <c r="AK1472" s="84"/>
      <c r="AL1472" s="84"/>
      <c r="AM1472" s="84"/>
      <c r="AN1472" s="84"/>
      <c r="AO1472" s="84"/>
      <c r="AP1472" s="84"/>
      <c r="AQ1472" s="84"/>
      <c r="AR1472" s="84"/>
      <c r="AS1472" s="84"/>
      <c r="AT1472" s="84"/>
      <c r="AU1472" s="84"/>
    </row>
    <row r="1473" spans="15:47">
      <c r="O1473" s="84"/>
      <c r="P1473" s="84"/>
      <c r="Q1473" s="84"/>
      <c r="R1473" s="84"/>
      <c r="S1473" s="84"/>
      <c r="T1473" s="84"/>
      <c r="U1473" s="84"/>
      <c r="V1473" s="84"/>
      <c r="W1473" s="84"/>
      <c r="X1473" s="84"/>
      <c r="Y1473" s="84"/>
      <c r="Z1473" s="84"/>
      <c r="AA1473" s="84"/>
      <c r="AB1473" s="84"/>
      <c r="AC1473" s="84"/>
      <c r="AD1473" s="84"/>
      <c r="AE1473" s="84"/>
      <c r="AF1473" s="84"/>
      <c r="AG1473" s="84"/>
      <c r="AH1473" s="84"/>
      <c r="AI1473" s="84"/>
      <c r="AJ1473" s="84"/>
      <c r="AK1473" s="84"/>
      <c r="AL1473" s="84"/>
      <c r="AM1473" s="84"/>
      <c r="AN1473" s="84"/>
      <c r="AO1473" s="84"/>
      <c r="AP1473" s="84"/>
      <c r="AQ1473" s="84"/>
      <c r="AR1473" s="84"/>
      <c r="AS1473" s="84"/>
      <c r="AT1473" s="84"/>
      <c r="AU1473" s="84"/>
    </row>
    <row r="1474" spans="15:47">
      <c r="O1474" s="84"/>
      <c r="P1474" s="84"/>
      <c r="Q1474" s="84"/>
      <c r="R1474" s="84"/>
      <c r="S1474" s="84"/>
      <c r="T1474" s="84"/>
      <c r="U1474" s="84"/>
      <c r="V1474" s="84"/>
      <c r="W1474" s="84"/>
      <c r="X1474" s="84"/>
      <c r="Y1474" s="84"/>
      <c r="Z1474" s="84"/>
      <c r="AA1474" s="84"/>
      <c r="AB1474" s="84"/>
      <c r="AC1474" s="84"/>
      <c r="AD1474" s="84"/>
      <c r="AE1474" s="84"/>
      <c r="AF1474" s="84"/>
      <c r="AG1474" s="84"/>
      <c r="AH1474" s="84"/>
      <c r="AI1474" s="84"/>
      <c r="AJ1474" s="84"/>
      <c r="AK1474" s="84"/>
      <c r="AL1474" s="84"/>
      <c r="AM1474" s="84"/>
      <c r="AN1474" s="84"/>
      <c r="AO1474" s="84"/>
      <c r="AP1474" s="84"/>
      <c r="AQ1474" s="84"/>
      <c r="AR1474" s="84"/>
      <c r="AS1474" s="84"/>
      <c r="AT1474" s="84"/>
      <c r="AU1474" s="84"/>
    </row>
    <row r="1475" spans="15:47">
      <c r="O1475" s="84"/>
      <c r="P1475" s="84"/>
      <c r="Q1475" s="84"/>
      <c r="R1475" s="84"/>
      <c r="S1475" s="84"/>
      <c r="T1475" s="84"/>
      <c r="U1475" s="84"/>
      <c r="V1475" s="84"/>
      <c r="W1475" s="84"/>
      <c r="X1475" s="84"/>
      <c r="Y1475" s="84"/>
      <c r="Z1475" s="84"/>
      <c r="AA1475" s="84"/>
      <c r="AB1475" s="84"/>
      <c r="AC1475" s="84"/>
      <c r="AD1475" s="84"/>
      <c r="AE1475" s="84"/>
      <c r="AF1475" s="84"/>
      <c r="AG1475" s="84"/>
      <c r="AH1475" s="84"/>
      <c r="AI1475" s="84"/>
      <c r="AJ1475" s="84"/>
      <c r="AK1475" s="84"/>
      <c r="AL1475" s="84"/>
      <c r="AM1475" s="84"/>
      <c r="AN1475" s="84"/>
      <c r="AO1475" s="84"/>
      <c r="AP1475" s="84"/>
      <c r="AQ1475" s="84"/>
      <c r="AR1475" s="84"/>
      <c r="AS1475" s="84"/>
      <c r="AT1475" s="84"/>
      <c r="AU1475" s="84"/>
    </row>
    <row r="1476" spans="15:47">
      <c r="O1476" s="84"/>
      <c r="P1476" s="84"/>
      <c r="Q1476" s="84"/>
      <c r="R1476" s="84"/>
      <c r="S1476" s="84"/>
      <c r="T1476" s="84"/>
      <c r="U1476" s="84"/>
      <c r="V1476" s="84"/>
      <c r="W1476" s="84"/>
      <c r="X1476" s="84"/>
      <c r="Y1476" s="84"/>
      <c r="Z1476" s="84"/>
      <c r="AA1476" s="84"/>
      <c r="AB1476" s="84"/>
      <c r="AC1476" s="84"/>
      <c r="AD1476" s="84"/>
      <c r="AE1476" s="84"/>
      <c r="AF1476" s="84"/>
      <c r="AG1476" s="84"/>
      <c r="AH1476" s="84"/>
      <c r="AI1476" s="84"/>
      <c r="AJ1476" s="84"/>
      <c r="AK1476" s="84"/>
      <c r="AL1476" s="84"/>
      <c r="AM1476" s="84"/>
      <c r="AN1476" s="84"/>
      <c r="AO1476" s="84"/>
      <c r="AP1476" s="84"/>
      <c r="AQ1476" s="84"/>
      <c r="AR1476" s="84"/>
      <c r="AS1476" s="84"/>
      <c r="AT1476" s="84"/>
      <c r="AU1476" s="84"/>
    </row>
    <row r="1477" spans="15:47">
      <c r="O1477" s="84"/>
      <c r="P1477" s="84"/>
      <c r="Q1477" s="84"/>
      <c r="R1477" s="84"/>
      <c r="S1477" s="84"/>
      <c r="T1477" s="84"/>
      <c r="U1477" s="84"/>
      <c r="V1477" s="84"/>
      <c r="W1477" s="84"/>
      <c r="X1477" s="84"/>
      <c r="Y1477" s="84"/>
      <c r="Z1477" s="84"/>
      <c r="AA1477" s="84"/>
      <c r="AB1477" s="84"/>
      <c r="AC1477" s="84"/>
      <c r="AD1477" s="84"/>
      <c r="AE1477" s="84"/>
      <c r="AF1477" s="84"/>
      <c r="AG1477" s="84"/>
      <c r="AH1477" s="84"/>
      <c r="AI1477" s="84"/>
      <c r="AJ1477" s="84"/>
      <c r="AK1477" s="84"/>
      <c r="AL1477" s="84"/>
      <c r="AM1477" s="84"/>
      <c r="AN1477" s="84"/>
      <c r="AO1477" s="84"/>
      <c r="AP1477" s="84"/>
      <c r="AQ1477" s="84"/>
      <c r="AR1477" s="84"/>
      <c r="AS1477" s="84"/>
      <c r="AT1477" s="84"/>
      <c r="AU1477" s="84"/>
    </row>
    <row r="1478" spans="15:47">
      <c r="O1478" s="84"/>
      <c r="P1478" s="84"/>
      <c r="Q1478" s="84"/>
      <c r="R1478" s="84"/>
      <c r="S1478" s="84"/>
      <c r="T1478" s="84"/>
      <c r="U1478" s="84"/>
      <c r="V1478" s="84"/>
      <c r="W1478" s="84"/>
      <c r="X1478" s="84"/>
      <c r="Y1478" s="84"/>
      <c r="Z1478" s="84"/>
      <c r="AA1478" s="84"/>
      <c r="AB1478" s="84"/>
      <c r="AC1478" s="84"/>
      <c r="AD1478" s="84"/>
      <c r="AE1478" s="84"/>
      <c r="AF1478" s="84"/>
      <c r="AG1478" s="84"/>
      <c r="AH1478" s="84"/>
      <c r="AI1478" s="84"/>
      <c r="AJ1478" s="84"/>
      <c r="AK1478" s="84"/>
      <c r="AL1478" s="84"/>
      <c r="AM1478" s="84"/>
      <c r="AN1478" s="84"/>
      <c r="AO1478" s="84"/>
      <c r="AP1478" s="84"/>
      <c r="AQ1478" s="84"/>
      <c r="AR1478" s="84"/>
      <c r="AS1478" s="84"/>
      <c r="AT1478" s="84"/>
      <c r="AU1478" s="84"/>
    </row>
    <row r="1479" spans="15:47">
      <c r="O1479" s="84"/>
      <c r="P1479" s="84"/>
      <c r="Q1479" s="84"/>
      <c r="R1479" s="84"/>
      <c r="S1479" s="84"/>
      <c r="T1479" s="84"/>
      <c r="U1479" s="84"/>
      <c r="V1479" s="84"/>
      <c r="W1479" s="84"/>
      <c r="X1479" s="84"/>
      <c r="Y1479" s="84"/>
      <c r="Z1479" s="84"/>
      <c r="AA1479" s="84"/>
      <c r="AB1479" s="84"/>
      <c r="AC1479" s="84"/>
      <c r="AD1479" s="84"/>
      <c r="AE1479" s="84"/>
      <c r="AF1479" s="84"/>
      <c r="AG1479" s="84"/>
      <c r="AH1479" s="84"/>
      <c r="AI1479" s="84"/>
      <c r="AJ1479" s="84"/>
      <c r="AK1479" s="84"/>
      <c r="AL1479" s="84"/>
      <c r="AM1479" s="84"/>
      <c r="AN1479" s="84"/>
      <c r="AO1479" s="84"/>
      <c r="AP1479" s="84"/>
      <c r="AQ1479" s="84"/>
      <c r="AR1479" s="84"/>
      <c r="AS1479" s="84"/>
      <c r="AT1479" s="84"/>
      <c r="AU1479" s="84"/>
    </row>
    <row r="1480" spans="15:47">
      <c r="O1480" s="84"/>
      <c r="P1480" s="84"/>
      <c r="Q1480" s="84"/>
      <c r="R1480" s="84"/>
      <c r="S1480" s="84"/>
      <c r="T1480" s="84"/>
      <c r="U1480" s="84"/>
      <c r="V1480" s="84"/>
      <c r="W1480" s="84"/>
      <c r="X1480" s="84"/>
      <c r="Y1480" s="84"/>
      <c r="Z1480" s="84"/>
      <c r="AA1480" s="84"/>
      <c r="AB1480" s="84"/>
      <c r="AC1480" s="84"/>
      <c r="AD1480" s="84"/>
      <c r="AE1480" s="84"/>
      <c r="AF1480" s="84"/>
      <c r="AG1480" s="84"/>
      <c r="AH1480" s="84"/>
      <c r="AI1480" s="84"/>
      <c r="AJ1480" s="84"/>
      <c r="AK1480" s="84"/>
      <c r="AL1480" s="84"/>
      <c r="AM1480" s="84"/>
      <c r="AN1480" s="84"/>
      <c r="AO1480" s="84"/>
      <c r="AP1480" s="84"/>
      <c r="AQ1480" s="84"/>
      <c r="AR1480" s="84"/>
      <c r="AS1480" s="84"/>
      <c r="AT1480" s="84"/>
      <c r="AU1480" s="84"/>
    </row>
    <row r="1481" spans="15:47">
      <c r="O1481" s="84"/>
      <c r="P1481" s="84"/>
      <c r="Q1481" s="84"/>
      <c r="R1481" s="84"/>
      <c r="S1481" s="84"/>
      <c r="T1481" s="84"/>
      <c r="U1481" s="84"/>
      <c r="V1481" s="84"/>
      <c r="W1481" s="84"/>
      <c r="X1481" s="84"/>
      <c r="Y1481" s="84"/>
      <c r="Z1481" s="84"/>
      <c r="AA1481" s="84"/>
      <c r="AB1481" s="84"/>
      <c r="AC1481" s="84"/>
      <c r="AD1481" s="84"/>
      <c r="AE1481" s="84"/>
      <c r="AF1481" s="84"/>
      <c r="AG1481" s="84"/>
      <c r="AH1481" s="84"/>
      <c r="AI1481" s="84"/>
      <c r="AJ1481" s="84"/>
      <c r="AK1481" s="84"/>
      <c r="AL1481" s="84"/>
      <c r="AM1481" s="84"/>
      <c r="AN1481" s="84"/>
      <c r="AO1481" s="84"/>
      <c r="AP1481" s="84"/>
      <c r="AQ1481" s="84"/>
      <c r="AR1481" s="84"/>
      <c r="AS1481" s="84"/>
      <c r="AT1481" s="84"/>
      <c r="AU1481" s="84"/>
    </row>
    <row r="1482" spans="15:47">
      <c r="O1482" s="84"/>
      <c r="P1482" s="84"/>
      <c r="Q1482" s="84"/>
      <c r="R1482" s="84"/>
      <c r="S1482" s="84"/>
      <c r="T1482" s="84"/>
      <c r="U1482" s="84"/>
      <c r="V1482" s="84"/>
      <c r="W1482" s="84"/>
      <c r="X1482" s="84"/>
      <c r="Y1482" s="84"/>
      <c r="Z1482" s="84"/>
      <c r="AA1482" s="84"/>
      <c r="AB1482" s="84"/>
      <c r="AC1482" s="84"/>
      <c r="AD1482" s="84"/>
      <c r="AE1482" s="84"/>
      <c r="AF1482" s="84"/>
      <c r="AG1482" s="84"/>
      <c r="AH1482" s="84"/>
      <c r="AI1482" s="84"/>
      <c r="AJ1482" s="84"/>
      <c r="AK1482" s="84"/>
      <c r="AL1482" s="84"/>
      <c r="AM1482" s="84"/>
      <c r="AN1482" s="84"/>
      <c r="AO1482" s="84"/>
      <c r="AP1482" s="84"/>
      <c r="AQ1482" s="84"/>
      <c r="AR1482" s="84"/>
      <c r="AS1482" s="84"/>
      <c r="AT1482" s="84"/>
      <c r="AU1482" s="84"/>
    </row>
    <row r="1483" spans="15:47">
      <c r="O1483" s="84"/>
      <c r="P1483" s="84"/>
      <c r="Q1483" s="84"/>
      <c r="R1483" s="84"/>
      <c r="S1483" s="84"/>
      <c r="T1483" s="84"/>
      <c r="U1483" s="84"/>
      <c r="V1483" s="84"/>
      <c r="W1483" s="84"/>
      <c r="X1483" s="84"/>
      <c r="Y1483" s="84"/>
      <c r="Z1483" s="84"/>
      <c r="AA1483" s="84"/>
      <c r="AB1483" s="84"/>
      <c r="AC1483" s="84"/>
      <c r="AD1483" s="84"/>
      <c r="AE1483" s="84"/>
      <c r="AF1483" s="84"/>
      <c r="AG1483" s="84"/>
      <c r="AH1483" s="84"/>
      <c r="AI1483" s="84"/>
      <c r="AJ1483" s="84"/>
      <c r="AK1483" s="84"/>
      <c r="AL1483" s="84"/>
      <c r="AM1483" s="84"/>
      <c r="AN1483" s="84"/>
      <c r="AO1483" s="84"/>
      <c r="AP1483" s="84"/>
      <c r="AQ1483" s="84"/>
      <c r="AR1483" s="84"/>
      <c r="AS1483" s="84"/>
      <c r="AT1483" s="84"/>
      <c r="AU1483" s="84"/>
    </row>
    <row r="1484" spans="15:47">
      <c r="O1484" s="84"/>
      <c r="P1484" s="84"/>
      <c r="Q1484" s="84"/>
      <c r="R1484" s="84"/>
      <c r="S1484" s="84"/>
      <c r="T1484" s="84"/>
      <c r="U1484" s="84"/>
      <c r="V1484" s="84"/>
      <c r="W1484" s="84"/>
      <c r="X1484" s="84"/>
      <c r="Y1484" s="84"/>
      <c r="Z1484" s="84"/>
      <c r="AA1484" s="84"/>
      <c r="AB1484" s="84"/>
      <c r="AC1484" s="84"/>
      <c r="AD1484" s="84"/>
      <c r="AE1484" s="84"/>
      <c r="AF1484" s="84"/>
      <c r="AG1484" s="84"/>
      <c r="AH1484" s="84"/>
      <c r="AI1484" s="84"/>
      <c r="AJ1484" s="84"/>
      <c r="AK1484" s="84"/>
      <c r="AL1484" s="84"/>
      <c r="AM1484" s="84"/>
      <c r="AN1484" s="84"/>
      <c r="AO1484" s="84"/>
      <c r="AP1484" s="84"/>
      <c r="AQ1484" s="84"/>
      <c r="AR1484" s="84"/>
      <c r="AS1484" s="84"/>
      <c r="AT1484" s="84"/>
      <c r="AU1484" s="84"/>
    </row>
    <row r="1485" spans="15:47">
      <c r="O1485" s="84"/>
      <c r="P1485" s="84"/>
      <c r="Q1485" s="84"/>
      <c r="R1485" s="84"/>
      <c r="S1485" s="84"/>
      <c r="T1485" s="84"/>
      <c r="U1485" s="84"/>
      <c r="V1485" s="84"/>
      <c r="W1485" s="84"/>
      <c r="X1485" s="84"/>
      <c r="Y1485" s="84"/>
      <c r="Z1485" s="84"/>
      <c r="AA1485" s="84"/>
      <c r="AB1485" s="84"/>
      <c r="AC1485" s="84"/>
      <c r="AD1485" s="84"/>
      <c r="AE1485" s="84"/>
      <c r="AF1485" s="84"/>
      <c r="AG1485" s="84"/>
      <c r="AH1485" s="84"/>
      <c r="AI1485" s="84"/>
      <c r="AJ1485" s="84"/>
      <c r="AK1485" s="84"/>
      <c r="AL1485" s="84"/>
      <c r="AM1485" s="84"/>
      <c r="AN1485" s="84"/>
      <c r="AO1485" s="84"/>
      <c r="AP1485" s="84"/>
      <c r="AQ1485" s="84"/>
      <c r="AR1485" s="84"/>
      <c r="AS1485" s="84"/>
      <c r="AT1485" s="84"/>
      <c r="AU1485" s="84"/>
    </row>
    <row r="1486" spans="15:47">
      <c r="O1486" s="84"/>
      <c r="P1486" s="84"/>
      <c r="Q1486" s="84"/>
      <c r="R1486" s="84"/>
      <c r="S1486" s="84"/>
      <c r="T1486" s="84"/>
      <c r="U1486" s="84"/>
      <c r="V1486" s="84"/>
      <c r="W1486" s="84"/>
      <c r="X1486" s="84"/>
      <c r="Y1486" s="84"/>
      <c r="Z1486" s="84"/>
      <c r="AA1486" s="84"/>
      <c r="AB1486" s="84"/>
      <c r="AC1486" s="84"/>
      <c r="AD1486" s="84"/>
      <c r="AE1486" s="84"/>
      <c r="AF1486" s="84"/>
      <c r="AG1486" s="84"/>
      <c r="AH1486" s="84"/>
      <c r="AI1486" s="84"/>
      <c r="AJ1486" s="84"/>
      <c r="AK1486" s="84"/>
      <c r="AL1486" s="84"/>
      <c r="AM1486" s="84"/>
      <c r="AN1486" s="84"/>
      <c r="AO1486" s="84"/>
      <c r="AP1486" s="84"/>
      <c r="AQ1486" s="84"/>
      <c r="AR1486" s="84"/>
      <c r="AS1486" s="84"/>
      <c r="AT1486" s="84"/>
      <c r="AU1486" s="84"/>
    </row>
    <row r="1487" spans="15:47">
      <c r="O1487" s="84"/>
      <c r="P1487" s="84"/>
      <c r="Q1487" s="84"/>
      <c r="R1487" s="84"/>
      <c r="S1487" s="84"/>
      <c r="T1487" s="84"/>
      <c r="U1487" s="84"/>
      <c r="V1487" s="84"/>
      <c r="W1487" s="84"/>
      <c r="X1487" s="84"/>
      <c r="Y1487" s="84"/>
      <c r="Z1487" s="84"/>
      <c r="AA1487" s="84"/>
      <c r="AB1487" s="84"/>
      <c r="AC1487" s="84"/>
      <c r="AD1487" s="84"/>
      <c r="AE1487" s="84"/>
      <c r="AF1487" s="84"/>
      <c r="AG1487" s="84"/>
      <c r="AH1487" s="84"/>
      <c r="AI1487" s="84"/>
      <c r="AJ1487" s="84"/>
      <c r="AK1487" s="84"/>
      <c r="AL1487" s="84"/>
      <c r="AM1487" s="84"/>
      <c r="AN1487" s="84"/>
      <c r="AO1487" s="84"/>
      <c r="AP1487" s="84"/>
      <c r="AQ1487" s="84"/>
      <c r="AR1487" s="84"/>
      <c r="AS1487" s="84"/>
      <c r="AT1487" s="84"/>
      <c r="AU1487" s="84"/>
    </row>
    <row r="1488" spans="15:47">
      <c r="O1488" s="84"/>
      <c r="P1488" s="84"/>
      <c r="Q1488" s="84"/>
      <c r="R1488" s="84"/>
      <c r="S1488" s="84"/>
      <c r="T1488" s="84"/>
      <c r="U1488" s="84"/>
      <c r="V1488" s="84"/>
      <c r="W1488" s="84"/>
      <c r="X1488" s="84"/>
      <c r="Y1488" s="84"/>
      <c r="Z1488" s="84"/>
      <c r="AA1488" s="84"/>
      <c r="AB1488" s="84"/>
      <c r="AC1488" s="84"/>
      <c r="AD1488" s="84"/>
      <c r="AE1488" s="84"/>
      <c r="AF1488" s="84"/>
      <c r="AG1488" s="84"/>
      <c r="AH1488" s="84"/>
      <c r="AI1488" s="84"/>
      <c r="AJ1488" s="84"/>
      <c r="AK1488" s="84"/>
      <c r="AL1488" s="84"/>
      <c r="AM1488" s="84"/>
      <c r="AN1488" s="84"/>
      <c r="AO1488" s="84"/>
      <c r="AP1488" s="84"/>
      <c r="AQ1488" s="84"/>
      <c r="AR1488" s="84"/>
      <c r="AS1488" s="84"/>
      <c r="AT1488" s="84"/>
      <c r="AU1488" s="84"/>
    </row>
    <row r="1489" spans="15:47">
      <c r="O1489" s="84"/>
      <c r="P1489" s="84"/>
      <c r="Q1489" s="84"/>
      <c r="R1489" s="84"/>
      <c r="S1489" s="84"/>
      <c r="T1489" s="84"/>
      <c r="U1489" s="84"/>
      <c r="V1489" s="84"/>
      <c r="W1489" s="84"/>
      <c r="X1489" s="84"/>
      <c r="Y1489" s="84"/>
      <c r="Z1489" s="84"/>
      <c r="AA1489" s="84"/>
      <c r="AB1489" s="84"/>
      <c r="AC1489" s="84"/>
      <c r="AD1489" s="84"/>
      <c r="AE1489" s="84"/>
      <c r="AF1489" s="84"/>
      <c r="AG1489" s="84"/>
      <c r="AH1489" s="84"/>
      <c r="AI1489" s="84"/>
      <c r="AJ1489" s="84"/>
      <c r="AK1489" s="84"/>
      <c r="AL1489" s="84"/>
      <c r="AM1489" s="84"/>
      <c r="AN1489" s="84"/>
      <c r="AO1489" s="84"/>
      <c r="AP1489" s="84"/>
      <c r="AQ1489" s="84"/>
      <c r="AR1489" s="84"/>
      <c r="AS1489" s="84"/>
      <c r="AT1489" s="84"/>
      <c r="AU1489" s="84"/>
    </row>
    <row r="1490" spans="15:47">
      <c r="O1490" s="84"/>
      <c r="P1490" s="84"/>
      <c r="Q1490" s="84"/>
      <c r="R1490" s="84"/>
      <c r="S1490" s="84"/>
      <c r="T1490" s="84"/>
      <c r="U1490" s="84"/>
      <c r="V1490" s="84"/>
      <c r="W1490" s="84"/>
      <c r="X1490" s="84"/>
      <c r="Y1490" s="84"/>
      <c r="Z1490" s="84"/>
      <c r="AA1490" s="84"/>
      <c r="AB1490" s="84"/>
      <c r="AC1490" s="84"/>
      <c r="AD1490" s="84"/>
      <c r="AE1490" s="84"/>
      <c r="AF1490" s="84"/>
      <c r="AG1490" s="84"/>
      <c r="AH1490" s="84"/>
      <c r="AI1490" s="84"/>
      <c r="AJ1490" s="84"/>
      <c r="AK1490" s="84"/>
      <c r="AL1490" s="84"/>
      <c r="AM1490" s="84"/>
      <c r="AN1490" s="84"/>
      <c r="AO1490" s="84"/>
      <c r="AP1490" s="84"/>
      <c r="AQ1490" s="84"/>
      <c r="AR1490" s="84"/>
      <c r="AS1490" s="84"/>
      <c r="AT1490" s="84"/>
      <c r="AU1490" s="84"/>
    </row>
    <row r="1491" spans="15:47">
      <c r="O1491" s="84"/>
      <c r="P1491" s="84"/>
      <c r="Q1491" s="84"/>
      <c r="R1491" s="84"/>
      <c r="S1491" s="84"/>
      <c r="T1491" s="84"/>
      <c r="U1491" s="84"/>
      <c r="V1491" s="84"/>
      <c r="W1491" s="84"/>
      <c r="X1491" s="84"/>
      <c r="Y1491" s="84"/>
      <c r="Z1491" s="84"/>
      <c r="AA1491" s="84"/>
      <c r="AB1491" s="84"/>
      <c r="AC1491" s="84"/>
      <c r="AD1491" s="84"/>
      <c r="AE1491" s="84"/>
      <c r="AF1491" s="84"/>
      <c r="AG1491" s="84"/>
      <c r="AH1491" s="84"/>
      <c r="AI1491" s="84"/>
      <c r="AJ1491" s="84"/>
      <c r="AK1491" s="84"/>
      <c r="AL1491" s="84"/>
      <c r="AM1491" s="84"/>
      <c r="AN1491" s="84"/>
      <c r="AO1491" s="84"/>
      <c r="AP1491" s="84"/>
      <c r="AQ1491" s="84"/>
      <c r="AR1491" s="84"/>
      <c r="AS1491" s="84"/>
      <c r="AT1491" s="84"/>
      <c r="AU1491" s="84"/>
    </row>
    <row r="1492" spans="15:47">
      <c r="O1492" s="84"/>
      <c r="P1492" s="84"/>
      <c r="Q1492" s="84"/>
      <c r="R1492" s="84"/>
      <c r="S1492" s="84"/>
      <c r="T1492" s="84"/>
      <c r="U1492" s="84"/>
      <c r="V1492" s="84"/>
      <c r="W1492" s="84"/>
      <c r="X1492" s="84"/>
      <c r="Y1492" s="84"/>
      <c r="Z1492" s="84"/>
      <c r="AA1492" s="84"/>
      <c r="AB1492" s="84"/>
      <c r="AC1492" s="84"/>
      <c r="AD1492" s="84"/>
      <c r="AE1492" s="84"/>
      <c r="AF1492" s="84"/>
      <c r="AG1492" s="84"/>
      <c r="AH1492" s="84"/>
      <c r="AI1492" s="84"/>
      <c r="AJ1492" s="84"/>
      <c r="AK1492" s="84"/>
      <c r="AL1492" s="84"/>
      <c r="AM1492" s="84"/>
      <c r="AN1492" s="84"/>
      <c r="AO1492" s="84"/>
      <c r="AP1492" s="84"/>
      <c r="AQ1492" s="84"/>
      <c r="AR1492" s="84"/>
      <c r="AS1492" s="84"/>
      <c r="AT1492" s="84"/>
      <c r="AU1492" s="84"/>
    </row>
    <row r="1493" spans="15:47">
      <c r="O1493" s="84"/>
      <c r="P1493" s="84"/>
      <c r="Q1493" s="84"/>
      <c r="R1493" s="84"/>
      <c r="S1493" s="84"/>
      <c r="T1493" s="84"/>
      <c r="U1493" s="84"/>
      <c r="V1493" s="84"/>
      <c r="W1493" s="84"/>
      <c r="X1493" s="84"/>
      <c r="Y1493" s="84"/>
      <c r="Z1493" s="84"/>
      <c r="AA1493" s="84"/>
      <c r="AB1493" s="84"/>
      <c r="AC1493" s="84"/>
      <c r="AD1493" s="84"/>
      <c r="AE1493" s="84"/>
      <c r="AF1493" s="84"/>
      <c r="AG1493" s="84"/>
      <c r="AH1493" s="84"/>
      <c r="AI1493" s="84"/>
      <c r="AJ1493" s="84"/>
      <c r="AK1493" s="84"/>
      <c r="AL1493" s="84"/>
      <c r="AM1493" s="84"/>
      <c r="AN1493" s="84"/>
      <c r="AO1493" s="84"/>
      <c r="AP1493" s="84"/>
      <c r="AQ1493" s="84"/>
      <c r="AR1493" s="84"/>
      <c r="AS1493" s="84"/>
      <c r="AT1493" s="84"/>
      <c r="AU1493" s="84"/>
    </row>
    <row r="1494" spans="15:47">
      <c r="O1494" s="84"/>
      <c r="P1494" s="84"/>
      <c r="Q1494" s="84"/>
      <c r="R1494" s="84"/>
      <c r="S1494" s="84"/>
      <c r="T1494" s="84"/>
      <c r="U1494" s="84"/>
      <c r="V1494" s="84"/>
      <c r="W1494" s="84"/>
      <c r="X1494" s="84"/>
      <c r="Y1494" s="84"/>
      <c r="Z1494" s="84"/>
      <c r="AA1494" s="84"/>
      <c r="AB1494" s="84"/>
      <c r="AC1494" s="84"/>
      <c r="AD1494" s="84"/>
      <c r="AE1494" s="84"/>
      <c r="AF1494" s="84"/>
      <c r="AG1494" s="84"/>
      <c r="AH1494" s="84"/>
      <c r="AI1494" s="84"/>
      <c r="AJ1494" s="84"/>
      <c r="AK1494" s="84"/>
      <c r="AL1494" s="84"/>
      <c r="AM1494" s="84"/>
      <c r="AN1494" s="84"/>
      <c r="AO1494" s="84"/>
      <c r="AP1494" s="84"/>
      <c r="AQ1494" s="84"/>
      <c r="AR1494" s="84"/>
      <c r="AS1494" s="84"/>
      <c r="AT1494" s="84"/>
      <c r="AU1494" s="84"/>
    </row>
    <row r="1495" spans="15:47">
      <c r="O1495" s="84"/>
      <c r="P1495" s="84"/>
      <c r="Q1495" s="84"/>
      <c r="R1495" s="84"/>
      <c r="S1495" s="84"/>
      <c r="T1495" s="84"/>
      <c r="U1495" s="84"/>
      <c r="V1495" s="84"/>
      <c r="W1495" s="84"/>
      <c r="X1495" s="84"/>
      <c r="Y1495" s="84"/>
      <c r="Z1495" s="84"/>
      <c r="AA1495" s="84"/>
      <c r="AB1495" s="84"/>
      <c r="AC1495" s="84"/>
      <c r="AD1495" s="84"/>
      <c r="AE1495" s="84"/>
      <c r="AF1495" s="84"/>
      <c r="AG1495" s="84"/>
      <c r="AH1495" s="84"/>
      <c r="AI1495" s="84"/>
      <c r="AJ1495" s="84"/>
      <c r="AK1495" s="84"/>
      <c r="AL1495" s="84"/>
      <c r="AM1495" s="84"/>
      <c r="AN1495" s="84"/>
      <c r="AO1495" s="84"/>
      <c r="AP1495" s="84"/>
      <c r="AQ1495" s="84"/>
      <c r="AR1495" s="84"/>
      <c r="AS1495" s="84"/>
      <c r="AT1495" s="84"/>
      <c r="AU1495" s="84"/>
    </row>
    <row r="1496" spans="15:47">
      <c r="O1496" s="84"/>
      <c r="P1496" s="84"/>
      <c r="Q1496" s="84"/>
      <c r="R1496" s="84"/>
      <c r="S1496" s="84"/>
      <c r="T1496" s="84"/>
      <c r="U1496" s="84"/>
      <c r="V1496" s="84"/>
      <c r="W1496" s="84"/>
      <c r="X1496" s="84"/>
      <c r="Y1496" s="84"/>
      <c r="Z1496" s="84"/>
      <c r="AA1496" s="84"/>
      <c r="AB1496" s="84"/>
      <c r="AC1496" s="84"/>
      <c r="AD1496" s="84"/>
      <c r="AE1496" s="84"/>
      <c r="AF1496" s="84"/>
      <c r="AG1496" s="84"/>
      <c r="AH1496" s="84"/>
      <c r="AI1496" s="84"/>
      <c r="AJ1496" s="84"/>
      <c r="AK1496" s="84"/>
      <c r="AL1496" s="84"/>
      <c r="AM1496" s="84"/>
      <c r="AN1496" s="84"/>
      <c r="AO1496" s="84"/>
      <c r="AP1496" s="84"/>
      <c r="AQ1496" s="84"/>
      <c r="AR1496" s="84"/>
      <c r="AS1496" s="84"/>
      <c r="AT1496" s="84"/>
      <c r="AU1496" s="84"/>
    </row>
    <row r="1497" spans="15:47">
      <c r="O1497" s="84"/>
      <c r="P1497" s="84"/>
      <c r="Q1497" s="84"/>
      <c r="R1497" s="84"/>
      <c r="S1497" s="84"/>
      <c r="T1497" s="84"/>
      <c r="U1497" s="84"/>
      <c r="V1497" s="84"/>
      <c r="W1497" s="84"/>
      <c r="X1497" s="84"/>
      <c r="Y1497" s="84"/>
      <c r="Z1497" s="84"/>
      <c r="AA1497" s="84"/>
      <c r="AB1497" s="84"/>
      <c r="AC1497" s="84"/>
      <c r="AD1497" s="84"/>
      <c r="AE1497" s="84"/>
      <c r="AF1497" s="84"/>
      <c r="AG1497" s="84"/>
      <c r="AH1497" s="84"/>
      <c r="AI1497" s="84"/>
      <c r="AJ1497" s="84"/>
      <c r="AK1497" s="84"/>
      <c r="AL1497" s="84"/>
      <c r="AM1497" s="84"/>
      <c r="AN1497" s="84"/>
      <c r="AO1497" s="84"/>
      <c r="AP1497" s="84"/>
      <c r="AQ1497" s="84"/>
      <c r="AR1497" s="84"/>
      <c r="AS1497" s="84"/>
      <c r="AT1497" s="84"/>
      <c r="AU1497" s="84"/>
    </row>
    <row r="1498" spans="15:47">
      <c r="O1498" s="84"/>
      <c r="P1498" s="84"/>
      <c r="Q1498" s="84"/>
      <c r="R1498" s="84"/>
      <c r="S1498" s="84"/>
      <c r="T1498" s="84"/>
      <c r="U1498" s="84"/>
      <c r="V1498" s="84"/>
      <c r="W1498" s="84"/>
      <c r="X1498" s="84"/>
      <c r="Y1498" s="84"/>
      <c r="Z1498" s="84"/>
      <c r="AA1498" s="84"/>
      <c r="AB1498" s="84"/>
      <c r="AC1498" s="84"/>
      <c r="AD1498" s="84"/>
      <c r="AE1498" s="84"/>
      <c r="AF1498" s="84"/>
      <c r="AG1498" s="84"/>
      <c r="AH1498" s="84"/>
      <c r="AI1498" s="84"/>
      <c r="AJ1498" s="84"/>
      <c r="AK1498" s="84"/>
      <c r="AL1498" s="84"/>
      <c r="AM1498" s="84"/>
      <c r="AN1498" s="84"/>
      <c r="AO1498" s="84"/>
      <c r="AP1498" s="84"/>
      <c r="AQ1498" s="84"/>
      <c r="AR1498" s="84"/>
      <c r="AS1498" s="84"/>
      <c r="AT1498" s="84"/>
      <c r="AU1498" s="84"/>
    </row>
    <row r="1499" spans="15:47">
      <c r="O1499" s="84"/>
      <c r="P1499" s="84"/>
      <c r="Q1499" s="84"/>
      <c r="R1499" s="84"/>
      <c r="S1499" s="84"/>
      <c r="T1499" s="84"/>
      <c r="U1499" s="84"/>
      <c r="V1499" s="84"/>
      <c r="W1499" s="84"/>
      <c r="X1499" s="84"/>
      <c r="Y1499" s="84"/>
      <c r="Z1499" s="84"/>
      <c r="AA1499" s="84"/>
      <c r="AB1499" s="84"/>
      <c r="AC1499" s="84"/>
      <c r="AD1499" s="84"/>
      <c r="AE1499" s="84"/>
      <c r="AF1499" s="84"/>
      <c r="AG1499" s="84"/>
      <c r="AH1499" s="84"/>
      <c r="AI1499" s="84"/>
      <c r="AJ1499" s="84"/>
      <c r="AK1499" s="84"/>
      <c r="AL1499" s="84"/>
      <c r="AM1499" s="84"/>
      <c r="AN1499" s="84"/>
      <c r="AO1499" s="84"/>
      <c r="AP1499" s="84"/>
      <c r="AQ1499" s="84"/>
      <c r="AR1499" s="84"/>
      <c r="AS1499" s="84"/>
      <c r="AT1499" s="84"/>
      <c r="AU1499" s="84"/>
    </row>
    <row r="1500" spans="15:47">
      <c r="O1500" s="84"/>
      <c r="P1500" s="84"/>
      <c r="Q1500" s="84"/>
      <c r="R1500" s="84"/>
      <c r="S1500" s="84"/>
      <c r="T1500" s="84"/>
      <c r="U1500" s="84"/>
      <c r="V1500" s="84"/>
      <c r="W1500" s="84"/>
      <c r="X1500" s="84"/>
      <c r="Y1500" s="84"/>
      <c r="Z1500" s="84"/>
      <c r="AA1500" s="84"/>
      <c r="AB1500" s="84"/>
      <c r="AC1500" s="84"/>
      <c r="AD1500" s="84"/>
      <c r="AE1500" s="84"/>
      <c r="AF1500" s="84"/>
      <c r="AG1500" s="84"/>
      <c r="AH1500" s="84"/>
      <c r="AI1500" s="84"/>
      <c r="AJ1500" s="84"/>
      <c r="AK1500" s="84"/>
      <c r="AL1500" s="84"/>
      <c r="AM1500" s="84"/>
      <c r="AN1500" s="84"/>
      <c r="AO1500" s="84"/>
      <c r="AP1500" s="84"/>
      <c r="AQ1500" s="84"/>
      <c r="AR1500" s="84"/>
      <c r="AS1500" s="84"/>
      <c r="AT1500" s="84"/>
      <c r="AU1500" s="84"/>
    </row>
    <row r="1501" spans="15:47">
      <c r="O1501" s="84"/>
      <c r="P1501" s="84"/>
      <c r="Q1501" s="84"/>
      <c r="R1501" s="84"/>
      <c r="S1501" s="84"/>
      <c r="T1501" s="84"/>
      <c r="U1501" s="84"/>
      <c r="V1501" s="84"/>
      <c r="W1501" s="84"/>
      <c r="X1501" s="84"/>
      <c r="Y1501" s="84"/>
      <c r="Z1501" s="84"/>
      <c r="AA1501" s="84"/>
      <c r="AB1501" s="84"/>
      <c r="AC1501" s="84"/>
      <c r="AD1501" s="84"/>
      <c r="AE1501" s="84"/>
      <c r="AF1501" s="84"/>
      <c r="AG1501" s="84"/>
      <c r="AH1501" s="84"/>
      <c r="AI1501" s="84"/>
      <c r="AJ1501" s="84"/>
      <c r="AK1501" s="84"/>
      <c r="AL1501" s="84"/>
      <c r="AM1501" s="84"/>
      <c r="AN1501" s="84"/>
      <c r="AO1501" s="84"/>
      <c r="AP1501" s="84"/>
      <c r="AQ1501" s="84"/>
      <c r="AR1501" s="84"/>
      <c r="AS1501" s="84"/>
      <c r="AT1501" s="84"/>
      <c r="AU1501" s="84"/>
    </row>
    <row r="1502" spans="15:47">
      <c r="O1502" s="84"/>
      <c r="P1502" s="84"/>
      <c r="Q1502" s="84"/>
      <c r="R1502" s="84"/>
      <c r="S1502" s="84"/>
      <c r="T1502" s="84"/>
      <c r="U1502" s="84"/>
      <c r="V1502" s="84"/>
      <c r="W1502" s="84"/>
      <c r="X1502" s="84"/>
      <c r="Y1502" s="84"/>
      <c r="Z1502" s="84"/>
      <c r="AA1502" s="84"/>
      <c r="AB1502" s="84"/>
      <c r="AC1502" s="84"/>
      <c r="AD1502" s="84"/>
      <c r="AE1502" s="84"/>
      <c r="AF1502" s="84"/>
      <c r="AG1502" s="84"/>
      <c r="AH1502" s="84"/>
      <c r="AI1502" s="84"/>
      <c r="AJ1502" s="84"/>
      <c r="AK1502" s="84"/>
      <c r="AL1502" s="84"/>
      <c r="AM1502" s="84"/>
      <c r="AN1502" s="84"/>
      <c r="AO1502" s="84"/>
      <c r="AP1502" s="84"/>
      <c r="AQ1502" s="84"/>
      <c r="AR1502" s="84"/>
      <c r="AS1502" s="84"/>
      <c r="AT1502" s="84"/>
      <c r="AU1502" s="84"/>
    </row>
    <row r="1503" spans="15:47">
      <c r="O1503" s="84"/>
      <c r="P1503" s="84"/>
      <c r="Q1503" s="84"/>
      <c r="R1503" s="84"/>
      <c r="S1503" s="84"/>
      <c r="T1503" s="84"/>
      <c r="U1503" s="84"/>
      <c r="V1503" s="84"/>
      <c r="W1503" s="84"/>
      <c r="X1503" s="84"/>
      <c r="Y1503" s="84"/>
      <c r="Z1503" s="84"/>
      <c r="AA1503" s="84"/>
      <c r="AB1503" s="84"/>
      <c r="AC1503" s="84"/>
      <c r="AD1503" s="84"/>
      <c r="AE1503" s="84"/>
      <c r="AF1503" s="84"/>
      <c r="AG1503" s="84"/>
      <c r="AH1503" s="84"/>
      <c r="AI1503" s="84"/>
      <c r="AJ1503" s="84"/>
      <c r="AK1503" s="84"/>
      <c r="AL1503" s="84"/>
      <c r="AM1503" s="84"/>
      <c r="AN1503" s="84"/>
      <c r="AO1503" s="84"/>
      <c r="AP1503" s="84"/>
      <c r="AQ1503" s="84"/>
      <c r="AR1503" s="84"/>
      <c r="AS1503" s="84"/>
      <c r="AT1503" s="84"/>
      <c r="AU1503" s="84"/>
    </row>
    <row r="1504" spans="15:47">
      <c r="O1504" s="84"/>
      <c r="P1504" s="84"/>
      <c r="Q1504" s="84"/>
      <c r="R1504" s="84"/>
      <c r="S1504" s="84"/>
      <c r="T1504" s="84"/>
      <c r="U1504" s="84"/>
      <c r="V1504" s="84"/>
      <c r="W1504" s="84"/>
      <c r="X1504" s="84"/>
      <c r="Y1504" s="84"/>
      <c r="Z1504" s="84"/>
      <c r="AA1504" s="84"/>
      <c r="AB1504" s="84"/>
      <c r="AC1504" s="84"/>
      <c r="AD1504" s="84"/>
      <c r="AE1504" s="84"/>
      <c r="AF1504" s="84"/>
      <c r="AG1504" s="84"/>
      <c r="AH1504" s="84"/>
      <c r="AI1504" s="84"/>
      <c r="AJ1504" s="84"/>
      <c r="AK1504" s="84"/>
      <c r="AL1504" s="84"/>
      <c r="AM1504" s="84"/>
      <c r="AN1504" s="84"/>
      <c r="AO1504" s="84"/>
      <c r="AP1504" s="84"/>
      <c r="AQ1504" s="84"/>
      <c r="AR1504" s="84"/>
      <c r="AS1504" s="84"/>
      <c r="AT1504" s="84"/>
      <c r="AU1504" s="84"/>
    </row>
    <row r="1505" spans="15:47">
      <c r="O1505" s="84"/>
      <c r="P1505" s="84"/>
      <c r="Q1505" s="84"/>
      <c r="R1505" s="84"/>
      <c r="S1505" s="84"/>
      <c r="T1505" s="84"/>
      <c r="U1505" s="84"/>
      <c r="V1505" s="84"/>
      <c r="W1505" s="84"/>
      <c r="X1505" s="84"/>
      <c r="Y1505" s="84"/>
      <c r="Z1505" s="84"/>
      <c r="AA1505" s="84"/>
      <c r="AB1505" s="84"/>
      <c r="AC1505" s="84"/>
      <c r="AD1505" s="84"/>
      <c r="AE1505" s="84"/>
      <c r="AF1505" s="84"/>
      <c r="AG1505" s="84"/>
      <c r="AH1505" s="84"/>
      <c r="AI1505" s="84"/>
      <c r="AJ1505" s="84"/>
      <c r="AK1505" s="84"/>
      <c r="AL1505" s="84"/>
      <c r="AM1505" s="84"/>
      <c r="AN1505" s="84"/>
      <c r="AO1505" s="84"/>
      <c r="AP1505" s="84"/>
      <c r="AQ1505" s="84"/>
      <c r="AR1505" s="84"/>
      <c r="AS1505" s="84"/>
      <c r="AT1505" s="84"/>
      <c r="AU1505" s="84"/>
    </row>
    <row r="1506" spans="15:47">
      <c r="O1506" s="84"/>
      <c r="P1506" s="84"/>
      <c r="Q1506" s="84"/>
      <c r="R1506" s="84"/>
      <c r="S1506" s="84"/>
      <c r="T1506" s="84"/>
      <c r="U1506" s="84"/>
      <c r="V1506" s="84"/>
      <c r="W1506" s="84"/>
      <c r="X1506" s="84"/>
      <c r="Y1506" s="84"/>
      <c r="Z1506" s="84"/>
      <c r="AA1506" s="84"/>
      <c r="AB1506" s="84"/>
      <c r="AC1506" s="84"/>
      <c r="AD1506" s="84"/>
      <c r="AE1506" s="84"/>
      <c r="AF1506" s="84"/>
      <c r="AG1506" s="84"/>
      <c r="AH1506" s="84"/>
      <c r="AI1506" s="84"/>
      <c r="AJ1506" s="84"/>
      <c r="AK1506" s="84"/>
      <c r="AL1506" s="84"/>
      <c r="AM1506" s="84"/>
      <c r="AN1506" s="84"/>
      <c r="AO1506" s="84"/>
      <c r="AP1506" s="84"/>
      <c r="AQ1506" s="84"/>
      <c r="AR1506" s="84"/>
      <c r="AS1506" s="84"/>
      <c r="AT1506" s="84"/>
      <c r="AU1506" s="84"/>
    </row>
    <row r="1507" spans="15:47">
      <c r="O1507" s="84"/>
      <c r="P1507" s="84"/>
      <c r="Q1507" s="84"/>
      <c r="R1507" s="84"/>
      <c r="S1507" s="84"/>
      <c r="T1507" s="84"/>
      <c r="U1507" s="84"/>
      <c r="V1507" s="84"/>
      <c r="W1507" s="84"/>
      <c r="X1507" s="84"/>
      <c r="Y1507" s="84"/>
      <c r="Z1507" s="84"/>
      <c r="AA1507" s="84"/>
      <c r="AB1507" s="84"/>
      <c r="AC1507" s="84"/>
      <c r="AD1507" s="84"/>
      <c r="AE1507" s="84"/>
      <c r="AF1507" s="84"/>
      <c r="AG1507" s="84"/>
      <c r="AH1507" s="84"/>
      <c r="AI1507" s="84"/>
      <c r="AJ1507" s="84"/>
      <c r="AK1507" s="84"/>
      <c r="AL1507" s="84"/>
      <c r="AM1507" s="84"/>
      <c r="AN1507" s="84"/>
      <c r="AO1507" s="84"/>
      <c r="AP1507" s="84"/>
      <c r="AQ1507" s="84"/>
      <c r="AR1507" s="84"/>
      <c r="AS1507" s="84"/>
      <c r="AT1507" s="84"/>
      <c r="AU1507" s="84"/>
    </row>
    <row r="1508" spans="15:47">
      <c r="O1508" s="84"/>
      <c r="P1508" s="84"/>
      <c r="Q1508" s="84"/>
      <c r="R1508" s="84"/>
      <c r="S1508" s="84"/>
      <c r="T1508" s="84"/>
      <c r="U1508" s="84"/>
      <c r="V1508" s="84"/>
      <c r="W1508" s="84"/>
      <c r="X1508" s="84"/>
      <c r="Y1508" s="84"/>
      <c r="Z1508" s="84"/>
      <c r="AA1508" s="84"/>
      <c r="AB1508" s="84"/>
      <c r="AC1508" s="84"/>
      <c r="AD1508" s="84"/>
      <c r="AE1508" s="84"/>
      <c r="AF1508" s="84"/>
      <c r="AG1508" s="84"/>
      <c r="AH1508" s="84"/>
      <c r="AI1508" s="84"/>
      <c r="AJ1508" s="84"/>
      <c r="AK1508" s="84"/>
      <c r="AL1508" s="84"/>
      <c r="AM1508" s="84"/>
      <c r="AN1508" s="84"/>
      <c r="AO1508" s="84"/>
      <c r="AP1508" s="84"/>
      <c r="AQ1508" s="84"/>
      <c r="AR1508" s="84"/>
      <c r="AS1508" s="84"/>
      <c r="AT1508" s="84"/>
      <c r="AU1508" s="84"/>
    </row>
    <row r="1509" spans="15:47">
      <c r="O1509" s="84"/>
      <c r="P1509" s="84"/>
      <c r="Q1509" s="84"/>
      <c r="R1509" s="84"/>
      <c r="S1509" s="84"/>
      <c r="T1509" s="84"/>
      <c r="U1509" s="84"/>
      <c r="V1509" s="84"/>
      <c r="W1509" s="84"/>
      <c r="X1509" s="84"/>
      <c r="Y1509" s="84"/>
      <c r="Z1509" s="84"/>
      <c r="AA1509" s="84"/>
      <c r="AB1509" s="84"/>
      <c r="AC1509" s="84"/>
      <c r="AD1509" s="84"/>
      <c r="AE1509" s="84"/>
      <c r="AF1509" s="84"/>
      <c r="AG1509" s="84"/>
      <c r="AH1509" s="84"/>
      <c r="AI1509" s="84"/>
      <c r="AJ1509" s="84"/>
      <c r="AK1509" s="84"/>
      <c r="AL1509" s="84"/>
      <c r="AM1509" s="84"/>
      <c r="AN1509" s="84"/>
      <c r="AO1509" s="84"/>
      <c r="AP1509" s="84"/>
      <c r="AQ1509" s="84"/>
      <c r="AR1509" s="84"/>
      <c r="AS1509" s="84"/>
      <c r="AT1509" s="84"/>
      <c r="AU1509" s="84"/>
    </row>
    <row r="1510" spans="15:47">
      <c r="O1510" s="84"/>
      <c r="P1510" s="84"/>
      <c r="Q1510" s="84"/>
      <c r="R1510" s="84"/>
      <c r="S1510" s="84"/>
      <c r="T1510" s="84"/>
      <c r="U1510" s="84"/>
      <c r="V1510" s="84"/>
      <c r="W1510" s="84"/>
      <c r="X1510" s="84"/>
      <c r="Y1510" s="84"/>
      <c r="Z1510" s="84"/>
      <c r="AA1510" s="84"/>
      <c r="AB1510" s="84"/>
      <c r="AC1510" s="84"/>
      <c r="AD1510" s="84"/>
      <c r="AE1510" s="84"/>
      <c r="AF1510" s="84"/>
      <c r="AG1510" s="84"/>
      <c r="AH1510" s="84"/>
      <c r="AI1510" s="84"/>
      <c r="AJ1510" s="84"/>
      <c r="AK1510" s="84"/>
      <c r="AL1510" s="84"/>
      <c r="AM1510" s="84"/>
      <c r="AN1510" s="84"/>
      <c r="AO1510" s="84"/>
      <c r="AP1510" s="84"/>
      <c r="AQ1510" s="84"/>
      <c r="AR1510" s="84"/>
      <c r="AS1510" s="84"/>
      <c r="AT1510" s="84"/>
      <c r="AU1510" s="84"/>
    </row>
    <row r="1511" spans="15:47">
      <c r="O1511" s="84"/>
      <c r="P1511" s="84"/>
      <c r="Q1511" s="84"/>
      <c r="R1511" s="84"/>
      <c r="S1511" s="84"/>
      <c r="T1511" s="84"/>
      <c r="U1511" s="84"/>
      <c r="V1511" s="84"/>
      <c r="W1511" s="84"/>
      <c r="X1511" s="84"/>
      <c r="Y1511" s="84"/>
      <c r="Z1511" s="84"/>
      <c r="AA1511" s="84"/>
      <c r="AB1511" s="84"/>
      <c r="AC1511" s="84"/>
      <c r="AD1511" s="84"/>
      <c r="AE1511" s="84"/>
      <c r="AF1511" s="84"/>
      <c r="AG1511" s="84"/>
      <c r="AH1511" s="84"/>
      <c r="AI1511" s="84"/>
      <c r="AJ1511" s="84"/>
      <c r="AK1511" s="84"/>
      <c r="AL1511" s="84"/>
      <c r="AM1511" s="84"/>
      <c r="AN1511" s="84"/>
      <c r="AO1511" s="84"/>
      <c r="AP1511" s="84"/>
      <c r="AQ1511" s="84"/>
      <c r="AR1511" s="84"/>
      <c r="AS1511" s="84"/>
      <c r="AT1511" s="84"/>
      <c r="AU1511" s="84"/>
    </row>
    <row r="1512" spans="15:47">
      <c r="O1512" s="84"/>
      <c r="P1512" s="84"/>
      <c r="Q1512" s="84"/>
      <c r="R1512" s="84"/>
      <c r="S1512" s="84"/>
      <c r="T1512" s="84"/>
      <c r="U1512" s="84"/>
      <c r="V1512" s="84"/>
      <c r="W1512" s="84"/>
      <c r="X1512" s="84"/>
      <c r="Y1512" s="84"/>
      <c r="Z1512" s="84"/>
      <c r="AA1512" s="84"/>
      <c r="AB1512" s="84"/>
      <c r="AC1512" s="84"/>
      <c r="AD1512" s="84"/>
      <c r="AE1512" s="84"/>
      <c r="AF1512" s="84"/>
      <c r="AG1512" s="84"/>
      <c r="AH1512" s="84"/>
      <c r="AI1512" s="84"/>
      <c r="AJ1512" s="84"/>
      <c r="AK1512" s="84"/>
      <c r="AL1512" s="84"/>
      <c r="AM1512" s="84"/>
      <c r="AN1512" s="84"/>
      <c r="AO1512" s="84"/>
      <c r="AP1512" s="84"/>
      <c r="AQ1512" s="84"/>
      <c r="AR1512" s="84"/>
      <c r="AS1512" s="84"/>
      <c r="AT1512" s="84"/>
      <c r="AU1512" s="84"/>
    </row>
    <row r="1513" spans="15:47">
      <c r="O1513" s="84"/>
      <c r="P1513" s="84"/>
      <c r="Q1513" s="84"/>
      <c r="R1513" s="84"/>
      <c r="S1513" s="84"/>
      <c r="T1513" s="84"/>
      <c r="U1513" s="84"/>
      <c r="V1513" s="84"/>
      <c r="W1513" s="84"/>
      <c r="X1513" s="84"/>
      <c r="Y1513" s="84"/>
      <c r="Z1513" s="84"/>
      <c r="AA1513" s="84"/>
      <c r="AB1513" s="84"/>
      <c r="AC1513" s="84"/>
      <c r="AD1513" s="84"/>
      <c r="AE1513" s="84"/>
      <c r="AF1513" s="84"/>
      <c r="AG1513" s="84"/>
      <c r="AH1513" s="84"/>
      <c r="AI1513" s="84"/>
      <c r="AJ1513" s="84"/>
      <c r="AK1513" s="84"/>
      <c r="AL1513" s="84"/>
      <c r="AM1513" s="84"/>
      <c r="AN1513" s="84"/>
      <c r="AO1513" s="84"/>
      <c r="AP1513" s="84"/>
      <c r="AQ1513" s="84"/>
      <c r="AR1513" s="84"/>
      <c r="AS1513" s="84"/>
      <c r="AT1513" s="84"/>
      <c r="AU1513" s="84"/>
    </row>
    <row r="1514" spans="15:47">
      <c r="O1514" s="84"/>
      <c r="P1514" s="84"/>
      <c r="Q1514" s="84"/>
      <c r="R1514" s="84"/>
      <c r="S1514" s="84"/>
      <c r="T1514" s="84"/>
      <c r="U1514" s="84"/>
      <c r="V1514" s="84"/>
      <c r="W1514" s="84"/>
      <c r="X1514" s="84"/>
      <c r="Y1514" s="84"/>
      <c r="Z1514" s="84"/>
      <c r="AA1514" s="84"/>
      <c r="AB1514" s="84"/>
      <c r="AC1514" s="84"/>
      <c r="AD1514" s="84"/>
      <c r="AE1514" s="84"/>
      <c r="AF1514" s="84"/>
      <c r="AG1514" s="84"/>
      <c r="AH1514" s="84"/>
      <c r="AI1514" s="84"/>
      <c r="AJ1514" s="84"/>
      <c r="AK1514" s="84"/>
      <c r="AL1514" s="84"/>
      <c r="AM1514" s="84"/>
      <c r="AN1514" s="84"/>
      <c r="AO1514" s="84"/>
      <c r="AP1514" s="84"/>
      <c r="AQ1514" s="84"/>
      <c r="AR1514" s="84"/>
      <c r="AS1514" s="84"/>
      <c r="AT1514" s="84"/>
      <c r="AU1514" s="84"/>
    </row>
    <row r="1515" spans="15:47">
      <c r="O1515" s="84"/>
      <c r="P1515" s="84"/>
      <c r="Q1515" s="84"/>
      <c r="R1515" s="84"/>
      <c r="S1515" s="84"/>
      <c r="T1515" s="84"/>
      <c r="U1515" s="84"/>
      <c r="V1515" s="84"/>
      <c r="W1515" s="84"/>
      <c r="X1515" s="84"/>
      <c r="Y1515" s="84"/>
      <c r="Z1515" s="84"/>
      <c r="AA1515" s="84"/>
      <c r="AB1515" s="84"/>
      <c r="AC1515" s="84"/>
      <c r="AD1515" s="84"/>
      <c r="AE1515" s="84"/>
      <c r="AF1515" s="84"/>
      <c r="AG1515" s="84"/>
      <c r="AH1515" s="84"/>
      <c r="AI1515" s="84"/>
      <c r="AJ1515" s="84"/>
      <c r="AK1515" s="84"/>
      <c r="AL1515" s="84"/>
      <c r="AM1515" s="84"/>
      <c r="AN1515" s="84"/>
      <c r="AO1515" s="84"/>
      <c r="AP1515" s="84"/>
      <c r="AQ1515" s="84"/>
      <c r="AR1515" s="84"/>
      <c r="AS1515" s="84"/>
      <c r="AT1515" s="84"/>
      <c r="AU1515" s="84"/>
    </row>
    <row r="1516" spans="15:47">
      <c r="O1516" s="84"/>
      <c r="P1516" s="84"/>
      <c r="Q1516" s="84"/>
      <c r="R1516" s="84"/>
      <c r="S1516" s="84"/>
      <c r="T1516" s="84"/>
      <c r="U1516" s="84"/>
      <c r="V1516" s="84"/>
      <c r="W1516" s="84"/>
      <c r="X1516" s="84"/>
      <c r="Y1516" s="84"/>
      <c r="Z1516" s="84"/>
      <c r="AA1516" s="84"/>
      <c r="AB1516" s="84"/>
      <c r="AC1516" s="84"/>
      <c r="AD1516" s="84"/>
      <c r="AE1516" s="84"/>
      <c r="AF1516" s="84"/>
      <c r="AG1516" s="84"/>
      <c r="AH1516" s="84"/>
      <c r="AI1516" s="84"/>
      <c r="AJ1516" s="84"/>
      <c r="AK1516" s="84"/>
      <c r="AL1516" s="84"/>
      <c r="AM1516" s="84"/>
      <c r="AN1516" s="84"/>
      <c r="AO1516" s="84"/>
      <c r="AP1516" s="84"/>
      <c r="AQ1516" s="84"/>
      <c r="AR1516" s="84"/>
      <c r="AS1516" s="84"/>
      <c r="AT1516" s="84"/>
      <c r="AU1516" s="84"/>
    </row>
  </sheetData>
  <sheetProtection sheet="1" objects="1" scenarios="1"/>
  <mergeCells count="7">
    <mergeCell ref="AT9:AT10"/>
    <mergeCell ref="A1:M1"/>
    <mergeCell ref="A2:M2"/>
    <mergeCell ref="A3:M3"/>
    <mergeCell ref="A4:M4"/>
    <mergeCell ref="A5:M5"/>
    <mergeCell ref="O9:AS9"/>
  </mergeCells>
  <conditionalFormatting sqref="D1455 D10:D1390">
    <cfRule type="duplicateValues" dxfId="1" priority="2"/>
  </conditionalFormatting>
  <conditionalFormatting sqref="AT11:AT1454 K11:K1454">
    <cfRule type="cellIs" dxfId="0" priority="1" operator="greaterThan">
      <formula>0</formula>
    </cfRule>
  </conditionalFormatting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2022-02-10T17:20:54Z</cp:lastPrinted>
  <dcterms:created xsi:type="dcterms:W3CDTF">2015-06-05T18:19:34Z</dcterms:created>
  <dcterms:modified xsi:type="dcterms:W3CDTF">2022-02-10T18:24:24Z</dcterms:modified>
</cp:coreProperties>
</file>