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12BF0B8A-E22C-4211-B255-5ECF7FD2F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YO-2024 (OAI)" sheetId="19" r:id="rId1"/>
  </sheets>
  <externalReferences>
    <externalReference r:id="rId2"/>
  </externalReferences>
  <definedNames>
    <definedName name="_xlnm.Print_Area" localSheetId="0">'EJECUCION MAYO-2024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9" l="1"/>
  <c r="H37" i="19"/>
  <c r="H32" i="19"/>
  <c r="H29" i="19"/>
  <c r="H26" i="19"/>
  <c r="H25" i="19"/>
  <c r="H17" i="19"/>
  <c r="H14" i="19"/>
  <c r="H13" i="19"/>
  <c r="C32" i="19" l="1"/>
  <c r="C28" i="19" s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<sst xmlns="http://schemas.openxmlformats.org/spreadsheetml/2006/main" count="108" uniqueCount="108">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</sst>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8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480707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topLeftCell="A3" workbookViewId="0">
      <selection activeCell="H64" sqref="H64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4.42578125" customWidth="1"/>
    <col min="9" max="9" width="13.5703125" customWidth="1"/>
    <col min="10" max="10" width="13.710937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18.7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15.75" x14ac:dyDescent="0.25">
      <c r="A7" s="46" t="s">
        <v>107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432106366.16999996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200448351.58999997</v>
      </c>
    </row>
    <row r="13" spans="1:16" ht="45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1"/>
      <c r="J13" s="1"/>
      <c r="K13" s="1"/>
      <c r="L13" s="1"/>
      <c r="M13" s="1"/>
      <c r="N13" s="1"/>
      <c r="O13" s="1"/>
      <c r="P13" s="16">
        <f>D13+E13+F13+G13+H13+I13+J13+K13+L13+M13+N13+O13</f>
        <v>130344142.42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50888714.619999997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/>
      <c r="J17" s="1"/>
      <c r="K17" s="1"/>
      <c r="L17" s="1"/>
      <c r="M17" s="1"/>
      <c r="N17" s="1"/>
      <c r="O17" s="1"/>
      <c r="P17" s="16">
        <f t="shared" si="3"/>
        <v>19215494.549999997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100000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35477770.619999997</v>
      </c>
    </row>
    <row r="19" spans="1:16" x14ac:dyDescent="0.25">
      <c r="A19" s="40" t="s">
        <v>8</v>
      </c>
      <c r="B19" s="29">
        <v>33851509</v>
      </c>
      <c r="C19" s="9"/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/>
      <c r="J19" s="1"/>
      <c r="K19" s="1"/>
      <c r="L19" s="1"/>
      <c r="M19" s="1"/>
      <c r="N19" s="1"/>
      <c r="O19" s="1"/>
      <c r="P19" s="16">
        <f t="shared" si="3"/>
        <v>8300842.0799999991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/>
      <c r="J20" s="1"/>
      <c r="K20" s="1"/>
      <c r="L20" s="1"/>
      <c r="M20" s="1"/>
      <c r="N20" s="1"/>
      <c r="O20" s="1"/>
      <c r="P20" s="16">
        <f t="shared" si="3"/>
        <v>320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/>
      <c r="J22" s="1"/>
      <c r="K22" s="1"/>
      <c r="L22" s="1"/>
      <c r="M22" s="1"/>
      <c r="N22" s="1"/>
      <c r="O22" s="1"/>
      <c r="P22" s="16">
        <f t="shared" si="3"/>
        <v>109300</v>
      </c>
    </row>
    <row r="23" spans="1:16" x14ac:dyDescent="0.25">
      <c r="A23" s="40" t="s">
        <v>12</v>
      </c>
      <c r="B23" s="29">
        <v>8590657</v>
      </c>
      <c r="C23" s="9">
        <v>100000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/>
      <c r="J23" s="1"/>
      <c r="K23" s="1"/>
      <c r="L23" s="1"/>
      <c r="M23" s="1"/>
      <c r="N23" s="1"/>
      <c r="O23" s="1"/>
      <c r="P23" s="16">
        <f t="shared" si="3"/>
        <v>2507596.46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/>
      <c r="J24" s="1"/>
      <c r="K24" s="1"/>
      <c r="L24" s="1"/>
      <c r="M24" s="1"/>
      <c r="N24" s="1"/>
      <c r="O24" s="1"/>
      <c r="P24" s="16">
        <f t="shared" si="3"/>
        <v>2909593.38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/>
      <c r="J25" s="1"/>
      <c r="K25" s="1"/>
      <c r="L25" s="1"/>
      <c r="M25" s="1"/>
      <c r="N25" s="1"/>
      <c r="O25" s="1"/>
      <c r="P25" s="16">
        <f t="shared" si="3"/>
        <v>12353601.759999998</v>
      </c>
    </row>
    <row r="26" spans="1:16" ht="45" x14ac:dyDescent="0.25">
      <c r="A26" s="40" t="s">
        <v>15</v>
      </c>
      <c r="B26" s="29">
        <v>13841096</v>
      </c>
      <c r="C26" s="9"/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/>
      <c r="J26" s="1"/>
      <c r="K26" s="1"/>
      <c r="L26" s="1"/>
      <c r="M26" s="1"/>
      <c r="N26" s="1"/>
      <c r="O26" s="1"/>
      <c r="P26" s="16">
        <f t="shared" si="3"/>
        <v>5867085.9399999995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/>
      <c r="J27" s="1"/>
      <c r="K27" s="1"/>
      <c r="L27" s="1"/>
      <c r="M27" s="1"/>
      <c r="N27" s="1"/>
      <c r="O27" s="1"/>
      <c r="P27" s="16">
        <f t="shared" si="3"/>
        <v>3429431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-160000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178361716.49000001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/>
      <c r="J29" s="1"/>
      <c r="K29" s="1"/>
      <c r="L29" s="1"/>
      <c r="M29" s="1"/>
      <c r="N29" s="1"/>
      <c r="O29" s="1"/>
      <c r="P29" s="16">
        <f t="shared" si="3"/>
        <v>14666470.59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/>
      <c r="J30" s="1"/>
      <c r="K30" s="1"/>
      <c r="L30" s="1"/>
      <c r="M30" s="1"/>
      <c r="N30" s="1"/>
      <c r="O30" s="1"/>
      <c r="P30" s="16">
        <f t="shared" si="3"/>
        <v>23266</v>
      </c>
    </row>
    <row r="31" spans="1:16" x14ac:dyDescent="0.25">
      <c r="A31" s="40" t="s">
        <v>19</v>
      </c>
      <c r="B31" s="29">
        <v>5716102</v>
      </c>
      <c r="C31" s="9"/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/>
      <c r="J31" s="1"/>
      <c r="K31" s="1"/>
      <c r="L31" s="1"/>
      <c r="M31" s="1"/>
      <c r="N31" s="1"/>
      <c r="O31" s="1"/>
      <c r="P31" s="16">
        <f t="shared" si="3"/>
        <v>1824567.9200000002</v>
      </c>
    </row>
    <row r="32" spans="1:16" x14ac:dyDescent="0.25">
      <c r="A32" s="40" t="s">
        <v>20</v>
      </c>
      <c r="B32" s="29">
        <f>130564050+170346050</f>
        <v>300910100</v>
      </c>
      <c r="C32" s="9">
        <f>-100000-60000</f>
        <v>-160000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/>
      <c r="J32" s="1"/>
      <c r="K32" s="1"/>
      <c r="L32" s="1"/>
      <c r="M32" s="1"/>
      <c r="N32" s="1"/>
      <c r="O32" s="1"/>
      <c r="P32" s="16">
        <f t="shared" si="3"/>
        <v>43159025.039999999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/>
      <c r="J33" s="1"/>
      <c r="K33" s="1"/>
      <c r="L33" s="1"/>
      <c r="M33" s="1"/>
      <c r="N33" s="1"/>
      <c r="O33" s="1"/>
      <c r="P33" s="16">
        <f t="shared" si="3"/>
        <v>509999.14</v>
      </c>
    </row>
    <row r="34" spans="1:16" x14ac:dyDescent="0.25">
      <c r="A34" s="40" t="s">
        <v>22</v>
      </c>
      <c r="B34" s="29">
        <v>2072158</v>
      </c>
      <c r="C34" s="9"/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/>
      <c r="J34" s="1"/>
      <c r="K34" s="1"/>
      <c r="L34" s="1"/>
      <c r="M34" s="1"/>
      <c r="N34" s="1"/>
      <c r="O34" s="1"/>
      <c r="P34" s="16">
        <f t="shared" si="3"/>
        <v>46491.21</v>
      </c>
    </row>
    <row r="35" spans="1:16" x14ac:dyDescent="0.25">
      <c r="A35" s="40" t="s">
        <v>23</v>
      </c>
      <c r="B35" s="29">
        <v>89301280</v>
      </c>
      <c r="C35" s="9"/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/>
      <c r="J35" s="1"/>
      <c r="K35" s="1"/>
      <c r="L35" s="1"/>
      <c r="M35" s="1"/>
      <c r="N35" s="1"/>
      <c r="O35" s="1"/>
      <c r="P35" s="16">
        <f t="shared" si="3"/>
        <v>25460987.98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/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/>
      <c r="J37" s="1"/>
      <c r="K37" s="1"/>
      <c r="L37" s="1"/>
      <c r="M37" s="1"/>
      <c r="N37" s="1"/>
      <c r="O37" s="1"/>
      <c r="P37" s="16">
        <f t="shared" si="3"/>
        <v>92670908.609999999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174000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174000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60000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17644527.469999999</v>
      </c>
    </row>
    <row r="55" spans="1:16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/>
      <c r="J55" s="1"/>
      <c r="K55" s="1"/>
      <c r="L55" s="1"/>
      <c r="M55" s="1"/>
      <c r="N55" s="1"/>
      <c r="O55" s="1"/>
      <c r="P55" s="16">
        <f t="shared" si="8"/>
        <v>2624706.5700000003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/>
      <c r="J57" s="1"/>
      <c r="K57" s="1"/>
      <c r="L57" s="1"/>
      <c r="M57" s="1"/>
      <c r="N57" s="1"/>
      <c r="O57" s="1"/>
      <c r="P57" s="16">
        <f t="shared" si="8"/>
        <v>13923768.15</v>
      </c>
    </row>
    <row r="58" spans="1:16" x14ac:dyDescent="0.25">
      <c r="A58" s="40" t="s">
        <v>32</v>
      </c>
      <c r="B58" s="29">
        <v>10227340</v>
      </c>
      <c r="C58" s="9">
        <v>60000</v>
      </c>
      <c r="D58" s="1"/>
      <c r="E58" s="1">
        <v>0</v>
      </c>
      <c r="F58" s="1">
        <v>0</v>
      </c>
      <c r="G58" s="1">
        <v>0</v>
      </c>
      <c r="H58" s="1">
        <v>31860</v>
      </c>
      <c r="I58" s="1"/>
      <c r="J58" s="1"/>
      <c r="K58" s="1"/>
      <c r="L58" s="1"/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/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/>
      <c r="J59" s="1"/>
      <c r="K59" s="1"/>
      <c r="L59" s="1"/>
      <c r="M59" s="1"/>
      <c r="N59" s="1"/>
      <c r="O59" s="1"/>
      <c r="P59" s="16">
        <f t="shared" si="8"/>
        <v>1064192.75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432106366.16999996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432106366.16999996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MAYO-2024 (OAI)</vt:lpstr>
      <vt:lpstr>'EJECUCION MAYO-2024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2024-06-04T19:44:46Z</cp:lastPrinted>
  <dcterms:created xsi:type="dcterms:W3CDTF">2018-04-17T18:57:16Z</dcterms:created>
  <dcterms:modified xsi:type="dcterms:W3CDTF">2024-06-04T19:45:13Z</dcterms:modified>
</cp:coreProperties>
</file>