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B1F94C01-74B6-4EBC-A4D9-80831C727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FEBRERO-2025(OAI)" sheetId="19" r:id="rId1"/>
  </sheets>
  <definedNames>
    <definedName name="_xlnm.Print_Area" localSheetId="0">'EJECUCION FEBRERO-2025(OAI)'!$A$1:$P$113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9" l="1"/>
  <c r="C32" i="19"/>
  <c r="C37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B37" i="19" l="1"/>
  <c r="B17" i="19"/>
  <c r="B14" i="19"/>
  <c r="B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<sst xmlns="http://schemas.openxmlformats.org/spreadsheetml/2006/main" count="108" uniqueCount="108">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</sst>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102</xdr:row>
      <xdr:rowOff>180975</xdr:rowOff>
    </xdr:from>
    <xdr:to>
      <xdr:col>5</xdr:col>
      <xdr:colOff>971550</xdr:colOff>
      <xdr:row>107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81975" y="20221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323863</xdr:colOff>
      <xdr:row>101</xdr:row>
      <xdr:rowOff>152400</xdr:rowOff>
    </xdr:from>
    <xdr:to>
      <xdr:col>3</xdr:col>
      <xdr:colOff>280683</xdr:colOff>
      <xdr:row>112</xdr:row>
      <xdr:rowOff>37465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03115" y="199094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D20" sqref="D20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0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129855597.38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81183538.75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v>27294487.07</v>
      </c>
      <c r="E13" s="14">
        <v>28066204.52</v>
      </c>
      <c r="F13" s="1"/>
      <c r="G13" s="1"/>
      <c r="H13" s="1"/>
      <c r="I13" s="45"/>
      <c r="J13" s="1"/>
      <c r="K13" s="1"/>
      <c r="L13" s="1"/>
      <c r="M13" s="1"/>
      <c r="N13" s="1"/>
      <c r="O13" s="1"/>
      <c r="P13" s="16">
        <f>D13+E13+F13+G13+H13+I13+J13+K13+L13+M13+N13+O13</f>
        <v>55360691.590000004</v>
      </c>
    </row>
    <row r="14" spans="1:16" x14ac:dyDescent="0.25">
      <c r="A14" s="40" t="s">
        <v>4</v>
      </c>
      <c r="B14" s="29">
        <f>259670162+6376956</f>
        <v>266047118</v>
      </c>
      <c r="C14" s="9">
        <v>0</v>
      </c>
      <c r="D14" s="1">
        <v>506618</v>
      </c>
      <c r="E14" s="1">
        <v>16926339.050000001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17432957.050000001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>
        <v>0</v>
      </c>
      <c r="D17" s="1">
        <v>4196995.91</v>
      </c>
      <c r="E17" s="1">
        <v>4192894.2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8389890.1099999994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7337725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8496250.6500000004</v>
      </c>
    </row>
    <row r="19" spans="1:16" ht="15" customHeight="1" x14ac:dyDescent="0.25">
      <c r="A19" s="40" t="s">
        <v>8</v>
      </c>
      <c r="B19" s="29">
        <v>33851509</v>
      </c>
      <c r="C19" s="9">
        <v>0</v>
      </c>
      <c r="D19" s="1"/>
      <c r="E19" s="1">
        <v>5071888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5071888</v>
      </c>
    </row>
    <row r="20" spans="1:16" x14ac:dyDescent="0.25">
      <c r="A20" s="40" t="s">
        <v>9</v>
      </c>
      <c r="B20" s="29">
        <v>906500</v>
      </c>
      <c r="C20" s="9">
        <v>0</v>
      </c>
      <c r="D20" s="1"/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4354346</v>
      </c>
      <c r="C21" s="9">
        <v>0</v>
      </c>
      <c r="D21" s="1"/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>
        <v>0</v>
      </c>
      <c r="D22" s="1"/>
      <c r="E22" s="1">
        <v>4000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4000</v>
      </c>
    </row>
    <row r="23" spans="1:16" x14ac:dyDescent="0.25">
      <c r="A23" s="40" t="s">
        <v>12</v>
      </c>
      <c r="B23" s="29">
        <v>8590657</v>
      </c>
      <c r="C23" s="9">
        <v>0</v>
      </c>
      <c r="D23" s="1"/>
      <c r="E23" s="1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0</v>
      </c>
    </row>
    <row r="24" spans="1:16" x14ac:dyDescent="0.25">
      <c r="A24" s="40" t="s">
        <v>13</v>
      </c>
      <c r="B24" s="29">
        <v>22572455</v>
      </c>
      <c r="C24" s="9">
        <v>0</v>
      </c>
      <c r="D24" s="1"/>
      <c r="E24" s="1">
        <v>1430404.47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1430404.47</v>
      </c>
    </row>
    <row r="25" spans="1:16" x14ac:dyDescent="0.25">
      <c r="A25" s="40" t="s">
        <v>14</v>
      </c>
      <c r="B25" s="29">
        <v>35884945</v>
      </c>
      <c r="C25" s="9">
        <v>222725</v>
      </c>
      <c r="D25" s="1"/>
      <c r="E25" s="1">
        <v>5362.3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5362.3</v>
      </c>
    </row>
    <row r="26" spans="1:16" x14ac:dyDescent="0.25">
      <c r="A26" s="40" t="s">
        <v>15</v>
      </c>
      <c r="B26" s="29">
        <v>13841096</v>
      </c>
      <c r="C26" s="9">
        <f>215000+6900000</f>
        <v>7115000</v>
      </c>
      <c r="D26" s="1"/>
      <c r="E26" s="1">
        <v>163485.28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163485.28</v>
      </c>
    </row>
    <row r="27" spans="1:16" x14ac:dyDescent="0.25">
      <c r="A27" s="40" t="s">
        <v>37</v>
      </c>
      <c r="B27" s="29">
        <v>11500000</v>
      </c>
      <c r="C27" s="44">
        <v>0</v>
      </c>
      <c r="D27" s="1"/>
      <c r="E27" s="1">
        <v>1821110.6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1821110.6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-7487725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0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39794007.979999997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v>219779.99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219779.99</v>
      </c>
    </row>
    <row r="30" spans="1:16" x14ac:dyDescent="0.25">
      <c r="A30" s="40" t="s">
        <v>18</v>
      </c>
      <c r="B30" s="29">
        <v>6000543</v>
      </c>
      <c r="C30" s="9"/>
      <c r="D30" s="1">
        <v>91368.960000000006</v>
      </c>
      <c r="E30" s="1">
        <v>722260.89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813629.85</v>
      </c>
    </row>
    <row r="31" spans="1:16" x14ac:dyDescent="0.25">
      <c r="A31" s="40" t="s">
        <v>19</v>
      </c>
      <c r="B31" s="29">
        <v>5716102</v>
      </c>
      <c r="C31" s="9">
        <v>1500000</v>
      </c>
      <c r="D31" s="1">
        <v>569300.91</v>
      </c>
      <c r="E31" s="1">
        <v>24426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593726.91</v>
      </c>
    </row>
    <row r="32" spans="1:16" x14ac:dyDescent="0.25">
      <c r="A32" s="40" t="s">
        <v>20</v>
      </c>
      <c r="B32" s="29">
        <f>130564050+170346050</f>
        <v>300910100</v>
      </c>
      <c r="C32" s="9">
        <f>-1500000-385000-6000-222725-215000-150000-130000-6900000</f>
        <v>-9508725</v>
      </c>
      <c r="D32" s="1">
        <v>6347954.8700000001</v>
      </c>
      <c r="E32" s="1">
        <v>3156830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9504784.870000001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475239.95</v>
      </c>
      <c r="E33" s="1">
        <v>3951.06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479191.01</v>
      </c>
    </row>
    <row r="34" spans="1:16" x14ac:dyDescent="0.25">
      <c r="A34" s="40" t="s">
        <v>22</v>
      </c>
      <c r="B34" s="29">
        <v>2072158</v>
      </c>
      <c r="C34" s="9">
        <v>0</v>
      </c>
      <c r="D34" s="1">
        <v>140691.9</v>
      </c>
      <c r="E34" s="1">
        <v>12893.96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153585.85999999999</v>
      </c>
    </row>
    <row r="35" spans="1:16" x14ac:dyDescent="0.25">
      <c r="A35" s="40" t="s">
        <v>23</v>
      </c>
      <c r="B35" s="29">
        <v>89301280</v>
      </c>
      <c r="C35" s="9"/>
      <c r="D35" s="1">
        <v>0</v>
      </c>
      <c r="E35" s="1">
        <v>8758639.1099999994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8758639.1099999994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385000+6000+130000</f>
        <v>521000</v>
      </c>
      <c r="D37" s="1">
        <v>8419094.7699999996</v>
      </c>
      <c r="E37" s="1">
        <v>10851575.609999999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19270670.379999999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193000</v>
      </c>
    </row>
    <row r="39" spans="1:16" x14ac:dyDescent="0.25">
      <c r="A39" s="40" t="s">
        <v>26</v>
      </c>
      <c r="B39" s="29">
        <v>250000</v>
      </c>
      <c r="C39" s="9"/>
      <c r="D39" s="1">
        <v>152500</v>
      </c>
      <c r="E39" s="1">
        <v>40500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193000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150000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0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188800</v>
      </c>
    </row>
    <row r="55" spans="1:16" ht="15" customHeight="1" x14ac:dyDescent="0.25">
      <c r="A55" s="40" t="s">
        <v>29</v>
      </c>
      <c r="B55" s="29">
        <v>17377495</v>
      </c>
      <c r="C55" s="9">
        <v>0</v>
      </c>
      <c r="D55" s="1"/>
      <c r="E55" s="1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0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0</v>
      </c>
    </row>
    <row r="58" spans="1:16" x14ac:dyDescent="0.25">
      <c r="A58" s="40" t="s">
        <v>32</v>
      </c>
      <c r="B58" s="29">
        <v>10227340</v>
      </c>
      <c r="C58" s="9">
        <v>150000</v>
      </c>
      <c r="D58" s="1"/>
      <c r="E58" s="1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v>7446596</v>
      </c>
      <c r="C59" s="9"/>
      <c r="D59" s="1"/>
      <c r="E59" s="1">
        <v>188800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188800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0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129855597.38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0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129855597.38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FEBRERO-2025(OAI)</vt:lpstr>
      <vt:lpstr>'EJECUCION FEBRERO-2025(OAI)'!Área_de_impresión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2024-09-02T13:52:53Z</cp:lastPrinted>
  <dcterms:created xsi:type="dcterms:W3CDTF">2018-04-17T18:57:16Z</dcterms:created>
  <dcterms:modified xsi:type="dcterms:W3CDTF">2025-03-07T14:09:16Z</dcterms:modified>
</cp:coreProperties>
</file>