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isset.garcia\Desktop\Descargas\"/>
    </mc:Choice>
  </mc:AlternateContent>
  <bookViews>
    <workbookView xWindow="0" yWindow="0" windowWidth="17985" windowHeight="10200"/>
  </bookViews>
  <sheets>
    <sheet name="Cecanot" sheetId="1" r:id="rId1"/>
  </sheets>
  <externalReferences>
    <externalReference r:id="rId2"/>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29" i="1" l="1"/>
  <c r="I29" i="1"/>
  <c r="C16" i="1"/>
  <c r="C15" i="1"/>
  <c r="C14" i="1"/>
</calcChain>
</file>

<file path=xl/sharedStrings.xml><?xml version="1.0" encoding="utf-8"?>
<sst xmlns="http://schemas.openxmlformats.org/spreadsheetml/2006/main" count="71" uniqueCount="69">
  <si>
    <t>Informe de Evaluación Trimestral de las Metas Físicas-Financieras</t>
  </si>
  <si>
    <t>Código</t>
  </si>
  <si>
    <t>Documento Relacionado</t>
  </si>
  <si>
    <t>Fecha Versión</t>
  </si>
  <si>
    <t>Versión</t>
  </si>
  <si>
    <t>DEC-FOR013</t>
  </si>
  <si>
    <t>I -Información Instituciónal</t>
  </si>
  <si>
    <t>I.I - Completar los datos requeridos sobre la institución</t>
  </si>
  <si>
    <t>Capítulo</t>
  </si>
  <si>
    <t>DIRECCIÓN CENTRAL DEL SERVICIO NACIONAL DE SALUD, 5180</t>
  </si>
  <si>
    <t>Subcapítulo</t>
  </si>
  <si>
    <t>DIRECCIÓN CENTRAL DEL SERVICIO NACIONAL DE SALUD, 01</t>
  </si>
  <si>
    <t>Unidad Ejecutora</t>
  </si>
  <si>
    <t>Misión</t>
  </si>
  <si>
    <t>Visión</t>
  </si>
  <si>
    <t>II. Contribución a la Estrategia Nacional de Desarrollo</t>
  </si>
  <si>
    <t>Eje estratégico:</t>
  </si>
  <si>
    <t>Objetivo general:</t>
  </si>
  <si>
    <t>Objetivo(s) específico(s):</t>
  </si>
  <si>
    <t>2.2.1</t>
  </si>
  <si>
    <t>III. Información del Programa</t>
  </si>
  <si>
    <t>Nombre:</t>
  </si>
  <si>
    <t>Descripción:</t>
  </si>
  <si>
    <r>
      <t>Beneficiarios:</t>
    </r>
    <r>
      <rPr>
        <sz val="12"/>
        <color rgb="FF000000"/>
        <rFont val="Century Gothic"/>
        <family val="2"/>
      </rPr>
      <t xml:space="preserve"> </t>
    </r>
  </si>
  <si>
    <t>Población general</t>
  </si>
  <si>
    <t>Resultado Asociado:</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</si>
  <si>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</si>
  <si>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</si>
  <si>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</si>
  <si>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</si>
  <si>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</si>
  <si>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</si>
  <si>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</si>
  <si>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t>
  </si>
  <si>
    <t>Programación Trimestral</t>
  </si>
  <si>
    <t>Ejecución Trimestral</t>
  </si>
  <si>
    <t>Avance</t>
  </si>
  <si>
    <t>Producto</t>
  </si>
  <si>
    <t>Indicador</t>
  </si>
  <si>
    <t>Física
(A)</t>
  </si>
  <si>
    <t>Financiera
(B)</t>
  </si>
  <si>
    <t>Física
(C)</t>
  </si>
  <si>
    <t>Financiera
(D)</t>
  </si>
  <si>
    <t>Física 
(E)</t>
  </si>
  <si>
    <t>Financiera 
 (F)</t>
  </si>
  <si>
    <t>Física 
(%)
 G=E/C</t>
  </si>
  <si>
    <t>Financiero 
(%) 
H=F/D</t>
  </si>
  <si>
    <t>Número de atenciones por tipo de servicio</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</si>
  <si>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</si>
  <si>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</si>
  <si>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</si>
  <si>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</si>
  <si>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</si>
  <si>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</si>
  <si>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</si>
  <si>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</si>
  <si>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[Registrar las oportunidades de mejora identificadas, como acciones puntuales, especificando las fechas de su realización.]</t>
  </si>
  <si>
    <t>CENTRO CARDIO -NEURO OFTALMOLOGICO Y TRASPLANTE (CECANOT) 0010</t>
  </si>
  <si>
    <t>Brindar servicios de salud especializados con calidad, a todos los ciudadanos, en igualdad de condiciones.</t>
  </si>
  <si>
    <t>SER EL MEJOR CENTRO ESPECIALIZADO EN SERVICIOS QUIRURGICO Y TRASPLANTES DEL CARIBE</t>
  </si>
  <si>
    <t>15-PROVISION DE SERVICIOS DE SALUD ESPECIALIZADOS CIUDAD SANITARIA LUIS E. AYBAR</t>
  </si>
  <si>
    <t>06-PERSONAS ACCEDEN A SERVICIOS DE SALUD CARDIO NEURO-OFTALMOLOGICO Y TRASPLANTE</t>
  </si>
  <si>
    <t>Aumentar las atenciones en los establecimientos autogestionados de la Ciudad Sanitaria para la población asignada a un 15% para el año 2022, en relación a las de 521,360 ofertadas en el año 2020 y las 750,554 atenciones del primer semestre del 2021.</t>
  </si>
  <si>
    <t>Personas acceden a servicios de salud cardio neuro-oftalmológico y trasplante</t>
  </si>
  <si>
    <t>Se realizaron 393,469.00 atenciones para el trimestres,1ro, 2do y parte del 3er trimestre producto de las intervenciones realizadas  en el centros  incoporacion de nuevos equipos, ha generado un incremento en la demanda de los servicios asistenciales por parte de los usuarios. Esta ejecución representa el 53.04% de la meta programada para el año. 
En cuanto al cumplimiento financiero, de los RD$2,116,920,478.00 destinados a este producto, se ejecutaron RD$724,780,172.97 ,equivalente a un 34.24%.</t>
  </si>
  <si>
    <t>Se realizaron operativos médicos de acuerdo con su cartera de servicios y la demanda por parte de los usuarios. Los recursos financieros fueron ejecutados de forma oportuna.</t>
  </si>
  <si>
    <t xml:space="preserve">                          PREPARADO POR                                                                                                                                                               REVISADO POR </t>
  </si>
  <si>
    <r>
      <t xml:space="preserve">                    </t>
    </r>
    <r>
      <rPr>
        <sz val="14"/>
        <color theme="1"/>
        <rFont val="Calibri"/>
        <family val="2"/>
        <scheme val="minor"/>
      </rPr>
      <t xml:space="preserve">  Lic. Francisco Villabrille</t>
    </r>
  </si>
  <si>
    <r>
      <t xml:space="preserve">                        </t>
    </r>
    <r>
      <rPr>
        <sz val="14"/>
        <color theme="1"/>
        <rFont val="Calibri"/>
        <family val="2"/>
        <scheme val="minor"/>
      </rPr>
      <t>Lic. Luis gonzale</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</si>
</sst>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_);\(&quot;$&quot;#,##0\)"/>
    <numFmt numFmtId="44" formatCode="_(&quot;$&quot;* #,##0.00_);_(&quot;$&quot;* \(#,##0.00\);_(&quot;$&quot;* &quot;-&quot;??_);_(@_)"/>
    <numFmt numFmtId="43" formatCode="_(* #,##0.00_);_(* \(#,##0.00\);_(* &quot;-&quot;??_);_(@_)"/>
    <numFmt numFmtId="164" formatCode="dd/mm/yyyy;@"/>
    <numFmt numFmtId="165" formatCode="[$-10409]#,##0;\-#,##0"/>
    <numFmt numFmtId="166" formatCode="[$-10409]#,##0.00;\-#,##0.00"/>
    <numFmt numFmtId="167" formatCode="[$-10409]0.00%"/>
  </numFmts>
  <fonts count="27"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i/>
      <sz val="10"/>
      <color theme="1"/>
      <name val="Calibri"/>
      <family val="2"/>
      <scheme val="minor"/>
    </font>
    <font>
      <i/>
      <sz val="11"/>
      <color theme="1"/>
      <name val="Calibri"/>
      <family val="2"/>
      <scheme val="minor"/>
    </font>
    <font>
      <sz val="11"/>
      <name val="Calibri"/>
      <family val="2"/>
    </font>
    <font>
      <sz val="10"/>
      <color theme="1"/>
      <name val="Calibri"/>
      <family val="2"/>
      <scheme val="minor"/>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2"/>
      <color rgb="FF000000"/>
      <name val="Arial"/>
      <family val="2"/>
    </font>
    <font>
      <sz val="11"/>
      <color rgb="FF000000"/>
      <name val="Arial"/>
      <family val="2"/>
    </font>
    <font>
      <sz val="12"/>
      <color theme="1"/>
      <name val="Calibri"/>
      <family val="2"/>
      <scheme val="minor"/>
    </font>
    <font>
      <sz val="10"/>
      <name val="Arial"/>
      <family val="2"/>
    </font>
    <font>
      <sz val="10"/>
      <color rgb="FF000000"/>
      <name val="Arial"/>
      <family val="2"/>
    </font>
    <font>
      <sz val="14"/>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s>
  <borders count="40">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92">
    <xf numFmtId="0" fontId="0" fillId="0" borderId="0" xfId="0"/>
    <xf numFmtId="0" fontId="3" fillId="2" borderId="1" xfId="0" applyFont="1" applyFill="1" applyBorder="1" applyAlignment="1">
      <alignment vertical="top" wrapText="1"/>
    </xf>
    <xf numFmtId="0" fontId="0" fillId="0" borderId="0" xfId="0" applyProtection="1">
      <protection locked="0"/>
    </xf>
    <xf numFmtId="0" fontId="3" fillId="2" borderId="5" xfId="0" applyFont="1" applyFill="1" applyBorder="1" applyAlignment="1">
      <alignment vertical="top"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3" fillId="2" borderId="9" xfId="0" applyFont="1" applyFill="1" applyBorder="1" applyAlignment="1">
      <alignment vertical="top"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7" xfId="0" applyFont="1" applyBorder="1" applyAlignment="1">
      <alignment vertical="center"/>
    </xf>
    <xf numFmtId="0" fontId="2" fillId="0" borderId="17" xfId="0" applyFont="1" applyBorder="1"/>
    <xf numFmtId="0" fontId="12" fillId="0" borderId="0" xfId="0" applyFont="1" applyProtection="1">
      <protection locked="0"/>
    </xf>
    <xf numFmtId="0" fontId="13" fillId="7" borderId="19" xfId="0" applyFont="1" applyFill="1" applyBorder="1" applyAlignment="1">
      <alignment horizontal="center" vertical="center" wrapText="1"/>
    </xf>
    <xf numFmtId="0" fontId="13" fillId="7" borderId="19" xfId="0" applyFont="1" applyFill="1" applyBorder="1" applyAlignment="1">
      <alignment horizontal="center" vertical="center"/>
    </xf>
    <xf numFmtId="0" fontId="13"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0" fillId="0" borderId="17" xfId="0" applyBorder="1"/>
    <xf numFmtId="0" fontId="18" fillId="9" borderId="31" xfId="0" applyFont="1" applyFill="1" applyBorder="1" applyAlignment="1">
      <alignment horizontal="center" vertical="center" wrapText="1" readingOrder="1"/>
    </xf>
    <xf numFmtId="0" fontId="18" fillId="9" borderId="32" xfId="0" applyFont="1" applyFill="1" applyBorder="1" applyAlignment="1">
      <alignment horizontal="center" vertical="center" wrapText="1" readingOrder="1"/>
    </xf>
    <xf numFmtId="0" fontId="18" fillId="9" borderId="33" xfId="0" applyFont="1" applyFill="1" applyBorder="1" applyAlignment="1">
      <alignment horizontal="center" vertical="center" wrapText="1" readingOrder="1"/>
    </xf>
    <xf numFmtId="0" fontId="19" fillId="0" borderId="29" xfId="0" applyFont="1" applyBorder="1" applyAlignment="1" applyProtection="1">
      <alignment horizontal="left" vertical="center" wrapText="1"/>
      <protection locked="0"/>
    </xf>
    <xf numFmtId="165" fontId="19" fillId="0" borderId="29" xfId="0" applyNumberFormat="1" applyFont="1" applyBorder="1" applyAlignment="1" applyProtection="1">
      <alignment horizontal="center" vertical="center" wrapText="1" readingOrder="1"/>
      <protection locked="0"/>
    </xf>
    <xf numFmtId="5" fontId="19" fillId="0" borderId="29" xfId="2" applyNumberFormat="1" applyFont="1" applyBorder="1" applyAlignment="1" applyProtection="1">
      <alignment horizontal="center" vertical="center" wrapText="1" readingOrder="1"/>
      <protection locked="0"/>
    </xf>
    <xf numFmtId="165" fontId="19" fillId="0" borderId="29" xfId="0" applyNumberFormat="1" applyFont="1" applyBorder="1" applyAlignment="1" applyProtection="1">
      <alignment horizontal="center" vertical="center" wrapText="1"/>
      <protection locked="0"/>
    </xf>
    <xf numFmtId="166" fontId="19" fillId="0" borderId="29" xfId="0" applyNumberFormat="1" applyFont="1" applyBorder="1" applyAlignment="1" applyProtection="1">
      <alignment horizontal="center" vertical="center" wrapText="1" readingOrder="1"/>
      <protection locked="0"/>
    </xf>
    <xf numFmtId="10" fontId="19" fillId="8" borderId="29" xfId="3" applyNumberFormat="1" applyFont="1" applyFill="1" applyBorder="1" applyAlignment="1" applyProtection="1">
      <alignment horizontal="center" vertical="center" wrapText="1" readingOrder="1"/>
      <protection locked="0"/>
    </xf>
    <xf numFmtId="167" fontId="19" fillId="8" borderId="25" xfId="0" applyNumberFormat="1" applyFont="1" applyFill="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21" fillId="0" borderId="0" xfId="0" applyFont="1"/>
    <xf numFmtId="0" fontId="22" fillId="0" borderId="0" xfId="0" applyFont="1"/>
    <xf numFmtId="0" fontId="23" fillId="0" borderId="0" xfId="0" applyFont="1"/>
    <xf numFmtId="0" fontId="24" fillId="0" borderId="0" xfId="0" applyFont="1" applyAlignment="1">
      <alignment wrapText="1"/>
    </xf>
    <xf numFmtId="0" fontId="9" fillId="0" borderId="22" xfId="0" applyFont="1" applyBorder="1" applyAlignment="1">
      <alignment vertical="center"/>
    </xf>
    <xf numFmtId="0" fontId="0" fillId="0" borderId="22" xfId="0" applyBorder="1"/>
    <xf numFmtId="0" fontId="25" fillId="0" borderId="22" xfId="0" applyFont="1" applyBorder="1"/>
    <xf numFmtId="0" fontId="13" fillId="0" borderId="22" xfId="0" applyFont="1" applyBorder="1"/>
    <xf numFmtId="0" fontId="0" fillId="0" borderId="10" xfId="0" applyBorder="1"/>
    <xf numFmtId="0" fontId="11" fillId="0" borderId="0" xfId="0" applyFont="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8" fillId="6" borderId="17" xfId="0" applyFont="1" applyFill="1" applyBorder="1" applyAlignment="1">
      <alignment horizontal="left" vertical="center" wrapText="1"/>
    </xf>
    <xf numFmtId="0" fontId="8" fillId="6" borderId="0" xfId="0" applyFont="1" applyFill="1" applyAlignment="1">
      <alignment horizontal="left" vertical="center" wrapText="1"/>
    </xf>
    <xf numFmtId="0" fontId="8" fillId="6" borderId="18" xfId="0" applyFont="1" applyFill="1" applyBorder="1" applyAlignment="1">
      <alignment horizontal="left" vertical="center" wrapText="1"/>
    </xf>
    <xf numFmtId="0" fontId="11" fillId="0" borderId="34" xfId="0" applyFont="1" applyBorder="1" applyAlignment="1" applyProtection="1">
      <alignment horizontal="left" vertical="center" wrapText="1"/>
      <protection locked="0"/>
    </xf>
    <xf numFmtId="0" fontId="11" fillId="0" borderId="35" xfId="0" applyFont="1" applyBorder="1" applyAlignment="1" applyProtection="1">
      <alignment horizontal="left" vertical="center" wrapText="1"/>
      <protection locked="0"/>
    </xf>
    <xf numFmtId="0" fontId="11" fillId="0" borderId="36" xfId="0" applyFont="1" applyBorder="1" applyAlignment="1" applyProtection="1">
      <alignment horizontal="left" vertical="center" wrapText="1"/>
      <protection locked="0"/>
    </xf>
    <xf numFmtId="0" fontId="8" fillId="6" borderId="17" xfId="0" applyFont="1" applyFill="1" applyBorder="1" applyAlignment="1">
      <alignment horizontal="left" vertical="center"/>
    </xf>
    <xf numFmtId="0" fontId="8" fillId="6" borderId="0" xfId="0" applyFont="1" applyFill="1" applyAlignment="1">
      <alignment horizontal="left" vertical="center"/>
    </xf>
    <xf numFmtId="0" fontId="8" fillId="6" borderId="18" xfId="0" applyFont="1" applyFill="1" applyBorder="1" applyAlignment="1">
      <alignment horizontal="left" vertical="center"/>
    </xf>
    <xf numFmtId="0" fontId="7" fillId="5" borderId="17" xfId="0" applyFont="1" applyFill="1" applyBorder="1" applyAlignment="1">
      <alignment horizontal="left" vertical="center"/>
    </xf>
    <xf numFmtId="0" fontId="7" fillId="5" borderId="0" xfId="0" applyFont="1" applyFill="1" applyAlignment="1">
      <alignment horizontal="left" vertical="center"/>
    </xf>
    <xf numFmtId="0" fontId="7" fillId="5" borderId="18" xfId="0" applyFont="1" applyFill="1" applyBorder="1" applyAlignment="1">
      <alignment horizontal="left" vertical="center"/>
    </xf>
    <xf numFmtId="0" fontId="16" fillId="7" borderId="23" xfId="0" applyFont="1" applyFill="1" applyBorder="1" applyAlignment="1">
      <alignment horizontal="center" vertical="center" wrapText="1" readingOrder="1"/>
    </xf>
    <xf numFmtId="0" fontId="16" fillId="7" borderId="24" xfId="0" applyFont="1" applyFill="1" applyBorder="1" applyAlignment="1">
      <alignment horizontal="center" vertical="center" wrapText="1" readingOrder="1"/>
    </xf>
    <xf numFmtId="0" fontId="16" fillId="7" borderId="25" xfId="0" applyFont="1" applyFill="1" applyBorder="1" applyAlignment="1">
      <alignment horizontal="center" vertical="center" wrapText="1" readingOrder="1"/>
    </xf>
    <xf numFmtId="0" fontId="16" fillId="7" borderId="26" xfId="0" applyFont="1" applyFill="1" applyBorder="1" applyAlignment="1">
      <alignment horizontal="center" vertical="center" wrapText="1" readingOrder="1"/>
    </xf>
    <xf numFmtId="0" fontId="16" fillId="7" borderId="27" xfId="0" applyFont="1" applyFill="1" applyBorder="1" applyAlignment="1">
      <alignment horizontal="center" vertical="center" wrapText="1" readingOrder="1"/>
    </xf>
    <xf numFmtId="5" fontId="12" fillId="2" borderId="28" xfId="1" applyNumberFormat="1" applyFont="1" applyFill="1" applyBorder="1" applyAlignment="1" applyProtection="1">
      <alignment horizontal="center" vertical="center" wrapText="1" readingOrder="1"/>
      <protection locked="0"/>
    </xf>
    <xf numFmtId="5" fontId="12" fillId="2" borderId="29" xfId="1" applyNumberFormat="1" applyFont="1" applyFill="1" applyBorder="1" applyAlignment="1" applyProtection="1">
      <alignment horizontal="center" vertical="center" wrapText="1" readingOrder="1"/>
      <protection locked="0"/>
    </xf>
    <xf numFmtId="39" fontId="12" fillId="0" borderId="25" xfId="1" applyNumberFormat="1" applyFont="1" applyFill="1" applyBorder="1" applyAlignment="1" applyProtection="1">
      <alignment horizontal="center" vertical="center" wrapText="1" readingOrder="1"/>
      <protection locked="0"/>
    </xf>
    <xf numFmtId="39" fontId="12" fillId="0" borderId="26" xfId="1" applyNumberFormat="1" applyFont="1" applyFill="1" applyBorder="1" applyAlignment="1" applyProtection="1">
      <alignment horizontal="center" vertical="center" wrapText="1" readingOrder="1"/>
      <protection locked="0"/>
    </xf>
    <xf numFmtId="39" fontId="12" fillId="0" borderId="24" xfId="1" applyNumberFormat="1" applyFont="1" applyFill="1" applyBorder="1" applyAlignment="1" applyProtection="1">
      <alignment horizontal="center" vertical="center" wrapText="1" readingOrder="1"/>
      <protection locked="0"/>
    </xf>
    <xf numFmtId="10" fontId="12" fillId="8" borderId="29" xfId="3" applyNumberFormat="1" applyFont="1" applyFill="1" applyBorder="1" applyAlignment="1" applyProtection="1">
      <alignment horizontal="center" vertical="center" wrapText="1" readingOrder="1"/>
    </xf>
    <xf numFmtId="10" fontId="12" fillId="8" borderId="30" xfId="3" applyNumberFormat="1" applyFont="1" applyFill="1" applyBorder="1" applyAlignment="1" applyProtection="1">
      <alignment horizontal="center" vertical="center" wrapText="1" readingOrder="1"/>
    </xf>
    <xf numFmtId="0" fontId="17" fillId="9" borderId="29" xfId="0" applyFont="1" applyFill="1" applyBorder="1" applyAlignment="1">
      <alignment horizontal="center" vertical="center" wrapText="1" readingOrder="1"/>
    </xf>
    <xf numFmtId="0" fontId="12" fillId="7" borderId="29" xfId="0" applyFont="1" applyFill="1" applyBorder="1" applyAlignment="1">
      <alignment vertical="top" wrapText="1"/>
    </xf>
    <xf numFmtId="0" fontId="12" fillId="7" borderId="30" xfId="0" applyFont="1" applyFill="1" applyBorder="1" applyAlignment="1">
      <alignment vertical="top" wrapText="1"/>
    </xf>
    <xf numFmtId="0" fontId="10" fillId="0" borderId="22" xfId="0" applyFont="1" applyBorder="1" applyAlignment="1" applyProtection="1">
      <alignment horizontal="left" vertical="center" wrapText="1"/>
      <protection locked="0"/>
    </xf>
    <xf numFmtId="0" fontId="13" fillId="7" borderId="22" xfId="0" applyFont="1" applyFill="1" applyBorder="1" applyAlignment="1">
      <alignment horizontal="center" vertical="center" wrapText="1"/>
    </xf>
    <xf numFmtId="0" fontId="14" fillId="7" borderId="22" xfId="0" applyFont="1" applyFill="1" applyBorder="1" applyAlignment="1">
      <alignment horizontal="center" vertical="center" wrapText="1"/>
    </xf>
    <xf numFmtId="0" fontId="0" fillId="0" borderId="0" xfId="0" applyAlignment="1">
      <alignment horizontal="left" wrapText="1"/>
    </xf>
    <xf numFmtId="49" fontId="10" fillId="0" borderId="39" xfId="0" quotePrefix="1" applyNumberFormat="1" applyFont="1" applyBorder="1" applyAlignment="1" applyProtection="1">
      <alignment horizontal="left" vertical="center" wrapText="1"/>
      <protection locked="0"/>
    </xf>
    <xf numFmtId="49" fontId="10" fillId="0" borderId="37" xfId="0" quotePrefix="1" applyNumberFormat="1" applyFont="1" applyBorder="1" applyAlignment="1" applyProtection="1">
      <alignment horizontal="left" vertical="center" wrapText="1"/>
      <protection locked="0"/>
    </xf>
    <xf numFmtId="49" fontId="10" fillId="0" borderId="38" xfId="0" quotePrefix="1" applyNumberFormat="1" applyFont="1" applyBorder="1" applyAlignment="1" applyProtection="1">
      <alignment horizontal="left" vertical="center" wrapText="1"/>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3" borderId="5"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4" borderId="17" xfId="0" applyFill="1" applyBorder="1" applyAlignment="1">
      <alignment horizontal="center"/>
    </xf>
    <xf numFmtId="0" fontId="0" fillId="4" borderId="0" xfId="0" applyFill="1" applyAlignment="1">
      <alignment horizontal="center"/>
    </xf>
    <xf numFmtId="0" fontId="0" fillId="4" borderId="18" xfId="0" applyFill="1" applyBorder="1" applyAlignment="1">
      <alignment horizontal="center"/>
    </xf>
    <xf numFmtId="49" fontId="10" fillId="0" borderId="19" xfId="0" quotePrefix="1" applyNumberFormat="1" applyFont="1" applyBorder="1" applyAlignment="1" applyProtection="1">
      <alignment horizontal="left" vertical="center" wrapText="1"/>
      <protection locked="0"/>
    </xf>
    <xf numFmtId="49" fontId="10" fillId="0" borderId="20" xfId="0" quotePrefix="1" applyNumberFormat="1" applyFont="1" applyBorder="1" applyAlignment="1" applyProtection="1">
      <alignment horizontal="left" vertical="center" wrapText="1"/>
      <protection locked="0"/>
    </xf>
    <xf numFmtId="49" fontId="10" fillId="0" borderId="21" xfId="0" quotePrefix="1" applyNumberFormat="1" applyFont="1" applyBorder="1" applyAlignment="1" applyProtection="1">
      <alignment horizontal="left" vertical="center" wrapText="1"/>
      <protection locked="0"/>
    </xf>
  </cellXfs>
  <cellStyles count="4">
    <cellStyle name="Millares" xfId="1" builtinId="3"/>
    <cellStyle name="Moneda" xfId="2" builtinId="4"/>
    <cellStyle name="Normal" xfId="0" builtinId="0"/>
    <cellStyle name="Porcentaje" xfId="3"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9" formatCode="&quot;$&quot;#,##0_);\(&quot;$&quot;#,##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9" formatCode="&quot;$&quot;#,##0_);\(&quot;$&quot;#,##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1">
          <a:extLst>
            <a:ext uri="{FF2B5EF4-FFF2-40B4-BE49-F238E27FC236}">
              <a16:creationId xmlns="" xmlns:a16="http://schemas.microsoft.com/office/drawing/2014/main" id="{C0B79621-0AB8-4244-8393-79AEBE4C5DB1}"/>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twoCellAnchor editAs="oneCell">
    <xdr:from>
      <xdr:col>6</xdr:col>
      <xdr:colOff>733425</xdr:colOff>
      <xdr:row>39</xdr:row>
      <xdr:rowOff>104775</xdr:rowOff>
    </xdr:from>
    <xdr:to>
      <xdr:col>8</xdr:col>
      <xdr:colOff>285750</xdr:colOff>
      <xdr:row>44</xdr:row>
      <xdr:rowOff>9525</xdr:rowOff>
    </xdr:to>
    <xdr:pic>
      <xdr:nvPicPr>
        <xdr:cNvPr id="4" name="Imagen 3"/>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5000" t="12295" r="27778" b="12295"/>
        <a:stretch/>
      </xdr:blipFill>
      <xdr:spPr bwMode="auto">
        <a:xfrm>
          <a:off x="6105525" y="9763125"/>
          <a:ext cx="1095375" cy="85725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0</xdr:col>
      <xdr:colOff>0</xdr:colOff>
      <xdr:row>40</xdr:row>
      <xdr:rowOff>47625</xdr:rowOff>
    </xdr:from>
    <xdr:to>
      <xdr:col>3</xdr:col>
      <xdr:colOff>466725</xdr:colOff>
      <xdr:row>44</xdr:row>
      <xdr:rowOff>0</xdr:rowOff>
    </xdr:to>
    <xdr:pic>
      <xdr:nvPicPr>
        <xdr:cNvPr id="7" name="Imagen 6"/>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9896475"/>
          <a:ext cx="3305175" cy="714375"/>
        </a:xfrm>
        <a:prstGeom prst="rect">
          <a:avLst/>
        </a:prstGeom>
        <a:noFill/>
        <a:ln>
          <a:noFill/>
        </a:ln>
      </xdr:spPr>
    </xdr:pic>
    <xdr:clientData/>
  </xdr:twoCellAnchor>
  <xdr:twoCellAnchor editAs="oneCell">
    <xdr:from>
      <xdr:col>3</xdr:col>
      <xdr:colOff>142878</xdr:colOff>
      <xdr:row>39</xdr:row>
      <xdr:rowOff>133350</xdr:rowOff>
    </xdr:from>
    <xdr:to>
      <xdr:col>5</xdr:col>
      <xdr:colOff>585473</xdr:colOff>
      <xdr:row>49</xdr:row>
      <xdr:rowOff>151765</xdr:rowOff>
    </xdr:to>
    <xdr:pic>
      <xdr:nvPicPr>
        <xdr:cNvPr id="8" name="Imagen 7"/>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8566" t="19783" r="24741" b="17991"/>
        <a:stretch/>
      </xdr:blipFill>
      <xdr:spPr bwMode="auto">
        <a:xfrm rot="16200000">
          <a:off x="3074355" y="9698673"/>
          <a:ext cx="1980565" cy="2166620"/>
        </a:xfrm>
        <a:prstGeom prst="rect">
          <a:avLst/>
        </a:prstGeom>
        <a:noFill/>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 displayName="Tabla1" ref="A28:J29"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calculatedColumnFormula>IF(G29&gt;0,G29/C29,0)</calculatedColumnFormula>
    </tableColumn>
    <tableColumn id="8" name="Financiero _x000a_(%) _x000a_H=F/D" dataDxfId="0">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tabSelected="1" topLeftCell="A25" workbookViewId="0">
      <selection activeCell="G46" sqref="G46"/>
    </sheetView>
  </sheetViews>
  <sheetFormatPr baseColWidth="10" defaultRowHeight="15" x14ac:dyDescent="0.25"/>
  <cols>
    <col min="1" max="1" width="19.7109375" customWidth="1"/>
    <col min="4" max="4" width="14.42578125" customWidth="1"/>
    <col min="6" max="6" width="12.140625" bestFit="1" customWidth="1"/>
    <col min="8" max="8" width="11.7109375" bestFit="1" customWidth="1"/>
    <col min="9" max="9" width="22.85546875" customWidth="1"/>
    <col min="10" max="10" width="19.7109375" customWidth="1"/>
  </cols>
  <sheetData>
    <row r="1" spans="1:18" ht="21.75" thickBot="1" x14ac:dyDescent="0.3">
      <c r="A1" s="1"/>
      <c r="B1" s="73" t="s">
        <v>0</v>
      </c>
      <c r="C1" s="74"/>
      <c r="D1" s="74"/>
      <c r="E1" s="74"/>
      <c r="F1" s="74"/>
      <c r="G1" s="74"/>
      <c r="H1" s="74"/>
      <c r="I1" s="74"/>
      <c r="J1" s="75"/>
      <c r="K1" s="2"/>
    </row>
    <row r="2" spans="1:18" ht="21.75" thickBot="1" x14ac:dyDescent="0.3">
      <c r="A2" s="3"/>
      <c r="B2" s="76" t="s">
        <v>1</v>
      </c>
      <c r="C2" s="77"/>
      <c r="D2" s="76" t="s">
        <v>2</v>
      </c>
      <c r="E2" s="77"/>
      <c r="F2" s="77"/>
      <c r="G2" s="77"/>
      <c r="H2" s="78"/>
      <c r="I2" s="4" t="s">
        <v>3</v>
      </c>
      <c r="J2" s="5" t="s">
        <v>4</v>
      </c>
      <c r="K2" s="2"/>
    </row>
    <row r="3" spans="1:18" ht="21.75" thickBot="1" x14ac:dyDescent="0.3">
      <c r="A3" s="6"/>
      <c r="B3" s="79" t="s">
        <v>5</v>
      </c>
      <c r="C3" s="80"/>
      <c r="D3" s="79"/>
      <c r="E3" s="80"/>
      <c r="F3" s="80"/>
      <c r="G3" s="80"/>
      <c r="H3" s="81"/>
      <c r="I3" s="7"/>
      <c r="J3" s="8"/>
      <c r="K3" s="2"/>
    </row>
    <row r="4" spans="1:18" x14ac:dyDescent="0.25">
      <c r="A4" s="82"/>
      <c r="B4" s="83"/>
      <c r="C4" s="83"/>
      <c r="D4" s="84"/>
      <c r="E4" s="84"/>
      <c r="F4" s="84"/>
      <c r="G4" s="84"/>
      <c r="H4" s="84"/>
      <c r="I4" s="83"/>
      <c r="J4" s="85"/>
      <c r="K4" s="2"/>
    </row>
    <row r="5" spans="1:18" x14ac:dyDescent="0.25">
      <c r="A5" s="86"/>
      <c r="B5" s="87"/>
      <c r="C5" s="87"/>
      <c r="D5" s="87"/>
      <c r="E5" s="87"/>
      <c r="F5" s="87"/>
      <c r="G5" s="87"/>
      <c r="H5" s="87"/>
      <c r="I5" s="87"/>
      <c r="J5" s="88"/>
      <c r="K5" s="2"/>
    </row>
    <row r="6" spans="1:18" ht="15.75" x14ac:dyDescent="0.25">
      <c r="A6" s="48" t="s">
        <v>6</v>
      </c>
      <c r="B6" s="49"/>
      <c r="C6" s="49"/>
      <c r="D6" s="49"/>
      <c r="E6" s="49"/>
      <c r="F6" s="49"/>
      <c r="G6" s="49"/>
      <c r="H6" s="49"/>
      <c r="I6" s="49"/>
      <c r="J6" s="50"/>
      <c r="K6" s="2"/>
      <c r="M6" s="29"/>
    </row>
    <row r="7" spans="1:18" ht="15.75" x14ac:dyDescent="0.25">
      <c r="A7" s="45" t="s">
        <v>7</v>
      </c>
      <c r="B7" s="46"/>
      <c r="C7" s="46"/>
      <c r="D7" s="46"/>
      <c r="E7" s="46"/>
      <c r="F7" s="46"/>
      <c r="G7" s="46"/>
      <c r="H7" s="46"/>
      <c r="I7" s="46"/>
      <c r="J7" s="47"/>
      <c r="K7" s="2"/>
    </row>
    <row r="8" spans="1:18" x14ac:dyDescent="0.25">
      <c r="A8" s="9" t="s">
        <v>8</v>
      </c>
      <c r="B8" s="89" t="s">
        <v>9</v>
      </c>
      <c r="C8" s="90"/>
      <c r="D8" s="90"/>
      <c r="E8" s="90"/>
      <c r="F8" s="90"/>
      <c r="G8" s="90"/>
      <c r="H8" s="90"/>
      <c r="I8" s="90"/>
      <c r="J8" s="91"/>
      <c r="K8" s="2"/>
    </row>
    <row r="9" spans="1:18" x14ac:dyDescent="0.25">
      <c r="A9" s="10" t="s">
        <v>10</v>
      </c>
      <c r="B9" s="89" t="s">
        <v>11</v>
      </c>
      <c r="C9" s="90"/>
      <c r="D9" s="90"/>
      <c r="E9" s="90"/>
      <c r="F9" s="90"/>
      <c r="G9" s="90"/>
      <c r="H9" s="90"/>
      <c r="I9" s="90"/>
      <c r="J9" s="91"/>
      <c r="K9" s="2"/>
    </row>
    <row r="10" spans="1:18" x14ac:dyDescent="0.25">
      <c r="A10" s="10" t="s">
        <v>12</v>
      </c>
      <c r="B10" s="70" t="s">
        <v>57</v>
      </c>
      <c r="C10" s="71"/>
      <c r="D10" s="71"/>
      <c r="E10" s="71"/>
      <c r="F10" s="71"/>
      <c r="G10" s="71"/>
      <c r="H10" s="71"/>
      <c r="I10" s="71"/>
      <c r="J10" s="72"/>
      <c r="K10" s="2"/>
    </row>
    <row r="11" spans="1:18" x14ac:dyDescent="0.25">
      <c r="A11" s="32" t="s">
        <v>13</v>
      </c>
      <c r="B11" s="34" t="s">
        <v>58</v>
      </c>
      <c r="C11" s="35"/>
      <c r="D11" s="35"/>
      <c r="E11" s="35"/>
      <c r="F11" s="35"/>
      <c r="G11" s="35"/>
      <c r="H11" s="35"/>
      <c r="I11" s="35"/>
      <c r="J11" s="33"/>
      <c r="K11" s="11"/>
      <c r="L11" s="29"/>
    </row>
    <row r="12" spans="1:18" x14ac:dyDescent="0.25">
      <c r="A12" s="32" t="s">
        <v>14</v>
      </c>
      <c r="B12" s="66" t="s">
        <v>59</v>
      </c>
      <c r="C12" s="66"/>
      <c r="D12" s="66"/>
      <c r="E12" s="66"/>
      <c r="F12" s="66"/>
      <c r="G12" s="66"/>
      <c r="H12" s="66"/>
      <c r="I12" s="66"/>
      <c r="J12" s="66"/>
      <c r="K12" s="11"/>
    </row>
    <row r="13" spans="1:18" ht="15.75" x14ac:dyDescent="0.25">
      <c r="A13" s="48" t="s">
        <v>15</v>
      </c>
      <c r="B13" s="49"/>
      <c r="C13" s="49"/>
      <c r="D13" s="49"/>
      <c r="E13" s="49"/>
      <c r="F13" s="49"/>
      <c r="G13" s="49"/>
      <c r="H13" s="49"/>
      <c r="I13" s="49"/>
      <c r="J13" s="50"/>
      <c r="K13" s="11"/>
    </row>
    <row r="14" spans="1:18" ht="15.75" x14ac:dyDescent="0.25">
      <c r="A14" s="9" t="s">
        <v>16</v>
      </c>
      <c r="B14" s="12">
        <v>2</v>
      </c>
      <c r="C14" s="67" t="str">
        <f>IFERROR(VLOOKUP(B14,'[1]Validacion datos'!A2:B5,2,FALSE),"")</f>
        <v>DESARROLLO SOCIAL</v>
      </c>
      <c r="D14" s="67"/>
      <c r="E14" s="67"/>
      <c r="F14" s="67"/>
      <c r="G14" s="67"/>
      <c r="H14" s="67"/>
      <c r="I14" s="67"/>
      <c r="J14" s="67"/>
      <c r="K14" s="11"/>
      <c r="L14" s="28"/>
      <c r="M14" s="30"/>
      <c r="N14" s="30"/>
      <c r="O14" s="30"/>
      <c r="P14" s="30"/>
      <c r="Q14" s="30"/>
      <c r="R14" s="30"/>
    </row>
    <row r="15" spans="1:18" x14ac:dyDescent="0.25">
      <c r="A15" s="9" t="s">
        <v>17</v>
      </c>
      <c r="B15" s="13">
        <v>2.2000000000000002</v>
      </c>
      <c r="C15" s="67" t="str">
        <f>IFERROR(VLOOKUP(B15,'[1]Validacion datos'!A8:B26,2,FALSE),"")</f>
        <v>Salud y seguridad social integral</v>
      </c>
      <c r="D15" s="67"/>
      <c r="E15" s="67"/>
      <c r="F15" s="67"/>
      <c r="G15" s="67"/>
      <c r="H15" s="67"/>
      <c r="I15" s="67"/>
      <c r="J15" s="67"/>
      <c r="K15" s="11"/>
    </row>
    <row r="16" spans="1:18" ht="34.5" customHeight="1" x14ac:dyDescent="0.25">
      <c r="A16" s="9" t="s">
        <v>18</v>
      </c>
      <c r="B16" s="14" t="s">
        <v>19</v>
      </c>
      <c r="C16" s="68" t="str">
        <f>IFERROR(VLOOKUP(B16,'[1]Validacion datos'!D8:E64,2,FALSE),"")</f>
        <v>Garantizar el derecho de la población al acceso a un modelo de atención integral, con calidad y calidez, que privilegie la promoción de la salud y la prevención de la enfermedad, mediante la consolidación del Sistema Nacional de Salud</v>
      </c>
      <c r="D16" s="68"/>
      <c r="E16" s="68"/>
      <c r="F16" s="68"/>
      <c r="G16" s="68"/>
      <c r="H16" s="68"/>
      <c r="I16" s="68"/>
      <c r="J16" s="68"/>
      <c r="K16" s="11"/>
    </row>
    <row r="17" spans="1:11" ht="15.75" x14ac:dyDescent="0.25">
      <c r="A17" s="48" t="s">
        <v>20</v>
      </c>
      <c r="B17" s="49"/>
      <c r="C17" s="49"/>
      <c r="D17" s="49"/>
      <c r="E17" s="49"/>
      <c r="F17" s="49"/>
      <c r="G17" s="49"/>
      <c r="H17" s="49"/>
      <c r="I17" s="49"/>
      <c r="J17" s="50"/>
      <c r="K17" s="11"/>
    </row>
    <row r="18" spans="1:11" x14ac:dyDescent="0.25">
      <c r="A18" s="9" t="s">
        <v>21</v>
      </c>
      <c r="B18" s="37" t="s">
        <v>60</v>
      </c>
      <c r="C18" s="37"/>
      <c r="D18" s="37"/>
      <c r="E18" s="37"/>
      <c r="F18" s="37"/>
      <c r="G18" s="37"/>
      <c r="H18" s="37"/>
      <c r="I18" s="37"/>
      <c r="J18" s="38"/>
      <c r="K18" s="11"/>
    </row>
    <row r="19" spans="1:11" x14ac:dyDescent="0.25">
      <c r="A19" s="15" t="s">
        <v>22</v>
      </c>
      <c r="B19" s="37" t="s">
        <v>61</v>
      </c>
      <c r="C19" s="37"/>
      <c r="D19" s="37"/>
      <c r="E19" s="37"/>
      <c r="F19" s="37"/>
      <c r="G19" s="37"/>
      <c r="H19" s="37"/>
      <c r="I19" s="37"/>
      <c r="J19" s="38"/>
      <c r="K19" s="11"/>
    </row>
    <row r="20" spans="1:11" x14ac:dyDescent="0.25">
      <c r="A20" s="15" t="s">
        <v>23</v>
      </c>
      <c r="B20" s="37" t="s">
        <v>24</v>
      </c>
      <c r="C20" s="37"/>
      <c r="D20" s="37"/>
      <c r="E20" s="37"/>
      <c r="F20" s="37"/>
      <c r="G20" s="37"/>
      <c r="H20" s="37"/>
      <c r="I20" s="37"/>
      <c r="J20" s="38"/>
      <c r="K20" s="11"/>
    </row>
    <row r="21" spans="1:11" x14ac:dyDescent="0.25">
      <c r="A21" s="15" t="s">
        <v>25</v>
      </c>
      <c r="B21" s="69" t="s">
        <v>62</v>
      </c>
      <c r="C21" s="69"/>
      <c r="D21" s="69"/>
      <c r="E21" s="69"/>
      <c r="F21" s="69"/>
      <c r="G21" s="69"/>
      <c r="H21" s="69"/>
      <c r="I21" s="69"/>
      <c r="J21" s="69"/>
    </row>
    <row r="22" spans="1:11" ht="15.75" x14ac:dyDescent="0.25">
      <c r="A22" s="48" t="s">
        <v>26</v>
      </c>
      <c r="B22" s="49"/>
      <c r="C22" s="49"/>
      <c r="D22" s="49"/>
      <c r="E22" s="49"/>
      <c r="F22" s="49"/>
      <c r="G22" s="49"/>
      <c r="H22" s="49"/>
      <c r="I22" s="49"/>
      <c r="J22" s="50"/>
      <c r="K22" s="11"/>
    </row>
    <row r="23" spans="1:11" ht="15.75" x14ac:dyDescent="0.25">
      <c r="A23" s="45" t="s">
        <v>27</v>
      </c>
      <c r="B23" s="46"/>
      <c r="C23" s="46"/>
      <c r="D23" s="46"/>
      <c r="E23" s="46"/>
      <c r="F23" s="46"/>
      <c r="G23" s="46"/>
      <c r="H23" s="46"/>
      <c r="I23" s="46"/>
      <c r="J23" s="47"/>
      <c r="K23" s="2"/>
    </row>
    <row r="24" spans="1:11" x14ac:dyDescent="0.25">
      <c r="A24" s="51" t="s">
        <v>28</v>
      </c>
      <c r="B24" s="52"/>
      <c r="C24" s="53" t="s">
        <v>29</v>
      </c>
      <c r="D24" s="54"/>
      <c r="E24" s="54"/>
      <c r="F24" s="54" t="s">
        <v>30</v>
      </c>
      <c r="G24" s="54"/>
      <c r="H24" s="52"/>
      <c r="I24" s="53" t="s">
        <v>31</v>
      </c>
      <c r="J24" s="55"/>
      <c r="K24" s="11"/>
    </row>
    <row r="25" spans="1:11" x14ac:dyDescent="0.25">
      <c r="A25" s="56">
        <v>2116920478</v>
      </c>
      <c r="B25" s="57"/>
      <c r="C25" s="58">
        <v>2116920478</v>
      </c>
      <c r="D25" s="59"/>
      <c r="E25" s="60"/>
      <c r="F25" s="58">
        <v>724780172.97000003</v>
      </c>
      <c r="G25" s="59"/>
      <c r="H25" s="60"/>
      <c r="I25" s="61">
        <v>0.34239999999999998</v>
      </c>
      <c r="J25" s="62"/>
      <c r="K25" s="11"/>
    </row>
    <row r="26" spans="1:11" ht="15.75" x14ac:dyDescent="0.25">
      <c r="A26" s="45" t="s">
        <v>32</v>
      </c>
      <c r="B26" s="46"/>
      <c r="C26" s="46"/>
      <c r="D26" s="46"/>
      <c r="E26" s="46"/>
      <c r="F26" s="46"/>
      <c r="G26" s="46"/>
      <c r="H26" s="46"/>
      <c r="I26" s="46"/>
      <c r="J26" s="47"/>
      <c r="K26" s="2"/>
    </row>
    <row r="27" spans="1:11" x14ac:dyDescent="0.25">
      <c r="A27" s="16"/>
      <c r="C27" s="63" t="s">
        <v>33</v>
      </c>
      <c r="D27" s="64"/>
      <c r="E27" s="63" t="s">
        <v>34</v>
      </c>
      <c r="F27" s="64"/>
      <c r="G27" s="63" t="s">
        <v>35</v>
      </c>
      <c r="H27" s="63"/>
      <c r="I27" s="63" t="s">
        <v>36</v>
      </c>
      <c r="J27" s="65"/>
      <c r="K27" s="11"/>
    </row>
    <row r="28" spans="1:11" ht="38.25" x14ac:dyDescent="0.25">
      <c r="A28" s="17" t="s">
        <v>37</v>
      </c>
      <c r="B28" s="18" t="s">
        <v>38</v>
      </c>
      <c r="C28" s="18" t="s">
        <v>39</v>
      </c>
      <c r="D28" s="18" t="s">
        <v>40</v>
      </c>
      <c r="E28" s="18" t="s">
        <v>41</v>
      </c>
      <c r="F28" s="18" t="s">
        <v>42</v>
      </c>
      <c r="G28" s="18" t="s">
        <v>43</v>
      </c>
      <c r="H28" s="18" t="s">
        <v>44</v>
      </c>
      <c r="I28" s="18" t="s">
        <v>45</v>
      </c>
      <c r="J28" s="19" t="s">
        <v>46</v>
      </c>
      <c r="K28" s="11"/>
    </row>
    <row r="29" spans="1:11" ht="108" customHeight="1" x14ac:dyDescent="0.25">
      <c r="A29" s="31" t="s">
        <v>63</v>
      </c>
      <c r="B29" s="20" t="s">
        <v>47</v>
      </c>
      <c r="C29" s="21">
        <v>650302</v>
      </c>
      <c r="D29" s="22">
        <v>2116920478</v>
      </c>
      <c r="E29" s="21">
        <v>741863</v>
      </c>
      <c r="F29" s="22">
        <v>1545351949</v>
      </c>
      <c r="G29" s="23">
        <v>393469</v>
      </c>
      <c r="H29" s="24">
        <v>724780172.97000003</v>
      </c>
      <c r="I29" s="25">
        <f>IF(G29&gt;0,G29/C29,0)</f>
        <v>0.60505580484144295</v>
      </c>
      <c r="J29" s="26">
        <f>IF(H29&gt;0,H29/D29,0)</f>
        <v>0.34237477529375576</v>
      </c>
      <c r="K29" s="11"/>
    </row>
    <row r="30" spans="1:11" ht="15.75" x14ac:dyDescent="0.25">
      <c r="A30" s="48" t="s">
        <v>48</v>
      </c>
      <c r="B30" s="49"/>
      <c r="C30" s="49"/>
      <c r="D30" s="49"/>
      <c r="E30" s="49"/>
      <c r="F30" s="49"/>
      <c r="G30" s="49"/>
      <c r="H30" s="49"/>
      <c r="I30" s="49"/>
      <c r="J30" s="50"/>
      <c r="K30" s="11"/>
    </row>
    <row r="31" spans="1:11" ht="15.75" x14ac:dyDescent="0.25">
      <c r="A31" s="45" t="s">
        <v>49</v>
      </c>
      <c r="B31" s="46"/>
      <c r="C31" s="46"/>
      <c r="D31" s="46"/>
      <c r="E31" s="46"/>
      <c r="F31" s="46"/>
      <c r="G31" s="46"/>
      <c r="H31" s="46"/>
      <c r="I31" s="46"/>
      <c r="J31" s="47"/>
      <c r="K31" s="2"/>
    </row>
    <row r="32" spans="1:11" ht="15" customHeight="1" x14ac:dyDescent="0.25">
      <c r="A32" s="27" t="s">
        <v>50</v>
      </c>
      <c r="B32" s="37" t="s">
        <v>60</v>
      </c>
      <c r="C32" s="37"/>
      <c r="D32" s="37"/>
      <c r="E32" s="37"/>
      <c r="F32" s="37"/>
      <c r="G32" s="37"/>
      <c r="H32" s="37"/>
      <c r="I32" s="37"/>
      <c r="J32" s="38"/>
      <c r="K32" s="11"/>
    </row>
    <row r="33" spans="1:19" ht="30" x14ac:dyDescent="0.25">
      <c r="A33" s="27" t="s">
        <v>51</v>
      </c>
      <c r="B33" s="37" t="s">
        <v>61</v>
      </c>
      <c r="C33" s="37"/>
      <c r="D33" s="37"/>
      <c r="E33" s="37"/>
      <c r="F33" s="37"/>
      <c r="G33" s="37"/>
      <c r="H33" s="37"/>
      <c r="I33" s="37"/>
      <c r="J33" s="38"/>
      <c r="K33" s="11"/>
    </row>
    <row r="34" spans="1:19" x14ac:dyDescent="0.25">
      <c r="A34" s="27" t="s">
        <v>52</v>
      </c>
      <c r="B34" s="37" t="s">
        <v>64</v>
      </c>
      <c r="C34" s="37"/>
      <c r="D34" s="37"/>
      <c r="E34" s="37"/>
      <c r="F34" s="37"/>
      <c r="G34" s="37"/>
      <c r="H34" s="37"/>
      <c r="I34" s="37"/>
      <c r="J34" s="38"/>
      <c r="K34" s="11"/>
    </row>
    <row r="35" spans="1:19" ht="30" x14ac:dyDescent="0.25">
      <c r="A35" s="27" t="s">
        <v>53</v>
      </c>
      <c r="B35" s="37" t="s">
        <v>65</v>
      </c>
      <c r="C35" s="37"/>
      <c r="D35" s="37"/>
      <c r="E35" s="37"/>
      <c r="F35" s="37"/>
      <c r="G35" s="37"/>
      <c r="H35" s="37"/>
      <c r="I35" s="37"/>
      <c r="J35" s="38"/>
      <c r="K35" s="37"/>
      <c r="L35" s="37"/>
      <c r="M35" s="37"/>
      <c r="N35" s="37"/>
      <c r="O35" s="37"/>
      <c r="P35" s="37"/>
      <c r="Q35" s="37"/>
      <c r="R35" s="37"/>
      <c r="S35" s="38"/>
    </row>
    <row r="36" spans="1:19" ht="15.75" x14ac:dyDescent="0.25">
      <c r="A36" s="48" t="s">
        <v>54</v>
      </c>
      <c r="B36" s="49"/>
      <c r="C36" s="49"/>
      <c r="D36" s="49"/>
      <c r="E36" s="49"/>
      <c r="F36" s="49"/>
      <c r="G36" s="49"/>
      <c r="H36" s="49"/>
      <c r="I36" s="49"/>
      <c r="J36" s="50"/>
      <c r="K36" s="11"/>
    </row>
    <row r="37" spans="1:19" ht="15.75" x14ac:dyDescent="0.25">
      <c r="A37" s="39" t="s">
        <v>55</v>
      </c>
      <c r="B37" s="40"/>
      <c r="C37" s="40"/>
      <c r="D37" s="40"/>
      <c r="E37" s="40"/>
      <c r="F37" s="40"/>
      <c r="G37" s="40"/>
      <c r="H37" s="40"/>
      <c r="I37" s="40"/>
      <c r="J37" s="41"/>
      <c r="K37" s="2"/>
    </row>
    <row r="38" spans="1:19" x14ac:dyDescent="0.25">
      <c r="A38" s="42" t="s">
        <v>56</v>
      </c>
      <c r="B38" s="43"/>
      <c r="C38" s="43"/>
      <c r="D38" s="43"/>
      <c r="E38" s="43"/>
      <c r="F38" s="43"/>
      <c r="G38" s="43"/>
      <c r="H38" s="43"/>
      <c r="I38" s="43"/>
      <c r="J38" s="44"/>
      <c r="K38" s="11"/>
    </row>
    <row r="39" spans="1:19" x14ac:dyDescent="0.25">
      <c r="A39" s="11"/>
      <c r="B39" s="11"/>
      <c r="C39" s="11"/>
      <c r="D39" s="11"/>
      <c r="E39" s="11"/>
      <c r="F39" s="11"/>
      <c r="G39" s="11"/>
      <c r="H39" s="11"/>
      <c r="I39" s="11"/>
      <c r="J39" s="11"/>
      <c r="K39" s="11"/>
    </row>
    <row r="45" spans="1:19" ht="19.5" thickBot="1" x14ac:dyDescent="0.35">
      <c r="A45" s="36" t="s">
        <v>68</v>
      </c>
      <c r="B45" s="36"/>
      <c r="C45" s="36"/>
      <c r="G45" s="36" t="s">
        <v>67</v>
      </c>
      <c r="H45" s="36"/>
      <c r="I45" s="36"/>
    </row>
    <row r="46" spans="1:19" x14ac:dyDescent="0.25">
      <c r="A46" t="s">
        <v>66</v>
      </c>
    </row>
  </sheetData>
  <mergeCells count="47">
    <mergeCell ref="B10:J10"/>
    <mergeCell ref="B1:J1"/>
    <mergeCell ref="B2:C2"/>
    <mergeCell ref="D2:H2"/>
    <mergeCell ref="B3:C3"/>
    <mergeCell ref="D3:H3"/>
    <mergeCell ref="A4:J4"/>
    <mergeCell ref="A5:J5"/>
    <mergeCell ref="A6:J6"/>
    <mergeCell ref="A7:J7"/>
    <mergeCell ref="B8:J8"/>
    <mergeCell ref="B9:J9"/>
    <mergeCell ref="A22:J22"/>
    <mergeCell ref="B12:J12"/>
    <mergeCell ref="A13:J13"/>
    <mergeCell ref="C14:J14"/>
    <mergeCell ref="C15:J15"/>
    <mergeCell ref="C16:J16"/>
    <mergeCell ref="A17:J17"/>
    <mergeCell ref="B18:J18"/>
    <mergeCell ref="B19:J19"/>
    <mergeCell ref="B20:J20"/>
    <mergeCell ref="B21:J21"/>
    <mergeCell ref="A30:J30"/>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K35:S35"/>
    <mergeCell ref="A37:J37"/>
    <mergeCell ref="A38:J38"/>
    <mergeCell ref="A31:J31"/>
    <mergeCell ref="B32:J32"/>
    <mergeCell ref="B33:J33"/>
    <mergeCell ref="B34:J34"/>
    <mergeCell ref="B35:J35"/>
    <mergeCell ref="A36:J36"/>
  </mergeCells>
  <dataValidations disablePrompts="1" xWindow="369" yWindow="763" count="14">
    <dataValidation allowBlank="1" sqref="A8"/>
    <dataValidation allowBlank="1" showInputMessage="1" prompt="Nombre del capítulo" sqref="B8:J10"/>
    <dataValidation allowBlank="1" showInputMessage="1" showErrorMessage="1" prompt="¿A quién va dirigido el programa?, ¿qué característica tiene esta población que requiere ser beneficiada?" sqref="B20:J20"/>
    <dataValidation allowBlank="1" showInputMessage="1" showErrorMessage="1" prompt="1. Describir lo plasmado en el presupuesto_x000a_2. Describir lo alcanzado en términos financieros y de producción " sqref="B34:J34"/>
    <dataValidation allowBlank="1" showInputMessage="1" showErrorMessage="1" prompt="De existir desvío, explicar razones." sqref="B35:S35"/>
    <dataValidation allowBlank="1" showInputMessage="1" showErrorMessage="1" prompt="Oportunidades de mejora identificadas" sqref="A38:J38"/>
    <dataValidation allowBlank="1" showInputMessage="1" showErrorMessage="1" prompt="Presupuesto del programa" sqref="A25:C25 F25"/>
    <dataValidation allowBlank="1" showInputMessage="1" showErrorMessage="1" prompt="¿En qué consiste el programa?" sqref="B19:J19 B33:J33"/>
    <dataValidation allowBlank="1" showInputMessage="1" showErrorMessage="1" prompt="Nombre de cada producto" sqref="A28"/>
    <dataValidation allowBlank="1" showInputMessage="1" showErrorMessage="1" prompt="Nombre del indicador" sqref="B28:B29"/>
    <dataValidation allowBlank="1" showInputMessage="1" showErrorMessage="1" prompt="Meta anual del indicador" sqref="C28:C29 E28"/>
    <dataValidation allowBlank="1" showInputMessage="1" showErrorMessage="1" prompt="Monto presupuestado para el producto" sqref="D28:D29 E29:F29 F28"/>
    <dataValidation allowBlank="1" showInputMessage="1" showErrorMessage="1" prompt="Meta alcanzada en el trimestre" sqref="G28:G29"/>
    <dataValidation allowBlank="1" showInputMessage="1" showErrorMessage="1" prompt="Monto ejecutado en el trimestre" sqref="H28:H29"/>
  </dataValidations>
  <pageMargins left="0.7" right="0.7" top="0.75" bottom="0.75" header="0.3" footer="0.3"/>
  <pageSetup scale="80" orientation="landscape"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Cecanot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Onorio</dc:creator>
  <cp:lastModifiedBy>Lisset T. Garcia Hernandez</cp:lastModifiedBy>
  <cp:lastPrinted>2022-09-15T15:07:39Z</cp:lastPrinted>
  <dcterms:created xsi:type="dcterms:W3CDTF">2022-09-14T17:31:47Z</dcterms:created>
  <dcterms:modified xsi:type="dcterms:W3CDTF">2022-09-15T19:34:57Z</dcterms:modified>
</cp:coreProperties>
</file>