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DICIEMBRE 2022 PARA OAI\"/>
    </mc:Choice>
  </mc:AlternateContent>
  <xr:revisionPtr revIDLastSave="0" documentId="13_ncr:1_{E6FE445F-1725-4173-A134-A5E87E45AAD3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Hoja3!$A$8:$O$460</definedName>
    <definedName name="Años">Hoja2!$J$4:$J$5</definedName>
    <definedName name="_xlnm.Print_Area" localSheetId="0">Hoja3!$A$1:$O$483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2" l="1"/>
  <c r="O73" i="12" s="1"/>
  <c r="M73" i="12"/>
  <c r="J460" i="12"/>
  <c r="M344" i="12"/>
  <c r="K344" i="12"/>
  <c r="M171" i="12"/>
  <c r="K171" i="12"/>
  <c r="O171" i="12" s="1"/>
  <c r="M170" i="12"/>
  <c r="K170" i="12"/>
  <c r="M99" i="12"/>
  <c r="K99" i="12"/>
  <c r="M98" i="12"/>
  <c r="K98" i="12"/>
  <c r="M97" i="12"/>
  <c r="K97" i="12"/>
  <c r="M96" i="12"/>
  <c r="K96" i="12"/>
  <c r="M77" i="12"/>
  <c r="K77" i="12"/>
  <c r="M43" i="12"/>
  <c r="K43" i="12"/>
  <c r="K42" i="12"/>
  <c r="M42" i="12"/>
  <c r="O344" i="12" l="1"/>
  <c r="O170" i="12"/>
  <c r="O99" i="12"/>
  <c r="O96" i="12"/>
  <c r="O98" i="12"/>
  <c r="O97" i="12"/>
  <c r="O77" i="12"/>
  <c r="O42" i="12"/>
  <c r="O43" i="12"/>
  <c r="K451" i="12"/>
  <c r="M451" i="12"/>
  <c r="K134" i="12"/>
  <c r="M134" i="12"/>
  <c r="K144" i="12"/>
  <c r="M144" i="12"/>
  <c r="K153" i="12"/>
  <c r="M153" i="12"/>
  <c r="K70" i="12"/>
  <c r="M70" i="12"/>
  <c r="O134" i="12" l="1"/>
  <c r="O451" i="12"/>
  <c r="O144" i="12"/>
  <c r="O70" i="12"/>
  <c r="O153" i="12"/>
  <c r="K69" i="12"/>
  <c r="M69" i="12"/>
  <c r="K132" i="12"/>
  <c r="M132" i="12"/>
  <c r="K133" i="12"/>
  <c r="M133" i="12"/>
  <c r="K152" i="12"/>
  <c r="M152" i="12"/>
  <c r="M142" i="12"/>
  <c r="K143" i="12"/>
  <c r="M143" i="12"/>
  <c r="K91" i="12"/>
  <c r="M91" i="12"/>
  <c r="K53" i="12"/>
  <c r="M53" i="12"/>
  <c r="K54" i="12"/>
  <c r="M54" i="12"/>
  <c r="K55" i="12"/>
  <c r="M55" i="12"/>
  <c r="K76" i="12"/>
  <c r="M76" i="12"/>
  <c r="K9" i="12"/>
  <c r="K52" i="12"/>
  <c r="M52" i="12"/>
  <c r="K45" i="12"/>
  <c r="M45" i="12"/>
  <c r="M318" i="12"/>
  <c r="O69" i="12" l="1"/>
  <c r="O132" i="12"/>
  <c r="O133" i="12"/>
  <c r="O152" i="12"/>
  <c r="O143" i="12"/>
  <c r="O91" i="12"/>
  <c r="O54" i="12"/>
  <c r="O53" i="12"/>
  <c r="O55" i="12"/>
  <c r="O76" i="12"/>
  <c r="O52" i="12"/>
  <c r="O45" i="12"/>
  <c r="K420" i="12"/>
  <c r="K364" i="12" l="1"/>
  <c r="M364" i="12"/>
  <c r="K155" i="12"/>
  <c r="M155" i="12"/>
  <c r="K174" i="12"/>
  <c r="M174" i="12"/>
  <c r="K94" i="12"/>
  <c r="M94" i="12"/>
  <c r="K19" i="12"/>
  <c r="M19" i="12"/>
  <c r="K147" i="12"/>
  <c r="M147" i="12"/>
  <c r="K417" i="12"/>
  <c r="M417" i="12"/>
  <c r="K378" i="12"/>
  <c r="M378" i="12"/>
  <c r="K60" i="12"/>
  <c r="M60" i="12"/>
  <c r="M11" i="12"/>
  <c r="K11" i="12"/>
  <c r="K154" i="12"/>
  <c r="M154" i="12"/>
  <c r="K59" i="12"/>
  <c r="M59" i="12"/>
  <c r="K305" i="12"/>
  <c r="K304" i="12"/>
  <c r="K361" i="12"/>
  <c r="M361" i="12"/>
  <c r="K169" i="12"/>
  <c r="M169" i="12"/>
  <c r="K68" i="12"/>
  <c r="M68" i="12"/>
  <c r="K95" i="12"/>
  <c r="M95" i="12"/>
  <c r="K34" i="12"/>
  <c r="M34" i="12"/>
  <c r="K33" i="12"/>
  <c r="M33" i="12"/>
  <c r="K32" i="12"/>
  <c r="M32" i="12"/>
  <c r="K28" i="12"/>
  <c r="M28" i="12"/>
  <c r="K27" i="12"/>
  <c r="M27" i="12"/>
  <c r="K26" i="12"/>
  <c r="M26" i="12"/>
  <c r="K25" i="12"/>
  <c r="M25" i="12"/>
  <c r="K216" i="12"/>
  <c r="M216" i="12"/>
  <c r="K215" i="12"/>
  <c r="M215" i="12"/>
  <c r="K214" i="12"/>
  <c r="M214" i="12"/>
  <c r="M213" i="12"/>
  <c r="K213" i="12"/>
  <c r="K212" i="12"/>
  <c r="M212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29" i="12"/>
  <c r="M30" i="12"/>
  <c r="M31" i="12"/>
  <c r="M35" i="12"/>
  <c r="M36" i="12"/>
  <c r="M37" i="12"/>
  <c r="M38" i="12"/>
  <c r="M39" i="12"/>
  <c r="M40" i="12"/>
  <c r="M44" i="12"/>
  <c r="M56" i="12"/>
  <c r="M57" i="12"/>
  <c r="M58" i="12"/>
  <c r="M46" i="12"/>
  <c r="M47" i="12"/>
  <c r="M48" i="12"/>
  <c r="M61" i="12"/>
  <c r="M49" i="12"/>
  <c r="M50" i="12"/>
  <c r="M62" i="12"/>
  <c r="M63" i="12"/>
  <c r="M64" i="12"/>
  <c r="M65" i="12"/>
  <c r="M66" i="12"/>
  <c r="M67" i="12"/>
  <c r="M51" i="12"/>
  <c r="M71" i="12"/>
  <c r="M72" i="12"/>
  <c r="M74" i="12"/>
  <c r="M75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2" i="12"/>
  <c r="M137" i="12"/>
  <c r="M90" i="12"/>
  <c r="M136" i="12"/>
  <c r="M349" i="12"/>
  <c r="M93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351" i="12"/>
  <c r="M124" i="12"/>
  <c r="M125" i="12"/>
  <c r="M126" i="12"/>
  <c r="M127" i="12"/>
  <c r="M128" i="12"/>
  <c r="M41" i="12"/>
  <c r="M129" i="12"/>
  <c r="M130" i="12"/>
  <c r="M131" i="12"/>
  <c r="M135" i="12"/>
  <c r="M138" i="12"/>
  <c r="M139" i="12"/>
  <c r="M140" i="12"/>
  <c r="M141" i="12"/>
  <c r="M145" i="12"/>
  <c r="M146" i="12"/>
  <c r="M148" i="12"/>
  <c r="M149" i="12"/>
  <c r="M150" i="12"/>
  <c r="M151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72" i="12"/>
  <c r="M173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4" i="12"/>
  <c r="M205" i="12"/>
  <c r="M206" i="12"/>
  <c r="M207" i="12"/>
  <c r="M208" i="12"/>
  <c r="M209" i="12"/>
  <c r="M210" i="12"/>
  <c r="M211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9" i="12"/>
  <c r="M320" i="12"/>
  <c r="M321" i="12"/>
  <c r="M322" i="12"/>
  <c r="M323" i="12"/>
  <c r="M324" i="12"/>
  <c r="M325" i="12"/>
  <c r="M326" i="12"/>
  <c r="M327" i="12"/>
  <c r="M328" i="12"/>
  <c r="M329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5" i="12"/>
  <c r="M346" i="12"/>
  <c r="M347" i="12"/>
  <c r="M348" i="12"/>
  <c r="M350" i="12"/>
  <c r="M352" i="12"/>
  <c r="M353" i="12"/>
  <c r="M354" i="12"/>
  <c r="M355" i="12"/>
  <c r="M356" i="12"/>
  <c r="M357" i="12"/>
  <c r="M358" i="12"/>
  <c r="M359" i="12"/>
  <c r="M360" i="12"/>
  <c r="M362" i="12"/>
  <c r="M363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2" i="12"/>
  <c r="M453" i="12"/>
  <c r="M454" i="12"/>
  <c r="M455" i="12"/>
  <c r="M456" i="12"/>
  <c r="M457" i="12"/>
  <c r="M458" i="12"/>
  <c r="M459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9" i="12"/>
  <c r="K30" i="12"/>
  <c r="K31" i="12"/>
  <c r="K35" i="12"/>
  <c r="K36" i="12"/>
  <c r="K37" i="12"/>
  <c r="K38" i="12"/>
  <c r="K39" i="12"/>
  <c r="K40" i="12"/>
  <c r="K44" i="12"/>
  <c r="K56" i="12"/>
  <c r="K57" i="12"/>
  <c r="K58" i="12"/>
  <c r="K46" i="12"/>
  <c r="K47" i="12"/>
  <c r="K48" i="12"/>
  <c r="K61" i="12"/>
  <c r="K49" i="12"/>
  <c r="K50" i="12"/>
  <c r="K62" i="12"/>
  <c r="K63" i="12"/>
  <c r="K64" i="12"/>
  <c r="K65" i="12"/>
  <c r="K66" i="12"/>
  <c r="K67" i="12"/>
  <c r="K51" i="12"/>
  <c r="K71" i="12"/>
  <c r="K72" i="12"/>
  <c r="K74" i="12"/>
  <c r="K75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2" i="12"/>
  <c r="K137" i="12"/>
  <c r="K90" i="12"/>
  <c r="K136" i="12"/>
  <c r="K349" i="12"/>
  <c r="K93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351" i="12"/>
  <c r="K124" i="12"/>
  <c r="K125" i="12"/>
  <c r="K126" i="12"/>
  <c r="K127" i="12"/>
  <c r="K128" i="12"/>
  <c r="K41" i="12"/>
  <c r="K129" i="12"/>
  <c r="K130" i="12"/>
  <c r="K131" i="12"/>
  <c r="K135" i="12"/>
  <c r="K138" i="12"/>
  <c r="K139" i="12"/>
  <c r="K140" i="12"/>
  <c r="K141" i="12"/>
  <c r="K142" i="12"/>
  <c r="K145" i="12"/>
  <c r="K146" i="12"/>
  <c r="K148" i="12"/>
  <c r="K149" i="12"/>
  <c r="K150" i="12"/>
  <c r="K151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72" i="12"/>
  <c r="K173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O318" i="12" s="1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5" i="12"/>
  <c r="K346" i="12"/>
  <c r="K347" i="12"/>
  <c r="K348" i="12"/>
  <c r="K350" i="12"/>
  <c r="K352" i="12"/>
  <c r="K353" i="12"/>
  <c r="K354" i="12"/>
  <c r="K355" i="12"/>
  <c r="K356" i="12"/>
  <c r="K357" i="12"/>
  <c r="K358" i="12"/>
  <c r="K359" i="12"/>
  <c r="K360" i="12"/>
  <c r="K362" i="12"/>
  <c r="K363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8" i="12"/>
  <c r="K419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2" i="12"/>
  <c r="K453" i="12"/>
  <c r="K454" i="12"/>
  <c r="K455" i="12"/>
  <c r="K456" i="12"/>
  <c r="K457" i="12"/>
  <c r="K458" i="12"/>
  <c r="K459" i="12"/>
  <c r="O364" i="12" l="1"/>
  <c r="O155" i="12"/>
  <c r="O174" i="12"/>
  <c r="O19" i="12"/>
  <c r="O147" i="12"/>
  <c r="O94" i="12"/>
  <c r="O417" i="12"/>
  <c r="O378" i="12"/>
  <c r="O60" i="12"/>
  <c r="O11" i="12"/>
  <c r="O154" i="12"/>
  <c r="O59" i="12"/>
  <c r="O381" i="12"/>
  <c r="O365" i="12"/>
  <c r="O341" i="12"/>
  <c r="O319" i="12"/>
  <c r="O296" i="12"/>
  <c r="O137" i="12"/>
  <c r="O375" i="12"/>
  <c r="O358" i="12"/>
  <c r="O334" i="12"/>
  <c r="O312" i="12"/>
  <c r="O288" i="12"/>
  <c r="O388" i="12"/>
  <c r="O350" i="12"/>
  <c r="O326" i="12"/>
  <c r="O304" i="12"/>
  <c r="O280" i="12"/>
  <c r="O455" i="12"/>
  <c r="O446" i="12"/>
  <c r="O439" i="12"/>
  <c r="O432" i="12"/>
  <c r="O411" i="12"/>
  <c r="O404" i="12"/>
  <c r="O396" i="12"/>
  <c r="O390" i="12"/>
  <c r="O361" i="12"/>
  <c r="O445" i="12"/>
  <c r="O431" i="12"/>
  <c r="O403" i="12"/>
  <c r="O357" i="12"/>
  <c r="O325" i="12"/>
  <c r="O311" i="12"/>
  <c r="O287" i="12"/>
  <c r="O219" i="12"/>
  <c r="O199" i="12"/>
  <c r="O183" i="12"/>
  <c r="O164" i="12"/>
  <c r="O156" i="12"/>
  <c r="O126" i="12"/>
  <c r="O121" i="12"/>
  <c r="O108" i="12"/>
  <c r="O101" i="12"/>
  <c r="O92" i="12"/>
  <c r="O454" i="12"/>
  <c r="O438" i="12"/>
  <c r="O424" i="12"/>
  <c r="O410" i="12"/>
  <c r="O395" i="12"/>
  <c r="O387" i="12"/>
  <c r="O374" i="12"/>
  <c r="O363" i="12"/>
  <c r="O348" i="12"/>
  <c r="O333" i="12"/>
  <c r="O303" i="12"/>
  <c r="O295" i="12"/>
  <c r="O279" i="12"/>
  <c r="O206" i="12"/>
  <c r="O191" i="12"/>
  <c r="O175" i="12"/>
  <c r="O114" i="12"/>
  <c r="O169" i="12"/>
  <c r="O444" i="12"/>
  <c r="O430" i="12"/>
  <c r="O402" i="12"/>
  <c r="O362" i="12"/>
  <c r="O340" i="12"/>
  <c r="O332" i="12"/>
  <c r="O324" i="12"/>
  <c r="O310" i="12"/>
  <c r="O302" i="12"/>
  <c r="O294" i="12"/>
  <c r="O218" i="12"/>
  <c r="O205" i="12"/>
  <c r="O198" i="12"/>
  <c r="O190" i="12"/>
  <c r="O182" i="12"/>
  <c r="O173" i="12"/>
  <c r="O163" i="12"/>
  <c r="O142" i="12"/>
  <c r="O131" i="12"/>
  <c r="O125" i="12"/>
  <c r="O120" i="12"/>
  <c r="O113" i="12"/>
  <c r="O107" i="12"/>
  <c r="O100" i="12"/>
  <c r="O453" i="12"/>
  <c r="O437" i="12"/>
  <c r="O423" i="12"/>
  <c r="O409" i="12"/>
  <c r="O394" i="12"/>
  <c r="O347" i="12"/>
  <c r="O286" i="12"/>
  <c r="O452" i="12"/>
  <c r="O443" i="12"/>
  <c r="O429" i="12"/>
  <c r="O422" i="12"/>
  <c r="O416" i="12"/>
  <c r="O401" i="12"/>
  <c r="O386" i="12"/>
  <c r="O380" i="12"/>
  <c r="O373" i="12"/>
  <c r="O356" i="12"/>
  <c r="O346" i="12"/>
  <c r="O339" i="12"/>
  <c r="O331" i="12"/>
  <c r="O323" i="12"/>
  <c r="O317" i="12"/>
  <c r="O309" i="12"/>
  <c r="O301" i="12"/>
  <c r="O293" i="12"/>
  <c r="O95" i="12"/>
  <c r="O9" i="12"/>
  <c r="O408" i="12"/>
  <c r="O68" i="12"/>
  <c r="O34" i="12"/>
  <c r="O33" i="12"/>
  <c r="O214" i="12"/>
  <c r="O456" i="12"/>
  <c r="O447" i="12"/>
  <c r="O440" i="12"/>
  <c r="O433" i="12"/>
  <c r="O425" i="12"/>
  <c r="O418" i="12"/>
  <c r="O412" i="12"/>
  <c r="O405" i="12"/>
  <c r="O397" i="12"/>
  <c r="O391" i="12"/>
  <c r="O389" i="12"/>
  <c r="O382" i="12"/>
  <c r="O376" i="12"/>
  <c r="O366" i="12"/>
  <c r="O359" i="12"/>
  <c r="O352" i="12"/>
  <c r="O342" i="12"/>
  <c r="O335" i="12"/>
  <c r="O327" i="12"/>
  <c r="O320" i="12"/>
  <c r="O313" i="12"/>
  <c r="O305" i="12"/>
  <c r="O297" i="12"/>
  <c r="O289" i="12"/>
  <c r="O281" i="12"/>
  <c r="O208" i="12"/>
  <c r="O200" i="12"/>
  <c r="O193" i="12"/>
  <c r="O185" i="12"/>
  <c r="O177" i="12"/>
  <c r="O165" i="12"/>
  <c r="O158" i="12"/>
  <c r="O146" i="12"/>
  <c r="O138" i="12"/>
  <c r="O123" i="12"/>
  <c r="O116" i="12"/>
  <c r="O110" i="12"/>
  <c r="O86" i="12"/>
  <c r="O32" i="12"/>
  <c r="O27" i="12"/>
  <c r="O457" i="12"/>
  <c r="O448" i="12"/>
  <c r="O441" i="12"/>
  <c r="O434" i="12"/>
  <c r="O426" i="12"/>
  <c r="O419" i="12"/>
  <c r="O413" i="12"/>
  <c r="O398" i="12"/>
  <c r="O392" i="12"/>
  <c r="O383" i="12"/>
  <c r="O370" i="12"/>
  <c r="O367" i="12"/>
  <c r="O360" i="12"/>
  <c r="O353" i="12"/>
  <c r="O343" i="12"/>
  <c r="O336" i="12"/>
  <c r="O328" i="12"/>
  <c r="O321" i="12"/>
  <c r="O314" i="12"/>
  <c r="O306" i="12"/>
  <c r="O298" i="12"/>
  <c r="O290" i="12"/>
  <c r="O282" i="12"/>
  <c r="O209" i="12"/>
  <c r="O201" i="12"/>
  <c r="O194" i="12"/>
  <c r="O186" i="12"/>
  <c r="O178" i="12"/>
  <c r="O166" i="12"/>
  <c r="O159" i="12"/>
  <c r="O148" i="12"/>
  <c r="O128" i="12"/>
  <c r="O117" i="12"/>
  <c r="O111" i="12"/>
  <c r="O103" i="12"/>
  <c r="O136" i="12"/>
  <c r="O87" i="12"/>
  <c r="O28" i="12"/>
  <c r="O26" i="12"/>
  <c r="O25" i="12"/>
  <c r="O271" i="12"/>
  <c r="O263" i="12"/>
  <c r="O255" i="12"/>
  <c r="O247" i="12"/>
  <c r="O239" i="12"/>
  <c r="O232" i="12"/>
  <c r="O225" i="12"/>
  <c r="O84" i="12"/>
  <c r="O278" i="12"/>
  <c r="O270" i="12"/>
  <c r="O262" i="12"/>
  <c r="O254" i="12"/>
  <c r="O246" i="12"/>
  <c r="O238" i="12"/>
  <c r="O231" i="12"/>
  <c r="O224" i="12"/>
  <c r="O83" i="12"/>
  <c r="O75" i="12"/>
  <c r="O65" i="12"/>
  <c r="O44" i="12"/>
  <c r="O22" i="12"/>
  <c r="O273" i="12"/>
  <c r="O265" i="12"/>
  <c r="O257" i="12"/>
  <c r="O249" i="12"/>
  <c r="O241" i="12"/>
  <c r="O234" i="12"/>
  <c r="O226" i="12"/>
  <c r="O220" i="12"/>
  <c r="O79" i="12"/>
  <c r="O51" i="12"/>
  <c r="O49" i="12"/>
  <c r="O58" i="12"/>
  <c r="O272" i="12"/>
  <c r="O264" i="12"/>
  <c r="O256" i="12"/>
  <c r="O248" i="12"/>
  <c r="O240" i="12"/>
  <c r="O16" i="12"/>
  <c r="O14" i="12"/>
  <c r="O274" i="12"/>
  <c r="O266" i="12"/>
  <c r="O258" i="12"/>
  <c r="O250" i="12"/>
  <c r="O242" i="12"/>
  <c r="O227" i="12"/>
  <c r="O221" i="12"/>
  <c r="O80" i="12"/>
  <c r="O71" i="12"/>
  <c r="O50" i="12"/>
  <c r="O66" i="12"/>
  <c r="O61" i="12"/>
  <c r="O56" i="12"/>
  <c r="O36" i="12"/>
  <c r="O23" i="12"/>
  <c r="O459" i="12"/>
  <c r="O450" i="12"/>
  <c r="O442" i="12"/>
  <c r="O436" i="12"/>
  <c r="O428" i="12"/>
  <c r="O421" i="12"/>
  <c r="O415" i="12"/>
  <c r="O407" i="12"/>
  <c r="O400" i="12"/>
  <c r="O385" i="12"/>
  <c r="O379" i="12"/>
  <c r="O372" i="12"/>
  <c r="O369" i="12"/>
  <c r="O355" i="12"/>
  <c r="O338" i="12"/>
  <c r="O330" i="12"/>
  <c r="O322" i="12"/>
  <c r="O316" i="12"/>
  <c r="O308" i="12"/>
  <c r="O300" i="12"/>
  <c r="O292" i="12"/>
  <c r="O284" i="12"/>
  <c r="O276" i="12"/>
  <c r="O268" i="12"/>
  <c r="O260" i="12"/>
  <c r="O252" i="12"/>
  <c r="O244" i="12"/>
  <c r="O236" i="12"/>
  <c r="O229" i="12"/>
  <c r="O211" i="12"/>
  <c r="O203" i="12"/>
  <c r="O196" i="12"/>
  <c r="O188" i="12"/>
  <c r="O180" i="12"/>
  <c r="O168" i="12"/>
  <c r="O161" i="12"/>
  <c r="O150" i="12"/>
  <c r="O140" i="12"/>
  <c r="O129" i="12"/>
  <c r="O105" i="12"/>
  <c r="O81" i="12"/>
  <c r="O63" i="12"/>
  <c r="O47" i="12"/>
  <c r="O40" i="12"/>
  <c r="O31" i="12"/>
  <c r="O354" i="12"/>
  <c r="O12" i="12"/>
  <c r="O213" i="12"/>
  <c r="O39" i="12"/>
  <c r="O20" i="12"/>
  <c r="O10" i="12"/>
  <c r="O38" i="12"/>
  <c r="O29" i="12"/>
  <c r="O18" i="12"/>
  <c r="O233" i="12"/>
  <c r="O207" i="12"/>
  <c r="O192" i="12"/>
  <c r="O184" i="12"/>
  <c r="O176" i="12"/>
  <c r="O157" i="12"/>
  <c r="O145" i="12"/>
  <c r="O135" i="12"/>
  <c r="O127" i="12"/>
  <c r="O122" i="12"/>
  <c r="O115" i="12"/>
  <c r="O109" i="12"/>
  <c r="O102" i="12"/>
  <c r="O90" i="12"/>
  <c r="O85" i="12"/>
  <c r="O78" i="12"/>
  <c r="O67" i="12"/>
  <c r="O57" i="12"/>
  <c r="O37" i="12"/>
  <c r="O24" i="12"/>
  <c r="O17" i="12"/>
  <c r="O285" i="12"/>
  <c r="O277" i="12"/>
  <c r="O269" i="12"/>
  <c r="O261" i="12"/>
  <c r="O253" i="12"/>
  <c r="O245" i="12"/>
  <c r="O237" i="12"/>
  <c r="O230" i="12"/>
  <c r="O223" i="12"/>
  <c r="O217" i="12"/>
  <c r="O204" i="12"/>
  <c r="O197" i="12"/>
  <c r="O189" i="12"/>
  <c r="O181" i="12"/>
  <c r="O172" i="12"/>
  <c r="O162" i="12"/>
  <c r="O151" i="12"/>
  <c r="O141" i="12"/>
  <c r="O130" i="12"/>
  <c r="O124" i="12"/>
  <c r="O119" i="12"/>
  <c r="O112" i="12"/>
  <c r="O106" i="12"/>
  <c r="O93" i="12"/>
  <c r="O89" i="12"/>
  <c r="O82" i="12"/>
  <c r="O74" i="12"/>
  <c r="O64" i="12"/>
  <c r="O48" i="12"/>
  <c r="O35" i="12"/>
  <c r="O21" i="12"/>
  <c r="O15" i="12"/>
  <c r="O435" i="12"/>
  <c r="O399" i="12"/>
  <c r="O384" i="12"/>
  <c r="O371" i="12"/>
  <c r="O337" i="12"/>
  <c r="O329" i="12"/>
  <c r="O315" i="12"/>
  <c r="O307" i="12"/>
  <c r="O299" i="12"/>
  <c r="O291" i="12"/>
  <c r="O283" i="12"/>
  <c r="O275" i="12"/>
  <c r="O267" i="12"/>
  <c r="O259" i="12"/>
  <c r="O251" i="12"/>
  <c r="O243" i="12"/>
  <c r="O235" i="12"/>
  <c r="O228" i="12"/>
  <c r="O222" i="12"/>
  <c r="O210" i="12"/>
  <c r="O202" i="12"/>
  <c r="O195" i="12"/>
  <c r="O187" i="12"/>
  <c r="O179" i="12"/>
  <c r="O167" i="12"/>
  <c r="O160" i="12"/>
  <c r="O149" i="12"/>
  <c r="O139" i="12"/>
  <c r="O41" i="12"/>
  <c r="O351" i="12"/>
  <c r="O118" i="12"/>
  <c r="O104" i="12"/>
  <c r="O349" i="12"/>
  <c r="O88" i="12"/>
  <c r="O72" i="12"/>
  <c r="O62" i="12"/>
  <c r="O46" i="12"/>
  <c r="O30" i="12"/>
  <c r="O13" i="12"/>
  <c r="O406" i="12"/>
  <c r="O215" i="12"/>
  <c r="O414" i="12"/>
  <c r="O377" i="12"/>
  <c r="O345" i="12"/>
  <c r="O458" i="12"/>
  <c r="O420" i="12"/>
  <c r="O368" i="12"/>
  <c r="O212" i="12"/>
  <c r="O449" i="12"/>
  <c r="O427" i="12"/>
  <c r="O393" i="12"/>
  <c r="O216" i="12"/>
  <c r="D5" i="12" l="1"/>
</calcChain>
</file>

<file path=xl/sharedStrings.xml><?xml version="1.0" encoding="utf-8"?>
<sst xmlns="http://schemas.openxmlformats.org/spreadsheetml/2006/main" count="3597" uniqueCount="1277">
  <si>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</si>
  <si>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</si>
  <si>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</si>
  <si>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</si>
  <si>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</si>
  <si>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</si>
  <si>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</si>
  <si>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</si>
  <si>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</si>
  <si>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</si>
  <si>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</si>
  <si>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</si>
  <si>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</si>
  <si>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</si>
  <si>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</si>
  <si>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</si>
  <si>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</si>
  <si>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</si>
  <si>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</si>
  <si>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</si>
  <si>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</si>
  <si>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</si>
  <si>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</si>
  <si>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</si>
  <si>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</si>
  <si>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</si>
  <si>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</si>
  <si>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</si>
  <si>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</si>
  <si>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</si>
  <si>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</si>
  <si>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</si>
  <si>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</si>
  <si>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</si>
  <si>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</si>
  <si>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</si>
  <si>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</si>
  <si>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</si>
  <si>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</si>
  <si>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</si>
  <si>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</si>
  <si>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</si>
  <si>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</si>
  <si>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</si>
  <si>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</si>
  <si>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</si>
  <si>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</si>
  <si>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</si>
  <si>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</si>
  <si>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</si>
  <si>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</si>
  <si>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</si>
  <si>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</si>
  <si>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</si>
  <si>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</si>
  <si>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</si>
  <si>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</si>
  <si>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</si>
  <si>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</si>
  <si>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</si>
  <si>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</si>
  <si>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</si>
  <si>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</si>
  <si>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</si>
  <si>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</si>
  <si>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</si>
  <si>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</si>
  <si>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</si>
  <si>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</si>
  <si>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</si>
  <si>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</si>
  <si>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</si>
  <si>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</si>
  <si>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</si>
  <si>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</si>
  <si>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</si>
  <si>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</si>
  <si>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</si>
  <si>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</si>
  <si>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</si>
  <si>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</si>
  <si>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</si>
  <si>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</si>
  <si>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</si>
  <si>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</si>
  <si>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</si>
  <si>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</si>
  <si>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</si>
  <si>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</si>
  <si>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</si>
  <si>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</si>
  <si>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</si>
  <si>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</si>
  <si>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</si>
  <si>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</si>
  <si>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</si>
  <si>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</si>
  <si>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</si>
  <si>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</si>
  <si>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</si>
  <si>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</si>
  <si>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</si>
  <si>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</si>
  <si>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</si>
  <si>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</si>
  <si>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</si>
  <si>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</si>
  <si>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</si>
  <si>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</si>
  <si>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</si>
  <si>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</si>
  <si>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</si>
  <si>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</si>
  <si>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</si>
  <si>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</si>
  <si>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</si>
  <si>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</si>
  <si>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</si>
  <si>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</si>
  <si>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</si>
  <si>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</si>
  <si>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</si>
  <si>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</si>
  <si>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</si>
  <si>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</si>
  <si>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</si>
  <si>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</si>
  <si>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</si>
  <si>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</si>
  <si>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</si>
  <si>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</si>
  <si>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</si>
  <si>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</si>
  <si>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</si>
  <si>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</si>
  <si>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</si>
  <si>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</si>
  <si>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</si>
  <si>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</si>
  <si>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</si>
  <si>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</si>
  <si>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</si>
  <si>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</si>
  <si>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</si>
  <si>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</si>
  <si>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</si>
  <si>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</si>
  <si>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</si>
  <si>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</si>
  <si>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</si>
  <si>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</si>
  <si>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</si>
  <si>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</si>
  <si>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</si>
  <si>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</si>
  <si>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</si>
  <si>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</si>
  <si>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</si>
  <si>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</si>
  <si>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</si>
  <si>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</si>
  <si>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</si>
  <si>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</si>
  <si>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</si>
  <si>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</si>
  <si>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</si>
  <si>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</si>
  <si>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</si>
  <si>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</si>
  <si>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</si>
  <si>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</si>
  <si>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</si>
  <si>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</si>
  <si>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</si>
  <si>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</si>
  <si>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</si>
  <si>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</si>
  <si>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</si>
  <si>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</si>
  <si>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</si>
  <si>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</si>
  <si>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</si>
  <si>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</si>
  <si>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</si>
  <si>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</si>
  <si>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</si>
  <si>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</si>
  <si>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</si>
  <si>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</si>
  <si>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</si>
  <si>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</si>
  <si>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</si>
  <si>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</si>
  <si>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</si>
  <si>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</si>
  <si>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</si>
  <si>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</si>
  <si>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</si>
  <si>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</si>
  <si>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</si>
  <si>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</si>
  <si>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</si>
  <si>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</si>
  <si>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</si>
  <si>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</si>
  <si>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</si>
  <si>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</si>
  <si>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</si>
  <si>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</si>
  <si>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</si>
  <si>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</si>
  <si>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</si>
  <si>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</si>
  <si>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</si>
  <si>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</si>
  <si>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</si>
  <si>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</si>
  <si>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</si>
  <si>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</si>
  <si>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</si>
  <si>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</si>
  <si>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</si>
  <si>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</si>
  <si>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</si>
  <si>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</si>
  <si>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</si>
  <si>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</si>
  <si>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</si>
  <si>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</si>
  <si>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</si>
  <si>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</si>
  <si>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</si>
  <si>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</si>
  <si>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</si>
  <si>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</si>
  <si>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</si>
  <si>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</si>
  <si>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</si>
  <si>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</si>
  <si>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</si>
  <si>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</si>
  <si>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</si>
  <si>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</si>
  <si>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</si>
  <si>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</si>
  <si>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</si>
  <si>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</si>
  <si>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</si>
  <si>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</si>
  <si>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</si>
  <si>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</si>
  <si>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</si>
  <si>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</si>
  <si>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</si>
  <si>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</si>
  <si>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</si>
  <si>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</si>
  <si>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</si>
  <si>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</si>
  <si>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</si>
  <si>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</si>
  <si>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</si>
  <si>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</si>
  <si>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</si>
  <si>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</si>
  <si>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</si>
  <si>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</si>
  <si>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</si>
  <si>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</si>
  <si>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</si>
  <si>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</si>
  <si>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</si>
  <si>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</si>
  <si>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</si>
  <si>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</si>
  <si>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</si>
  <si>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</si>
  <si>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</si>
  <si>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</si>
  <si>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</si>
  <si>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</si>
  <si>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</si>
  <si>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</si>
  <si>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</si>
  <si>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</si>
  <si>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</si>
  <si>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</si>
  <si>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</si>
  <si>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</si>
  <si>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</si>
  <si>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</si>
  <si>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</si>
  <si>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</si>
  <si>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</si>
  <si>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</si>
  <si>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</si>
  <si>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</si>
  <si>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</si>
  <si>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</si>
  <si>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</si>
  <si>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</si>
  <si>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</si>
  <si>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</si>
  <si>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</si>
  <si>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</si>
  <si>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</si>
  <si>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</si>
  <si>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</si>
  <si>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</si>
  <si>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</si>
  <si>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</si>
  <si>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</si>
  <si>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</si>
  <si>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</si>
  <si>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</si>
  <si>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</si>
  <si>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</si>
  <si>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</si>
  <si>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</si>
  <si>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</si>
  <si>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</si>
  <si>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</si>
  <si>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</si>
  <si>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</si>
  <si>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</si>
  <si>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</si>
  <si>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</si>
  <si>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</si>
  <si>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</si>
  <si>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</si>
  <si>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</si>
  <si>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</si>
  <si>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</si>
  <si>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</si>
  <si>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</si>
  <si>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</si>
  <si>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</si>
  <si>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</si>
  <si>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</si>
  <si>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</si>
  <si>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</si>
  <si>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</si>
  <si>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</si>
  <si>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</si>
  <si>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</si>
  <si>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</si>
  <si>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</si>
  <si>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</si>
  <si>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</si>
  <si>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</si>
  <si>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</si>
  <si>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</si>
  <si>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</si>
  <si>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</si>
  <si>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</si>
  <si>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</si>
  <si>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</si>
  <si>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</si>
  <si>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</si>
  <si>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</si>
  <si>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</si>
  <si>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</si>
  <si>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</si>
  <si>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</si>
  <si>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</si>
  <si>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</si>
  <si>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</si>
  <si>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</si>
  <si>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</si>
  <si>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</si>
  <si>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</si>
  <si>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</si>
  <si>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</si>
  <si>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</si>
  <si>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</si>
  <si>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</si>
  <si>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</si>
  <si>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</si>
  <si>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</si>
  <si>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</si>
  <si>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</si>
  <si>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</si>
  <si>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</si>
  <si>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</si>
  <si>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</si>
  <si>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</si>
  <si>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</si>
  <si>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</si>
  <si>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</si>
  <si>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</si>
  <si>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</si>
  <si>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</si>
  <si>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</si>
  <si>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</si>
  <si>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</si>
  <si>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</si>
  <si>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</si>
  <si>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</si>
  <si>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</si>
  <si>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</si>
  <si>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</si>
  <si>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</si>
  <si>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</si>
  <si>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</si>
  <si>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</si>
  <si>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</si>
  <si>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</si>
  <si>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</si>
  <si>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</si>
  <si>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</si>
  <si>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</si>
  <si>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</si>
  <si>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</si>
  <si>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</si>
  <si>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</si>
  <si>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</si>
  <si>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</si>
  <si>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</si>
  <si>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</si>
  <si>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</si>
  <si>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</si>
  <si>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</si>
  <si>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</si>
  <si>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</si>
  <si>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</si>
  <si>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</si>
  <si>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</si>
  <si>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</si>
  <si>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</si>
  <si>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</si>
  <si>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</si>
  <si>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</si>
  <si>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</si>
  <si>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</si>
  <si>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</si>
  <si>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</si>
  <si>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</si>
  <si>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</si>
  <si>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</si>
  <si>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</si>
  <si>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</si>
  <si>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</si>
  <si>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</si>
  <si>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</si>
  <si>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</si>
  <si>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</si>
  <si>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</si>
  <si>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</si>
  <si>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</si>
  <si>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</si>
  <si>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</si>
  <si>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</si>
  <si>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</si>
  <si>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</si>
  <si>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</si>
  <si>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</si>
  <si>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</si>
  <si>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</si>
  <si>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</si>
  <si>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</si>
  <si>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</si>
  <si>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</si>
  <si>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</si>
  <si>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</si>
  <si>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</si>
  <si>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</si>
  <si>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</si>
  <si>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</si>
  <si>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</si>
  <si>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</si>
  <si>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</si>
  <si>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</si>
  <si>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</si>
  <si>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</si>
  <si>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</si>
  <si>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</si>
  <si>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</si>
  <si>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</si>
  <si>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</si>
  <si>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</si>
  <si>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</si>
  <si>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</si>
  <si>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</si>
  <si>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</si>
  <si>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</si>
  <si>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</si>
  <si>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</si>
  <si>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</si>
  <si>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</si>
  <si>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</si>
  <si>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</si>
  <si>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</si>
  <si>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</si>
  <si>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</si>
  <si>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</si>
  <si>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</si>
  <si>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</si>
  <si>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</si>
  <si>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</si>
  <si>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</si>
  <si>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</si>
  <si>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</si>
  <si>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</si>
  <si>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</si>
  <si>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</si>
  <si>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</si>
  <si>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</si>
  <si>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</si>
  <si>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</si>
  <si>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</si>
  <si>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</si>
  <si>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</si>
  <si>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</si>
  <si>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</si>
  <si>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</si>
  <si>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</si>
  <si>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</si>
  <si>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</si>
  <si>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</si>
  <si>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</si>
  <si>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</si>
  <si>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</si>
  <si>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</si>
  <si>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</si>
  <si>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</si>
  <si>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</si>
  <si>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</si>
  <si>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</si>
  <si>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</si>
  <si>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</si>
  <si>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</si>
  <si>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</si>
  <si>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</si>
  <si>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</si>
  <si>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</si>
  <si>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</si>
  <si>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</si>
  <si>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</si>
  <si>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</si>
  <si>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</si>
  <si>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</si>
  <si>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</si>
  <si>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</si>
  <si>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</si>
  <si>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</si>
  <si>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</si>
  <si>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</si>
  <si>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</si>
  <si>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</si>
  <si>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</si>
  <si>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</si>
  <si>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</si>
  <si>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</si>
  <si>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</si>
  <si>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</si>
  <si>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</si>
  <si>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</si>
  <si>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</si>
  <si>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</si>
  <si>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</si>
  <si>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</si>
  <si>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</si>
  <si>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</si>
  <si>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</si>
  <si>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</si>
  <si>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</si>
  <si>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</si>
  <si>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</si>
  <si>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</si>
  <si>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</si>
  <si>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</si>
  <si>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</si>
  <si>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</si>
  <si>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</si>
  <si>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</si>
  <si>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</si>
  <si>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</si>
  <si>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</si>
  <si>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</si>
  <si>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</si>
  <si>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</si>
  <si>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</si>
  <si>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</si>
  <si>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</si>
  <si>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</si>
  <si>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</si>
  <si>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</si>
  <si>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</si>
  <si>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</si>
  <si>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</si>
  <si>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</si>
  <si>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</si>
  <si>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</si>
  <si>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</si>
  <si>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</si>
  <si>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</si>
  <si>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</si>
  <si>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</si>
  <si>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</si>
  <si>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</si>
  <si>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</si>
  <si>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</si>
  <si>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</si>
  <si>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</si>
  <si>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</si>
  <si>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</si>
  <si>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</si>
  <si>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</si>
  <si>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</si>
  <si>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</si>
  <si>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</si>
  <si>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</si>
  <si>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</si>
  <si>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</si>
  <si>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</si>
  <si>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</si>
  <si>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</si>
  <si>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</si>
  <si>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</si>
  <si>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</si>
  <si>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</si>
  <si>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</si>
  <si>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</si>
  <si>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</si>
  <si>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</si>
  <si>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</si>
  <si>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</si>
  <si>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</si>
  <si>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</si>
  <si>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</si>
  <si>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</si>
  <si>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</si>
  <si>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</si>
  <si>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</si>
  <si>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</si>
  <si>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</si>
  <si>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</si>
  <si>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</si>
  <si>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</si>
  <si>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</si>
  <si>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</si>
  <si>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</si>
  <si>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</si>
  <si>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</si>
  <si>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</si>
  <si>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</si>
  <si>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</si>
  <si>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</si>
  <si>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</si>
  <si>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</si>
  <si>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</si>
  <si>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</si>
  <si>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</si>
  <si>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</si>
  <si>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</si>
  <si>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</si>
  <si>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</si>
  <si>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</si>
  <si>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</si>
  <si>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</si>
  <si>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</si>
  <si>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</si>
  <si>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</si>
  <si>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</si>
  <si>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</si>
  <si>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</si>
  <si>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</si>
  <si>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</si>
  <si>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</si>
  <si>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</si>
  <si>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</si>
  <si>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</si>
  <si>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</si>
  <si>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</si>
  <si>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</si>
  <si>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</si>
  <si>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</si>
  <si>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</si>
  <si>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</si>
  <si>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</si>
  <si>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</si>
  <si>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</si>
  <si>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</si>
  <si>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</si>
  <si>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</si>
  <si>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</si>
  <si>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</si>
  <si>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</si>
  <si>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</si>
  <si>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</si>
  <si>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</si>
  <si>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</si>
  <si>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</si>
  <si>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</si>
  <si>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</si>
  <si>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</si>
  <si>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</si>
  <si>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</si>
  <si>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</si>
  <si>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</si>
  <si>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</si>
  <si>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</si>
  <si>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</si>
  <si>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</si>
  <si>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</si>
  <si>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</si>
  <si>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</si>
  <si>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</si>
  <si>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</si>
  <si>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</si>
  <si>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</si>
  <si>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</si>
  <si>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</si>
  <si>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</si>
  <si>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</si>
  <si>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</si>
  <si>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</si>
  <si>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</si>
  <si>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</si>
  <si>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</si>
  <si>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</si>
  <si>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</si>
  <si>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</si>
  <si>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</si>
  <si>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</si>
  <si>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</si>
  <si>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</si>
  <si>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</si>
  <si>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</si>
  <si>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</si>
  <si>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</si>
  <si>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</si>
  <si>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</si>
  <si>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</si>
  <si>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</si>
  <si>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</si>
  <si>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</si>
  <si>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</si>
  <si>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</si>
  <si>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</si>
  <si>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</si>
  <si>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</si>
  <si>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</si>
  <si>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</si>
  <si>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</si>
  <si>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</si>
  <si>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</si>
  <si>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</si>
  <si>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</si>
  <si>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</si>
  <si>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</si>
  <si>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</si>
  <si>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</si>
  <si>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</si>
  <si>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</si>
  <si>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</si>
  <si>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</si>
  <si>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</si>
  <si>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</si>
  <si>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</si>
  <si>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</si>
  <si>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</si>
  <si>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</si>
  <si>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</si>
  <si>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</si>
  <si>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</si>
  <si>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</si>
  <si>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</si>
  <si>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</si>
  <si>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</si>
  <si>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</si>
  <si>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</si>
  <si>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</si>
  <si>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</si>
  <si>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</si>
  <si>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</si>
  <si>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</si>
  <si>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</si>
  <si>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</si>
  <si>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</si>
  <si>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</si>
  <si>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</si>
  <si>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</si>
  <si>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</si>
  <si>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</si>
  <si>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</si>
  <si>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</si>
  <si>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</si>
  <si>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</si>
  <si>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</si>
  <si>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</si>
  <si>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</si>
  <si>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</si>
  <si>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</si>
  <si>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</si>
  <si>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</si>
  <si>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</si>
  <si>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</si>
  <si>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</si>
  <si>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</si>
  <si>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</si>
  <si>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</si>
  <si>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</si>
  <si>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</si>
  <si>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</si>
  <si>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</si>
  <si>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</si>
  <si>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</si>
  <si>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</si>
  <si>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</si>
  <si>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</si>
  <si>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</si>
  <si>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</si>
  <si>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</si>
  <si>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</si>
  <si>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</si>
  <si>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</si>
  <si>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</si>
  <si>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</si>
  <si>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</si>
  <si>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</si>
  <si>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</si>
  <si>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</si>
  <si>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</si>
  <si>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</si>
  <si>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</si>
  <si>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</si>
  <si>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</si>
  <si>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</si>
  <si>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</si>
  <si>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</si>
  <si>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</si>
  <si>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</si>
  <si>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</si>
  <si>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</si>
  <si>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</si>
  <si>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</si>
  <si>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</si>
  <si>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</si>
  <si>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</si>
  <si>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</si>
  <si>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</si>
  <si>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</si>
  <si>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</si>
  <si>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</si>
  <si>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</si>
  <si>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</si>
  <si>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</si>
  <si>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</si>
  <si>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</si>
  <si>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</si>
  <si>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</si>
  <si>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</si>
  <si>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</si>
  <si>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</si>
  <si>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</si>
  <si>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</si>
  <si>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</si>
  <si>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</si>
  <si>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</si>
  <si>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</si>
  <si>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</si>
  <si>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</si>
  <si>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</si>
  <si>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</si>
  <si>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</si>
  <si>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</si>
  <si>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</si>
  <si>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</si>
  <si>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</si>
  <si>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</si>
  <si>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</si>
  <si>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</si>
  <si>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</si>
  <si>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</si>
  <si>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</si>
  <si>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</si>
  <si>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</si>
  <si>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</si>
  <si>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</si>
  <si>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</si>
  <si>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</si>
  <si>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</si>
  <si>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</si>
  <si>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</si>
  <si>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</si>
  <si>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</si>
  <si>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</si>
  <si>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</si>
  <si>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</si>
  <si>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</si>
  <si>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</si>
  <si>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</si>
  <si>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</si>
  <si>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</si>
  <si>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</si>
  <si>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</si>
  <si>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</si>
  <si>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</si>
  <si>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</si>
  <si>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</si>
  <si>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</si>
  <si>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</si>
  <si>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</si>
  <si>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</si>
  <si>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</si>
  <si>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</si>
  <si>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</si>
  <si>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</si>
  <si>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</si>
  <si>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</si>
  <si>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</si>
  <si>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</si>
  <si>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</si>
  <si>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</si>
  <si>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</si>
  <si>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</si>
  <si>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</si>
  <si>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</si>
  <si>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</si>
  <si>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</si>
  <si>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</si>
  <si>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</si>
  <si>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</si>
  <si>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</si>
  <si>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</si>
  <si>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</si>
  <si>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</si>
  <si>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</si>
  <si>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</si>
  <si>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</si>
  <si>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</si>
  <si>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</si>
  <si>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</si>
  <si>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</si>
  <si>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</si>
  <si>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</si>
  <si>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</si>
  <si>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</si>
  <si>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</si>
  <si>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</si>
  <si>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</si>
  <si>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</si>
  <si>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</si>
  <si>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</si>
  <si>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</si>
  <si>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</si>
  <si>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</si>
  <si>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</si>
  <si>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</si>
  <si>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</si>
  <si>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</si>
  <si>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</si>
  <si>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</si>
  <si>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</si>
  <si>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</si>
  <si>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</si>
  <si>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</si>
  <si>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</si>
  <si>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</si>
  <si>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</si>
  <si>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</si>
  <si>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</si>
  <si>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</si>
  <si>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</si>
  <si>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</si>
  <si>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</si>
  <si>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</si>
  <si>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</si>
  <si>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</si>
  <si>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</si>
  <si>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</si>
  <si>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</si>
  <si>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</si>
  <si>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</si>
  <si>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</si>
  <si>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</si>
  <si>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</si>
  <si>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</si>
  <si>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</si>
  <si>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</si>
  <si>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</si>
  <si>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</si>
  <si>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</si>
  <si>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</si>
  <si>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</si>
  <si>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</si>
  <si>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</si>
  <si>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</si>
  <si>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</si>
  <si>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</si>
  <si>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</si>
  <si>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</si>
  <si>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</si>
  <si>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</si>
  <si>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</si>
  <si>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</si>
  <si>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</si>
  <si>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</si>
  <si>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</si>
  <si>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</si>
  <si>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</si>
  <si>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</si>
  <si>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</si>
  <si>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</si>
  <si>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</si>
  <si>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</si>
  <si>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</si>
  <si>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</si>
  <si>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</si>
  <si>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</si>
  <si>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</si>
  <si>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</si>
  <si>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</si>
  <si>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</si>
  <si>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</si>
  <si>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</si>
  <si>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</si>
  <si>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</si>
  <si>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</si>
  <si>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</si>
  <si>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</si>
  <si>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</si>
  <si>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</si>
  <si>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</si>
  <si>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</si>
  <si>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</si>
  <si>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</si>
  <si>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</si>
  <si>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</si>
  <si>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</si>
  <si>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</si>
  <si>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</si>
  <si>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</si>
  <si>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</si>
  <si>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</si>
  <si>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</si>
  <si>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</si>
  <si>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</si>
  <si>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</si>
  <si>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</si>
  <si>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</si>
  <si>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</si>
  <si>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</si>
  <si>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</si>
  <si>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</si>
  <si>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</si>
  <si>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</si>
  <si>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</si>
  <si>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</si>
  <si>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</si>
  <si>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</si>
  <si>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</si>
  <si>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</si>
  <si>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</si>
  <si>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</si>
  <si>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</si>
  <si>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</si>
  <si>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</si>
  <si>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</si>
  <si>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</si>
  <si>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</si>
  <si>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</si>
  <si>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</si>
  <si>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</si>
  <si>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</si>
  <si>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</si>
  <si>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</si>
  <si>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</si>
  <si>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</si>
  <si>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</si>
  <si>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</si>
  <si>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</si>
  <si>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</si>
  <si>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</si>
  <si>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</si>
  <si>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</si>
  <si>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</si>
  <si>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</si>
  <si>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</si>
  <si>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</si>
  <si>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</si>
  <si>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</si>
  <si>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</si>
  <si>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</si>
  <si>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</si>
  <si>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</si>
  <si>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</si>
  <si>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</si>
  <si>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</si>
  <si>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</si>
  <si>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</si>
  <si>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</si>
  <si>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</si>
  <si>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</si>
  <si>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</si>
  <si>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</si>
  <si>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</si>
  <si>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</si>
  <si>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</si>
  <si>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</si>
  <si>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</si>
  <si>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</si>
  <si>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</si>
  <si>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</si>
  <si>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</si>
  <si>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</si>
  <si>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</si>
  <si>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</si>
  <si>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</si>
  <si>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</si>
  <si>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</si>
  <si>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</si>
  <si>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</si>
  <si>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</si>
  <si>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</si>
  <si>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</si>
  <si>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</si>
  <si>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</si>
  <si>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</si>
  <si>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</si>
  <si>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</si>
  <si>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</si>
  <si>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</si>
  <si>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</si>
  <si>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</si>
  <si>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</si>
  <si>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</si>
  <si>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</si>
  <si>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</si>
  <si>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</si>
  <si>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</si>
  <si>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</si>
  <si>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</si>
  <si>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</si>
  <si>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</si>
  <si>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</si>
  <si>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</si>
  <si>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</si>
  <si>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</si>
  <si>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</si>
  <si>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</si>
  <si>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</si>
  <si>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</si>
  <si>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</si>
  <si>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</si>
  <si>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</si>
  <si>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</si>
  <si>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</si>
  <si>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</si>
  <si>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</si>
  <si>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</si>
  <si>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</si>
  <si>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</si>
  <si>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</si>
  <si>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</si>
  <si>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</si>
  <si>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</si>
  <si>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</si>
  <si>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</si>
  <si>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</si>
  <si>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</si>
  <si>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</si>
  <si>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</si>
  <si>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</si>
  <si>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</si>
  <si>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</si>
  <si>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</si>
  <si>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</si>
  <si>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</si>
  <si>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</si>
  <si>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</si>
  <si>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</si>
  <si>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</si>
  <si>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</si>
  <si>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</si>
  <si>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</si>
  <si>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</si>
  <si>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</si>
  <si>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</si>
  <si>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</si>
  <si>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</si>
  <si>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</si>
  <si>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</si>
  <si>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</si>
  <si>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</si>
  <si>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</si>
  <si>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</si>
  <si>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</si>
  <si>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</si>
  <si>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</si>
  <si>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</si>
  <si>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</si>
  <si>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</si>
  <si>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</si>
  <si>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</si>
  <si>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</si>
  <si>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</si>
  <si>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</si>
  <si>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</si>
  <si>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</si>
  <si>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</si>
  <si>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</si>
  <si>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</si>
  <si>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</si>
  <si>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</si>
  <si>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</si>
  <si>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</si>
  <si>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</si>
  <si>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</si>
  <si>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</si>
  <si>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</si>
  <si>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</si>
  <si>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</si>
  <si>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</si>
  <si>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</si>
  <si>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</si>
  <si>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</si>
  <si>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</si>
  <si>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</si>
  <si>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</si>
  <si>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</si>
  <si>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</si>
  <si>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</si>
  <si>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</si>
  <si>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</si>
  <si>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</si>
  <si>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</si>
  <si>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</si>
  <si>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</si>
  <si>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</si>
  <si>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</si>
  <si>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</si>
  <si>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</si>
  <si>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</si>
  <si>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</si>
  <si>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</si>
  <si>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</si>
  <si>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</si>
  <si>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</si>
  <si>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</si>
  <si>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</si>
  <si>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</si>
  <si>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</si>
  <si>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</si>
  <si>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</si>
  <si>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</si>
  <si>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</si>
  <si>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</si>
  <si>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</si>
  <si>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</si>
  <si>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Mayerlin Francisca </t>
  </si>
  <si>
    <t>Mosquea Paredes</t>
  </si>
  <si>
    <t xml:space="preserve">Cajera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</si>
  <si>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</si>
  <si>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</si>
  <si>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</si>
  <si>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</si>
  <si>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</si>
  <si>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</si>
  <si>
    <t xml:space="preserve">Cricel </t>
  </si>
  <si>
    <t xml:space="preserve">Ramirez Mesa </t>
  </si>
  <si>
    <t xml:space="preserve">Juan Dionisio </t>
  </si>
  <si>
    <t>Muñoz Rodriguez</t>
  </si>
  <si>
    <t xml:space="preserve">Carolina Altagracia </t>
  </si>
  <si>
    <t>Herrera Moya</t>
  </si>
  <si>
    <t xml:space="preserve">Iris Eunice </t>
  </si>
  <si>
    <t>Rivera Alvarez</t>
  </si>
  <si>
    <t xml:space="preserve">Gonzalez </t>
  </si>
  <si>
    <t xml:space="preserve">Elvis Dario </t>
  </si>
  <si>
    <t xml:space="preserve">Feliz Feliz </t>
  </si>
  <si>
    <t xml:space="preserve">Ortiz Melenciano 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</si>
  <si>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</si>
  <si>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</si>
  <si>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</si>
  <si>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</si>
  <si>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Oscar Prince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</si>
</sst>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35093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5508" cy="987594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463</xdr:row>
      <xdr:rowOff>86256</xdr:rowOff>
    </xdr:from>
    <xdr:to>
      <xdr:col>9</xdr:col>
      <xdr:colOff>1262062</xdr:colOff>
      <xdr:row>478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sheetPr>
    <pageSetUpPr fitToPage="1"/>
  </sheetPr>
  <dimension ref="A1:Q19092"/>
  <sheetViews>
    <sheetView tabSelected="1" topLeftCell="A463" zoomScale="90" zoomScaleNormal="90" workbookViewId="0">
      <selection activeCell="K490" sqref="K49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241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663</v>
      </c>
      <c r="C9" s="20" t="s">
        <v>664</v>
      </c>
      <c r="D9" s="16" t="s">
        <v>56</v>
      </c>
      <c r="E9" s="21" t="s">
        <v>665</v>
      </c>
      <c r="F9" s="22" t="s">
        <v>1054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9" si="0">+J9*3.04%</f>
        <v>1520</v>
      </c>
      <c r="N9" s="40">
        <v>0</v>
      </c>
      <c r="O9" s="41">
        <f t="shared" ref="O9:O79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1024</v>
      </c>
      <c r="C10" s="20" t="s">
        <v>1025</v>
      </c>
      <c r="D10" s="16" t="s">
        <v>56</v>
      </c>
      <c r="E10" s="24" t="s">
        <v>1026</v>
      </c>
      <c r="F10" s="22" t="s">
        <v>1056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9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1148</v>
      </c>
      <c r="C11" s="20" t="s">
        <v>1149</v>
      </c>
      <c r="D11" s="16" t="s">
        <v>55</v>
      </c>
      <c r="E11" s="31" t="s">
        <v>1150</v>
      </c>
      <c r="F11" s="22" t="s">
        <v>1151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698</v>
      </c>
      <c r="C12" s="20" t="s">
        <v>699</v>
      </c>
      <c r="D12" s="16" t="s">
        <v>55</v>
      </c>
      <c r="E12" s="20" t="s">
        <v>700</v>
      </c>
      <c r="F12" s="22" t="s">
        <v>1055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448</v>
      </c>
      <c r="C13" s="20" t="s">
        <v>449</v>
      </c>
      <c r="D13" s="16" t="s">
        <v>55</v>
      </c>
      <c r="E13" s="21" t="s">
        <v>450</v>
      </c>
      <c r="F13" s="22" t="s">
        <v>1055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623</v>
      </c>
      <c r="C14" s="20" t="s">
        <v>624</v>
      </c>
      <c r="D14" s="16" t="s">
        <v>56</v>
      </c>
      <c r="E14" s="21" t="s">
        <v>625</v>
      </c>
      <c r="F14" s="22" t="s">
        <v>1055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626</v>
      </c>
      <c r="C15" s="20" t="s">
        <v>627</v>
      </c>
      <c r="D15" s="16" t="s">
        <v>55</v>
      </c>
      <c r="E15" s="21" t="s">
        <v>625</v>
      </c>
      <c r="F15" s="22" t="s">
        <v>1055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582</v>
      </c>
      <c r="C16" s="20" t="s">
        <v>631</v>
      </c>
      <c r="D16" s="16" t="s">
        <v>55</v>
      </c>
      <c r="E16" s="21" t="s">
        <v>625</v>
      </c>
      <c r="F16" s="22" t="s">
        <v>1055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632</v>
      </c>
      <c r="C17" s="20" t="s">
        <v>633</v>
      </c>
      <c r="D17" s="16" t="s">
        <v>55</v>
      </c>
      <c r="E17" s="21" t="s">
        <v>625</v>
      </c>
      <c r="F17" s="22" t="s">
        <v>1055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634</v>
      </c>
      <c r="C18" s="20" t="s">
        <v>635</v>
      </c>
      <c r="D18" s="16" t="s">
        <v>55</v>
      </c>
      <c r="E18" s="21" t="s">
        <v>625</v>
      </c>
      <c r="F18" s="22" t="s">
        <v>1055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1162</v>
      </c>
      <c r="C19" s="20" t="s">
        <v>1163</v>
      </c>
      <c r="D19" s="16" t="s">
        <v>55</v>
      </c>
      <c r="E19" s="21" t="s">
        <v>625</v>
      </c>
      <c r="F19" s="22" t="s">
        <v>1055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717</v>
      </c>
      <c r="C20" s="20" t="s">
        <v>669</v>
      </c>
      <c r="D20" s="16" t="s">
        <v>55</v>
      </c>
      <c r="E20" s="21" t="s">
        <v>625</v>
      </c>
      <c r="F20" s="22" t="s">
        <v>1055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1134</v>
      </c>
      <c r="C21" s="20" t="s">
        <v>761</v>
      </c>
      <c r="D21" s="16" t="s">
        <v>55</v>
      </c>
      <c r="E21" s="21" t="s">
        <v>625</v>
      </c>
      <c r="F21" s="22" t="s">
        <v>1055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807</v>
      </c>
      <c r="C22" s="20" t="s">
        <v>808</v>
      </c>
      <c r="D22" s="16" t="s">
        <v>55</v>
      </c>
      <c r="E22" s="21" t="s">
        <v>625</v>
      </c>
      <c r="F22" s="22" t="s">
        <v>1055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828</v>
      </c>
      <c r="C23" s="20" t="s">
        <v>1174</v>
      </c>
      <c r="D23" s="16" t="s">
        <v>55</v>
      </c>
      <c r="E23" s="21" t="s">
        <v>625</v>
      </c>
      <c r="F23" s="22" t="s">
        <v>1055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844</v>
      </c>
      <c r="C24" s="20" t="s">
        <v>845</v>
      </c>
      <c r="D24" s="16" t="s">
        <v>55</v>
      </c>
      <c r="E24" s="21" t="s">
        <v>625</v>
      </c>
      <c r="F24" s="22" t="s">
        <v>1055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1112</v>
      </c>
      <c r="C25" s="20" t="s">
        <v>1113</v>
      </c>
      <c r="D25" s="16" t="s">
        <v>55</v>
      </c>
      <c r="E25" s="21" t="s">
        <v>625</v>
      </c>
      <c r="F25" s="22" t="s">
        <v>1055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1114</v>
      </c>
      <c r="C26" s="20" t="s">
        <v>1115</v>
      </c>
      <c r="D26" s="16" t="s">
        <v>55</v>
      </c>
      <c r="E26" s="21" t="s">
        <v>625</v>
      </c>
      <c r="F26" s="22" t="s">
        <v>1055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6558.99</v>
      </c>
      <c r="O26" s="41">
        <f t="shared" si="1"/>
        <v>7084.0600000000013</v>
      </c>
      <c r="P26" s="28"/>
      <c r="Q26" s="28"/>
    </row>
    <row r="27" spans="1:17" ht="30" x14ac:dyDescent="0.25">
      <c r="A27" s="17">
        <v>19</v>
      </c>
      <c r="B27" s="20" t="s">
        <v>1116</v>
      </c>
      <c r="C27" s="20" t="s">
        <v>1117</v>
      </c>
      <c r="D27" s="16" t="s">
        <v>55</v>
      </c>
      <c r="E27" s="21" t="s">
        <v>625</v>
      </c>
      <c r="F27" s="22" t="s">
        <v>1055</v>
      </c>
      <c r="G27" s="17" t="s">
        <v>249</v>
      </c>
      <c r="H27" s="18">
        <v>44470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6359.88</v>
      </c>
      <c r="O27" s="41">
        <f t="shared" si="1"/>
        <v>7283.170000000001</v>
      </c>
      <c r="P27" s="28"/>
      <c r="Q27" s="28"/>
    </row>
    <row r="28" spans="1:17" s="29" customFormat="1" ht="30" x14ac:dyDescent="0.25">
      <c r="A28" s="17">
        <v>20</v>
      </c>
      <c r="B28" s="20" t="s">
        <v>926</v>
      </c>
      <c r="C28" s="20" t="s">
        <v>1118</v>
      </c>
      <c r="D28" s="16" t="s">
        <v>55</v>
      </c>
      <c r="E28" s="21" t="s">
        <v>625</v>
      </c>
      <c r="F28" s="22" t="s">
        <v>1055</v>
      </c>
      <c r="G28" s="17" t="s">
        <v>249</v>
      </c>
      <c r="H28" s="18">
        <v>44471</v>
      </c>
      <c r="I28" s="17" t="s">
        <v>250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0</v>
      </c>
      <c r="O28" s="41">
        <f t="shared" si="1"/>
        <v>13643.050000000001</v>
      </c>
      <c r="P28" s="28"/>
      <c r="Q28" s="28"/>
    </row>
    <row r="29" spans="1:17" ht="25.5" x14ac:dyDescent="0.25">
      <c r="A29" s="17">
        <v>21</v>
      </c>
      <c r="B29" s="20" t="s">
        <v>718</v>
      </c>
      <c r="C29" s="20" t="s">
        <v>719</v>
      </c>
      <c r="D29" s="16" t="s">
        <v>56</v>
      </c>
      <c r="E29" s="24" t="s">
        <v>720</v>
      </c>
      <c r="F29" s="22" t="s">
        <v>1057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1">
        <f t="shared" si="2"/>
        <v>1999.3309700000002</v>
      </c>
      <c r="L29" s="41">
        <v>5035.03</v>
      </c>
      <c r="M29" s="40">
        <f t="shared" si="0"/>
        <v>2117.7582400000001</v>
      </c>
      <c r="N29" s="40">
        <v>1350.12</v>
      </c>
      <c r="O29" s="41">
        <f t="shared" si="1"/>
        <v>59160.860790000006</v>
      </c>
      <c r="P29" s="28"/>
      <c r="Q29" s="28"/>
    </row>
    <row r="30" spans="1:17" ht="25.5" x14ac:dyDescent="0.25">
      <c r="A30" s="17">
        <v>22</v>
      </c>
      <c r="B30" s="20" t="s">
        <v>960</v>
      </c>
      <c r="C30" s="20" t="s">
        <v>961</v>
      </c>
      <c r="D30" s="16" t="s">
        <v>56</v>
      </c>
      <c r="E30" s="20" t="s">
        <v>962</v>
      </c>
      <c r="F30" s="22" t="s">
        <v>1058</v>
      </c>
      <c r="G30" s="17" t="s">
        <v>249</v>
      </c>
      <c r="H30" s="18">
        <v>43709</v>
      </c>
      <c r="I30" s="17" t="s">
        <v>250</v>
      </c>
      <c r="J30" s="40">
        <v>30000</v>
      </c>
      <c r="K30" s="41">
        <f t="shared" si="2"/>
        <v>861</v>
      </c>
      <c r="L30" s="41">
        <v>0</v>
      </c>
      <c r="M30" s="40">
        <f t="shared" si="0"/>
        <v>912</v>
      </c>
      <c r="N30" s="40">
        <v>0</v>
      </c>
      <c r="O30" s="41">
        <f t="shared" si="1"/>
        <v>28227</v>
      </c>
      <c r="P30" s="28"/>
      <c r="Q30" s="28"/>
    </row>
    <row r="31" spans="1:17" ht="25.5" x14ac:dyDescent="0.25">
      <c r="A31" s="17">
        <v>23</v>
      </c>
      <c r="B31" s="20" t="s">
        <v>886</v>
      </c>
      <c r="C31" s="20" t="s">
        <v>887</v>
      </c>
      <c r="D31" s="16" t="s">
        <v>55</v>
      </c>
      <c r="E31" s="24" t="s">
        <v>888</v>
      </c>
      <c r="F31" s="22" t="s">
        <v>1058</v>
      </c>
      <c r="G31" s="17" t="s">
        <v>249</v>
      </c>
      <c r="H31" s="18">
        <v>43283</v>
      </c>
      <c r="I31" s="17" t="s">
        <v>250</v>
      </c>
      <c r="J31" s="40">
        <v>21000</v>
      </c>
      <c r="K31" s="41">
        <f t="shared" si="2"/>
        <v>602.70000000000005</v>
      </c>
      <c r="L31" s="41">
        <v>0</v>
      </c>
      <c r="M31" s="40">
        <f t="shared" si="0"/>
        <v>638.4</v>
      </c>
      <c r="N31" s="40">
        <v>0</v>
      </c>
      <c r="O31" s="41">
        <f t="shared" si="1"/>
        <v>19758.899999999998</v>
      </c>
      <c r="P31" s="28"/>
      <c r="Q31" s="28"/>
    </row>
    <row r="32" spans="1:17" s="29" customFormat="1" ht="25.5" x14ac:dyDescent="0.25">
      <c r="A32" s="17">
        <v>24</v>
      </c>
      <c r="B32" s="20" t="s">
        <v>1119</v>
      </c>
      <c r="C32" s="20" t="s">
        <v>1120</v>
      </c>
      <c r="D32" s="16" t="s">
        <v>55</v>
      </c>
      <c r="E32" s="24" t="s">
        <v>888</v>
      </c>
      <c r="F32" s="22" t="s">
        <v>1058</v>
      </c>
      <c r="G32" s="17" t="s">
        <v>249</v>
      </c>
      <c r="H32" s="18">
        <v>44470</v>
      </c>
      <c r="I32" s="17" t="s">
        <v>250</v>
      </c>
      <c r="J32" s="40">
        <v>19000</v>
      </c>
      <c r="K32" s="41">
        <f t="shared" si="2"/>
        <v>545.29999999999995</v>
      </c>
      <c r="L32" s="41">
        <v>0</v>
      </c>
      <c r="M32" s="40">
        <f t="shared" si="0"/>
        <v>577.6</v>
      </c>
      <c r="N32" s="40">
        <v>3660</v>
      </c>
      <c r="O32" s="41">
        <f t="shared" si="1"/>
        <v>14217.100000000002</v>
      </c>
      <c r="P32" s="28"/>
      <c r="Q32" s="28"/>
    </row>
    <row r="33" spans="1:17" s="29" customFormat="1" ht="30" x14ac:dyDescent="0.25">
      <c r="A33" s="17">
        <v>25</v>
      </c>
      <c r="B33" s="20" t="s">
        <v>1121</v>
      </c>
      <c r="C33" s="20" t="s">
        <v>1122</v>
      </c>
      <c r="D33" s="16" t="s">
        <v>55</v>
      </c>
      <c r="E33" s="21" t="s">
        <v>515</v>
      </c>
      <c r="F33" s="23" t="s">
        <v>1059</v>
      </c>
      <c r="G33" s="17" t="s">
        <v>249</v>
      </c>
      <c r="H33" s="18">
        <v>44470</v>
      </c>
      <c r="I33" s="17" t="s">
        <v>250</v>
      </c>
      <c r="J33" s="40">
        <v>25200</v>
      </c>
      <c r="K33" s="41">
        <f t="shared" si="2"/>
        <v>723.24</v>
      </c>
      <c r="L33" s="41">
        <v>0</v>
      </c>
      <c r="M33" s="40">
        <f t="shared" si="0"/>
        <v>766.08</v>
      </c>
      <c r="N33" s="40">
        <v>0</v>
      </c>
      <c r="O33" s="41">
        <f t="shared" si="1"/>
        <v>23710.679999999997</v>
      </c>
      <c r="P33" s="28"/>
      <c r="Q33" s="28"/>
    </row>
    <row r="34" spans="1:17" s="29" customFormat="1" ht="30" x14ac:dyDescent="0.25">
      <c r="A34" s="17">
        <v>26</v>
      </c>
      <c r="B34" s="20" t="s">
        <v>1123</v>
      </c>
      <c r="C34" s="20" t="s">
        <v>1124</v>
      </c>
      <c r="D34" s="16" t="s">
        <v>55</v>
      </c>
      <c r="E34" s="21" t="s">
        <v>515</v>
      </c>
      <c r="F34" s="23" t="s">
        <v>1059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2025</v>
      </c>
      <c r="O34" s="41">
        <f t="shared" si="1"/>
        <v>21685.679999999997</v>
      </c>
      <c r="P34" s="28"/>
      <c r="Q34" s="28"/>
    </row>
    <row r="35" spans="1:17" ht="30" x14ac:dyDescent="0.25">
      <c r="A35" s="17">
        <v>27</v>
      </c>
      <c r="B35" s="20" t="s">
        <v>344</v>
      </c>
      <c r="C35" s="20" t="s">
        <v>345</v>
      </c>
      <c r="D35" s="16" t="s">
        <v>55</v>
      </c>
      <c r="E35" s="21" t="s">
        <v>515</v>
      </c>
      <c r="F35" s="23" t="s">
        <v>1059</v>
      </c>
      <c r="G35" s="17" t="s">
        <v>249</v>
      </c>
      <c r="H35" s="18">
        <v>44136</v>
      </c>
      <c r="I35" s="17" t="s">
        <v>250</v>
      </c>
      <c r="J35" s="40">
        <v>21842.7</v>
      </c>
      <c r="K35" s="41">
        <f t="shared" si="2"/>
        <v>626.88549</v>
      </c>
      <c r="L35" s="41">
        <v>0</v>
      </c>
      <c r="M35" s="40">
        <f t="shared" si="0"/>
        <v>664.01808000000005</v>
      </c>
      <c r="N35" s="40">
        <v>1025</v>
      </c>
      <c r="O35" s="41">
        <f t="shared" si="1"/>
        <v>19526.796429999999</v>
      </c>
      <c r="P35" s="28"/>
      <c r="Q35" s="28"/>
    </row>
    <row r="36" spans="1:17" ht="30" x14ac:dyDescent="0.25">
      <c r="A36" s="17">
        <v>28</v>
      </c>
      <c r="B36" s="20" t="s">
        <v>682</v>
      </c>
      <c r="C36" s="20" t="s">
        <v>683</v>
      </c>
      <c r="D36" s="16" t="s">
        <v>55</v>
      </c>
      <c r="E36" s="21" t="s">
        <v>515</v>
      </c>
      <c r="F36" s="23" t="s">
        <v>1059</v>
      </c>
      <c r="G36" s="17" t="s">
        <v>249</v>
      </c>
      <c r="H36" s="18">
        <v>39904</v>
      </c>
      <c r="I36" s="17" t="s">
        <v>250</v>
      </c>
      <c r="J36" s="40">
        <v>25200</v>
      </c>
      <c r="K36" s="41">
        <f t="shared" si="2"/>
        <v>723.24</v>
      </c>
      <c r="L36" s="41">
        <v>0</v>
      </c>
      <c r="M36" s="40">
        <f t="shared" si="0"/>
        <v>766.08</v>
      </c>
      <c r="N36" s="40">
        <v>0</v>
      </c>
      <c r="O36" s="41">
        <f t="shared" si="1"/>
        <v>23710.679999999997</v>
      </c>
      <c r="P36" s="28"/>
      <c r="Q36" s="28"/>
    </row>
    <row r="37" spans="1:17" ht="30" x14ac:dyDescent="0.25">
      <c r="A37" s="17">
        <v>29</v>
      </c>
      <c r="B37" s="20" t="s">
        <v>691</v>
      </c>
      <c r="C37" s="20" t="s">
        <v>692</v>
      </c>
      <c r="D37" s="16" t="s">
        <v>55</v>
      </c>
      <c r="E37" s="21" t="s">
        <v>515</v>
      </c>
      <c r="F37" s="23" t="s">
        <v>1059</v>
      </c>
      <c r="G37" s="17" t="s">
        <v>249</v>
      </c>
      <c r="H37" s="19">
        <v>41197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1950.12</v>
      </c>
      <c r="O37" s="41">
        <f t="shared" si="1"/>
        <v>21760.559999999998</v>
      </c>
      <c r="P37" s="28"/>
      <c r="Q37" s="28"/>
    </row>
    <row r="38" spans="1:17" ht="30" x14ac:dyDescent="0.25">
      <c r="A38" s="17">
        <v>30</v>
      </c>
      <c r="B38" s="20" t="s">
        <v>823</v>
      </c>
      <c r="C38" s="20" t="s">
        <v>824</v>
      </c>
      <c r="D38" s="16" t="s">
        <v>55</v>
      </c>
      <c r="E38" s="21" t="s">
        <v>515</v>
      </c>
      <c r="F38" s="23" t="s">
        <v>1059</v>
      </c>
      <c r="G38" s="17" t="s">
        <v>249</v>
      </c>
      <c r="H38" s="18">
        <v>42644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1100</v>
      </c>
      <c r="O38" s="41">
        <f t="shared" si="1"/>
        <v>22610.679999999997</v>
      </c>
      <c r="P38" s="28"/>
      <c r="Q38" s="28"/>
    </row>
    <row r="39" spans="1:17" ht="30" x14ac:dyDescent="0.25">
      <c r="A39" s="17">
        <v>31</v>
      </c>
      <c r="B39" s="20" t="s">
        <v>558</v>
      </c>
      <c r="C39" s="20" t="s">
        <v>825</v>
      </c>
      <c r="D39" s="16" t="s">
        <v>55</v>
      </c>
      <c r="E39" s="21" t="s">
        <v>515</v>
      </c>
      <c r="F39" s="23" t="s">
        <v>1059</v>
      </c>
      <c r="G39" s="17" t="s">
        <v>249</v>
      </c>
      <c r="H39" s="18">
        <v>43010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0</v>
      </c>
      <c r="O39" s="41">
        <f t="shared" si="1"/>
        <v>23710.679999999997</v>
      </c>
      <c r="P39" s="28"/>
      <c r="Q39" s="28"/>
    </row>
    <row r="40" spans="1:17" ht="30" x14ac:dyDescent="0.25">
      <c r="A40" s="17">
        <v>32</v>
      </c>
      <c r="B40" s="20" t="s">
        <v>895</v>
      </c>
      <c r="C40" s="20" t="s">
        <v>896</v>
      </c>
      <c r="D40" s="16" t="s">
        <v>55</v>
      </c>
      <c r="E40" s="21" t="s">
        <v>515</v>
      </c>
      <c r="F40" s="23" t="s">
        <v>1059</v>
      </c>
      <c r="G40" s="17" t="s">
        <v>249</v>
      </c>
      <c r="H40" s="18">
        <v>43344</v>
      </c>
      <c r="I40" s="17" t="s">
        <v>250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15160.92</v>
      </c>
      <c r="O40" s="41">
        <f t="shared" si="1"/>
        <v>8549.7599999999966</v>
      </c>
      <c r="P40" s="28"/>
      <c r="Q40" s="28"/>
    </row>
    <row r="41" spans="1:17" ht="30" x14ac:dyDescent="0.25">
      <c r="A41" s="17">
        <v>33</v>
      </c>
      <c r="B41" s="20" t="s">
        <v>996</v>
      </c>
      <c r="C41" s="20" t="s">
        <v>997</v>
      </c>
      <c r="D41" s="16" t="s">
        <v>55</v>
      </c>
      <c r="E41" s="21" t="s">
        <v>515</v>
      </c>
      <c r="F41" s="23" t="s">
        <v>1059</v>
      </c>
      <c r="G41" s="17" t="s">
        <v>249</v>
      </c>
      <c r="H41" s="18">
        <v>43770</v>
      </c>
      <c r="I41" s="17" t="s">
        <v>250</v>
      </c>
      <c r="J41" s="40">
        <v>21842.7</v>
      </c>
      <c r="K41" s="41">
        <f>+J41*2.87%</f>
        <v>626.88549</v>
      </c>
      <c r="L41" s="41">
        <v>0</v>
      </c>
      <c r="M41" s="40">
        <f>+J41*3.04%</f>
        <v>664.01808000000005</v>
      </c>
      <c r="N41" s="40">
        <v>10249.969999999999</v>
      </c>
      <c r="O41" s="41">
        <f>+J41-K41-L41-M41-N41</f>
        <v>10301.826429999999</v>
      </c>
      <c r="P41" s="28"/>
      <c r="Q41" s="28"/>
    </row>
    <row r="42" spans="1:17" ht="26.25" x14ac:dyDescent="0.25">
      <c r="A42" s="17">
        <v>34</v>
      </c>
      <c r="B42" s="20" t="s">
        <v>1260</v>
      </c>
      <c r="C42" s="20" t="s">
        <v>1261</v>
      </c>
      <c r="D42" s="16" t="s">
        <v>56</v>
      </c>
      <c r="E42" s="21" t="s">
        <v>518</v>
      </c>
      <c r="F42" s="23" t="s">
        <v>1059</v>
      </c>
      <c r="G42" s="17" t="s">
        <v>249</v>
      </c>
      <c r="H42" s="18">
        <v>44835</v>
      </c>
      <c r="I42" s="17" t="s">
        <v>250</v>
      </c>
      <c r="J42" s="40">
        <v>23200</v>
      </c>
      <c r="K42" s="41">
        <f>+J42*2.87%</f>
        <v>665.84</v>
      </c>
      <c r="L42" s="41"/>
      <c r="M42" s="40">
        <f>+J42*3.04%</f>
        <v>705.28</v>
      </c>
      <c r="N42" s="40"/>
      <c r="O42" s="41">
        <f>+J42-K42-L42-M42-N42</f>
        <v>21828.880000000001</v>
      </c>
      <c r="P42" s="28"/>
      <c r="Q42" s="28"/>
    </row>
    <row r="43" spans="1:17" ht="30" x14ac:dyDescent="0.25">
      <c r="A43" s="17">
        <v>35</v>
      </c>
      <c r="B43" s="20" t="s">
        <v>1262</v>
      </c>
      <c r="C43" s="20" t="s">
        <v>1263</v>
      </c>
      <c r="D43" s="16" t="s">
        <v>56</v>
      </c>
      <c r="E43" s="21" t="s">
        <v>515</v>
      </c>
      <c r="F43" s="23" t="s">
        <v>1059</v>
      </c>
      <c r="G43" s="17" t="s">
        <v>249</v>
      </c>
      <c r="H43" s="18">
        <v>44896</v>
      </c>
      <c r="I43" s="17" t="s">
        <v>250</v>
      </c>
      <c r="J43" s="40">
        <v>25200</v>
      </c>
      <c r="K43" s="41">
        <f>+J43*2.87%</f>
        <v>723.24</v>
      </c>
      <c r="L43" s="41"/>
      <c r="M43" s="40">
        <f>+J43*3.04%</f>
        <v>766.08</v>
      </c>
      <c r="N43" s="40"/>
      <c r="O43" s="41">
        <f>+J43-K43-L43-M43-N43</f>
        <v>23710.679999999997</v>
      </c>
      <c r="P43" s="28"/>
      <c r="Q43" s="28"/>
    </row>
    <row r="44" spans="1:17" ht="31.5" x14ac:dyDescent="0.25">
      <c r="A44" s="17">
        <v>36</v>
      </c>
      <c r="B44" s="20" t="s">
        <v>375</v>
      </c>
      <c r="C44" s="20" t="s">
        <v>376</v>
      </c>
      <c r="D44" s="16" t="s">
        <v>56</v>
      </c>
      <c r="E44" s="24" t="s">
        <v>1175</v>
      </c>
      <c r="F44" s="23" t="s">
        <v>1060</v>
      </c>
      <c r="G44" s="17" t="s">
        <v>249</v>
      </c>
      <c r="H44" s="18">
        <v>40452</v>
      </c>
      <c r="I44" s="17" t="s">
        <v>250</v>
      </c>
      <c r="J44" s="40">
        <v>18700</v>
      </c>
      <c r="K44" s="41">
        <f t="shared" si="2"/>
        <v>536.68999999999994</v>
      </c>
      <c r="L44" s="41">
        <v>0</v>
      </c>
      <c r="M44" s="40">
        <f t="shared" si="0"/>
        <v>568.48</v>
      </c>
      <c r="N44" s="40">
        <v>0</v>
      </c>
      <c r="O44" s="41">
        <f t="shared" si="1"/>
        <v>17594.830000000002</v>
      </c>
      <c r="P44" s="28"/>
      <c r="Q44" s="28"/>
    </row>
    <row r="45" spans="1:17" ht="31.5" x14ac:dyDescent="0.25">
      <c r="A45" s="17">
        <v>37</v>
      </c>
      <c r="B45" s="20" t="s">
        <v>1221</v>
      </c>
      <c r="C45" s="20" t="s">
        <v>1222</v>
      </c>
      <c r="D45" s="16" t="s">
        <v>56</v>
      </c>
      <c r="E45" s="24" t="s">
        <v>1175</v>
      </c>
      <c r="F45" s="23" t="s">
        <v>1060</v>
      </c>
      <c r="G45" s="17" t="s">
        <v>249</v>
      </c>
      <c r="H45" s="18">
        <v>44713</v>
      </c>
      <c r="I45" s="17" t="s">
        <v>250</v>
      </c>
      <c r="J45" s="40">
        <v>19000</v>
      </c>
      <c r="K45" s="41">
        <f t="shared" si="2"/>
        <v>545.29999999999995</v>
      </c>
      <c r="L45" s="41">
        <v>0</v>
      </c>
      <c r="M45" s="40">
        <f t="shared" si="0"/>
        <v>577.6</v>
      </c>
      <c r="N45" s="40">
        <v>0</v>
      </c>
      <c r="O45" s="41">
        <f t="shared" si="1"/>
        <v>17877.100000000002</v>
      </c>
      <c r="P45" s="28"/>
      <c r="Q45" s="28"/>
    </row>
    <row r="46" spans="1:17" ht="30" x14ac:dyDescent="0.25">
      <c r="A46" s="17">
        <v>38</v>
      </c>
      <c r="B46" s="20" t="s">
        <v>781</v>
      </c>
      <c r="C46" s="20" t="s">
        <v>782</v>
      </c>
      <c r="D46" s="16" t="s">
        <v>56</v>
      </c>
      <c r="E46" s="21" t="s">
        <v>1228</v>
      </c>
      <c r="F46" s="23" t="s">
        <v>1060</v>
      </c>
      <c r="G46" s="17" t="s">
        <v>249</v>
      </c>
      <c r="H46" s="18">
        <v>42278</v>
      </c>
      <c r="I46" s="17" t="s">
        <v>250</v>
      </c>
      <c r="J46" s="40">
        <v>23037</v>
      </c>
      <c r="K46" s="41">
        <f t="shared" ref="K46:K51" si="6">+J46*2.87%</f>
        <v>661.16189999999995</v>
      </c>
      <c r="L46" s="41">
        <v>0</v>
      </c>
      <c r="M46" s="40">
        <f t="shared" ref="M46:M51" si="7">+J46*3.04%</f>
        <v>700.32479999999998</v>
      </c>
      <c r="N46" s="40">
        <v>0</v>
      </c>
      <c r="O46" s="41">
        <f t="shared" ref="O46:O51" si="8">+J46-K46-L46-M46-N46</f>
        <v>21675.513300000002</v>
      </c>
      <c r="P46" s="28"/>
      <c r="Q46" s="28"/>
    </row>
    <row r="47" spans="1:17" ht="30" x14ac:dyDescent="0.25">
      <c r="A47" s="17">
        <v>39</v>
      </c>
      <c r="B47" s="20" t="s">
        <v>795</v>
      </c>
      <c r="C47" s="20" t="s">
        <v>796</v>
      </c>
      <c r="D47" s="16" t="s">
        <v>56</v>
      </c>
      <c r="E47" s="21" t="s">
        <v>1228</v>
      </c>
      <c r="F47" s="23" t="s">
        <v>1060</v>
      </c>
      <c r="G47" s="17" t="s">
        <v>249</v>
      </c>
      <c r="H47" s="18">
        <v>42493</v>
      </c>
      <c r="I47" s="17" t="s">
        <v>250</v>
      </c>
      <c r="J47" s="40">
        <v>23037</v>
      </c>
      <c r="K47" s="41">
        <f t="shared" si="6"/>
        <v>661.16189999999995</v>
      </c>
      <c r="L47" s="41">
        <v>0</v>
      </c>
      <c r="M47" s="40">
        <f t="shared" si="7"/>
        <v>700.32479999999998</v>
      </c>
      <c r="N47" s="40">
        <v>0</v>
      </c>
      <c r="O47" s="41">
        <f t="shared" si="8"/>
        <v>21675.513300000002</v>
      </c>
      <c r="P47" s="28"/>
      <c r="Q47" s="28"/>
    </row>
    <row r="48" spans="1:17" ht="30" x14ac:dyDescent="0.25">
      <c r="A48" s="17">
        <v>40</v>
      </c>
      <c r="B48" s="20" t="s">
        <v>797</v>
      </c>
      <c r="C48" s="20" t="s">
        <v>798</v>
      </c>
      <c r="D48" s="16" t="s">
        <v>55</v>
      </c>
      <c r="E48" s="21" t="s">
        <v>1228</v>
      </c>
      <c r="F48" s="23" t="s">
        <v>1060</v>
      </c>
      <c r="G48" s="17" t="s">
        <v>249</v>
      </c>
      <c r="H48" s="18">
        <v>42432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6149.05</v>
      </c>
      <c r="O48" s="41">
        <f t="shared" si="8"/>
        <v>11728.050000000003</v>
      </c>
      <c r="P48" s="28"/>
      <c r="Q48" s="28"/>
    </row>
    <row r="49" spans="1:17" ht="30" x14ac:dyDescent="0.25">
      <c r="A49" s="17">
        <v>41</v>
      </c>
      <c r="B49" s="20" t="s">
        <v>832</v>
      </c>
      <c r="C49" s="20" t="s">
        <v>833</v>
      </c>
      <c r="D49" s="16" t="s">
        <v>56</v>
      </c>
      <c r="E49" s="21" t="s">
        <v>1228</v>
      </c>
      <c r="F49" s="23" t="s">
        <v>1060</v>
      </c>
      <c r="G49" s="17" t="s">
        <v>249</v>
      </c>
      <c r="H49" s="32">
        <v>43010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0</v>
      </c>
      <c r="O49" s="41">
        <f t="shared" si="8"/>
        <v>17877.100000000002</v>
      </c>
      <c r="P49" s="28"/>
      <c r="Q49" s="28"/>
    </row>
    <row r="50" spans="1:17" ht="30" x14ac:dyDescent="0.25">
      <c r="A50" s="17">
        <v>42</v>
      </c>
      <c r="B50" s="20" t="s">
        <v>864</v>
      </c>
      <c r="C50" s="20" t="s">
        <v>865</v>
      </c>
      <c r="D50" s="16" t="s">
        <v>56</v>
      </c>
      <c r="E50" s="21" t="s">
        <v>1228</v>
      </c>
      <c r="F50" s="23" t="s">
        <v>1060</v>
      </c>
      <c r="G50" s="17" t="s">
        <v>249</v>
      </c>
      <c r="H50" s="18">
        <v>43283</v>
      </c>
      <c r="I50" s="17" t="s">
        <v>250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5833.76</v>
      </c>
      <c r="O50" s="41">
        <f t="shared" si="8"/>
        <v>12043.340000000002</v>
      </c>
      <c r="P50" s="28"/>
      <c r="Q50" s="28"/>
    </row>
    <row r="51" spans="1:17" ht="30" x14ac:dyDescent="0.25">
      <c r="A51" s="17">
        <v>43</v>
      </c>
      <c r="B51" s="20" t="s">
        <v>1033</v>
      </c>
      <c r="C51" s="20" t="s">
        <v>1034</v>
      </c>
      <c r="D51" s="16" t="s">
        <v>55</v>
      </c>
      <c r="E51" s="21" t="s">
        <v>1228</v>
      </c>
      <c r="F51" s="23" t="s">
        <v>1060</v>
      </c>
      <c r="G51" s="17" t="s">
        <v>249</v>
      </c>
      <c r="H51" s="18">
        <v>43983</v>
      </c>
      <c r="I51" s="17" t="s">
        <v>250</v>
      </c>
      <c r="J51" s="40">
        <v>19000</v>
      </c>
      <c r="K51" s="41">
        <f t="shared" si="6"/>
        <v>545.29999999999995</v>
      </c>
      <c r="L51" s="41">
        <v>0</v>
      </c>
      <c r="M51" s="40">
        <f t="shared" si="7"/>
        <v>577.6</v>
      </c>
      <c r="N51" s="40">
        <v>4446.28</v>
      </c>
      <c r="O51" s="41">
        <f t="shared" si="8"/>
        <v>13430.820000000003</v>
      </c>
      <c r="P51" s="28"/>
      <c r="Q51" s="28"/>
    </row>
    <row r="52" spans="1:17" ht="31.5" x14ac:dyDescent="0.25">
      <c r="A52" s="17">
        <v>44</v>
      </c>
      <c r="B52" s="20" t="s">
        <v>1223</v>
      </c>
      <c r="C52" s="20" t="s">
        <v>1224</v>
      </c>
      <c r="D52" s="16" t="s">
        <v>56</v>
      </c>
      <c r="E52" s="24" t="s">
        <v>1175</v>
      </c>
      <c r="F52" s="23" t="s">
        <v>1060</v>
      </c>
      <c r="G52" s="17" t="s">
        <v>249</v>
      </c>
      <c r="H52" s="18">
        <v>44713</v>
      </c>
      <c r="I52" s="17" t="s">
        <v>250</v>
      </c>
      <c r="J52" s="40">
        <v>19000</v>
      </c>
      <c r="K52" s="41">
        <f t="shared" si="2"/>
        <v>545.29999999999995</v>
      </c>
      <c r="L52" s="41">
        <v>0</v>
      </c>
      <c r="M52" s="40">
        <f t="shared" si="0"/>
        <v>577.6</v>
      </c>
      <c r="N52" s="40">
        <v>0</v>
      </c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1235</v>
      </c>
      <c r="C53" s="20" t="s">
        <v>1236</v>
      </c>
      <c r="D53" s="16" t="s">
        <v>55</v>
      </c>
      <c r="E53" s="24" t="s">
        <v>1175</v>
      </c>
      <c r="F53" s="23" t="s">
        <v>1060</v>
      </c>
      <c r="G53" s="17" t="s">
        <v>249</v>
      </c>
      <c r="H53" s="18">
        <v>44714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31.5" x14ac:dyDescent="0.25">
      <c r="A54" s="17">
        <v>46</v>
      </c>
      <c r="B54" s="20" t="s">
        <v>1233</v>
      </c>
      <c r="C54" s="20" t="s">
        <v>1234</v>
      </c>
      <c r="D54" s="16" t="s">
        <v>56</v>
      </c>
      <c r="E54" s="24" t="s">
        <v>1175</v>
      </c>
      <c r="F54" s="23" t="s">
        <v>1060</v>
      </c>
      <c r="G54" s="17" t="s">
        <v>249</v>
      </c>
      <c r="H54" s="18">
        <v>44805</v>
      </c>
      <c r="I54" s="17" t="s">
        <v>250</v>
      </c>
      <c r="J54" s="40">
        <v>19000</v>
      </c>
      <c r="K54" s="41">
        <f t="shared" si="2"/>
        <v>545.29999999999995</v>
      </c>
      <c r="L54" s="41"/>
      <c r="M54" s="40">
        <f t="shared" si="0"/>
        <v>577.6</v>
      </c>
      <c r="N54" s="40"/>
      <c r="O54" s="41">
        <f t="shared" si="1"/>
        <v>17877.100000000002</v>
      </c>
      <c r="P54" s="28"/>
      <c r="Q54" s="28"/>
    </row>
    <row r="55" spans="1:17" ht="31.5" x14ac:dyDescent="0.25">
      <c r="A55" s="17">
        <v>47</v>
      </c>
      <c r="B55" s="20" t="s">
        <v>1231</v>
      </c>
      <c r="C55" s="20" t="s">
        <v>1232</v>
      </c>
      <c r="D55" s="16" t="s">
        <v>55</v>
      </c>
      <c r="E55" s="24" t="s">
        <v>1175</v>
      </c>
      <c r="F55" s="23" t="s">
        <v>1060</v>
      </c>
      <c r="G55" s="17" t="s">
        <v>249</v>
      </c>
      <c r="H55" s="18">
        <v>44805</v>
      </c>
      <c r="I55" s="17" t="s">
        <v>250</v>
      </c>
      <c r="J55" s="40">
        <v>19000</v>
      </c>
      <c r="K55" s="41">
        <f t="shared" si="2"/>
        <v>545.29999999999995</v>
      </c>
      <c r="L55" s="41"/>
      <c r="M55" s="40">
        <f t="shared" si="0"/>
        <v>577.6</v>
      </c>
      <c r="N55" s="40"/>
      <c r="O55" s="41">
        <f t="shared" si="1"/>
        <v>17877.100000000002</v>
      </c>
      <c r="P55" s="28"/>
      <c r="Q55" s="28"/>
    </row>
    <row r="56" spans="1:17" ht="26.25" x14ac:dyDescent="0.25">
      <c r="A56" s="17">
        <v>48</v>
      </c>
      <c r="B56" s="20" t="s">
        <v>628</v>
      </c>
      <c r="C56" s="20" t="s">
        <v>629</v>
      </c>
      <c r="D56" s="16" t="s">
        <v>56</v>
      </c>
      <c r="E56" s="20" t="s">
        <v>630</v>
      </c>
      <c r="F56" s="22" t="s">
        <v>1061</v>
      </c>
      <c r="G56" s="17" t="s">
        <v>249</v>
      </c>
      <c r="H56" s="18">
        <v>39539</v>
      </c>
      <c r="I56" s="17" t="s">
        <v>250</v>
      </c>
      <c r="J56" s="40">
        <v>25000</v>
      </c>
      <c r="K56" s="41">
        <f t="shared" si="2"/>
        <v>717.5</v>
      </c>
      <c r="L56" s="41">
        <v>0</v>
      </c>
      <c r="M56" s="40">
        <f t="shared" si="0"/>
        <v>760</v>
      </c>
      <c r="N56" s="40">
        <v>1350.12</v>
      </c>
      <c r="O56" s="41">
        <f t="shared" si="1"/>
        <v>22172.38</v>
      </c>
      <c r="P56" s="28"/>
      <c r="Q56" s="28"/>
    </row>
    <row r="57" spans="1:17" ht="31.5" x14ac:dyDescent="0.25">
      <c r="A57" s="17">
        <v>49</v>
      </c>
      <c r="B57" s="20" t="s">
        <v>750</v>
      </c>
      <c r="C57" s="20" t="s">
        <v>751</v>
      </c>
      <c r="D57" s="16" t="s">
        <v>56</v>
      </c>
      <c r="E57" s="24" t="s">
        <v>1176</v>
      </c>
      <c r="F57" s="22" t="s">
        <v>1061</v>
      </c>
      <c r="G57" s="17" t="s">
        <v>249</v>
      </c>
      <c r="H57" s="18">
        <v>41904</v>
      </c>
      <c r="I57" s="17" t="s">
        <v>250</v>
      </c>
      <c r="J57" s="40">
        <v>30000</v>
      </c>
      <c r="K57" s="41">
        <f t="shared" si="2"/>
        <v>861</v>
      </c>
      <c r="L57" s="41">
        <v>0</v>
      </c>
      <c r="M57" s="40">
        <f t="shared" si="0"/>
        <v>912</v>
      </c>
      <c r="N57" s="40">
        <v>1350.12</v>
      </c>
      <c r="O57" s="41">
        <f t="shared" si="1"/>
        <v>26876.880000000001</v>
      </c>
      <c r="P57" s="28"/>
      <c r="Q57" s="28"/>
    </row>
    <row r="58" spans="1:17" ht="30" x14ac:dyDescent="0.25">
      <c r="A58" s="17">
        <v>50</v>
      </c>
      <c r="B58" s="20" t="s">
        <v>712</v>
      </c>
      <c r="C58" s="20" t="s">
        <v>713</v>
      </c>
      <c r="D58" s="16" t="s">
        <v>55</v>
      </c>
      <c r="E58" s="21" t="s">
        <v>714</v>
      </c>
      <c r="F58" s="22" t="s">
        <v>1061</v>
      </c>
      <c r="G58" s="17" t="s">
        <v>249</v>
      </c>
      <c r="H58" s="18">
        <v>41463</v>
      </c>
      <c r="I58" s="17" t="s">
        <v>250</v>
      </c>
      <c r="J58" s="40">
        <v>23200</v>
      </c>
      <c r="K58" s="41">
        <f t="shared" si="2"/>
        <v>665.84</v>
      </c>
      <c r="L58" s="41">
        <v>0</v>
      </c>
      <c r="M58" s="40">
        <f t="shared" si="0"/>
        <v>705.28</v>
      </c>
      <c r="N58" s="40">
        <v>12538.21</v>
      </c>
      <c r="O58" s="41">
        <f t="shared" si="1"/>
        <v>9290.6700000000019</v>
      </c>
      <c r="P58" s="28"/>
      <c r="Q58" s="28"/>
    </row>
    <row r="59" spans="1:17" s="29" customFormat="1" ht="30" x14ac:dyDescent="0.25">
      <c r="A59" s="17">
        <v>51</v>
      </c>
      <c r="B59" s="20" t="s">
        <v>1144</v>
      </c>
      <c r="C59" s="20" t="s">
        <v>1145</v>
      </c>
      <c r="D59" s="16" t="s">
        <v>56</v>
      </c>
      <c r="E59" s="21" t="s">
        <v>714</v>
      </c>
      <c r="F59" s="22" t="s">
        <v>1061</v>
      </c>
      <c r="G59" s="17" t="s">
        <v>249</v>
      </c>
      <c r="H59" s="18">
        <v>44593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0</v>
      </c>
      <c r="O59" s="41">
        <f t="shared" si="1"/>
        <v>17877.100000000002</v>
      </c>
      <c r="P59" s="28"/>
      <c r="Q59" s="28"/>
    </row>
    <row r="60" spans="1:17" s="29" customFormat="1" ht="30" x14ac:dyDescent="0.25">
      <c r="A60" s="17">
        <v>52</v>
      </c>
      <c r="B60" s="20" t="s">
        <v>1152</v>
      </c>
      <c r="C60" s="20" t="s">
        <v>1153</v>
      </c>
      <c r="D60" s="16" t="s">
        <v>56</v>
      </c>
      <c r="E60" s="21" t="s">
        <v>714</v>
      </c>
      <c r="F60" s="22" t="s">
        <v>1061</v>
      </c>
      <c r="G60" s="17" t="s">
        <v>249</v>
      </c>
      <c r="H60" s="18">
        <v>44593</v>
      </c>
      <c r="I60" s="17" t="s">
        <v>250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0</v>
      </c>
      <c r="O60" s="41">
        <f t="shared" si="1"/>
        <v>17877.100000000002</v>
      </c>
      <c r="P60" s="28"/>
      <c r="Q60" s="28"/>
    </row>
    <row r="61" spans="1:17" ht="30" x14ac:dyDescent="0.25">
      <c r="A61" s="17">
        <v>53</v>
      </c>
      <c r="B61" s="20" t="s">
        <v>801</v>
      </c>
      <c r="C61" s="20" t="s">
        <v>802</v>
      </c>
      <c r="D61" s="16" t="s">
        <v>56</v>
      </c>
      <c r="E61" s="21" t="s">
        <v>714</v>
      </c>
      <c r="F61" s="22" t="s">
        <v>1061</v>
      </c>
      <c r="G61" s="17" t="s">
        <v>249</v>
      </c>
      <c r="H61" s="18">
        <v>42644</v>
      </c>
      <c r="I61" s="17" t="s">
        <v>250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4942.4799999999996</v>
      </c>
      <c r="O61" s="41">
        <f t="shared" si="1"/>
        <v>12934.620000000003</v>
      </c>
      <c r="P61" s="28"/>
      <c r="Q61" s="28"/>
    </row>
    <row r="62" spans="1:17" ht="30" x14ac:dyDescent="0.25">
      <c r="A62" s="17">
        <v>54</v>
      </c>
      <c r="B62" s="20" t="s">
        <v>882</v>
      </c>
      <c r="C62" s="20" t="s">
        <v>883</v>
      </c>
      <c r="D62" s="16" t="s">
        <v>56</v>
      </c>
      <c r="E62" s="21" t="s">
        <v>714</v>
      </c>
      <c r="F62" s="22" t="s">
        <v>1061</v>
      </c>
      <c r="G62" s="17" t="s">
        <v>249</v>
      </c>
      <c r="H62" s="18">
        <v>43283</v>
      </c>
      <c r="I62" s="17" t="s">
        <v>250</v>
      </c>
      <c r="J62" s="40">
        <v>28000</v>
      </c>
      <c r="K62" s="41">
        <f t="shared" si="2"/>
        <v>803.6</v>
      </c>
      <c r="L62" s="41">
        <v>0</v>
      </c>
      <c r="M62" s="40">
        <f t="shared" si="0"/>
        <v>851.2</v>
      </c>
      <c r="N62" s="40">
        <v>6314.25</v>
      </c>
      <c r="O62" s="41">
        <f t="shared" si="1"/>
        <v>20030.95</v>
      </c>
      <c r="P62" s="28"/>
      <c r="Q62" s="28"/>
    </row>
    <row r="63" spans="1:17" ht="30" x14ac:dyDescent="0.25">
      <c r="A63" s="17">
        <v>55</v>
      </c>
      <c r="B63" s="20" t="s">
        <v>946</v>
      </c>
      <c r="C63" s="20" t="s">
        <v>947</v>
      </c>
      <c r="D63" s="16" t="s">
        <v>56</v>
      </c>
      <c r="E63" s="21" t="s">
        <v>714</v>
      </c>
      <c r="F63" s="22" t="s">
        <v>1061</v>
      </c>
      <c r="G63" s="17" t="s">
        <v>249</v>
      </c>
      <c r="H63" s="18">
        <v>43647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993</v>
      </c>
      <c r="C64" s="20" t="s">
        <v>994</v>
      </c>
      <c r="D64" s="16" t="s">
        <v>56</v>
      </c>
      <c r="E64" s="21" t="s">
        <v>714</v>
      </c>
      <c r="F64" s="22" t="s">
        <v>1061</v>
      </c>
      <c r="G64" s="17" t="s">
        <v>249</v>
      </c>
      <c r="H64" s="18">
        <v>43770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ht="30" x14ac:dyDescent="0.25">
      <c r="A65" s="17">
        <v>57</v>
      </c>
      <c r="B65" s="20" t="s">
        <v>1008</v>
      </c>
      <c r="C65" s="20" t="s">
        <v>1009</v>
      </c>
      <c r="D65" s="16" t="s">
        <v>56</v>
      </c>
      <c r="E65" s="21" t="s">
        <v>714</v>
      </c>
      <c r="F65" s="22" t="s">
        <v>1061</v>
      </c>
      <c r="G65" s="17" t="s">
        <v>249</v>
      </c>
      <c r="H65" s="18">
        <v>43891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ht="30" x14ac:dyDescent="0.25">
      <c r="A66" s="17">
        <v>58</v>
      </c>
      <c r="B66" s="20" t="s">
        <v>1027</v>
      </c>
      <c r="C66" s="20" t="s">
        <v>1028</v>
      </c>
      <c r="D66" s="16" t="s">
        <v>55</v>
      </c>
      <c r="E66" s="21" t="s">
        <v>714</v>
      </c>
      <c r="F66" s="22" t="s">
        <v>1061</v>
      </c>
      <c r="G66" s="17" t="s">
        <v>249</v>
      </c>
      <c r="H66" s="18">
        <v>43983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6341.41</v>
      </c>
      <c r="O66" s="41">
        <f t="shared" si="1"/>
        <v>11535.690000000002</v>
      </c>
      <c r="P66" s="28"/>
      <c r="Q66" s="28"/>
    </row>
    <row r="67" spans="1:17" ht="30" x14ac:dyDescent="0.25">
      <c r="A67" s="17">
        <v>59</v>
      </c>
      <c r="B67" s="20" t="s">
        <v>1029</v>
      </c>
      <c r="C67" s="20" t="s">
        <v>1030</v>
      </c>
      <c r="D67" s="16" t="s">
        <v>56</v>
      </c>
      <c r="E67" s="21" t="s">
        <v>714</v>
      </c>
      <c r="F67" s="22" t="s">
        <v>1061</v>
      </c>
      <c r="G67" s="17" t="s">
        <v>249</v>
      </c>
      <c r="H67" s="18">
        <v>43983</v>
      </c>
      <c r="I67" s="17" t="s">
        <v>250</v>
      </c>
      <c r="J67" s="40">
        <v>19000</v>
      </c>
      <c r="K67" s="41">
        <f t="shared" si="2"/>
        <v>545.29999999999995</v>
      </c>
      <c r="L67" s="41">
        <v>0</v>
      </c>
      <c r="M67" s="40">
        <f t="shared" si="0"/>
        <v>577.6</v>
      </c>
      <c r="N67" s="40">
        <v>0</v>
      </c>
      <c r="O67" s="41">
        <f t="shared" si="1"/>
        <v>17877.100000000002</v>
      </c>
      <c r="P67" s="28"/>
      <c r="Q67" s="28"/>
    </row>
    <row r="68" spans="1:17" s="29" customFormat="1" ht="30" x14ac:dyDescent="0.25">
      <c r="A68" s="17">
        <v>60</v>
      </c>
      <c r="B68" s="20" t="s">
        <v>1127</v>
      </c>
      <c r="C68" s="20" t="s">
        <v>1128</v>
      </c>
      <c r="D68" s="16" t="s">
        <v>56</v>
      </c>
      <c r="E68" s="21" t="s">
        <v>714</v>
      </c>
      <c r="F68" s="22" t="s">
        <v>1061</v>
      </c>
      <c r="G68" s="17" t="s">
        <v>249</v>
      </c>
      <c r="H68" s="18">
        <v>44470</v>
      </c>
      <c r="I68" s="17" t="s">
        <v>250</v>
      </c>
      <c r="J68" s="40">
        <v>19000</v>
      </c>
      <c r="K68" s="41">
        <f t="shared" si="2"/>
        <v>545.29999999999995</v>
      </c>
      <c r="L68" s="41">
        <v>0</v>
      </c>
      <c r="M68" s="40">
        <f t="shared" si="0"/>
        <v>577.6</v>
      </c>
      <c r="N68" s="40">
        <v>0</v>
      </c>
      <c r="O68" s="41">
        <f t="shared" si="1"/>
        <v>17877.100000000002</v>
      </c>
      <c r="P68" s="28"/>
      <c r="Q68" s="28"/>
    </row>
    <row r="69" spans="1:17" s="29" customFormat="1" ht="30" x14ac:dyDescent="0.25">
      <c r="A69" s="17">
        <v>61</v>
      </c>
      <c r="B69" s="20" t="s">
        <v>1246</v>
      </c>
      <c r="C69" s="20" t="s">
        <v>1247</v>
      </c>
      <c r="D69" s="16" t="s">
        <v>55</v>
      </c>
      <c r="E69" s="21" t="s">
        <v>1248</v>
      </c>
      <c r="F69" s="22" t="s">
        <v>1061</v>
      </c>
      <c r="G69" s="17" t="s">
        <v>249</v>
      </c>
      <c r="H69" s="18">
        <v>44805</v>
      </c>
      <c r="I69" s="17" t="s">
        <v>250</v>
      </c>
      <c r="J69" s="40">
        <v>25000</v>
      </c>
      <c r="K69" s="41">
        <f t="shared" si="2"/>
        <v>717.5</v>
      </c>
      <c r="L69" s="41"/>
      <c r="M69" s="40">
        <f t="shared" si="0"/>
        <v>760</v>
      </c>
      <c r="N69" s="40">
        <v>0</v>
      </c>
      <c r="O69" s="41">
        <f t="shared" si="1"/>
        <v>23522.5</v>
      </c>
      <c r="P69" s="28"/>
      <c r="Q69" s="28"/>
    </row>
    <row r="70" spans="1:17" s="29" customFormat="1" ht="30" x14ac:dyDescent="0.25">
      <c r="A70" s="17">
        <v>62</v>
      </c>
      <c r="B70" s="20" t="s">
        <v>1249</v>
      </c>
      <c r="C70" s="20" t="s">
        <v>1250</v>
      </c>
      <c r="D70" s="16" t="s">
        <v>56</v>
      </c>
      <c r="E70" s="21" t="s">
        <v>714</v>
      </c>
      <c r="F70" s="22" t="s">
        <v>1061</v>
      </c>
      <c r="G70" s="17" t="s">
        <v>249</v>
      </c>
      <c r="H70" s="18">
        <v>44835</v>
      </c>
      <c r="I70" s="17" t="s">
        <v>250</v>
      </c>
      <c r="J70" s="40">
        <v>19000</v>
      </c>
      <c r="K70" s="41">
        <f t="shared" si="2"/>
        <v>545.29999999999995</v>
      </c>
      <c r="L70" s="41"/>
      <c r="M70" s="40">
        <f t="shared" si="0"/>
        <v>577.6</v>
      </c>
      <c r="N70" s="40">
        <v>0</v>
      </c>
      <c r="O70" s="41">
        <f t="shared" si="1"/>
        <v>17877.100000000002</v>
      </c>
      <c r="P70" s="28"/>
      <c r="Q70" s="28"/>
    </row>
    <row r="71" spans="1:17" s="29" customFormat="1" ht="30" x14ac:dyDescent="0.25">
      <c r="A71" s="17">
        <v>63</v>
      </c>
      <c r="B71" s="20" t="s">
        <v>339</v>
      </c>
      <c r="C71" s="20" t="s">
        <v>340</v>
      </c>
      <c r="D71" s="16" t="s">
        <v>56</v>
      </c>
      <c r="E71" s="21" t="s">
        <v>1177</v>
      </c>
      <c r="F71" s="25" t="s">
        <v>1062</v>
      </c>
      <c r="G71" s="17" t="s">
        <v>249</v>
      </c>
      <c r="H71" s="18">
        <v>39661</v>
      </c>
      <c r="I71" s="17" t="s">
        <v>250</v>
      </c>
      <c r="J71" s="40">
        <v>20200</v>
      </c>
      <c r="K71" s="41">
        <f t="shared" si="2"/>
        <v>579.74</v>
      </c>
      <c r="L71" s="41">
        <v>0</v>
      </c>
      <c r="M71" s="40">
        <f t="shared" si="0"/>
        <v>614.08000000000004</v>
      </c>
      <c r="N71" s="40">
        <v>10183.36</v>
      </c>
      <c r="O71" s="41">
        <f t="shared" si="1"/>
        <v>8822.8199999999961</v>
      </c>
      <c r="P71" s="28"/>
      <c r="Q71" s="28"/>
    </row>
    <row r="72" spans="1:17" ht="30" x14ac:dyDescent="0.25">
      <c r="A72" s="17">
        <v>64</v>
      </c>
      <c r="B72" s="20" t="s">
        <v>353</v>
      </c>
      <c r="C72" s="20" t="s">
        <v>354</v>
      </c>
      <c r="D72" s="16" t="s">
        <v>56</v>
      </c>
      <c r="E72" s="21" t="s">
        <v>1177</v>
      </c>
      <c r="F72" s="25" t="s">
        <v>1062</v>
      </c>
      <c r="G72" s="17" t="s">
        <v>249</v>
      </c>
      <c r="H72" s="18">
        <v>39541</v>
      </c>
      <c r="I72" s="17" t="s">
        <v>250</v>
      </c>
      <c r="J72" s="40">
        <v>25900</v>
      </c>
      <c r="K72" s="41">
        <f t="shared" si="2"/>
        <v>743.33</v>
      </c>
      <c r="L72" s="41">
        <v>0</v>
      </c>
      <c r="M72" s="40">
        <f t="shared" si="0"/>
        <v>787.36</v>
      </c>
      <c r="N72" s="40">
        <v>1025</v>
      </c>
      <c r="O72" s="41">
        <f t="shared" si="1"/>
        <v>23344.309999999998</v>
      </c>
      <c r="P72" s="28"/>
      <c r="Q72" s="28"/>
    </row>
    <row r="73" spans="1:17" ht="30" x14ac:dyDescent="0.25">
      <c r="A73" s="17">
        <v>65</v>
      </c>
      <c r="B73" s="20" t="s">
        <v>715</v>
      </c>
      <c r="C73" s="20" t="s">
        <v>716</v>
      </c>
      <c r="D73" s="16" t="s">
        <v>55</v>
      </c>
      <c r="E73" s="21" t="s">
        <v>1177</v>
      </c>
      <c r="F73" s="25" t="s">
        <v>1062</v>
      </c>
      <c r="G73" s="17" t="s">
        <v>249</v>
      </c>
      <c r="H73" s="18">
        <v>41463</v>
      </c>
      <c r="I73" s="17" t="s">
        <v>250</v>
      </c>
      <c r="J73" s="40">
        <v>1090.32</v>
      </c>
      <c r="K73" s="41">
        <f t="shared" si="2"/>
        <v>31.292183999999999</v>
      </c>
      <c r="L73" s="41">
        <v>0</v>
      </c>
      <c r="M73" s="40">
        <f t="shared" si="0"/>
        <v>33.145727999999998</v>
      </c>
      <c r="N73" s="40">
        <v>1025</v>
      </c>
      <c r="O73" s="41">
        <f t="shared" si="1"/>
        <v>0.88208800000006704</v>
      </c>
      <c r="P73" s="28"/>
      <c r="Q73" s="28"/>
    </row>
    <row r="74" spans="1:17" ht="30" x14ac:dyDescent="0.25">
      <c r="A74" s="17">
        <v>66</v>
      </c>
      <c r="B74" s="20" t="s">
        <v>791</v>
      </c>
      <c r="C74" s="20" t="s">
        <v>792</v>
      </c>
      <c r="D74" s="16" t="s">
        <v>55</v>
      </c>
      <c r="E74" s="21" t="s">
        <v>1177</v>
      </c>
      <c r="F74" s="25" t="s">
        <v>1062</v>
      </c>
      <c r="G74" s="17" t="s">
        <v>249</v>
      </c>
      <c r="H74" s="18">
        <v>42493</v>
      </c>
      <c r="I74" s="17" t="s">
        <v>250</v>
      </c>
      <c r="J74" s="40">
        <v>16900</v>
      </c>
      <c r="K74" s="41">
        <f t="shared" si="2"/>
        <v>485.03</v>
      </c>
      <c r="L74" s="41">
        <v>0</v>
      </c>
      <c r="M74" s="40">
        <f t="shared" si="0"/>
        <v>513.76</v>
      </c>
      <c r="N74" s="40">
        <v>0</v>
      </c>
      <c r="O74" s="41">
        <f t="shared" si="1"/>
        <v>15901.210000000001</v>
      </c>
      <c r="P74" s="28"/>
      <c r="Q74" s="28"/>
    </row>
    <row r="75" spans="1:17" ht="30" x14ac:dyDescent="0.25">
      <c r="A75" s="17">
        <v>67</v>
      </c>
      <c r="B75" s="20" t="s">
        <v>826</v>
      </c>
      <c r="C75" s="20" t="s">
        <v>827</v>
      </c>
      <c r="D75" s="16" t="s">
        <v>55</v>
      </c>
      <c r="E75" s="21" t="s">
        <v>1177</v>
      </c>
      <c r="F75" s="25" t="s">
        <v>1062</v>
      </c>
      <c r="G75" s="17" t="s">
        <v>249</v>
      </c>
      <c r="H75" s="19">
        <v>43010</v>
      </c>
      <c r="I75" s="17" t="s">
        <v>250</v>
      </c>
      <c r="J75" s="40">
        <v>16900</v>
      </c>
      <c r="K75" s="41">
        <f t="shared" si="2"/>
        <v>485.03</v>
      </c>
      <c r="L75" s="41">
        <v>0</v>
      </c>
      <c r="M75" s="40">
        <f t="shared" si="0"/>
        <v>513.76</v>
      </c>
      <c r="N75" s="40">
        <v>1025</v>
      </c>
      <c r="O75" s="41">
        <f t="shared" si="1"/>
        <v>14876.210000000001</v>
      </c>
      <c r="P75" s="28"/>
      <c r="Q75" s="28"/>
    </row>
    <row r="76" spans="1:17" ht="30" x14ac:dyDescent="0.25">
      <c r="A76" s="17">
        <v>68</v>
      </c>
      <c r="B76" s="20" t="s">
        <v>1229</v>
      </c>
      <c r="C76" s="20" t="s">
        <v>1230</v>
      </c>
      <c r="D76" s="16" t="s">
        <v>55</v>
      </c>
      <c r="E76" s="21" t="s">
        <v>703</v>
      </c>
      <c r="F76" s="25" t="s">
        <v>1062</v>
      </c>
      <c r="G76" s="17" t="s">
        <v>249</v>
      </c>
      <c r="H76" s="19">
        <v>44805</v>
      </c>
      <c r="I76" s="17" t="s">
        <v>250</v>
      </c>
      <c r="J76" s="40">
        <v>16900</v>
      </c>
      <c r="K76" s="41">
        <f t="shared" si="2"/>
        <v>485.03</v>
      </c>
      <c r="L76" s="41"/>
      <c r="M76" s="40">
        <f t="shared" si="0"/>
        <v>513.76</v>
      </c>
      <c r="N76" s="40"/>
      <c r="O76" s="41">
        <f>+J76-K76-L76-M76-N76</f>
        <v>15901.210000000001</v>
      </c>
      <c r="P76" s="28"/>
      <c r="Q76" s="28"/>
    </row>
    <row r="77" spans="1:17" ht="30" x14ac:dyDescent="0.25">
      <c r="A77" s="17">
        <v>69</v>
      </c>
      <c r="B77" s="20" t="s">
        <v>1264</v>
      </c>
      <c r="C77" s="20" t="s">
        <v>1265</v>
      </c>
      <c r="D77" s="16" t="s">
        <v>56</v>
      </c>
      <c r="E77" s="21" t="s">
        <v>1177</v>
      </c>
      <c r="F77" s="25" t="s">
        <v>1062</v>
      </c>
      <c r="G77" s="17" t="s">
        <v>249</v>
      </c>
      <c r="H77" s="19">
        <v>44896</v>
      </c>
      <c r="I77" s="17" t="s">
        <v>250</v>
      </c>
      <c r="J77" s="40">
        <v>16900</v>
      </c>
      <c r="K77" s="41">
        <f t="shared" si="2"/>
        <v>485.03</v>
      </c>
      <c r="L77" s="41">
        <v>0</v>
      </c>
      <c r="M77" s="40">
        <f t="shared" si="0"/>
        <v>513.76</v>
      </c>
      <c r="N77" s="40"/>
      <c r="O77" s="41">
        <f t="shared" ref="O77" si="9">+J77-K77-L77-M77-N77</f>
        <v>15901.210000000001</v>
      </c>
      <c r="P77" s="28"/>
      <c r="Q77" s="28"/>
    </row>
    <row r="78" spans="1:17" s="29" customFormat="1" ht="30" x14ac:dyDescent="0.25">
      <c r="A78" s="17">
        <v>70</v>
      </c>
      <c r="B78" s="20" t="s">
        <v>276</v>
      </c>
      <c r="C78" s="20" t="s">
        <v>277</v>
      </c>
      <c r="D78" s="16" t="s">
        <v>55</v>
      </c>
      <c r="E78" s="21" t="s">
        <v>1178</v>
      </c>
      <c r="F78" s="25" t="s">
        <v>1132</v>
      </c>
      <c r="G78" s="17" t="s">
        <v>249</v>
      </c>
      <c r="H78" s="18">
        <v>39729</v>
      </c>
      <c r="I78" s="17" t="s">
        <v>250</v>
      </c>
      <c r="J78" s="40">
        <v>19400</v>
      </c>
      <c r="K78" s="41">
        <f t="shared" si="2"/>
        <v>556.78</v>
      </c>
      <c r="L78" s="41">
        <v>0</v>
      </c>
      <c r="M78" s="40">
        <f t="shared" si="0"/>
        <v>589.76</v>
      </c>
      <c r="N78" s="40">
        <v>6869.8</v>
      </c>
      <c r="O78" s="41">
        <f t="shared" si="1"/>
        <v>11383.660000000003</v>
      </c>
      <c r="P78" s="28"/>
      <c r="Q78" s="28"/>
    </row>
    <row r="79" spans="1:17" ht="30" x14ac:dyDescent="0.25">
      <c r="A79" s="17">
        <v>71</v>
      </c>
      <c r="B79" s="20" t="s">
        <v>752</v>
      </c>
      <c r="C79" s="20" t="s">
        <v>753</v>
      </c>
      <c r="D79" s="16" t="s">
        <v>55</v>
      </c>
      <c r="E79" s="21" t="s">
        <v>1178</v>
      </c>
      <c r="F79" s="25" t="s">
        <v>1132</v>
      </c>
      <c r="G79" s="17" t="s">
        <v>249</v>
      </c>
      <c r="H79" s="18" t="s">
        <v>754</v>
      </c>
      <c r="I79" s="17" t="s">
        <v>250</v>
      </c>
      <c r="J79" s="40">
        <v>19000</v>
      </c>
      <c r="K79" s="41">
        <f t="shared" si="2"/>
        <v>545.29999999999995</v>
      </c>
      <c r="L79" s="41">
        <v>0</v>
      </c>
      <c r="M79" s="40">
        <f t="shared" si="0"/>
        <v>577.6</v>
      </c>
      <c r="N79" s="40">
        <v>0</v>
      </c>
      <c r="O79" s="41">
        <f t="shared" si="1"/>
        <v>17877.100000000002</v>
      </c>
      <c r="P79" s="28"/>
      <c r="Q79" s="28"/>
    </row>
    <row r="80" spans="1:17" ht="31.5" x14ac:dyDescent="0.25">
      <c r="A80" s="17">
        <v>72</v>
      </c>
      <c r="B80" s="20" t="s">
        <v>758</v>
      </c>
      <c r="C80" s="20" t="s">
        <v>759</v>
      </c>
      <c r="D80" s="16" t="s">
        <v>55</v>
      </c>
      <c r="E80" s="24" t="s">
        <v>760</v>
      </c>
      <c r="F80" s="23" t="s">
        <v>1063</v>
      </c>
      <c r="G80" s="17" t="s">
        <v>249</v>
      </c>
      <c r="H80" s="18">
        <v>41918</v>
      </c>
      <c r="I80" s="17" t="s">
        <v>250</v>
      </c>
      <c r="J80" s="40">
        <v>21000</v>
      </c>
      <c r="K80" s="41">
        <f t="shared" ref="K80:K138" si="10">+J80*2.87%</f>
        <v>602.70000000000005</v>
      </c>
      <c r="L80" s="41">
        <v>0</v>
      </c>
      <c r="M80" s="40">
        <f t="shared" ref="M80:M138" si="11">+J80*3.04%</f>
        <v>638.4</v>
      </c>
      <c r="N80" s="40">
        <v>1350.12</v>
      </c>
      <c r="O80" s="41">
        <f t="shared" ref="O80:O138" si="12">+J80-K80-L80-M80-N80</f>
        <v>18408.78</v>
      </c>
      <c r="P80" s="28"/>
      <c r="Q80" s="28"/>
    </row>
    <row r="81" spans="1:17" ht="15.75" x14ac:dyDescent="0.25">
      <c r="A81" s="17">
        <v>73</v>
      </c>
      <c r="B81" s="20" t="s">
        <v>424</v>
      </c>
      <c r="C81" s="20" t="s">
        <v>425</v>
      </c>
      <c r="D81" s="16" t="s">
        <v>56</v>
      </c>
      <c r="E81" s="21" t="s">
        <v>248</v>
      </c>
      <c r="F81" s="23" t="s">
        <v>1063</v>
      </c>
      <c r="G81" s="17" t="s">
        <v>249</v>
      </c>
      <c r="H81" s="18">
        <v>40794</v>
      </c>
      <c r="I81" s="17" t="s">
        <v>250</v>
      </c>
      <c r="J81" s="40">
        <v>15500</v>
      </c>
      <c r="K81" s="41">
        <f t="shared" si="10"/>
        <v>444.85</v>
      </c>
      <c r="L81" s="41">
        <v>0</v>
      </c>
      <c r="M81" s="40">
        <f t="shared" si="11"/>
        <v>471.2</v>
      </c>
      <c r="N81" s="40">
        <v>9098.7199999999993</v>
      </c>
      <c r="O81" s="41">
        <f t="shared" si="12"/>
        <v>5485.23</v>
      </c>
      <c r="P81" s="28"/>
      <c r="Q81" s="28"/>
    </row>
    <row r="82" spans="1:17" ht="15.75" x14ac:dyDescent="0.25">
      <c r="A82" s="17">
        <v>74</v>
      </c>
      <c r="B82" s="20" t="s">
        <v>359</v>
      </c>
      <c r="C82" s="20" t="s">
        <v>360</v>
      </c>
      <c r="D82" s="16" t="s">
        <v>56</v>
      </c>
      <c r="E82" s="21" t="s">
        <v>248</v>
      </c>
      <c r="F82" s="23" t="s">
        <v>1063</v>
      </c>
      <c r="G82" s="17" t="s">
        <v>249</v>
      </c>
      <c r="H82" s="18">
        <v>39644</v>
      </c>
      <c r="I82" s="17" t="s">
        <v>250</v>
      </c>
      <c r="J82" s="40">
        <v>15500</v>
      </c>
      <c r="K82" s="41">
        <f t="shared" si="10"/>
        <v>444.85</v>
      </c>
      <c r="L82" s="41">
        <v>0</v>
      </c>
      <c r="M82" s="40">
        <f t="shared" si="11"/>
        <v>471.2</v>
      </c>
      <c r="N82" s="40">
        <v>0</v>
      </c>
      <c r="O82" s="41">
        <f t="shared" si="12"/>
        <v>14583.949999999999</v>
      </c>
      <c r="P82" s="28"/>
      <c r="Q82" s="28"/>
    </row>
    <row r="83" spans="1:17" ht="15.75" x14ac:dyDescent="0.25">
      <c r="A83" s="17">
        <v>75</v>
      </c>
      <c r="B83" s="20" t="s">
        <v>361</v>
      </c>
      <c r="C83" s="20" t="s">
        <v>362</v>
      </c>
      <c r="D83" s="16" t="s">
        <v>56</v>
      </c>
      <c r="E83" s="21" t="s">
        <v>248</v>
      </c>
      <c r="F83" s="23" t="s">
        <v>1063</v>
      </c>
      <c r="G83" s="17" t="s">
        <v>249</v>
      </c>
      <c r="H83" s="18">
        <v>39783</v>
      </c>
      <c r="I83" s="17" t="s">
        <v>250</v>
      </c>
      <c r="J83" s="40">
        <v>15500</v>
      </c>
      <c r="K83" s="41">
        <f t="shared" si="10"/>
        <v>444.85</v>
      </c>
      <c r="L83" s="41">
        <v>0</v>
      </c>
      <c r="M83" s="40">
        <f t="shared" si="11"/>
        <v>471.2</v>
      </c>
      <c r="N83" s="40">
        <v>0</v>
      </c>
      <c r="O83" s="41">
        <f t="shared" si="12"/>
        <v>14583.949999999999</v>
      </c>
      <c r="P83" s="28"/>
      <c r="Q83" s="28"/>
    </row>
    <row r="84" spans="1:17" ht="15.75" x14ac:dyDescent="0.25">
      <c r="A84" s="17">
        <v>76</v>
      </c>
      <c r="B84" s="20" t="s">
        <v>363</v>
      </c>
      <c r="C84" s="20" t="s">
        <v>364</v>
      </c>
      <c r="D84" s="16" t="s">
        <v>56</v>
      </c>
      <c r="E84" s="21" t="s">
        <v>248</v>
      </c>
      <c r="F84" s="23" t="s">
        <v>1063</v>
      </c>
      <c r="G84" s="17" t="s">
        <v>249</v>
      </c>
      <c r="H84" s="18">
        <v>40391</v>
      </c>
      <c r="I84" s="17" t="s">
        <v>250</v>
      </c>
      <c r="J84" s="40">
        <v>15500</v>
      </c>
      <c r="K84" s="41">
        <f t="shared" si="10"/>
        <v>444.85</v>
      </c>
      <c r="L84" s="41">
        <v>0</v>
      </c>
      <c r="M84" s="40">
        <f t="shared" si="11"/>
        <v>471.2</v>
      </c>
      <c r="N84" s="40">
        <v>0</v>
      </c>
      <c r="O84" s="41">
        <f t="shared" si="12"/>
        <v>14583.949999999999</v>
      </c>
      <c r="P84" s="28"/>
      <c r="Q84" s="28"/>
    </row>
    <row r="85" spans="1:17" ht="15.75" x14ac:dyDescent="0.25">
      <c r="A85" s="17">
        <v>77</v>
      </c>
      <c r="B85" s="20" t="s">
        <v>365</v>
      </c>
      <c r="C85" s="20" t="s">
        <v>366</v>
      </c>
      <c r="D85" s="16" t="s">
        <v>56</v>
      </c>
      <c r="E85" s="21" t="s">
        <v>248</v>
      </c>
      <c r="F85" s="23" t="s">
        <v>1063</v>
      </c>
      <c r="G85" s="17" t="s">
        <v>249</v>
      </c>
      <c r="H85" s="18">
        <v>40402</v>
      </c>
      <c r="I85" s="17" t="s">
        <v>250</v>
      </c>
      <c r="J85" s="40">
        <v>15500</v>
      </c>
      <c r="K85" s="41">
        <f t="shared" si="10"/>
        <v>444.85</v>
      </c>
      <c r="L85" s="41">
        <v>0</v>
      </c>
      <c r="M85" s="40">
        <f t="shared" si="11"/>
        <v>471.2</v>
      </c>
      <c r="N85" s="40">
        <v>3025</v>
      </c>
      <c r="O85" s="41">
        <f t="shared" si="12"/>
        <v>11558.949999999999</v>
      </c>
      <c r="P85" s="28"/>
      <c r="Q85" s="28"/>
    </row>
    <row r="86" spans="1:17" ht="15.75" x14ac:dyDescent="0.25">
      <c r="A86" s="17">
        <v>78</v>
      </c>
      <c r="B86" s="20" t="s">
        <v>764</v>
      </c>
      <c r="C86" s="20" t="s">
        <v>765</v>
      </c>
      <c r="D86" s="16" t="s">
        <v>56</v>
      </c>
      <c r="E86" s="21" t="s">
        <v>248</v>
      </c>
      <c r="F86" s="23" t="s">
        <v>1063</v>
      </c>
      <c r="G86" s="17" t="s">
        <v>249</v>
      </c>
      <c r="H86" s="18">
        <v>42131</v>
      </c>
      <c r="I86" s="17" t="s">
        <v>250</v>
      </c>
      <c r="J86" s="40">
        <v>15500</v>
      </c>
      <c r="K86" s="41">
        <f t="shared" si="10"/>
        <v>444.85</v>
      </c>
      <c r="L86" s="41">
        <v>0</v>
      </c>
      <c r="M86" s="40">
        <f t="shared" si="11"/>
        <v>471.2</v>
      </c>
      <c r="N86" s="40">
        <v>13400</v>
      </c>
      <c r="O86" s="41">
        <f t="shared" si="12"/>
        <v>1183.9499999999989</v>
      </c>
      <c r="P86" s="28"/>
      <c r="Q86" s="28"/>
    </row>
    <row r="87" spans="1:17" ht="26.25" x14ac:dyDescent="0.25">
      <c r="A87" s="17">
        <v>79</v>
      </c>
      <c r="B87" s="20" t="s">
        <v>1166</v>
      </c>
      <c r="C87" s="20" t="s">
        <v>785</v>
      </c>
      <c r="D87" s="16" t="s">
        <v>56</v>
      </c>
      <c r="E87" s="21" t="s">
        <v>248</v>
      </c>
      <c r="F87" s="23" t="s">
        <v>1063</v>
      </c>
      <c r="G87" s="17" t="s">
        <v>249</v>
      </c>
      <c r="H87" s="18">
        <v>42430</v>
      </c>
      <c r="I87" s="17" t="s">
        <v>250</v>
      </c>
      <c r="J87" s="40">
        <v>15500</v>
      </c>
      <c r="K87" s="41">
        <f t="shared" si="10"/>
        <v>444.85</v>
      </c>
      <c r="L87" s="41">
        <v>0</v>
      </c>
      <c r="M87" s="40">
        <f t="shared" si="11"/>
        <v>471.2</v>
      </c>
      <c r="N87" s="40">
        <v>3900</v>
      </c>
      <c r="O87" s="41">
        <f t="shared" si="12"/>
        <v>10683.949999999999</v>
      </c>
      <c r="P87" s="28"/>
      <c r="Q87" s="28"/>
    </row>
    <row r="88" spans="1:17" ht="15.75" x14ac:dyDescent="0.25">
      <c r="A88" s="17">
        <v>80</v>
      </c>
      <c r="B88" s="20" t="s">
        <v>868</v>
      </c>
      <c r="C88" s="20" t="s">
        <v>869</v>
      </c>
      <c r="D88" s="16" t="s">
        <v>56</v>
      </c>
      <c r="E88" s="21" t="s">
        <v>248</v>
      </c>
      <c r="F88" s="23" t="s">
        <v>1063</v>
      </c>
      <c r="G88" s="17" t="s">
        <v>249</v>
      </c>
      <c r="H88" s="18">
        <v>43283</v>
      </c>
      <c r="I88" s="17" t="s">
        <v>250</v>
      </c>
      <c r="J88" s="40">
        <v>15500</v>
      </c>
      <c r="K88" s="41">
        <f t="shared" si="10"/>
        <v>444.85</v>
      </c>
      <c r="L88" s="41">
        <v>0</v>
      </c>
      <c r="M88" s="40">
        <f t="shared" si="11"/>
        <v>471.2</v>
      </c>
      <c r="N88" s="40">
        <v>0</v>
      </c>
      <c r="O88" s="41">
        <f t="shared" si="12"/>
        <v>14583.949999999999</v>
      </c>
      <c r="P88" s="28"/>
      <c r="Q88" s="28"/>
    </row>
    <row r="89" spans="1:17" ht="15.75" x14ac:dyDescent="0.25">
      <c r="A89" s="17">
        <v>81</v>
      </c>
      <c r="B89" s="20" t="s">
        <v>441</v>
      </c>
      <c r="C89" s="20" t="s">
        <v>1048</v>
      </c>
      <c r="D89" s="16" t="s">
        <v>56</v>
      </c>
      <c r="E89" s="21" t="s">
        <v>248</v>
      </c>
      <c r="F89" s="23" t="s">
        <v>1063</v>
      </c>
      <c r="G89" s="17" t="s">
        <v>249</v>
      </c>
      <c r="H89" s="18">
        <v>44075</v>
      </c>
      <c r="I89" s="17" t="s">
        <v>250</v>
      </c>
      <c r="J89" s="40">
        <v>15500</v>
      </c>
      <c r="K89" s="41">
        <f t="shared" si="10"/>
        <v>444.85</v>
      </c>
      <c r="L89" s="41">
        <v>0</v>
      </c>
      <c r="M89" s="40">
        <f t="shared" si="11"/>
        <v>471.2</v>
      </c>
      <c r="N89" s="40">
        <v>0</v>
      </c>
      <c r="O89" s="41">
        <f t="shared" si="12"/>
        <v>14583.949999999999</v>
      </c>
      <c r="P89" s="28"/>
      <c r="Q89" s="28"/>
    </row>
    <row r="90" spans="1:17" ht="15.75" x14ac:dyDescent="0.25">
      <c r="A90" s="17">
        <v>82</v>
      </c>
      <c r="B90" s="20" t="s">
        <v>478</v>
      </c>
      <c r="C90" s="20" t="s">
        <v>479</v>
      </c>
      <c r="D90" s="16" t="s">
        <v>56</v>
      </c>
      <c r="E90" s="21" t="s">
        <v>248</v>
      </c>
      <c r="F90" s="23" t="s">
        <v>1063</v>
      </c>
      <c r="G90" s="17" t="s">
        <v>249</v>
      </c>
      <c r="H90" s="18">
        <v>39783</v>
      </c>
      <c r="I90" s="17" t="s">
        <v>250</v>
      </c>
      <c r="J90" s="40">
        <v>22800</v>
      </c>
      <c r="K90" s="41">
        <f t="shared" si="10"/>
        <v>654.36</v>
      </c>
      <c r="L90" s="41">
        <v>0</v>
      </c>
      <c r="M90" s="40">
        <f t="shared" si="11"/>
        <v>693.12</v>
      </c>
      <c r="N90" s="40">
        <v>0</v>
      </c>
      <c r="O90" s="41">
        <f t="shared" si="12"/>
        <v>21452.52</v>
      </c>
      <c r="P90" s="28"/>
      <c r="Q90" s="28"/>
    </row>
    <row r="91" spans="1:17" ht="15.75" x14ac:dyDescent="0.25">
      <c r="A91" s="17">
        <v>83</v>
      </c>
      <c r="B91" s="20" t="s">
        <v>1101</v>
      </c>
      <c r="C91" s="20" t="s">
        <v>1237</v>
      </c>
      <c r="D91" s="16" t="s">
        <v>56</v>
      </c>
      <c r="E91" s="21" t="s">
        <v>248</v>
      </c>
      <c r="F91" s="23" t="s">
        <v>1063</v>
      </c>
      <c r="G91" s="17" t="s">
        <v>249</v>
      </c>
      <c r="H91" s="18">
        <v>44805</v>
      </c>
      <c r="I91" s="17" t="s">
        <v>250</v>
      </c>
      <c r="J91" s="40">
        <v>15500</v>
      </c>
      <c r="K91" s="41">
        <f t="shared" si="10"/>
        <v>444.85</v>
      </c>
      <c r="L91" s="41"/>
      <c r="M91" s="40">
        <f t="shared" si="11"/>
        <v>471.2</v>
      </c>
      <c r="N91" s="40"/>
      <c r="O91" s="41">
        <f t="shared" si="12"/>
        <v>14583.949999999999</v>
      </c>
      <c r="P91" s="28"/>
      <c r="Q91" s="28"/>
    </row>
    <row r="92" spans="1:17" ht="26.25" x14ac:dyDescent="0.25">
      <c r="A92" s="17">
        <v>84</v>
      </c>
      <c r="B92" s="20" t="s">
        <v>466</v>
      </c>
      <c r="C92" s="20" t="s">
        <v>467</v>
      </c>
      <c r="D92" s="16" t="s">
        <v>56</v>
      </c>
      <c r="E92" s="24" t="s">
        <v>468</v>
      </c>
      <c r="F92" s="23" t="s">
        <v>1088</v>
      </c>
      <c r="G92" s="17" t="s">
        <v>249</v>
      </c>
      <c r="H92" s="18">
        <v>40486</v>
      </c>
      <c r="I92" s="17" t="s">
        <v>250</v>
      </c>
      <c r="J92" s="40">
        <v>21385</v>
      </c>
      <c r="K92" s="41">
        <f t="shared" si="10"/>
        <v>613.74950000000001</v>
      </c>
      <c r="L92" s="41">
        <v>0</v>
      </c>
      <c r="M92" s="40">
        <f t="shared" si="11"/>
        <v>650.10400000000004</v>
      </c>
      <c r="N92" s="40">
        <v>0</v>
      </c>
      <c r="O92" s="41">
        <f t="shared" si="12"/>
        <v>20121.146499999999</v>
      </c>
      <c r="P92" s="28"/>
      <c r="Q92" s="28"/>
    </row>
    <row r="93" spans="1:17" ht="26.25" x14ac:dyDescent="0.25">
      <c r="A93" s="17">
        <v>85</v>
      </c>
      <c r="B93" s="20" t="s">
        <v>341</v>
      </c>
      <c r="C93" s="20" t="s">
        <v>342</v>
      </c>
      <c r="D93" s="16" t="s">
        <v>55</v>
      </c>
      <c r="E93" s="21" t="s">
        <v>343</v>
      </c>
      <c r="F93" s="23" t="s">
        <v>1064</v>
      </c>
      <c r="G93" s="17" t="s">
        <v>249</v>
      </c>
      <c r="H93" s="18">
        <v>44137</v>
      </c>
      <c r="I93" s="17" t="s">
        <v>250</v>
      </c>
      <c r="J93" s="40">
        <v>10000</v>
      </c>
      <c r="K93" s="41">
        <f t="shared" si="10"/>
        <v>287</v>
      </c>
      <c r="L93" s="41">
        <v>0</v>
      </c>
      <c r="M93" s="40">
        <f t="shared" si="11"/>
        <v>304</v>
      </c>
      <c r="N93" s="40">
        <v>0</v>
      </c>
      <c r="O93" s="41">
        <f t="shared" si="12"/>
        <v>9409</v>
      </c>
      <c r="P93" s="28"/>
      <c r="Q93" s="28"/>
    </row>
    <row r="94" spans="1:17" ht="26.25" x14ac:dyDescent="0.25">
      <c r="A94" s="17">
        <v>86</v>
      </c>
      <c r="B94" s="20" t="s">
        <v>1164</v>
      </c>
      <c r="C94" s="20" t="s">
        <v>1165</v>
      </c>
      <c r="D94" s="16" t="s">
        <v>56</v>
      </c>
      <c r="E94" s="21" t="s">
        <v>343</v>
      </c>
      <c r="F94" s="23" t="s">
        <v>1064</v>
      </c>
      <c r="G94" s="17" t="s">
        <v>249</v>
      </c>
      <c r="H94" s="18">
        <v>44593</v>
      </c>
      <c r="I94" s="17" t="s">
        <v>250</v>
      </c>
      <c r="J94" s="40">
        <v>14300</v>
      </c>
      <c r="K94" s="41">
        <f t="shared" si="10"/>
        <v>410.41</v>
      </c>
      <c r="L94" s="41">
        <v>0</v>
      </c>
      <c r="M94" s="40">
        <f t="shared" si="11"/>
        <v>434.72</v>
      </c>
      <c r="N94" s="40">
        <v>6956.41</v>
      </c>
      <c r="O94" s="41">
        <f t="shared" si="12"/>
        <v>6498.4600000000009</v>
      </c>
      <c r="P94" s="28"/>
      <c r="Q94" s="28"/>
    </row>
    <row r="95" spans="1:17" s="29" customFormat="1" ht="26.25" x14ac:dyDescent="0.25">
      <c r="A95" s="17">
        <v>87</v>
      </c>
      <c r="B95" s="20" t="s">
        <v>1125</v>
      </c>
      <c r="C95" s="20" t="s">
        <v>1126</v>
      </c>
      <c r="D95" s="16" t="s">
        <v>55</v>
      </c>
      <c r="E95" s="21" t="s">
        <v>343</v>
      </c>
      <c r="F95" s="23" t="s">
        <v>1064</v>
      </c>
      <c r="G95" s="17" t="s">
        <v>249</v>
      </c>
      <c r="H95" s="18">
        <v>44470</v>
      </c>
      <c r="I95" s="17" t="s">
        <v>250</v>
      </c>
      <c r="J95" s="40">
        <v>14300</v>
      </c>
      <c r="K95" s="41">
        <f t="shared" si="10"/>
        <v>410.41</v>
      </c>
      <c r="L95" s="41">
        <v>0</v>
      </c>
      <c r="M95" s="40">
        <f t="shared" si="11"/>
        <v>434.72</v>
      </c>
      <c r="N95" s="40">
        <v>5059.82</v>
      </c>
      <c r="O95" s="41">
        <f t="shared" si="12"/>
        <v>8395.0500000000011</v>
      </c>
      <c r="P95" s="28"/>
      <c r="Q95" s="28"/>
    </row>
    <row r="96" spans="1:17" s="29" customFormat="1" ht="26.25" x14ac:dyDescent="0.25">
      <c r="A96" s="17">
        <v>88</v>
      </c>
      <c r="B96" s="20" t="s">
        <v>1266</v>
      </c>
      <c r="C96" s="20" t="s">
        <v>1267</v>
      </c>
      <c r="D96" s="16" t="s">
        <v>56</v>
      </c>
      <c r="E96" s="21" t="s">
        <v>343</v>
      </c>
      <c r="F96" s="23" t="s">
        <v>1064</v>
      </c>
      <c r="G96" s="17" t="s">
        <v>249</v>
      </c>
      <c r="H96" s="18">
        <v>44896</v>
      </c>
      <c r="I96" s="17" t="s">
        <v>250</v>
      </c>
      <c r="J96" s="40">
        <v>14300</v>
      </c>
      <c r="K96" s="41">
        <f>+J96*2.87%</f>
        <v>410.41</v>
      </c>
      <c r="L96" s="41">
        <v>0</v>
      </c>
      <c r="M96" s="40">
        <f t="shared" si="11"/>
        <v>434.72</v>
      </c>
      <c r="N96" s="40">
        <v>0</v>
      </c>
      <c r="O96" s="41">
        <f t="shared" si="12"/>
        <v>13454.87</v>
      </c>
      <c r="P96" s="28"/>
      <c r="Q96" s="28"/>
    </row>
    <row r="97" spans="1:17" s="29" customFormat="1" ht="26.25" x14ac:dyDescent="0.25">
      <c r="A97" s="17">
        <v>89</v>
      </c>
      <c r="B97" s="20" t="s">
        <v>316</v>
      </c>
      <c r="C97" s="20" t="s">
        <v>1268</v>
      </c>
      <c r="D97" s="16" t="s">
        <v>56</v>
      </c>
      <c r="E97" s="21" t="s">
        <v>343</v>
      </c>
      <c r="F97" s="23" t="s">
        <v>1064</v>
      </c>
      <c r="G97" s="17" t="s">
        <v>249</v>
      </c>
      <c r="H97" s="18">
        <v>44896</v>
      </c>
      <c r="I97" s="17" t="s">
        <v>250</v>
      </c>
      <c r="J97" s="40">
        <v>14300</v>
      </c>
      <c r="K97" s="41">
        <f>+J97*2.87%</f>
        <v>410.41</v>
      </c>
      <c r="L97" s="41">
        <v>0</v>
      </c>
      <c r="M97" s="40">
        <f t="shared" si="11"/>
        <v>434.72</v>
      </c>
      <c r="N97" s="40">
        <v>0</v>
      </c>
      <c r="O97" s="41">
        <f t="shared" si="12"/>
        <v>13454.87</v>
      </c>
      <c r="P97" s="28"/>
      <c r="Q97" s="28"/>
    </row>
    <row r="98" spans="1:17" s="29" customFormat="1" ht="26.25" x14ac:dyDescent="0.25">
      <c r="A98" s="17">
        <v>90</v>
      </c>
      <c r="B98" s="20" t="s">
        <v>1269</v>
      </c>
      <c r="C98" s="20" t="s">
        <v>1270</v>
      </c>
      <c r="D98" s="16" t="s">
        <v>56</v>
      </c>
      <c r="E98" s="21" t="s">
        <v>343</v>
      </c>
      <c r="F98" s="23" t="s">
        <v>1064</v>
      </c>
      <c r="G98" s="17" t="s">
        <v>249</v>
      </c>
      <c r="H98" s="18">
        <v>44896</v>
      </c>
      <c r="I98" s="17" t="s">
        <v>250</v>
      </c>
      <c r="J98" s="40">
        <v>14300</v>
      </c>
      <c r="K98" s="41">
        <f>+J98*2.87%</f>
        <v>410.41</v>
      </c>
      <c r="L98" s="41">
        <v>0</v>
      </c>
      <c r="M98" s="40">
        <f t="shared" si="11"/>
        <v>434.72</v>
      </c>
      <c r="N98" s="40">
        <v>0</v>
      </c>
      <c r="O98" s="41">
        <f t="shared" si="12"/>
        <v>13454.87</v>
      </c>
      <c r="P98" s="28"/>
      <c r="Q98" s="28"/>
    </row>
    <row r="99" spans="1:17" s="29" customFormat="1" ht="26.25" x14ac:dyDescent="0.25">
      <c r="A99" s="17">
        <v>91</v>
      </c>
      <c r="B99" s="20" t="s">
        <v>320</v>
      </c>
      <c r="C99" s="20" t="s">
        <v>1271</v>
      </c>
      <c r="D99" s="16" t="s">
        <v>56</v>
      </c>
      <c r="E99" s="21" t="s">
        <v>343</v>
      </c>
      <c r="F99" s="23" t="s">
        <v>1064</v>
      </c>
      <c r="G99" s="17" t="s">
        <v>249</v>
      </c>
      <c r="H99" s="18">
        <v>44896</v>
      </c>
      <c r="I99" s="17" t="s">
        <v>250</v>
      </c>
      <c r="J99" s="40">
        <v>14300</v>
      </c>
      <c r="K99" s="41">
        <f>+J99*2.87%</f>
        <v>410.41</v>
      </c>
      <c r="L99" s="41"/>
      <c r="M99" s="40">
        <f t="shared" si="11"/>
        <v>434.72</v>
      </c>
      <c r="N99" s="40"/>
      <c r="O99" s="41">
        <f t="shared" si="12"/>
        <v>13454.87</v>
      </c>
      <c r="P99" s="28"/>
      <c r="Q99" s="28"/>
    </row>
    <row r="100" spans="1:17" s="29" customFormat="1" ht="30" x14ac:dyDescent="0.25">
      <c r="A100" s="17">
        <v>92</v>
      </c>
      <c r="B100" s="20" t="s">
        <v>264</v>
      </c>
      <c r="C100" s="20" t="s">
        <v>265</v>
      </c>
      <c r="D100" s="16" t="s">
        <v>56</v>
      </c>
      <c r="E100" s="21" t="s">
        <v>1179</v>
      </c>
      <c r="F100" s="23" t="s">
        <v>1064</v>
      </c>
      <c r="G100" s="17" t="s">
        <v>249</v>
      </c>
      <c r="H100" s="18">
        <v>43647</v>
      </c>
      <c r="I100" s="17" t="s">
        <v>250</v>
      </c>
      <c r="J100" s="40">
        <v>14300</v>
      </c>
      <c r="K100" s="41">
        <f t="shared" si="10"/>
        <v>410.41</v>
      </c>
      <c r="L100" s="41">
        <v>0</v>
      </c>
      <c r="M100" s="40">
        <f t="shared" si="11"/>
        <v>434.72</v>
      </c>
      <c r="N100" s="40">
        <v>6074.42</v>
      </c>
      <c r="O100" s="41">
        <f t="shared" si="12"/>
        <v>7380.4500000000007</v>
      </c>
      <c r="P100" s="28"/>
      <c r="Q100" s="28"/>
    </row>
    <row r="101" spans="1:17" s="29" customFormat="1" ht="30" x14ac:dyDescent="0.25">
      <c r="A101" s="17">
        <v>93</v>
      </c>
      <c r="B101" s="20" t="s">
        <v>270</v>
      </c>
      <c r="C101" s="20" t="s">
        <v>271</v>
      </c>
      <c r="D101" s="16" t="s">
        <v>56</v>
      </c>
      <c r="E101" s="21" t="s">
        <v>1179</v>
      </c>
      <c r="F101" s="23" t="s">
        <v>1064</v>
      </c>
      <c r="G101" s="17" t="s">
        <v>249</v>
      </c>
      <c r="H101" s="18">
        <v>43678</v>
      </c>
      <c r="I101" s="17" t="s">
        <v>250</v>
      </c>
      <c r="J101" s="40">
        <v>14300</v>
      </c>
      <c r="K101" s="41">
        <f t="shared" si="10"/>
        <v>410.41</v>
      </c>
      <c r="L101" s="41">
        <v>0</v>
      </c>
      <c r="M101" s="40">
        <f t="shared" si="11"/>
        <v>434.72</v>
      </c>
      <c r="N101" s="40">
        <v>1148</v>
      </c>
      <c r="O101" s="41">
        <f t="shared" si="12"/>
        <v>12306.87</v>
      </c>
      <c r="P101" s="28"/>
      <c r="Q101" s="28"/>
    </row>
    <row r="102" spans="1:17" s="29" customFormat="1" ht="30" x14ac:dyDescent="0.25">
      <c r="A102" s="17">
        <v>94</v>
      </c>
      <c r="B102" s="20" t="s">
        <v>274</v>
      </c>
      <c r="C102" s="20" t="s">
        <v>275</v>
      </c>
      <c r="D102" s="16" t="s">
        <v>55</v>
      </c>
      <c r="E102" s="21" t="s">
        <v>1179</v>
      </c>
      <c r="F102" s="23" t="s">
        <v>1064</v>
      </c>
      <c r="G102" s="17" t="s">
        <v>249</v>
      </c>
      <c r="H102" s="18">
        <v>39539</v>
      </c>
      <c r="I102" s="17" t="s">
        <v>250</v>
      </c>
      <c r="J102" s="40">
        <v>17100</v>
      </c>
      <c r="K102" s="41">
        <f t="shared" si="10"/>
        <v>490.77</v>
      </c>
      <c r="L102" s="41">
        <v>0</v>
      </c>
      <c r="M102" s="40">
        <f t="shared" si="11"/>
        <v>519.84</v>
      </c>
      <c r="N102" s="40">
        <v>3985.4</v>
      </c>
      <c r="O102" s="41">
        <f t="shared" si="12"/>
        <v>12103.99</v>
      </c>
      <c r="P102" s="28"/>
      <c r="Q102" s="28"/>
    </row>
    <row r="103" spans="1:17" ht="30" x14ac:dyDescent="0.25">
      <c r="A103" s="17">
        <v>95</v>
      </c>
      <c r="B103" s="20" t="s">
        <v>426</v>
      </c>
      <c r="C103" s="20" t="s">
        <v>427</v>
      </c>
      <c r="D103" s="16" t="s">
        <v>56</v>
      </c>
      <c r="E103" s="21" t="s">
        <v>1179</v>
      </c>
      <c r="F103" s="23" t="s">
        <v>1064</v>
      </c>
      <c r="G103" s="17" t="s">
        <v>249</v>
      </c>
      <c r="H103" s="18">
        <v>39508</v>
      </c>
      <c r="I103" s="17" t="s">
        <v>250</v>
      </c>
      <c r="J103" s="40">
        <v>14300</v>
      </c>
      <c r="K103" s="41">
        <f t="shared" si="10"/>
        <v>410.41</v>
      </c>
      <c r="L103" s="41">
        <v>0</v>
      </c>
      <c r="M103" s="40">
        <f t="shared" si="11"/>
        <v>434.72</v>
      </c>
      <c r="N103" s="40">
        <v>1000</v>
      </c>
      <c r="O103" s="41">
        <f t="shared" si="12"/>
        <v>12454.87</v>
      </c>
      <c r="P103" s="28"/>
      <c r="Q103" s="28"/>
    </row>
    <row r="104" spans="1:17" ht="30" x14ac:dyDescent="0.25">
      <c r="A104" s="17">
        <v>96</v>
      </c>
      <c r="B104" s="20" t="s">
        <v>292</v>
      </c>
      <c r="C104" s="20" t="s">
        <v>428</v>
      </c>
      <c r="D104" s="16" t="s">
        <v>56</v>
      </c>
      <c r="E104" s="21" t="s">
        <v>1179</v>
      </c>
      <c r="F104" s="23" t="s">
        <v>1064</v>
      </c>
      <c r="G104" s="17" t="s">
        <v>249</v>
      </c>
      <c r="H104" s="18">
        <v>39624</v>
      </c>
      <c r="I104" s="17" t="s">
        <v>250</v>
      </c>
      <c r="J104" s="40">
        <v>14300</v>
      </c>
      <c r="K104" s="41">
        <f t="shared" si="10"/>
        <v>410.41</v>
      </c>
      <c r="L104" s="41">
        <v>0</v>
      </c>
      <c r="M104" s="40">
        <f t="shared" si="11"/>
        <v>434.72</v>
      </c>
      <c r="N104" s="40">
        <v>0</v>
      </c>
      <c r="O104" s="41">
        <f t="shared" si="12"/>
        <v>13454.87</v>
      </c>
      <c r="P104" s="28"/>
      <c r="Q104" s="28"/>
    </row>
    <row r="105" spans="1:17" ht="30" x14ac:dyDescent="0.25">
      <c r="A105" s="17">
        <v>97</v>
      </c>
      <c r="B105" s="20" t="s">
        <v>429</v>
      </c>
      <c r="C105" s="20" t="s">
        <v>430</v>
      </c>
      <c r="D105" s="16" t="s">
        <v>56</v>
      </c>
      <c r="E105" s="21" t="s">
        <v>1179</v>
      </c>
      <c r="F105" s="23" t="s">
        <v>1064</v>
      </c>
      <c r="G105" s="17" t="s">
        <v>249</v>
      </c>
      <c r="H105" s="18">
        <v>39624</v>
      </c>
      <c r="I105" s="17" t="s">
        <v>250</v>
      </c>
      <c r="J105" s="40">
        <v>14300</v>
      </c>
      <c r="K105" s="41">
        <f t="shared" si="10"/>
        <v>410.41</v>
      </c>
      <c r="L105" s="41">
        <v>0</v>
      </c>
      <c r="M105" s="40">
        <f t="shared" si="11"/>
        <v>434.72</v>
      </c>
      <c r="N105" s="40">
        <v>3038</v>
      </c>
      <c r="O105" s="41">
        <f t="shared" si="12"/>
        <v>10416.870000000001</v>
      </c>
      <c r="P105" s="28"/>
      <c r="Q105" s="28"/>
    </row>
    <row r="106" spans="1:17" ht="30" x14ac:dyDescent="0.25">
      <c r="A106" s="17">
        <v>98</v>
      </c>
      <c r="B106" s="20" t="s">
        <v>431</v>
      </c>
      <c r="C106" s="20" t="s">
        <v>432</v>
      </c>
      <c r="D106" s="16" t="s">
        <v>56</v>
      </c>
      <c r="E106" s="21" t="s">
        <v>1179</v>
      </c>
      <c r="F106" s="23" t="s">
        <v>1064</v>
      </c>
      <c r="G106" s="17" t="s">
        <v>249</v>
      </c>
      <c r="H106" s="18">
        <v>39624</v>
      </c>
      <c r="I106" s="17" t="s">
        <v>250</v>
      </c>
      <c r="J106" s="40">
        <v>14300</v>
      </c>
      <c r="K106" s="41">
        <f t="shared" si="10"/>
        <v>410.41</v>
      </c>
      <c r="L106" s="41">
        <v>0</v>
      </c>
      <c r="M106" s="40">
        <f t="shared" si="11"/>
        <v>434.72</v>
      </c>
      <c r="N106" s="40">
        <v>2375.12</v>
      </c>
      <c r="O106" s="41">
        <f t="shared" si="12"/>
        <v>11079.75</v>
      </c>
      <c r="P106" s="28"/>
      <c r="Q106" s="28"/>
    </row>
    <row r="107" spans="1:17" ht="30" x14ac:dyDescent="0.25">
      <c r="A107" s="17">
        <v>99</v>
      </c>
      <c r="B107" s="20" t="s">
        <v>433</v>
      </c>
      <c r="C107" s="20" t="s">
        <v>434</v>
      </c>
      <c r="D107" s="16" t="s">
        <v>55</v>
      </c>
      <c r="E107" s="21" t="s">
        <v>1179</v>
      </c>
      <c r="F107" s="23" t="s">
        <v>1064</v>
      </c>
      <c r="G107" s="17" t="s">
        <v>249</v>
      </c>
      <c r="H107" s="18">
        <v>39661</v>
      </c>
      <c r="I107" s="17" t="s">
        <v>250</v>
      </c>
      <c r="J107" s="40">
        <v>14300</v>
      </c>
      <c r="K107" s="41">
        <f t="shared" si="10"/>
        <v>410.41</v>
      </c>
      <c r="L107" s="41">
        <v>0</v>
      </c>
      <c r="M107" s="40">
        <f t="shared" si="11"/>
        <v>434.72</v>
      </c>
      <c r="N107" s="40">
        <v>7244.87</v>
      </c>
      <c r="O107" s="41">
        <f t="shared" si="12"/>
        <v>6210.0000000000009</v>
      </c>
      <c r="P107" s="28"/>
      <c r="Q107" s="28"/>
    </row>
    <row r="108" spans="1:17" ht="30" x14ac:dyDescent="0.25">
      <c r="A108" s="17">
        <v>100</v>
      </c>
      <c r="B108" s="20" t="s">
        <v>435</v>
      </c>
      <c r="C108" s="20" t="s">
        <v>436</v>
      </c>
      <c r="D108" s="16" t="s">
        <v>55</v>
      </c>
      <c r="E108" s="21" t="s">
        <v>1179</v>
      </c>
      <c r="F108" s="23" t="s">
        <v>1064</v>
      </c>
      <c r="G108" s="17" t="s">
        <v>249</v>
      </c>
      <c r="H108" s="18">
        <v>39661</v>
      </c>
      <c r="I108" s="17" t="s">
        <v>250</v>
      </c>
      <c r="J108" s="40">
        <v>15500</v>
      </c>
      <c r="K108" s="41">
        <f t="shared" si="10"/>
        <v>444.85</v>
      </c>
      <c r="L108" s="41">
        <v>0</v>
      </c>
      <c r="M108" s="40">
        <f t="shared" si="11"/>
        <v>471.2</v>
      </c>
      <c r="N108" s="40">
        <v>8269.4699999999993</v>
      </c>
      <c r="O108" s="41">
        <f t="shared" si="12"/>
        <v>6314.48</v>
      </c>
      <c r="P108" s="28"/>
      <c r="Q108" s="28"/>
    </row>
    <row r="109" spans="1:17" ht="30" x14ac:dyDescent="0.25">
      <c r="A109" s="17">
        <v>101</v>
      </c>
      <c r="B109" s="20" t="s">
        <v>437</v>
      </c>
      <c r="C109" s="20" t="s">
        <v>438</v>
      </c>
      <c r="D109" s="16" t="s">
        <v>56</v>
      </c>
      <c r="E109" s="21" t="s">
        <v>1179</v>
      </c>
      <c r="F109" s="23" t="s">
        <v>1064</v>
      </c>
      <c r="G109" s="17" t="s">
        <v>249</v>
      </c>
      <c r="H109" s="18">
        <v>39729</v>
      </c>
      <c r="I109" s="17" t="s">
        <v>250</v>
      </c>
      <c r="J109" s="40">
        <v>14300</v>
      </c>
      <c r="K109" s="41">
        <f t="shared" si="10"/>
        <v>410.41</v>
      </c>
      <c r="L109" s="41">
        <v>0</v>
      </c>
      <c r="M109" s="40">
        <f t="shared" si="11"/>
        <v>434.72</v>
      </c>
      <c r="N109" s="40">
        <v>2836.59</v>
      </c>
      <c r="O109" s="41">
        <f t="shared" si="12"/>
        <v>10618.28</v>
      </c>
      <c r="P109" s="28"/>
      <c r="Q109" s="28"/>
    </row>
    <row r="110" spans="1:17" ht="30" x14ac:dyDescent="0.25">
      <c r="A110" s="17">
        <v>102</v>
      </c>
      <c r="B110" s="20" t="s">
        <v>439</v>
      </c>
      <c r="C110" s="20" t="s">
        <v>440</v>
      </c>
      <c r="D110" s="16" t="s">
        <v>56</v>
      </c>
      <c r="E110" s="21" t="s">
        <v>1179</v>
      </c>
      <c r="F110" s="23" t="s">
        <v>1064</v>
      </c>
      <c r="G110" s="17" t="s">
        <v>249</v>
      </c>
      <c r="H110" s="18">
        <v>39729</v>
      </c>
      <c r="I110" s="17" t="s">
        <v>250</v>
      </c>
      <c r="J110" s="40">
        <v>14300</v>
      </c>
      <c r="K110" s="41">
        <f t="shared" si="10"/>
        <v>410.41</v>
      </c>
      <c r="L110" s="41">
        <v>0</v>
      </c>
      <c r="M110" s="40">
        <f t="shared" si="11"/>
        <v>434.72</v>
      </c>
      <c r="N110" s="40">
        <v>0</v>
      </c>
      <c r="O110" s="41">
        <f t="shared" si="12"/>
        <v>13454.87</v>
      </c>
      <c r="P110" s="28"/>
      <c r="Q110" s="28"/>
    </row>
    <row r="111" spans="1:17" ht="30" x14ac:dyDescent="0.25">
      <c r="A111" s="17">
        <v>103</v>
      </c>
      <c r="B111" s="20" t="s">
        <v>441</v>
      </c>
      <c r="C111" s="20" t="s">
        <v>442</v>
      </c>
      <c r="D111" s="16" t="s">
        <v>56</v>
      </c>
      <c r="E111" s="21" t="s">
        <v>1179</v>
      </c>
      <c r="F111" s="23" t="s">
        <v>1064</v>
      </c>
      <c r="G111" s="17" t="s">
        <v>249</v>
      </c>
      <c r="H111" s="18">
        <v>39828</v>
      </c>
      <c r="I111" s="17" t="s">
        <v>250</v>
      </c>
      <c r="J111" s="40">
        <v>14300</v>
      </c>
      <c r="K111" s="41">
        <f t="shared" si="10"/>
        <v>410.41</v>
      </c>
      <c r="L111" s="41">
        <v>0</v>
      </c>
      <c r="M111" s="40">
        <f t="shared" si="11"/>
        <v>434.72</v>
      </c>
      <c r="N111" s="40">
        <v>8843.23</v>
      </c>
      <c r="O111" s="41">
        <f t="shared" si="12"/>
        <v>4611.6400000000012</v>
      </c>
      <c r="P111" s="28"/>
      <c r="Q111" s="28"/>
    </row>
    <row r="112" spans="1:17" ht="30" x14ac:dyDescent="0.25">
      <c r="A112" s="17">
        <v>104</v>
      </c>
      <c r="B112" s="20" t="s">
        <v>443</v>
      </c>
      <c r="C112" s="20" t="s">
        <v>444</v>
      </c>
      <c r="D112" s="16" t="s">
        <v>56</v>
      </c>
      <c r="E112" s="21" t="s">
        <v>1179</v>
      </c>
      <c r="F112" s="23" t="s">
        <v>1064</v>
      </c>
      <c r="G112" s="17" t="s">
        <v>249</v>
      </c>
      <c r="H112" s="18">
        <v>39945</v>
      </c>
      <c r="I112" s="17" t="s">
        <v>250</v>
      </c>
      <c r="J112" s="40">
        <v>14300</v>
      </c>
      <c r="K112" s="41">
        <f t="shared" si="10"/>
        <v>410.41</v>
      </c>
      <c r="L112" s="41">
        <v>0</v>
      </c>
      <c r="M112" s="40">
        <f t="shared" si="11"/>
        <v>434.72</v>
      </c>
      <c r="N112" s="40">
        <v>1325</v>
      </c>
      <c r="O112" s="41">
        <f t="shared" si="12"/>
        <v>12129.87</v>
      </c>
      <c r="P112" s="28"/>
      <c r="Q112" s="28"/>
    </row>
    <row r="113" spans="1:17" ht="30" x14ac:dyDescent="0.25">
      <c r="A113" s="17">
        <v>105</v>
      </c>
      <c r="B113" s="20" t="s">
        <v>441</v>
      </c>
      <c r="C113" s="20" t="s">
        <v>445</v>
      </c>
      <c r="D113" s="16" t="s">
        <v>56</v>
      </c>
      <c r="E113" s="21" t="s">
        <v>1179</v>
      </c>
      <c r="F113" s="23" t="s">
        <v>1064</v>
      </c>
      <c r="G113" s="17" t="s">
        <v>249</v>
      </c>
      <c r="H113" s="18">
        <v>40092</v>
      </c>
      <c r="I113" s="17" t="s">
        <v>250</v>
      </c>
      <c r="J113" s="40">
        <v>14300</v>
      </c>
      <c r="K113" s="41">
        <f t="shared" si="10"/>
        <v>410.41</v>
      </c>
      <c r="L113" s="41">
        <v>0</v>
      </c>
      <c r="M113" s="40">
        <f t="shared" si="11"/>
        <v>434.72</v>
      </c>
      <c r="N113" s="40">
        <v>3171.26</v>
      </c>
      <c r="O113" s="41">
        <f t="shared" si="12"/>
        <v>10283.61</v>
      </c>
      <c r="P113" s="28"/>
      <c r="Q113" s="28"/>
    </row>
    <row r="114" spans="1:17" ht="30" x14ac:dyDescent="0.25">
      <c r="A114" s="17">
        <v>106</v>
      </c>
      <c r="B114" s="20" t="s">
        <v>446</v>
      </c>
      <c r="C114" s="20" t="s">
        <v>447</v>
      </c>
      <c r="D114" s="16" t="s">
        <v>56</v>
      </c>
      <c r="E114" s="21" t="s">
        <v>1179</v>
      </c>
      <c r="F114" s="23" t="s">
        <v>1064</v>
      </c>
      <c r="G114" s="17" t="s">
        <v>249</v>
      </c>
      <c r="H114" s="18">
        <v>40123</v>
      </c>
      <c r="I114" s="17" t="s">
        <v>250</v>
      </c>
      <c r="J114" s="40">
        <v>14300</v>
      </c>
      <c r="K114" s="41">
        <f t="shared" si="10"/>
        <v>410.41</v>
      </c>
      <c r="L114" s="41">
        <v>0</v>
      </c>
      <c r="M114" s="40">
        <f t="shared" si="11"/>
        <v>434.72</v>
      </c>
      <c r="N114" s="40">
        <v>500</v>
      </c>
      <c r="O114" s="41">
        <f t="shared" si="12"/>
        <v>12954.87</v>
      </c>
      <c r="P114" s="28"/>
      <c r="Q114" s="28"/>
    </row>
    <row r="115" spans="1:17" ht="30" x14ac:dyDescent="0.25">
      <c r="A115" s="17">
        <v>107</v>
      </c>
      <c r="B115" s="20" t="s">
        <v>451</v>
      </c>
      <c r="C115" s="20" t="s">
        <v>452</v>
      </c>
      <c r="D115" s="16" t="s">
        <v>56</v>
      </c>
      <c r="E115" s="21" t="s">
        <v>1179</v>
      </c>
      <c r="F115" s="23" t="s">
        <v>1064</v>
      </c>
      <c r="G115" s="17" t="s">
        <v>249</v>
      </c>
      <c r="H115" s="18">
        <v>40402</v>
      </c>
      <c r="I115" s="17" t="s">
        <v>250</v>
      </c>
      <c r="J115" s="40">
        <v>14300</v>
      </c>
      <c r="K115" s="41">
        <f t="shared" si="10"/>
        <v>410.41</v>
      </c>
      <c r="L115" s="41">
        <v>0</v>
      </c>
      <c r="M115" s="40">
        <f t="shared" si="11"/>
        <v>434.72</v>
      </c>
      <c r="N115" s="40">
        <v>600</v>
      </c>
      <c r="O115" s="41">
        <f t="shared" si="12"/>
        <v>12854.87</v>
      </c>
      <c r="P115" s="28"/>
      <c r="Q115" s="28"/>
    </row>
    <row r="116" spans="1:17" ht="30" x14ac:dyDescent="0.25">
      <c r="A116" s="17">
        <v>108</v>
      </c>
      <c r="B116" s="20" t="s">
        <v>453</v>
      </c>
      <c r="C116" s="20" t="s">
        <v>454</v>
      </c>
      <c r="D116" s="16" t="s">
        <v>56</v>
      </c>
      <c r="E116" s="21" t="s">
        <v>1179</v>
      </c>
      <c r="F116" s="23" t="s">
        <v>1064</v>
      </c>
      <c r="G116" s="17" t="s">
        <v>249</v>
      </c>
      <c r="H116" s="18">
        <v>40456</v>
      </c>
      <c r="I116" s="17" t="s">
        <v>250</v>
      </c>
      <c r="J116" s="40">
        <v>14300</v>
      </c>
      <c r="K116" s="41">
        <f t="shared" si="10"/>
        <v>410.41</v>
      </c>
      <c r="L116" s="41">
        <v>0</v>
      </c>
      <c r="M116" s="40">
        <f t="shared" si="11"/>
        <v>434.72</v>
      </c>
      <c r="N116" s="40">
        <v>7707.7</v>
      </c>
      <c r="O116" s="41">
        <f t="shared" si="12"/>
        <v>5747.170000000001</v>
      </c>
      <c r="P116" s="28"/>
      <c r="Q116" s="28"/>
    </row>
    <row r="117" spans="1:17" ht="30" x14ac:dyDescent="0.25">
      <c r="A117" s="17">
        <v>109</v>
      </c>
      <c r="B117" s="20" t="s">
        <v>1158</v>
      </c>
      <c r="C117" s="20" t="s">
        <v>1159</v>
      </c>
      <c r="D117" s="16" t="s">
        <v>55</v>
      </c>
      <c r="E117" s="21" t="s">
        <v>1179</v>
      </c>
      <c r="F117" s="23" t="s">
        <v>1064</v>
      </c>
      <c r="G117" s="17" t="s">
        <v>249</v>
      </c>
      <c r="H117" s="18">
        <v>40834</v>
      </c>
      <c r="I117" s="17" t="s">
        <v>250</v>
      </c>
      <c r="J117" s="40">
        <v>14300</v>
      </c>
      <c r="K117" s="41">
        <f t="shared" si="10"/>
        <v>410.41</v>
      </c>
      <c r="L117" s="41">
        <v>0</v>
      </c>
      <c r="M117" s="40">
        <f t="shared" si="11"/>
        <v>434.72</v>
      </c>
      <c r="N117" s="40">
        <v>0</v>
      </c>
      <c r="O117" s="41">
        <f t="shared" si="12"/>
        <v>13454.87</v>
      </c>
      <c r="P117" s="28"/>
      <c r="Q117" s="28"/>
    </row>
    <row r="118" spans="1:17" ht="30" x14ac:dyDescent="0.25">
      <c r="A118" s="17">
        <v>110</v>
      </c>
      <c r="B118" s="20" t="s">
        <v>455</v>
      </c>
      <c r="C118" s="20" t="s">
        <v>456</v>
      </c>
      <c r="D118" s="16" t="s">
        <v>55</v>
      </c>
      <c r="E118" s="21" t="s">
        <v>1179</v>
      </c>
      <c r="F118" s="23" t="s">
        <v>1064</v>
      </c>
      <c r="G118" s="17" t="s">
        <v>249</v>
      </c>
      <c r="H118" s="18">
        <v>40625</v>
      </c>
      <c r="I118" s="17" t="s">
        <v>250</v>
      </c>
      <c r="J118" s="40">
        <v>14300</v>
      </c>
      <c r="K118" s="41">
        <f t="shared" si="10"/>
        <v>410.41</v>
      </c>
      <c r="L118" s="41">
        <v>0</v>
      </c>
      <c r="M118" s="40">
        <f t="shared" si="11"/>
        <v>434.72</v>
      </c>
      <c r="N118" s="40">
        <v>5059.2299999999996</v>
      </c>
      <c r="O118" s="41">
        <f t="shared" si="12"/>
        <v>8395.6400000000012</v>
      </c>
      <c r="P118" s="28"/>
      <c r="Q118" s="28"/>
    </row>
    <row r="119" spans="1:17" ht="30" x14ac:dyDescent="0.25">
      <c r="A119" s="17">
        <v>111</v>
      </c>
      <c r="B119" s="20" t="s">
        <v>457</v>
      </c>
      <c r="C119" s="20" t="s">
        <v>458</v>
      </c>
      <c r="D119" s="16" t="s">
        <v>55</v>
      </c>
      <c r="E119" s="21" t="s">
        <v>1179</v>
      </c>
      <c r="F119" s="23" t="s">
        <v>1064</v>
      </c>
      <c r="G119" s="17" t="s">
        <v>249</v>
      </c>
      <c r="H119" s="18">
        <v>40452</v>
      </c>
      <c r="I119" s="17" t="s">
        <v>250</v>
      </c>
      <c r="J119" s="40">
        <v>14300</v>
      </c>
      <c r="K119" s="41">
        <f t="shared" si="10"/>
        <v>410.41</v>
      </c>
      <c r="L119" s="41">
        <v>0</v>
      </c>
      <c r="M119" s="40">
        <f t="shared" si="11"/>
        <v>434.72</v>
      </c>
      <c r="N119" s="40">
        <v>0</v>
      </c>
      <c r="O119" s="41">
        <f t="shared" si="12"/>
        <v>13454.87</v>
      </c>
      <c r="P119" s="28"/>
      <c r="Q119" s="28"/>
    </row>
    <row r="120" spans="1:17" ht="30" x14ac:dyDescent="0.25">
      <c r="A120" s="17">
        <v>112</v>
      </c>
      <c r="B120" s="20" t="s">
        <v>696</v>
      </c>
      <c r="C120" s="20" t="s">
        <v>697</v>
      </c>
      <c r="D120" s="16" t="s">
        <v>56</v>
      </c>
      <c r="E120" s="21" t="s">
        <v>1179</v>
      </c>
      <c r="F120" s="23" t="s">
        <v>1064</v>
      </c>
      <c r="G120" s="17" t="s">
        <v>249</v>
      </c>
      <c r="H120" s="18">
        <v>41306</v>
      </c>
      <c r="I120" s="17" t="s">
        <v>250</v>
      </c>
      <c r="J120" s="40">
        <v>14300</v>
      </c>
      <c r="K120" s="41">
        <f t="shared" si="10"/>
        <v>410.41</v>
      </c>
      <c r="L120" s="41">
        <v>0</v>
      </c>
      <c r="M120" s="40">
        <f t="shared" si="11"/>
        <v>434.72</v>
      </c>
      <c r="N120" s="40">
        <v>0</v>
      </c>
      <c r="O120" s="41">
        <f t="shared" si="12"/>
        <v>13454.87</v>
      </c>
      <c r="P120" s="28"/>
      <c r="Q120" s="28"/>
    </row>
    <row r="121" spans="1:17" ht="30" x14ac:dyDescent="0.25">
      <c r="A121" s="17">
        <v>113</v>
      </c>
      <c r="B121" s="20" t="s">
        <v>728</v>
      </c>
      <c r="C121" s="20" t="s">
        <v>729</v>
      </c>
      <c r="D121" s="16" t="s">
        <v>56</v>
      </c>
      <c r="E121" s="21" t="s">
        <v>1179</v>
      </c>
      <c r="F121" s="23" t="s">
        <v>1064</v>
      </c>
      <c r="G121" s="17" t="s">
        <v>249</v>
      </c>
      <c r="H121" s="18">
        <v>41554</v>
      </c>
      <c r="I121" s="17" t="s">
        <v>250</v>
      </c>
      <c r="J121" s="40">
        <v>14300</v>
      </c>
      <c r="K121" s="41">
        <f t="shared" si="10"/>
        <v>410.41</v>
      </c>
      <c r="L121" s="41">
        <v>0</v>
      </c>
      <c r="M121" s="40">
        <f t="shared" si="11"/>
        <v>434.72</v>
      </c>
      <c r="N121" s="40">
        <v>725</v>
      </c>
      <c r="O121" s="41">
        <f t="shared" si="12"/>
        <v>12729.87</v>
      </c>
      <c r="P121" s="28"/>
      <c r="Q121" s="28"/>
    </row>
    <row r="122" spans="1:17" ht="30" x14ac:dyDescent="0.25">
      <c r="A122" s="17">
        <v>114</v>
      </c>
      <c r="B122" s="20" t="s">
        <v>746</v>
      </c>
      <c r="C122" s="20" t="s">
        <v>747</v>
      </c>
      <c r="D122" s="16" t="s">
        <v>56</v>
      </c>
      <c r="E122" s="21" t="s">
        <v>1179</v>
      </c>
      <c r="F122" s="23" t="s">
        <v>1064</v>
      </c>
      <c r="G122" s="17" t="s">
        <v>249</v>
      </c>
      <c r="H122" s="18">
        <v>41760</v>
      </c>
      <c r="I122" s="17" t="s">
        <v>250</v>
      </c>
      <c r="J122" s="40">
        <v>14300</v>
      </c>
      <c r="K122" s="41">
        <f t="shared" si="10"/>
        <v>410.41</v>
      </c>
      <c r="L122" s="41">
        <v>0</v>
      </c>
      <c r="M122" s="40">
        <f t="shared" si="11"/>
        <v>434.72</v>
      </c>
      <c r="N122" s="40">
        <v>0</v>
      </c>
      <c r="O122" s="41">
        <f t="shared" si="12"/>
        <v>13454.87</v>
      </c>
      <c r="P122" s="28"/>
      <c r="Q122" s="28"/>
    </row>
    <row r="123" spans="1:17" ht="30" x14ac:dyDescent="0.25">
      <c r="A123" s="17">
        <v>115</v>
      </c>
      <c r="B123" s="20" t="s">
        <v>748</v>
      </c>
      <c r="C123" s="20" t="s">
        <v>749</v>
      </c>
      <c r="D123" s="16" t="s">
        <v>56</v>
      </c>
      <c r="E123" s="21" t="s">
        <v>1179</v>
      </c>
      <c r="F123" s="23" t="s">
        <v>1064</v>
      </c>
      <c r="G123" s="17" t="s">
        <v>249</v>
      </c>
      <c r="H123" s="18">
        <v>41841</v>
      </c>
      <c r="I123" s="17" t="s">
        <v>250</v>
      </c>
      <c r="J123" s="40">
        <v>14300</v>
      </c>
      <c r="K123" s="41">
        <f t="shared" si="10"/>
        <v>410.41</v>
      </c>
      <c r="L123" s="41">
        <v>0</v>
      </c>
      <c r="M123" s="40">
        <f t="shared" si="11"/>
        <v>434.72</v>
      </c>
      <c r="N123" s="40">
        <v>0</v>
      </c>
      <c r="O123" s="41">
        <f t="shared" si="12"/>
        <v>13454.87</v>
      </c>
      <c r="P123" s="28"/>
      <c r="Q123" s="28"/>
    </row>
    <row r="124" spans="1:17" ht="30" x14ac:dyDescent="0.25">
      <c r="A124" s="17">
        <v>116</v>
      </c>
      <c r="B124" s="20" t="s">
        <v>799</v>
      </c>
      <c r="C124" s="20" t="s">
        <v>800</v>
      </c>
      <c r="D124" s="16" t="s">
        <v>56</v>
      </c>
      <c r="E124" s="21" t="s">
        <v>1179</v>
      </c>
      <c r="F124" s="23" t="s">
        <v>1064</v>
      </c>
      <c r="G124" s="17" t="s">
        <v>249</v>
      </c>
      <c r="H124" s="18">
        <v>42493</v>
      </c>
      <c r="I124" s="17" t="s">
        <v>250</v>
      </c>
      <c r="J124" s="40">
        <v>14300</v>
      </c>
      <c r="K124" s="41">
        <f t="shared" si="10"/>
        <v>410.41</v>
      </c>
      <c r="L124" s="41">
        <v>0</v>
      </c>
      <c r="M124" s="40">
        <f t="shared" si="11"/>
        <v>434.72</v>
      </c>
      <c r="N124" s="40">
        <v>3258.15</v>
      </c>
      <c r="O124" s="41">
        <f t="shared" si="12"/>
        <v>10196.720000000001</v>
      </c>
      <c r="P124" s="28"/>
      <c r="Q124" s="28"/>
    </row>
    <row r="125" spans="1:17" ht="30" x14ac:dyDescent="0.25">
      <c r="A125" s="17">
        <v>117</v>
      </c>
      <c r="B125" s="20" t="s">
        <v>805</v>
      </c>
      <c r="C125" s="20" t="s">
        <v>890</v>
      </c>
      <c r="D125" s="16" t="s">
        <v>56</v>
      </c>
      <c r="E125" s="21" t="s">
        <v>1179</v>
      </c>
      <c r="F125" s="23" t="s">
        <v>1064</v>
      </c>
      <c r="G125" s="17" t="s">
        <v>249</v>
      </c>
      <c r="H125" s="19">
        <v>43313</v>
      </c>
      <c r="I125" s="17" t="s">
        <v>250</v>
      </c>
      <c r="J125" s="40">
        <v>14300</v>
      </c>
      <c r="K125" s="41">
        <f t="shared" si="10"/>
        <v>410.41</v>
      </c>
      <c r="L125" s="41">
        <v>0</v>
      </c>
      <c r="M125" s="40">
        <f t="shared" si="11"/>
        <v>434.72</v>
      </c>
      <c r="N125" s="40">
        <v>0</v>
      </c>
      <c r="O125" s="41">
        <f t="shared" si="12"/>
        <v>13454.87</v>
      </c>
      <c r="P125" s="28"/>
      <c r="Q125" s="28"/>
    </row>
    <row r="126" spans="1:17" ht="30" x14ac:dyDescent="0.25">
      <c r="A126" s="17">
        <v>118</v>
      </c>
      <c r="B126" s="20" t="s">
        <v>897</v>
      </c>
      <c r="C126" s="20" t="s">
        <v>898</v>
      </c>
      <c r="D126" s="16" t="s">
        <v>55</v>
      </c>
      <c r="E126" s="21" t="s">
        <v>1179</v>
      </c>
      <c r="F126" s="23" t="s">
        <v>1064</v>
      </c>
      <c r="G126" s="17" t="s">
        <v>249</v>
      </c>
      <c r="H126" s="19">
        <v>43313</v>
      </c>
      <c r="I126" s="17" t="s">
        <v>250</v>
      </c>
      <c r="J126" s="40">
        <v>14300</v>
      </c>
      <c r="K126" s="41">
        <f t="shared" si="10"/>
        <v>410.41</v>
      </c>
      <c r="L126" s="41">
        <v>0</v>
      </c>
      <c r="M126" s="40">
        <f t="shared" si="11"/>
        <v>434.72</v>
      </c>
      <c r="N126" s="40">
        <v>500</v>
      </c>
      <c r="O126" s="41">
        <f t="shared" si="12"/>
        <v>12954.87</v>
      </c>
      <c r="P126" s="28"/>
      <c r="Q126" s="28"/>
    </row>
    <row r="127" spans="1:17" ht="30" x14ac:dyDescent="0.25">
      <c r="A127" s="17">
        <v>119</v>
      </c>
      <c r="B127" s="20" t="s">
        <v>901</v>
      </c>
      <c r="C127" s="20" t="s">
        <v>902</v>
      </c>
      <c r="D127" s="16" t="s">
        <v>56</v>
      </c>
      <c r="E127" s="21" t="s">
        <v>1179</v>
      </c>
      <c r="F127" s="23" t="s">
        <v>1064</v>
      </c>
      <c r="G127" s="17" t="s">
        <v>249</v>
      </c>
      <c r="H127" s="19">
        <v>43313</v>
      </c>
      <c r="I127" s="17" t="s">
        <v>250</v>
      </c>
      <c r="J127" s="40">
        <v>14300</v>
      </c>
      <c r="K127" s="41">
        <f t="shared" si="10"/>
        <v>410.41</v>
      </c>
      <c r="L127" s="41">
        <v>0</v>
      </c>
      <c r="M127" s="40">
        <f t="shared" si="11"/>
        <v>434.72</v>
      </c>
      <c r="N127" s="40">
        <v>7380</v>
      </c>
      <c r="O127" s="41">
        <f t="shared" si="12"/>
        <v>6074.8700000000008</v>
      </c>
      <c r="P127" s="28"/>
      <c r="Q127" s="28"/>
    </row>
    <row r="128" spans="1:17" ht="30" x14ac:dyDescent="0.25">
      <c r="A128" s="17">
        <v>120</v>
      </c>
      <c r="B128" s="20" t="s">
        <v>939</v>
      </c>
      <c r="C128" s="20" t="s">
        <v>545</v>
      </c>
      <c r="D128" s="16" t="s">
        <v>55</v>
      </c>
      <c r="E128" s="21" t="s">
        <v>1179</v>
      </c>
      <c r="F128" s="23" t="s">
        <v>1064</v>
      </c>
      <c r="G128" s="17" t="s">
        <v>249</v>
      </c>
      <c r="H128" s="18">
        <v>43647</v>
      </c>
      <c r="I128" s="17" t="s">
        <v>250</v>
      </c>
      <c r="J128" s="40">
        <v>14300</v>
      </c>
      <c r="K128" s="41">
        <f t="shared" si="10"/>
        <v>410.41</v>
      </c>
      <c r="L128" s="41">
        <v>0</v>
      </c>
      <c r="M128" s="40">
        <f t="shared" si="11"/>
        <v>434.72</v>
      </c>
      <c r="N128" s="40">
        <v>0</v>
      </c>
      <c r="O128" s="41">
        <f t="shared" si="12"/>
        <v>13454.87</v>
      </c>
      <c r="P128" s="28"/>
      <c r="Q128" s="28"/>
    </row>
    <row r="129" spans="1:17" ht="30" x14ac:dyDescent="0.25">
      <c r="A129" s="17">
        <v>121</v>
      </c>
      <c r="B129" s="20" t="s">
        <v>1015</v>
      </c>
      <c r="C129" s="20" t="s">
        <v>1016</v>
      </c>
      <c r="D129" s="16" t="s">
        <v>56</v>
      </c>
      <c r="E129" s="21" t="s">
        <v>1179</v>
      </c>
      <c r="F129" s="23" t="s">
        <v>1064</v>
      </c>
      <c r="G129" s="17" t="s">
        <v>249</v>
      </c>
      <c r="H129" s="18">
        <v>43739</v>
      </c>
      <c r="I129" s="17" t="s">
        <v>250</v>
      </c>
      <c r="J129" s="40">
        <v>14300</v>
      </c>
      <c r="K129" s="41">
        <f t="shared" si="10"/>
        <v>410.41</v>
      </c>
      <c r="L129" s="41">
        <v>0</v>
      </c>
      <c r="M129" s="40">
        <f t="shared" si="11"/>
        <v>434.72</v>
      </c>
      <c r="N129" s="40">
        <v>6076.45</v>
      </c>
      <c r="O129" s="41">
        <f t="shared" si="12"/>
        <v>7378.420000000001</v>
      </c>
      <c r="P129" s="28"/>
      <c r="Q129" s="28"/>
    </row>
    <row r="130" spans="1:17" ht="30" x14ac:dyDescent="0.25">
      <c r="A130" s="17">
        <v>122</v>
      </c>
      <c r="B130" s="20" t="s">
        <v>1018</v>
      </c>
      <c r="C130" s="20" t="s">
        <v>1019</v>
      </c>
      <c r="D130" s="16" t="s">
        <v>56</v>
      </c>
      <c r="E130" s="21" t="s">
        <v>1179</v>
      </c>
      <c r="F130" s="23" t="s">
        <v>1064</v>
      </c>
      <c r="G130" s="17" t="s">
        <v>249</v>
      </c>
      <c r="H130" s="18">
        <v>43739</v>
      </c>
      <c r="I130" s="17" t="s">
        <v>250</v>
      </c>
      <c r="J130" s="40">
        <v>14300</v>
      </c>
      <c r="K130" s="41">
        <f t="shared" si="10"/>
        <v>410.41</v>
      </c>
      <c r="L130" s="41">
        <v>0</v>
      </c>
      <c r="M130" s="40">
        <f t="shared" si="11"/>
        <v>434.72</v>
      </c>
      <c r="N130" s="40">
        <v>12695</v>
      </c>
      <c r="O130" s="41">
        <f t="shared" si="12"/>
        <v>759.8700000000008</v>
      </c>
      <c r="P130" s="28"/>
      <c r="Q130" s="28"/>
    </row>
    <row r="131" spans="1:17" ht="30" x14ac:dyDescent="0.25">
      <c r="A131" s="17">
        <v>123</v>
      </c>
      <c r="B131" s="20" t="s">
        <v>1020</v>
      </c>
      <c r="C131" s="20" t="s">
        <v>1021</v>
      </c>
      <c r="D131" s="16" t="s">
        <v>55</v>
      </c>
      <c r="E131" s="21" t="s">
        <v>1179</v>
      </c>
      <c r="F131" s="23" t="s">
        <v>1064</v>
      </c>
      <c r="G131" s="17" t="s">
        <v>249</v>
      </c>
      <c r="H131" s="18">
        <v>43739</v>
      </c>
      <c r="I131" s="17" t="s">
        <v>250</v>
      </c>
      <c r="J131" s="40">
        <v>14300</v>
      </c>
      <c r="K131" s="41">
        <f t="shared" si="10"/>
        <v>410.41</v>
      </c>
      <c r="L131" s="41">
        <v>0</v>
      </c>
      <c r="M131" s="40">
        <f t="shared" si="11"/>
        <v>434.72</v>
      </c>
      <c r="N131" s="40">
        <v>0</v>
      </c>
      <c r="O131" s="41">
        <f t="shared" si="12"/>
        <v>13454.87</v>
      </c>
      <c r="P131" s="28"/>
      <c r="Q131" s="28"/>
    </row>
    <row r="132" spans="1:17" ht="30" x14ac:dyDescent="0.25">
      <c r="A132" s="17">
        <v>124</v>
      </c>
      <c r="B132" s="20" t="s">
        <v>1244</v>
      </c>
      <c r="C132" s="20" t="s">
        <v>1245</v>
      </c>
      <c r="D132" s="16" t="s">
        <v>56</v>
      </c>
      <c r="E132" s="21" t="s">
        <v>1179</v>
      </c>
      <c r="F132" s="23" t="s">
        <v>1064</v>
      </c>
      <c r="G132" s="17" t="s">
        <v>249</v>
      </c>
      <c r="H132" s="18">
        <v>44805</v>
      </c>
      <c r="I132" s="17" t="s">
        <v>250</v>
      </c>
      <c r="J132" s="40">
        <v>14300</v>
      </c>
      <c r="K132" s="41">
        <f t="shared" si="10"/>
        <v>410.41</v>
      </c>
      <c r="L132" s="41"/>
      <c r="M132" s="40">
        <f t="shared" si="11"/>
        <v>434.72</v>
      </c>
      <c r="N132" s="40">
        <v>0</v>
      </c>
      <c r="O132" s="41">
        <f t="shared" si="12"/>
        <v>13454.87</v>
      </c>
      <c r="P132" s="28"/>
      <c r="Q132" s="28"/>
    </row>
    <row r="133" spans="1:17" ht="30" x14ac:dyDescent="0.25">
      <c r="A133" s="17">
        <v>125</v>
      </c>
      <c r="B133" s="20" t="s">
        <v>1242</v>
      </c>
      <c r="C133" s="20" t="s">
        <v>1243</v>
      </c>
      <c r="D133" s="16" t="s">
        <v>56</v>
      </c>
      <c r="E133" s="21" t="s">
        <v>1179</v>
      </c>
      <c r="F133" s="23" t="s">
        <v>1064</v>
      </c>
      <c r="G133" s="17" t="s">
        <v>249</v>
      </c>
      <c r="H133" s="18">
        <v>44805</v>
      </c>
      <c r="I133" s="17" t="s">
        <v>250</v>
      </c>
      <c r="J133" s="40">
        <v>14300</v>
      </c>
      <c r="K133" s="41">
        <f t="shared" si="10"/>
        <v>410.41</v>
      </c>
      <c r="L133" s="41"/>
      <c r="M133" s="40">
        <f t="shared" si="11"/>
        <v>434.72</v>
      </c>
      <c r="N133" s="40">
        <v>0</v>
      </c>
      <c r="O133" s="41">
        <f t="shared" si="12"/>
        <v>13454.87</v>
      </c>
      <c r="P133" s="28"/>
      <c r="Q133" s="28"/>
    </row>
    <row r="134" spans="1:17" ht="30" x14ac:dyDescent="0.25">
      <c r="A134" s="17">
        <v>126</v>
      </c>
      <c r="B134" s="20" t="s">
        <v>288</v>
      </c>
      <c r="C134" s="20" t="s">
        <v>1259</v>
      </c>
      <c r="D134" s="16" t="s">
        <v>56</v>
      </c>
      <c r="E134" s="21" t="s">
        <v>1179</v>
      </c>
      <c r="F134" s="23" t="s">
        <v>1064</v>
      </c>
      <c r="G134" s="17" t="s">
        <v>249</v>
      </c>
      <c r="H134" s="18">
        <v>44835</v>
      </c>
      <c r="I134" s="17" t="s">
        <v>250</v>
      </c>
      <c r="J134" s="40">
        <v>14300</v>
      </c>
      <c r="K134" s="41">
        <f t="shared" si="10"/>
        <v>410.41</v>
      </c>
      <c r="L134" s="41"/>
      <c r="M134" s="40">
        <f t="shared" si="11"/>
        <v>434.72</v>
      </c>
      <c r="N134" s="40">
        <v>0</v>
      </c>
      <c r="O134" s="41">
        <f>+J134-K134-L134-M134-N134</f>
        <v>13454.87</v>
      </c>
      <c r="P134" s="28"/>
      <c r="Q134" s="28"/>
    </row>
    <row r="135" spans="1:17" ht="30" x14ac:dyDescent="0.25">
      <c r="A135" s="17">
        <v>127</v>
      </c>
      <c r="B135" s="20" t="s">
        <v>462</v>
      </c>
      <c r="C135" s="20" t="s">
        <v>463</v>
      </c>
      <c r="D135" s="16" t="s">
        <v>56</v>
      </c>
      <c r="E135" s="21" t="s">
        <v>1180</v>
      </c>
      <c r="F135" s="23" t="s">
        <v>1065</v>
      </c>
      <c r="G135" s="17" t="s">
        <v>249</v>
      </c>
      <c r="H135" s="18">
        <v>40238</v>
      </c>
      <c r="I135" s="17" t="s">
        <v>250</v>
      </c>
      <c r="J135" s="40">
        <v>14300</v>
      </c>
      <c r="K135" s="41">
        <f t="shared" si="10"/>
        <v>410.41</v>
      </c>
      <c r="L135" s="41">
        <v>0</v>
      </c>
      <c r="M135" s="40">
        <f t="shared" si="11"/>
        <v>434.72</v>
      </c>
      <c r="N135" s="40">
        <v>1100</v>
      </c>
      <c r="O135" s="41">
        <f t="shared" si="12"/>
        <v>12354.87</v>
      </c>
      <c r="P135" s="28"/>
      <c r="Q135" s="28"/>
    </row>
    <row r="136" spans="1:17" ht="30" x14ac:dyDescent="0.25">
      <c r="A136" s="17">
        <v>128</v>
      </c>
      <c r="B136" s="20" t="s">
        <v>870</v>
      </c>
      <c r="C136" s="20" t="s">
        <v>871</v>
      </c>
      <c r="D136" s="16" t="s">
        <v>56</v>
      </c>
      <c r="E136" s="21" t="s">
        <v>1180</v>
      </c>
      <c r="F136" s="23" t="s">
        <v>1065</v>
      </c>
      <c r="G136" s="17" t="s">
        <v>249</v>
      </c>
      <c r="H136" s="18">
        <v>43283</v>
      </c>
      <c r="I136" s="17" t="s">
        <v>250</v>
      </c>
      <c r="J136" s="40">
        <v>16900</v>
      </c>
      <c r="K136" s="41">
        <f t="shared" si="10"/>
        <v>485.03</v>
      </c>
      <c r="L136" s="41">
        <v>0</v>
      </c>
      <c r="M136" s="40">
        <f t="shared" si="11"/>
        <v>513.76</v>
      </c>
      <c r="N136" s="40">
        <v>4248</v>
      </c>
      <c r="O136" s="41">
        <f t="shared" si="12"/>
        <v>11653.210000000001</v>
      </c>
      <c r="P136" s="28"/>
      <c r="Q136" s="28"/>
    </row>
    <row r="137" spans="1:17" ht="30" x14ac:dyDescent="0.25">
      <c r="A137" s="17">
        <v>129</v>
      </c>
      <c r="B137" s="20" t="s">
        <v>513</v>
      </c>
      <c r="C137" s="20" t="s">
        <v>514</v>
      </c>
      <c r="D137" s="16" t="s">
        <v>56</v>
      </c>
      <c r="E137" s="21" t="s">
        <v>1180</v>
      </c>
      <c r="F137" s="23" t="s">
        <v>1065</v>
      </c>
      <c r="G137" s="17" t="s">
        <v>249</v>
      </c>
      <c r="H137" s="18">
        <v>40452</v>
      </c>
      <c r="I137" s="17" t="s">
        <v>250</v>
      </c>
      <c r="J137" s="40">
        <v>21000</v>
      </c>
      <c r="K137" s="41">
        <f t="shared" si="10"/>
        <v>602.70000000000005</v>
      </c>
      <c r="L137" s="41">
        <v>0</v>
      </c>
      <c r="M137" s="40">
        <f t="shared" si="11"/>
        <v>638.4</v>
      </c>
      <c r="N137" s="40">
        <v>0</v>
      </c>
      <c r="O137" s="41">
        <f t="shared" si="12"/>
        <v>19758.899999999998</v>
      </c>
      <c r="P137" s="28"/>
      <c r="Q137" s="28"/>
    </row>
    <row r="138" spans="1:17" ht="30" x14ac:dyDescent="0.25">
      <c r="A138" s="17">
        <v>130</v>
      </c>
      <c r="B138" s="20" t="s">
        <v>464</v>
      </c>
      <c r="C138" s="20" t="s">
        <v>465</v>
      </c>
      <c r="D138" s="16" t="s">
        <v>56</v>
      </c>
      <c r="E138" s="21" t="s">
        <v>1180</v>
      </c>
      <c r="F138" s="23" t="s">
        <v>1065</v>
      </c>
      <c r="G138" s="17" t="s">
        <v>249</v>
      </c>
      <c r="H138" s="18">
        <v>40959</v>
      </c>
      <c r="I138" s="17" t="s">
        <v>250</v>
      </c>
      <c r="J138" s="40">
        <v>14300</v>
      </c>
      <c r="K138" s="41">
        <f t="shared" si="10"/>
        <v>410.41</v>
      </c>
      <c r="L138" s="41">
        <v>0</v>
      </c>
      <c r="M138" s="40">
        <f t="shared" si="11"/>
        <v>434.72</v>
      </c>
      <c r="N138" s="40">
        <v>4682.3500000000004</v>
      </c>
      <c r="O138" s="41">
        <f t="shared" si="12"/>
        <v>8772.52</v>
      </c>
      <c r="P138" s="28"/>
      <c r="Q138" s="28"/>
    </row>
    <row r="139" spans="1:17" ht="30" x14ac:dyDescent="0.25">
      <c r="A139" s="17">
        <v>131</v>
      </c>
      <c r="B139" s="20" t="s">
        <v>918</v>
      </c>
      <c r="C139" s="20" t="s">
        <v>919</v>
      </c>
      <c r="D139" s="16" t="s">
        <v>56</v>
      </c>
      <c r="E139" s="21" t="s">
        <v>1180</v>
      </c>
      <c r="F139" s="23" t="s">
        <v>1065</v>
      </c>
      <c r="G139" s="17" t="s">
        <v>249</v>
      </c>
      <c r="H139" s="18">
        <v>43344</v>
      </c>
      <c r="I139" s="17" t="s">
        <v>250</v>
      </c>
      <c r="J139" s="40">
        <v>15500</v>
      </c>
      <c r="K139" s="41">
        <f t="shared" ref="K139:K206" si="13">+J139*2.87%</f>
        <v>444.85</v>
      </c>
      <c r="L139" s="41">
        <v>0</v>
      </c>
      <c r="M139" s="40">
        <f t="shared" ref="M139:M206" si="14">+J139*3.04%</f>
        <v>471.2</v>
      </c>
      <c r="N139" s="40">
        <v>2025</v>
      </c>
      <c r="O139" s="41">
        <f t="shared" ref="O139:O206" si="15">+J139-K139-L139-M139-N139</f>
        <v>12558.949999999999</v>
      </c>
      <c r="P139" s="28"/>
      <c r="Q139" s="28"/>
    </row>
    <row r="140" spans="1:17" ht="30" x14ac:dyDescent="0.25">
      <c r="A140" s="17">
        <v>132</v>
      </c>
      <c r="B140" s="20" t="s">
        <v>1012</v>
      </c>
      <c r="C140" s="20" t="s">
        <v>894</v>
      </c>
      <c r="D140" s="16" t="s">
        <v>55</v>
      </c>
      <c r="E140" s="21" t="s">
        <v>1180</v>
      </c>
      <c r="F140" s="23" t="s">
        <v>1065</v>
      </c>
      <c r="G140" s="17" t="s">
        <v>249</v>
      </c>
      <c r="H140" s="19">
        <v>43739</v>
      </c>
      <c r="I140" s="17" t="s">
        <v>250</v>
      </c>
      <c r="J140" s="40">
        <v>14300</v>
      </c>
      <c r="K140" s="41">
        <f t="shared" si="13"/>
        <v>410.41</v>
      </c>
      <c r="L140" s="41">
        <v>0</v>
      </c>
      <c r="M140" s="40">
        <f t="shared" si="14"/>
        <v>434.72</v>
      </c>
      <c r="N140" s="40">
        <v>4440.1400000000003</v>
      </c>
      <c r="O140" s="41">
        <f t="shared" si="15"/>
        <v>9014.73</v>
      </c>
      <c r="P140" s="28"/>
      <c r="Q140" s="28"/>
    </row>
    <row r="141" spans="1:17" ht="30" x14ac:dyDescent="0.25">
      <c r="A141" s="17">
        <v>133</v>
      </c>
      <c r="B141" s="20" t="s">
        <v>691</v>
      </c>
      <c r="C141" s="20" t="s">
        <v>1017</v>
      </c>
      <c r="D141" s="16" t="s">
        <v>55</v>
      </c>
      <c r="E141" s="21" t="s">
        <v>1180</v>
      </c>
      <c r="F141" s="23" t="s">
        <v>1065</v>
      </c>
      <c r="G141" s="17" t="s">
        <v>249</v>
      </c>
      <c r="H141" s="19">
        <v>43739</v>
      </c>
      <c r="I141" s="17" t="s">
        <v>250</v>
      </c>
      <c r="J141" s="40">
        <v>14300</v>
      </c>
      <c r="K141" s="41">
        <f t="shared" si="13"/>
        <v>410.41</v>
      </c>
      <c r="L141" s="41">
        <v>0</v>
      </c>
      <c r="M141" s="40">
        <f t="shared" si="14"/>
        <v>434.72</v>
      </c>
      <c r="N141" s="40">
        <v>0</v>
      </c>
      <c r="O141" s="41">
        <f t="shared" si="15"/>
        <v>13454.87</v>
      </c>
      <c r="P141" s="28"/>
      <c r="Q141" s="28"/>
    </row>
    <row r="142" spans="1:17" ht="30" x14ac:dyDescent="0.25">
      <c r="A142" s="17">
        <v>134</v>
      </c>
      <c r="B142" s="20" t="s">
        <v>1040</v>
      </c>
      <c r="C142" s="20" t="s">
        <v>1041</v>
      </c>
      <c r="D142" s="16" t="s">
        <v>55</v>
      </c>
      <c r="E142" s="21" t="s">
        <v>1180</v>
      </c>
      <c r="F142" s="23" t="s">
        <v>1065</v>
      </c>
      <c r="G142" s="17" t="s">
        <v>249</v>
      </c>
      <c r="H142" s="18">
        <v>44013</v>
      </c>
      <c r="I142" s="17" t="s">
        <v>250</v>
      </c>
      <c r="J142" s="40">
        <v>14300</v>
      </c>
      <c r="K142" s="41">
        <f t="shared" si="13"/>
        <v>410.41</v>
      </c>
      <c r="L142" s="41">
        <v>0</v>
      </c>
      <c r="M142" s="40">
        <f>+J142*3.04%</f>
        <v>434.72</v>
      </c>
      <c r="N142" s="40">
        <v>6536.57</v>
      </c>
      <c r="O142" s="41">
        <f t="shared" si="15"/>
        <v>6918.3000000000011</v>
      </c>
      <c r="P142" s="28"/>
      <c r="Q142" s="28"/>
    </row>
    <row r="143" spans="1:17" ht="30" x14ac:dyDescent="0.25">
      <c r="A143" s="17">
        <v>135</v>
      </c>
      <c r="B143" s="20" t="s">
        <v>1238</v>
      </c>
      <c r="C143" s="20" t="s">
        <v>1239</v>
      </c>
      <c r="D143" s="16" t="s">
        <v>55</v>
      </c>
      <c r="E143" s="21" t="s">
        <v>1180</v>
      </c>
      <c r="F143" s="23" t="s">
        <v>1065</v>
      </c>
      <c r="G143" s="17" t="s">
        <v>249</v>
      </c>
      <c r="H143" s="18">
        <v>44805</v>
      </c>
      <c r="I143" s="17" t="s">
        <v>250</v>
      </c>
      <c r="J143" s="40">
        <v>14300</v>
      </c>
      <c r="K143" s="41">
        <f t="shared" si="13"/>
        <v>410.41</v>
      </c>
      <c r="L143" s="41"/>
      <c r="M143" s="40">
        <f t="shared" si="14"/>
        <v>434.72</v>
      </c>
      <c r="N143" s="40">
        <v>0</v>
      </c>
      <c r="O143" s="41">
        <f t="shared" si="15"/>
        <v>13454.87</v>
      </c>
      <c r="P143" s="28"/>
      <c r="Q143" s="28"/>
    </row>
    <row r="144" spans="1:17" ht="30" x14ac:dyDescent="0.25">
      <c r="A144" s="17">
        <v>136</v>
      </c>
      <c r="B144" s="20" t="s">
        <v>1254</v>
      </c>
      <c r="C144" s="20" t="s">
        <v>1255</v>
      </c>
      <c r="D144" s="16" t="s">
        <v>55</v>
      </c>
      <c r="E144" s="21" t="s">
        <v>1256</v>
      </c>
      <c r="F144" s="23" t="s">
        <v>1065</v>
      </c>
      <c r="G144" s="17" t="s">
        <v>249</v>
      </c>
      <c r="H144" s="18">
        <v>44835</v>
      </c>
      <c r="I144" s="17" t="s">
        <v>250</v>
      </c>
      <c r="J144" s="40">
        <v>14300</v>
      </c>
      <c r="K144" s="41">
        <f t="shared" si="13"/>
        <v>410.41</v>
      </c>
      <c r="L144" s="41"/>
      <c r="M144" s="40">
        <f t="shared" si="14"/>
        <v>434.72</v>
      </c>
      <c r="N144" s="40">
        <v>0</v>
      </c>
      <c r="O144" s="41">
        <f t="shared" ref="O144" si="16">+J144-K144-L144-M144-N144</f>
        <v>13454.87</v>
      </c>
      <c r="P144" s="28"/>
      <c r="Q144" s="28"/>
    </row>
    <row r="145" spans="1:17" ht="25.5" x14ac:dyDescent="0.25">
      <c r="A145" s="17">
        <v>137</v>
      </c>
      <c r="B145" s="20" t="s">
        <v>261</v>
      </c>
      <c r="C145" s="20" t="s">
        <v>262</v>
      </c>
      <c r="D145" s="16" t="s">
        <v>55</v>
      </c>
      <c r="E145" s="21" t="s">
        <v>263</v>
      </c>
      <c r="F145" s="22" t="s">
        <v>1066</v>
      </c>
      <c r="G145" s="17" t="s">
        <v>249</v>
      </c>
      <c r="H145" s="18">
        <v>43344</v>
      </c>
      <c r="I145" s="17" t="s">
        <v>250</v>
      </c>
      <c r="J145" s="40">
        <v>19000</v>
      </c>
      <c r="K145" s="41">
        <f t="shared" si="13"/>
        <v>545.29999999999995</v>
      </c>
      <c r="L145" s="41">
        <v>0</v>
      </c>
      <c r="M145" s="40">
        <f t="shared" si="14"/>
        <v>577.6</v>
      </c>
      <c r="N145" s="40">
        <v>0</v>
      </c>
      <c r="O145" s="41">
        <f t="shared" si="15"/>
        <v>17877.100000000002</v>
      </c>
      <c r="P145" s="28"/>
      <c r="Q145" s="28"/>
    </row>
    <row r="146" spans="1:17" s="29" customFormat="1" ht="25.5" x14ac:dyDescent="0.25">
      <c r="A146" s="17">
        <v>138</v>
      </c>
      <c r="B146" s="20" t="s">
        <v>266</v>
      </c>
      <c r="C146" s="20" t="s">
        <v>267</v>
      </c>
      <c r="D146" s="16" t="s">
        <v>56</v>
      </c>
      <c r="E146" s="21" t="s">
        <v>263</v>
      </c>
      <c r="F146" s="22" t="s">
        <v>1066</v>
      </c>
      <c r="G146" s="17" t="s">
        <v>249</v>
      </c>
      <c r="H146" s="18">
        <v>43647</v>
      </c>
      <c r="I146" s="17" t="s">
        <v>250</v>
      </c>
      <c r="J146" s="40">
        <v>19000</v>
      </c>
      <c r="K146" s="41">
        <f t="shared" si="13"/>
        <v>545.29999999999995</v>
      </c>
      <c r="L146" s="41">
        <v>0</v>
      </c>
      <c r="M146" s="40">
        <f t="shared" si="14"/>
        <v>577.6</v>
      </c>
      <c r="N146" s="40">
        <v>0</v>
      </c>
      <c r="O146" s="41">
        <f t="shared" si="15"/>
        <v>17877.100000000002</v>
      </c>
      <c r="P146" s="28"/>
      <c r="Q146" s="28"/>
    </row>
    <row r="147" spans="1:17" ht="25.5" x14ac:dyDescent="0.25">
      <c r="A147" s="17">
        <v>139</v>
      </c>
      <c r="B147" s="20" t="s">
        <v>1160</v>
      </c>
      <c r="C147" s="20" t="s">
        <v>1161</v>
      </c>
      <c r="D147" s="16" t="s">
        <v>56</v>
      </c>
      <c r="E147" s="21" t="s">
        <v>263</v>
      </c>
      <c r="F147" s="22" t="s">
        <v>1066</v>
      </c>
      <c r="G147" s="17" t="s">
        <v>249</v>
      </c>
      <c r="H147" s="18">
        <v>44593</v>
      </c>
      <c r="I147" s="17" t="s">
        <v>250</v>
      </c>
      <c r="J147" s="40">
        <v>19000</v>
      </c>
      <c r="K147" s="41">
        <f t="shared" si="13"/>
        <v>545.29999999999995</v>
      </c>
      <c r="L147" s="41">
        <v>0</v>
      </c>
      <c r="M147" s="40">
        <f t="shared" si="14"/>
        <v>577.6</v>
      </c>
      <c r="N147" s="40">
        <v>0</v>
      </c>
      <c r="O147" s="41">
        <f t="shared" si="15"/>
        <v>17877.100000000002</v>
      </c>
      <c r="P147" s="28"/>
      <c r="Q147" s="28"/>
    </row>
    <row r="148" spans="1:17" ht="25.5" x14ac:dyDescent="0.25">
      <c r="A148" s="17">
        <v>140</v>
      </c>
      <c r="B148" s="20" t="s">
        <v>636</v>
      </c>
      <c r="C148" s="20" t="s">
        <v>637</v>
      </c>
      <c r="D148" s="16" t="s">
        <v>55</v>
      </c>
      <c r="E148" s="21" t="s">
        <v>263</v>
      </c>
      <c r="F148" s="22" t="s">
        <v>1066</v>
      </c>
      <c r="G148" s="17" t="s">
        <v>249</v>
      </c>
      <c r="H148" s="32">
        <v>40575</v>
      </c>
      <c r="I148" s="17" t="s">
        <v>250</v>
      </c>
      <c r="J148" s="40">
        <v>19000</v>
      </c>
      <c r="K148" s="41">
        <f t="shared" si="13"/>
        <v>545.29999999999995</v>
      </c>
      <c r="L148" s="41">
        <v>0</v>
      </c>
      <c r="M148" s="40">
        <f t="shared" si="14"/>
        <v>577.6</v>
      </c>
      <c r="N148" s="40">
        <v>0</v>
      </c>
      <c r="O148" s="41">
        <f t="shared" si="15"/>
        <v>17877.100000000002</v>
      </c>
      <c r="P148" s="28"/>
      <c r="Q148" s="28"/>
    </row>
    <row r="149" spans="1:17" ht="25.5" x14ac:dyDescent="0.25">
      <c r="A149" s="17">
        <v>141</v>
      </c>
      <c r="B149" s="20" t="s">
        <v>920</v>
      </c>
      <c r="C149" s="20" t="s">
        <v>921</v>
      </c>
      <c r="D149" s="16" t="s">
        <v>55</v>
      </c>
      <c r="E149" s="21" t="s">
        <v>263</v>
      </c>
      <c r="F149" s="22" t="s">
        <v>1066</v>
      </c>
      <c r="G149" s="17" t="s">
        <v>249</v>
      </c>
      <c r="H149" s="18">
        <v>43466</v>
      </c>
      <c r="I149" s="17" t="s">
        <v>250</v>
      </c>
      <c r="J149" s="40">
        <v>19000</v>
      </c>
      <c r="K149" s="41">
        <f t="shared" si="13"/>
        <v>545.29999999999995</v>
      </c>
      <c r="L149" s="41">
        <v>0</v>
      </c>
      <c r="M149" s="40">
        <f t="shared" si="14"/>
        <v>577.6</v>
      </c>
      <c r="N149" s="40">
        <v>0</v>
      </c>
      <c r="O149" s="41">
        <f t="shared" si="15"/>
        <v>17877.100000000002</v>
      </c>
      <c r="P149" s="28"/>
      <c r="Q149" s="28"/>
    </row>
    <row r="150" spans="1:17" ht="25.5" x14ac:dyDescent="0.25">
      <c r="A150" s="17">
        <v>142</v>
      </c>
      <c r="B150" s="20" t="s">
        <v>922</v>
      </c>
      <c r="C150" s="20" t="s">
        <v>923</v>
      </c>
      <c r="D150" s="16" t="s">
        <v>55</v>
      </c>
      <c r="E150" s="21" t="s">
        <v>263</v>
      </c>
      <c r="F150" s="22" t="s">
        <v>1066</v>
      </c>
      <c r="G150" s="17" t="s">
        <v>249</v>
      </c>
      <c r="H150" s="18">
        <v>43466</v>
      </c>
      <c r="I150" s="17" t="s">
        <v>250</v>
      </c>
      <c r="J150" s="40">
        <v>19000</v>
      </c>
      <c r="K150" s="41">
        <f t="shared" si="13"/>
        <v>545.29999999999995</v>
      </c>
      <c r="L150" s="41">
        <v>0</v>
      </c>
      <c r="M150" s="40">
        <f t="shared" si="14"/>
        <v>577.6</v>
      </c>
      <c r="N150" s="40">
        <v>0</v>
      </c>
      <c r="O150" s="41">
        <f t="shared" si="15"/>
        <v>17877.100000000002</v>
      </c>
      <c r="P150" s="28"/>
      <c r="Q150" s="28"/>
    </row>
    <row r="151" spans="1:17" ht="25.5" x14ac:dyDescent="0.25">
      <c r="A151" s="17">
        <v>143</v>
      </c>
      <c r="B151" s="20" t="s">
        <v>1004</v>
      </c>
      <c r="C151" s="20" t="s">
        <v>1005</v>
      </c>
      <c r="D151" s="16" t="s">
        <v>55</v>
      </c>
      <c r="E151" s="21" t="s">
        <v>263</v>
      </c>
      <c r="F151" s="22" t="s">
        <v>1066</v>
      </c>
      <c r="G151" s="17" t="s">
        <v>249</v>
      </c>
      <c r="H151" s="18">
        <v>43891</v>
      </c>
      <c r="I151" s="17" t="s">
        <v>250</v>
      </c>
      <c r="J151" s="40">
        <v>25000</v>
      </c>
      <c r="K151" s="41">
        <f t="shared" si="13"/>
        <v>717.5</v>
      </c>
      <c r="L151" s="41">
        <v>0</v>
      </c>
      <c r="M151" s="40">
        <f t="shared" si="14"/>
        <v>760</v>
      </c>
      <c r="N151" s="40">
        <v>0</v>
      </c>
      <c r="O151" s="41">
        <f t="shared" si="15"/>
        <v>23522.5</v>
      </c>
      <c r="P151" s="28"/>
      <c r="Q151" s="28"/>
    </row>
    <row r="152" spans="1:17" ht="25.5" x14ac:dyDescent="0.25">
      <c r="A152" s="17">
        <v>144</v>
      </c>
      <c r="B152" s="20" t="s">
        <v>1240</v>
      </c>
      <c r="C152" s="20" t="s">
        <v>1241</v>
      </c>
      <c r="D152" s="16" t="s">
        <v>56</v>
      </c>
      <c r="E152" s="21" t="s">
        <v>263</v>
      </c>
      <c r="F152" s="22" t="s">
        <v>1066</v>
      </c>
      <c r="G152" s="17" t="s">
        <v>249</v>
      </c>
      <c r="H152" s="18">
        <v>44805</v>
      </c>
      <c r="I152" s="17" t="s">
        <v>250</v>
      </c>
      <c r="J152" s="40">
        <v>19000</v>
      </c>
      <c r="K152" s="41">
        <f t="shared" ref="K152:K153" si="17">+J152*2.87%</f>
        <v>545.29999999999995</v>
      </c>
      <c r="L152" s="41">
        <v>1</v>
      </c>
      <c r="M152" s="40">
        <f t="shared" ref="M152:M153" si="18">+J152*3.04%</f>
        <v>577.6</v>
      </c>
      <c r="N152" s="40">
        <v>1</v>
      </c>
      <c r="O152" s="41">
        <f t="shared" ref="O152" si="19">+J152-K152-L152-M152-N152</f>
        <v>17875.100000000002</v>
      </c>
      <c r="P152" s="28"/>
      <c r="Q152" s="28"/>
    </row>
    <row r="153" spans="1:17" ht="25.5" x14ac:dyDescent="0.25">
      <c r="A153" s="17">
        <v>145</v>
      </c>
      <c r="B153" s="20" t="s">
        <v>1251</v>
      </c>
      <c r="C153" s="20" t="s">
        <v>1252</v>
      </c>
      <c r="D153" s="16" t="s">
        <v>56</v>
      </c>
      <c r="E153" s="21" t="s">
        <v>1253</v>
      </c>
      <c r="F153" s="22" t="s">
        <v>1066</v>
      </c>
      <c r="G153" s="17" t="s">
        <v>249</v>
      </c>
      <c r="H153" s="18">
        <v>44835</v>
      </c>
      <c r="I153" s="17" t="s">
        <v>250</v>
      </c>
      <c r="J153" s="40">
        <v>19000</v>
      </c>
      <c r="K153" s="41">
        <f t="shared" si="17"/>
        <v>545.29999999999995</v>
      </c>
      <c r="L153" s="41"/>
      <c r="M153" s="40">
        <f t="shared" si="18"/>
        <v>577.6</v>
      </c>
      <c r="N153" s="40">
        <v>0</v>
      </c>
      <c r="O153" s="41">
        <f>+J153-K153-L153-M153-N153</f>
        <v>17877.100000000002</v>
      </c>
      <c r="P153" s="28"/>
      <c r="Q153" s="28"/>
    </row>
    <row r="154" spans="1:17" s="29" customFormat="1" ht="30" x14ac:dyDescent="0.25">
      <c r="A154" s="17">
        <v>146</v>
      </c>
      <c r="B154" s="20" t="s">
        <v>1146</v>
      </c>
      <c r="C154" s="20" t="s">
        <v>1147</v>
      </c>
      <c r="D154" s="16" t="s">
        <v>55</v>
      </c>
      <c r="E154" s="21" t="s">
        <v>1181</v>
      </c>
      <c r="F154" s="25" t="s">
        <v>1067</v>
      </c>
      <c r="G154" s="17" t="s">
        <v>249</v>
      </c>
      <c r="H154" s="18">
        <v>44593</v>
      </c>
      <c r="I154" s="17" t="s">
        <v>250</v>
      </c>
      <c r="J154" s="40">
        <v>19000</v>
      </c>
      <c r="K154" s="41">
        <f t="shared" si="13"/>
        <v>545.29999999999995</v>
      </c>
      <c r="L154" s="41">
        <v>0</v>
      </c>
      <c r="M154" s="40">
        <f t="shared" si="14"/>
        <v>577.6</v>
      </c>
      <c r="N154" s="40">
        <v>1525</v>
      </c>
      <c r="O154" s="41">
        <f t="shared" si="15"/>
        <v>16352.100000000002</v>
      </c>
      <c r="P154" s="28"/>
      <c r="Q154" s="28"/>
    </row>
    <row r="155" spans="1:17" s="29" customFormat="1" ht="30" x14ac:dyDescent="0.25">
      <c r="A155" s="17">
        <v>147</v>
      </c>
      <c r="B155" s="20" t="s">
        <v>1170</v>
      </c>
      <c r="C155" s="20" t="s">
        <v>1171</v>
      </c>
      <c r="D155" s="16" t="s">
        <v>56</v>
      </c>
      <c r="E155" s="21" t="s">
        <v>1181</v>
      </c>
      <c r="F155" s="25" t="s">
        <v>1067</v>
      </c>
      <c r="G155" s="17" t="s">
        <v>249</v>
      </c>
      <c r="H155" s="18">
        <v>44621</v>
      </c>
      <c r="I155" s="17" t="s">
        <v>250</v>
      </c>
      <c r="J155" s="40">
        <v>19000</v>
      </c>
      <c r="K155" s="41">
        <f t="shared" si="13"/>
        <v>545.29999999999995</v>
      </c>
      <c r="L155" s="41">
        <v>0</v>
      </c>
      <c r="M155" s="40">
        <f t="shared" si="14"/>
        <v>577.6</v>
      </c>
      <c r="N155" s="40">
        <v>8922.25</v>
      </c>
      <c r="O155" s="41">
        <f t="shared" si="15"/>
        <v>8954.8500000000022</v>
      </c>
      <c r="P155" s="28"/>
      <c r="Q155" s="28"/>
    </row>
    <row r="156" spans="1:17" s="29" customFormat="1" ht="30" x14ac:dyDescent="0.25">
      <c r="A156" s="17">
        <v>148</v>
      </c>
      <c r="B156" s="20" t="s">
        <v>336</v>
      </c>
      <c r="C156" s="20" t="s">
        <v>337</v>
      </c>
      <c r="D156" s="16" t="s">
        <v>55</v>
      </c>
      <c r="E156" s="21" t="s">
        <v>338</v>
      </c>
      <c r="F156" s="25" t="s">
        <v>1067</v>
      </c>
      <c r="G156" s="17" t="s">
        <v>249</v>
      </c>
      <c r="H156" s="18">
        <v>40277</v>
      </c>
      <c r="I156" s="17" t="s">
        <v>250</v>
      </c>
      <c r="J156" s="40">
        <v>23037</v>
      </c>
      <c r="K156" s="41">
        <f t="shared" si="13"/>
        <v>661.16189999999995</v>
      </c>
      <c r="L156" s="41">
        <v>0</v>
      </c>
      <c r="M156" s="40">
        <f t="shared" si="14"/>
        <v>700.32479999999998</v>
      </c>
      <c r="N156" s="40">
        <v>5819.77</v>
      </c>
      <c r="O156" s="41">
        <f t="shared" si="15"/>
        <v>15855.743300000002</v>
      </c>
      <c r="P156" s="28"/>
      <c r="Q156" s="28"/>
    </row>
    <row r="157" spans="1:17" ht="30" x14ac:dyDescent="0.25">
      <c r="A157" s="17">
        <v>149</v>
      </c>
      <c r="B157" s="20" t="s">
        <v>755</v>
      </c>
      <c r="C157" s="20" t="s">
        <v>756</v>
      </c>
      <c r="D157" s="16" t="s">
        <v>56</v>
      </c>
      <c r="E157" s="21" t="s">
        <v>1181</v>
      </c>
      <c r="F157" s="25" t="s">
        <v>1067</v>
      </c>
      <c r="G157" s="17" t="s">
        <v>249</v>
      </c>
      <c r="H157" s="18" t="s">
        <v>757</v>
      </c>
      <c r="I157" s="17" t="s">
        <v>250</v>
      </c>
      <c r="J157" s="40">
        <v>19000</v>
      </c>
      <c r="K157" s="41">
        <f t="shared" si="13"/>
        <v>545.29999999999995</v>
      </c>
      <c r="L157" s="41">
        <v>0</v>
      </c>
      <c r="M157" s="40">
        <f t="shared" si="14"/>
        <v>577.6</v>
      </c>
      <c r="N157" s="40">
        <v>0</v>
      </c>
      <c r="O157" s="41">
        <f t="shared" si="15"/>
        <v>17877.100000000002</v>
      </c>
      <c r="P157" s="28"/>
      <c r="Q157" s="28"/>
    </row>
    <row r="158" spans="1:17" ht="30" x14ac:dyDescent="0.25">
      <c r="A158" s="17">
        <v>150</v>
      </c>
      <c r="B158" s="20" t="s">
        <v>878</v>
      </c>
      <c r="C158" s="20" t="s">
        <v>879</v>
      </c>
      <c r="D158" s="16" t="s">
        <v>56</v>
      </c>
      <c r="E158" s="21" t="s">
        <v>1181</v>
      </c>
      <c r="F158" s="25" t="s">
        <v>1067</v>
      </c>
      <c r="G158" s="17" t="s">
        <v>249</v>
      </c>
      <c r="H158" s="18">
        <v>43283</v>
      </c>
      <c r="I158" s="17" t="s">
        <v>250</v>
      </c>
      <c r="J158" s="40">
        <v>19000</v>
      </c>
      <c r="K158" s="41">
        <f t="shared" si="13"/>
        <v>545.29999999999995</v>
      </c>
      <c r="L158" s="41">
        <v>0</v>
      </c>
      <c r="M158" s="40">
        <f t="shared" si="14"/>
        <v>577.6</v>
      </c>
      <c r="N158" s="40">
        <v>0</v>
      </c>
      <c r="O158" s="41">
        <f t="shared" si="15"/>
        <v>17877.100000000002</v>
      </c>
      <c r="P158" s="28"/>
      <c r="Q158" s="28"/>
    </row>
    <row r="159" spans="1:17" ht="30" x14ac:dyDescent="0.25">
      <c r="A159" s="17">
        <v>151</v>
      </c>
      <c r="B159" s="20" t="s">
        <v>880</v>
      </c>
      <c r="C159" s="20" t="s">
        <v>881</v>
      </c>
      <c r="D159" s="16" t="s">
        <v>55</v>
      </c>
      <c r="E159" s="21" t="s">
        <v>1181</v>
      </c>
      <c r="F159" s="25" t="s">
        <v>1067</v>
      </c>
      <c r="G159" s="17" t="s">
        <v>249</v>
      </c>
      <c r="H159" s="18">
        <v>43283</v>
      </c>
      <c r="I159" s="17" t="s">
        <v>250</v>
      </c>
      <c r="J159" s="40">
        <v>19000</v>
      </c>
      <c r="K159" s="41">
        <f t="shared" si="13"/>
        <v>545.29999999999995</v>
      </c>
      <c r="L159" s="41">
        <v>0</v>
      </c>
      <c r="M159" s="40">
        <f t="shared" si="14"/>
        <v>577.6</v>
      </c>
      <c r="N159" s="40">
        <v>0</v>
      </c>
      <c r="O159" s="41">
        <f t="shared" si="15"/>
        <v>17877.100000000002</v>
      </c>
      <c r="P159" s="28"/>
      <c r="Q159" s="28"/>
    </row>
    <row r="160" spans="1:17" ht="30" x14ac:dyDescent="0.25">
      <c r="A160" s="17">
        <v>152</v>
      </c>
      <c r="B160" s="20" t="s">
        <v>908</v>
      </c>
      <c r="C160" s="20" t="s">
        <v>909</v>
      </c>
      <c r="D160" s="16" t="s">
        <v>56</v>
      </c>
      <c r="E160" s="21" t="s">
        <v>1181</v>
      </c>
      <c r="F160" s="25" t="s">
        <v>1067</v>
      </c>
      <c r="G160" s="17" t="s">
        <v>249</v>
      </c>
      <c r="H160" s="18">
        <v>43466</v>
      </c>
      <c r="I160" s="17" t="s">
        <v>250</v>
      </c>
      <c r="J160" s="40">
        <v>30000</v>
      </c>
      <c r="K160" s="41">
        <f t="shared" si="13"/>
        <v>861</v>
      </c>
      <c r="L160" s="41">
        <v>0</v>
      </c>
      <c r="M160" s="40">
        <f t="shared" si="14"/>
        <v>912</v>
      </c>
      <c r="N160" s="40">
        <v>1350.12</v>
      </c>
      <c r="O160" s="41">
        <f t="shared" si="15"/>
        <v>26876.880000000001</v>
      </c>
      <c r="P160" s="28"/>
      <c r="Q160" s="28"/>
    </row>
    <row r="161" spans="1:17" ht="30" x14ac:dyDescent="0.25">
      <c r="A161" s="17">
        <v>153</v>
      </c>
      <c r="B161" s="20" t="s">
        <v>910</v>
      </c>
      <c r="C161" s="20" t="s">
        <v>911</v>
      </c>
      <c r="D161" s="16" t="s">
        <v>56</v>
      </c>
      <c r="E161" s="21" t="s">
        <v>1181</v>
      </c>
      <c r="F161" s="25" t="s">
        <v>1067</v>
      </c>
      <c r="G161" s="17" t="s">
        <v>249</v>
      </c>
      <c r="H161" s="18">
        <v>43466</v>
      </c>
      <c r="I161" s="17" t="s">
        <v>250</v>
      </c>
      <c r="J161" s="40">
        <v>19000</v>
      </c>
      <c r="K161" s="41">
        <f t="shared" si="13"/>
        <v>545.29999999999995</v>
      </c>
      <c r="L161" s="41">
        <v>0</v>
      </c>
      <c r="M161" s="40">
        <f t="shared" si="14"/>
        <v>577.6</v>
      </c>
      <c r="N161" s="40">
        <v>5854.42</v>
      </c>
      <c r="O161" s="41">
        <f t="shared" si="15"/>
        <v>12022.680000000002</v>
      </c>
      <c r="P161" s="28"/>
      <c r="Q161" s="28"/>
    </row>
    <row r="162" spans="1:17" ht="30" x14ac:dyDescent="0.25">
      <c r="A162" s="17">
        <v>154</v>
      </c>
      <c r="B162" s="20" t="s">
        <v>912</v>
      </c>
      <c r="C162" s="20" t="s">
        <v>913</v>
      </c>
      <c r="D162" s="16" t="s">
        <v>56</v>
      </c>
      <c r="E162" s="21" t="s">
        <v>1181</v>
      </c>
      <c r="F162" s="25" t="s">
        <v>1067</v>
      </c>
      <c r="G162" s="17" t="s">
        <v>249</v>
      </c>
      <c r="H162" s="18">
        <v>43466</v>
      </c>
      <c r="I162" s="17" t="s">
        <v>250</v>
      </c>
      <c r="J162" s="40">
        <v>19000</v>
      </c>
      <c r="K162" s="41">
        <f t="shared" si="13"/>
        <v>545.29999999999995</v>
      </c>
      <c r="L162" s="41">
        <v>0</v>
      </c>
      <c r="M162" s="40">
        <f t="shared" si="14"/>
        <v>577.6</v>
      </c>
      <c r="N162" s="40">
        <v>500</v>
      </c>
      <c r="O162" s="41">
        <f t="shared" si="15"/>
        <v>17377.100000000002</v>
      </c>
      <c r="P162" s="28"/>
      <c r="Q162" s="28"/>
    </row>
    <row r="163" spans="1:17" ht="30" x14ac:dyDescent="0.25">
      <c r="A163" s="17">
        <v>155</v>
      </c>
      <c r="B163" s="20" t="s">
        <v>914</v>
      </c>
      <c r="C163" s="20" t="s">
        <v>915</v>
      </c>
      <c r="D163" s="16" t="s">
        <v>56</v>
      </c>
      <c r="E163" s="21" t="s">
        <v>1181</v>
      </c>
      <c r="F163" s="25" t="s">
        <v>1067</v>
      </c>
      <c r="G163" s="17" t="s">
        <v>249</v>
      </c>
      <c r="H163" s="18">
        <v>43466</v>
      </c>
      <c r="I163" s="17" t="s">
        <v>250</v>
      </c>
      <c r="J163" s="40">
        <v>19000</v>
      </c>
      <c r="K163" s="41">
        <f t="shared" si="13"/>
        <v>545.29999999999995</v>
      </c>
      <c r="L163" s="41">
        <v>0</v>
      </c>
      <c r="M163" s="40">
        <f t="shared" si="14"/>
        <v>577.6</v>
      </c>
      <c r="N163" s="40">
        <v>0</v>
      </c>
      <c r="O163" s="41">
        <f t="shared" si="15"/>
        <v>17877.100000000002</v>
      </c>
      <c r="P163" s="28"/>
      <c r="Q163" s="28"/>
    </row>
    <row r="164" spans="1:17" ht="30" x14ac:dyDescent="0.25">
      <c r="A164" s="17">
        <v>156</v>
      </c>
      <c r="B164" s="20" t="s">
        <v>924</v>
      </c>
      <c r="C164" s="20" t="s">
        <v>925</v>
      </c>
      <c r="D164" s="16" t="s">
        <v>55</v>
      </c>
      <c r="E164" s="21" t="s">
        <v>1181</v>
      </c>
      <c r="F164" s="25" t="s">
        <v>1067</v>
      </c>
      <c r="G164" s="17" t="s">
        <v>249</v>
      </c>
      <c r="H164" s="18">
        <v>43497</v>
      </c>
      <c r="I164" s="17" t="s">
        <v>250</v>
      </c>
      <c r="J164" s="40">
        <v>19000</v>
      </c>
      <c r="K164" s="41">
        <f t="shared" si="13"/>
        <v>545.29999999999995</v>
      </c>
      <c r="L164" s="41">
        <v>0</v>
      </c>
      <c r="M164" s="40">
        <f t="shared" si="14"/>
        <v>577.6</v>
      </c>
      <c r="N164" s="40">
        <v>4800.3999999999996</v>
      </c>
      <c r="O164" s="41">
        <f t="shared" si="15"/>
        <v>13076.700000000003</v>
      </c>
      <c r="P164" s="28"/>
      <c r="Q164" s="28"/>
    </row>
    <row r="165" spans="1:17" ht="30" x14ac:dyDescent="0.25">
      <c r="A165" s="17">
        <v>157</v>
      </c>
      <c r="B165" s="20" t="s">
        <v>942</v>
      </c>
      <c r="C165" s="20" t="s">
        <v>943</v>
      </c>
      <c r="D165" s="16" t="s">
        <v>56</v>
      </c>
      <c r="E165" s="21" t="s">
        <v>1181</v>
      </c>
      <c r="F165" s="25" t="s">
        <v>1067</v>
      </c>
      <c r="G165" s="17" t="s">
        <v>249</v>
      </c>
      <c r="H165" s="18">
        <v>43647</v>
      </c>
      <c r="I165" s="17" t="s">
        <v>250</v>
      </c>
      <c r="J165" s="40">
        <v>19000</v>
      </c>
      <c r="K165" s="41">
        <f t="shared" si="13"/>
        <v>545.29999999999995</v>
      </c>
      <c r="L165" s="41">
        <v>0</v>
      </c>
      <c r="M165" s="40">
        <f t="shared" si="14"/>
        <v>577.6</v>
      </c>
      <c r="N165" s="40">
        <v>6356.11</v>
      </c>
      <c r="O165" s="41">
        <f t="shared" si="15"/>
        <v>11520.990000000002</v>
      </c>
      <c r="P165" s="28"/>
      <c r="Q165" s="28"/>
    </row>
    <row r="166" spans="1:17" ht="30" x14ac:dyDescent="0.25">
      <c r="A166" s="17">
        <v>158</v>
      </c>
      <c r="B166" s="20" t="s">
        <v>1010</v>
      </c>
      <c r="C166" s="20" t="s">
        <v>1011</v>
      </c>
      <c r="D166" s="16" t="s">
        <v>56</v>
      </c>
      <c r="E166" s="21" t="s">
        <v>1181</v>
      </c>
      <c r="F166" s="25" t="s">
        <v>1067</v>
      </c>
      <c r="G166" s="17" t="s">
        <v>249</v>
      </c>
      <c r="H166" s="18">
        <v>43891</v>
      </c>
      <c r="I166" s="17" t="s">
        <v>250</v>
      </c>
      <c r="J166" s="40">
        <v>19000</v>
      </c>
      <c r="K166" s="41">
        <f t="shared" si="13"/>
        <v>545.29999999999995</v>
      </c>
      <c r="L166" s="41">
        <v>0</v>
      </c>
      <c r="M166" s="40">
        <f t="shared" si="14"/>
        <v>577.6</v>
      </c>
      <c r="N166" s="40">
        <v>0</v>
      </c>
      <c r="O166" s="41">
        <f t="shared" si="15"/>
        <v>17877.100000000002</v>
      </c>
      <c r="P166" s="28"/>
      <c r="Q166" s="28"/>
    </row>
    <row r="167" spans="1:17" ht="45" x14ac:dyDescent="0.25">
      <c r="A167" s="17">
        <v>159</v>
      </c>
      <c r="B167" s="20" t="s">
        <v>1049</v>
      </c>
      <c r="C167" s="20" t="s">
        <v>1050</v>
      </c>
      <c r="D167" s="16" t="s">
        <v>56</v>
      </c>
      <c r="E167" s="21" t="s">
        <v>1051</v>
      </c>
      <c r="F167" s="25" t="s">
        <v>1067</v>
      </c>
      <c r="G167" s="17" t="s">
        <v>249</v>
      </c>
      <c r="H167" s="18">
        <v>44136</v>
      </c>
      <c r="I167" s="17" t="s">
        <v>250</v>
      </c>
      <c r="J167" s="40">
        <v>25000</v>
      </c>
      <c r="K167" s="41">
        <f t="shared" si="13"/>
        <v>717.5</v>
      </c>
      <c r="L167" s="41">
        <v>0</v>
      </c>
      <c r="M167" s="40">
        <f t="shared" si="14"/>
        <v>760</v>
      </c>
      <c r="N167" s="40">
        <v>11536.65</v>
      </c>
      <c r="O167" s="41">
        <f t="shared" si="15"/>
        <v>11985.85</v>
      </c>
      <c r="P167" s="28"/>
      <c r="Q167" s="28"/>
    </row>
    <row r="168" spans="1:17" ht="30" x14ac:dyDescent="0.25">
      <c r="A168" s="17">
        <v>160</v>
      </c>
      <c r="B168" s="20" t="s">
        <v>1052</v>
      </c>
      <c r="C168" s="20" t="s">
        <v>1053</v>
      </c>
      <c r="D168" s="16" t="s">
        <v>56</v>
      </c>
      <c r="E168" s="21" t="s">
        <v>1181</v>
      </c>
      <c r="F168" s="25" t="s">
        <v>1067</v>
      </c>
      <c r="G168" s="17" t="s">
        <v>249</v>
      </c>
      <c r="H168" s="18">
        <v>44013</v>
      </c>
      <c r="I168" s="17" t="s">
        <v>250</v>
      </c>
      <c r="J168" s="40">
        <v>19000</v>
      </c>
      <c r="K168" s="41">
        <f t="shared" si="13"/>
        <v>545.29999999999995</v>
      </c>
      <c r="L168" s="41">
        <v>0</v>
      </c>
      <c r="M168" s="40">
        <f t="shared" si="14"/>
        <v>577.6</v>
      </c>
      <c r="N168" s="40">
        <v>4444.1499999999996</v>
      </c>
      <c r="O168" s="41">
        <f t="shared" si="15"/>
        <v>13432.950000000003</v>
      </c>
      <c r="P168" s="28"/>
      <c r="Q168" s="28"/>
    </row>
    <row r="169" spans="1:17" s="29" customFormat="1" ht="30" x14ac:dyDescent="0.25">
      <c r="A169" s="17">
        <v>161</v>
      </c>
      <c r="B169" s="20" t="s">
        <v>1129</v>
      </c>
      <c r="C169" s="20" t="s">
        <v>1138</v>
      </c>
      <c r="D169" s="16" t="s">
        <v>55</v>
      </c>
      <c r="E169" s="21" t="s">
        <v>1181</v>
      </c>
      <c r="F169" s="25" t="s">
        <v>1067</v>
      </c>
      <c r="G169" s="17" t="s">
        <v>249</v>
      </c>
      <c r="H169" s="18">
        <v>44470</v>
      </c>
      <c r="I169" s="17" t="s">
        <v>250</v>
      </c>
      <c r="J169" s="40">
        <v>19000</v>
      </c>
      <c r="K169" s="41">
        <f t="shared" si="13"/>
        <v>545.29999999999995</v>
      </c>
      <c r="L169" s="41">
        <v>0</v>
      </c>
      <c r="M169" s="40">
        <f t="shared" si="14"/>
        <v>577.6</v>
      </c>
      <c r="N169" s="40">
        <v>1025</v>
      </c>
      <c r="O169" s="41">
        <f t="shared" si="15"/>
        <v>16852.100000000002</v>
      </c>
      <c r="P169" s="28"/>
      <c r="Q169" s="28"/>
    </row>
    <row r="170" spans="1:17" s="29" customFormat="1" ht="30" x14ac:dyDescent="0.25">
      <c r="A170" s="17">
        <v>162</v>
      </c>
      <c r="B170" s="20" t="s">
        <v>1272</v>
      </c>
      <c r="C170" s="20" t="s">
        <v>1273</v>
      </c>
      <c r="D170" s="16" t="s">
        <v>56</v>
      </c>
      <c r="E170" s="21" t="s">
        <v>1181</v>
      </c>
      <c r="F170" s="25" t="s">
        <v>1067</v>
      </c>
      <c r="G170" s="17" t="s">
        <v>249</v>
      </c>
      <c r="H170" s="18">
        <v>44896</v>
      </c>
      <c r="I170" s="17" t="s">
        <v>250</v>
      </c>
      <c r="J170" s="40">
        <v>19000</v>
      </c>
      <c r="K170" s="41">
        <f t="shared" si="13"/>
        <v>545.29999999999995</v>
      </c>
      <c r="L170" s="41"/>
      <c r="M170" s="40">
        <f t="shared" si="14"/>
        <v>577.6</v>
      </c>
      <c r="N170" s="40"/>
      <c r="O170" s="41">
        <f>+J170-K170-L170-M170-N170</f>
        <v>17877.100000000002</v>
      </c>
      <c r="P170" s="28"/>
      <c r="Q170" s="28"/>
    </row>
    <row r="171" spans="1:17" s="29" customFormat="1" ht="30" x14ac:dyDescent="0.25">
      <c r="A171" s="17">
        <v>163</v>
      </c>
      <c r="B171" s="20" t="s">
        <v>1274</v>
      </c>
      <c r="C171" s="20" t="s">
        <v>1275</v>
      </c>
      <c r="D171" s="16" t="s">
        <v>56</v>
      </c>
      <c r="E171" s="21" t="s">
        <v>1181</v>
      </c>
      <c r="F171" s="25" t="s">
        <v>1067</v>
      </c>
      <c r="G171" s="17" t="s">
        <v>249</v>
      </c>
      <c r="H171" s="18">
        <v>44896</v>
      </c>
      <c r="I171" s="17" t="s">
        <v>250</v>
      </c>
      <c r="J171" s="40">
        <v>19000</v>
      </c>
      <c r="K171" s="41">
        <f t="shared" si="13"/>
        <v>545.29999999999995</v>
      </c>
      <c r="L171" s="41"/>
      <c r="M171" s="40">
        <f t="shared" si="14"/>
        <v>577.6</v>
      </c>
      <c r="N171" s="40"/>
      <c r="O171" s="41">
        <f>+J171-K171-L171-M171-N171</f>
        <v>17877.100000000002</v>
      </c>
      <c r="P171" s="28"/>
      <c r="Q171" s="28"/>
    </row>
    <row r="172" spans="1:17" s="29" customFormat="1" ht="31.5" x14ac:dyDescent="0.25">
      <c r="A172" s="17">
        <v>164</v>
      </c>
      <c r="B172" s="26" t="s">
        <v>254</v>
      </c>
      <c r="C172" s="26" t="s">
        <v>255</v>
      </c>
      <c r="D172" s="16" t="s">
        <v>56</v>
      </c>
      <c r="E172" s="24" t="s">
        <v>1182</v>
      </c>
      <c r="F172" s="23" t="s">
        <v>1068</v>
      </c>
      <c r="G172" s="17" t="s">
        <v>249</v>
      </c>
      <c r="H172" s="18">
        <v>39539</v>
      </c>
      <c r="I172" s="17" t="s">
        <v>250</v>
      </c>
      <c r="J172" s="40">
        <v>33422.03</v>
      </c>
      <c r="K172" s="41">
        <f t="shared" si="13"/>
        <v>959.21226100000001</v>
      </c>
      <c r="L172" s="41">
        <v>0</v>
      </c>
      <c r="M172" s="40">
        <f t="shared" si="14"/>
        <v>1016.029712</v>
      </c>
      <c r="N172" s="40">
        <v>400</v>
      </c>
      <c r="O172" s="41">
        <f t="shared" si="15"/>
        <v>31046.788026999999</v>
      </c>
      <c r="P172" s="28"/>
      <c r="Q172" s="28"/>
    </row>
    <row r="173" spans="1:17" s="29" customFormat="1" ht="31.5" x14ac:dyDescent="0.25">
      <c r="A173" s="17">
        <v>165</v>
      </c>
      <c r="B173" s="26" t="s">
        <v>256</v>
      </c>
      <c r="C173" s="26" t="s">
        <v>257</v>
      </c>
      <c r="D173" s="16" t="s">
        <v>56</v>
      </c>
      <c r="E173" s="24" t="s">
        <v>260</v>
      </c>
      <c r="F173" s="23" t="s">
        <v>1068</v>
      </c>
      <c r="G173" s="17" t="s">
        <v>249</v>
      </c>
      <c r="H173" s="18">
        <v>39539</v>
      </c>
      <c r="I173" s="17" t="s">
        <v>250</v>
      </c>
      <c r="J173" s="40">
        <v>41226.9</v>
      </c>
      <c r="K173" s="41">
        <f t="shared" si="13"/>
        <v>1183.2120300000001</v>
      </c>
      <c r="L173" s="41">
        <v>413.29</v>
      </c>
      <c r="M173" s="40">
        <f t="shared" si="14"/>
        <v>1253.2977600000002</v>
      </c>
      <c r="N173" s="40">
        <v>1750.12</v>
      </c>
      <c r="O173" s="41">
        <f t="shared" si="15"/>
        <v>36626.980209999994</v>
      </c>
      <c r="P173" s="28"/>
      <c r="Q173" s="28"/>
    </row>
    <row r="174" spans="1:17" ht="31.5" x14ac:dyDescent="0.25">
      <c r="A174" s="17">
        <v>166</v>
      </c>
      <c r="B174" s="26" t="s">
        <v>1168</v>
      </c>
      <c r="C174" s="26" t="s">
        <v>1169</v>
      </c>
      <c r="D174" s="16" t="s">
        <v>56</v>
      </c>
      <c r="E174" s="24" t="s">
        <v>260</v>
      </c>
      <c r="F174" s="23" t="s">
        <v>1068</v>
      </c>
      <c r="G174" s="17" t="s">
        <v>249</v>
      </c>
      <c r="H174" s="18">
        <v>44593</v>
      </c>
      <c r="I174" s="17" t="s">
        <v>250</v>
      </c>
      <c r="J174" s="40">
        <v>41226.9</v>
      </c>
      <c r="K174" s="41">
        <f t="shared" si="13"/>
        <v>1183.2120300000001</v>
      </c>
      <c r="L174" s="41">
        <v>615.80999999999995</v>
      </c>
      <c r="M174" s="40">
        <f t="shared" si="14"/>
        <v>1253.2977600000002</v>
      </c>
      <c r="N174" s="40">
        <v>3610</v>
      </c>
      <c r="O174" s="41">
        <f t="shared" si="15"/>
        <v>34564.58021</v>
      </c>
      <c r="P174" s="28"/>
      <c r="Q174" s="28"/>
    </row>
    <row r="175" spans="1:17" s="29" customFormat="1" ht="31.5" x14ac:dyDescent="0.25">
      <c r="A175" s="17">
        <v>167</v>
      </c>
      <c r="B175" s="26" t="s">
        <v>268</v>
      </c>
      <c r="C175" s="26" t="s">
        <v>269</v>
      </c>
      <c r="D175" s="16" t="s">
        <v>56</v>
      </c>
      <c r="E175" s="24" t="s">
        <v>1182</v>
      </c>
      <c r="F175" s="23" t="s">
        <v>1068</v>
      </c>
      <c r="G175" s="17" t="s">
        <v>249</v>
      </c>
      <c r="H175" s="18">
        <v>39539</v>
      </c>
      <c r="I175" s="17" t="s">
        <v>250</v>
      </c>
      <c r="J175" s="40">
        <v>33422.03</v>
      </c>
      <c r="K175" s="41">
        <f t="shared" si="13"/>
        <v>959.21226100000001</v>
      </c>
      <c r="L175" s="41">
        <v>0</v>
      </c>
      <c r="M175" s="40">
        <f t="shared" si="14"/>
        <v>1016.029712</v>
      </c>
      <c r="N175" s="40">
        <v>4425</v>
      </c>
      <c r="O175" s="41">
        <f t="shared" si="15"/>
        <v>27021.788026999999</v>
      </c>
      <c r="P175" s="28"/>
      <c r="Q175" s="28"/>
    </row>
    <row r="176" spans="1:17" ht="31.5" x14ac:dyDescent="0.25">
      <c r="A176" s="17">
        <v>168</v>
      </c>
      <c r="B176" s="26" t="s">
        <v>272</v>
      </c>
      <c r="C176" s="26" t="s">
        <v>273</v>
      </c>
      <c r="D176" s="16" t="s">
        <v>56</v>
      </c>
      <c r="E176" s="24" t="s">
        <v>1182</v>
      </c>
      <c r="F176" s="23" t="s">
        <v>1068</v>
      </c>
      <c r="G176" s="17" t="s">
        <v>249</v>
      </c>
      <c r="H176" s="18">
        <v>39539</v>
      </c>
      <c r="I176" s="17" t="s">
        <v>250</v>
      </c>
      <c r="J176" s="40">
        <v>33422.03</v>
      </c>
      <c r="K176" s="41">
        <f t="shared" si="13"/>
        <v>959.21226100000001</v>
      </c>
      <c r="L176" s="41">
        <v>0</v>
      </c>
      <c r="M176" s="40">
        <f t="shared" si="14"/>
        <v>1016.029712</v>
      </c>
      <c r="N176" s="40">
        <v>1750.12</v>
      </c>
      <c r="O176" s="41">
        <f t="shared" si="15"/>
        <v>29696.668027</v>
      </c>
      <c r="P176" s="28"/>
      <c r="Q176" s="28"/>
    </row>
    <row r="177" spans="1:17" s="29" customFormat="1" ht="31.5" x14ac:dyDescent="0.25">
      <c r="A177" s="17">
        <v>169</v>
      </c>
      <c r="B177" s="26" t="s">
        <v>327</v>
      </c>
      <c r="C177" s="26" t="s">
        <v>328</v>
      </c>
      <c r="D177" s="16" t="s">
        <v>56</v>
      </c>
      <c r="E177" s="24" t="s">
        <v>1182</v>
      </c>
      <c r="F177" s="23" t="s">
        <v>1068</v>
      </c>
      <c r="G177" s="17" t="s">
        <v>249</v>
      </c>
      <c r="H177" s="18">
        <v>39878</v>
      </c>
      <c r="I177" s="17" t="s">
        <v>250</v>
      </c>
      <c r="J177" s="40">
        <v>33422.03</v>
      </c>
      <c r="K177" s="41">
        <f t="shared" si="13"/>
        <v>959.21226100000001</v>
      </c>
      <c r="L177" s="41">
        <v>0</v>
      </c>
      <c r="M177" s="40">
        <f t="shared" si="14"/>
        <v>1016.029712</v>
      </c>
      <c r="N177" s="40">
        <v>9400.0300000000007</v>
      </c>
      <c r="O177" s="41">
        <f t="shared" si="15"/>
        <v>22046.758026999996</v>
      </c>
      <c r="P177" s="28"/>
      <c r="Q177" s="28"/>
    </row>
    <row r="178" spans="1:17" s="29" customFormat="1" ht="31.5" x14ac:dyDescent="0.25">
      <c r="A178" s="17">
        <v>170</v>
      </c>
      <c r="B178" s="26" t="s">
        <v>329</v>
      </c>
      <c r="C178" s="26" t="s">
        <v>330</v>
      </c>
      <c r="D178" s="16" t="s">
        <v>56</v>
      </c>
      <c r="E178" s="24" t="s">
        <v>1182</v>
      </c>
      <c r="F178" s="23" t="s">
        <v>1068</v>
      </c>
      <c r="G178" s="17" t="s">
        <v>249</v>
      </c>
      <c r="H178" s="18">
        <v>39878</v>
      </c>
      <c r="I178" s="17" t="s">
        <v>250</v>
      </c>
      <c r="J178" s="40">
        <v>33422.03</v>
      </c>
      <c r="K178" s="41">
        <f t="shared" si="13"/>
        <v>959.21226100000001</v>
      </c>
      <c r="L178" s="41">
        <v>0</v>
      </c>
      <c r="M178" s="40">
        <f t="shared" si="14"/>
        <v>1016.029712</v>
      </c>
      <c r="N178" s="40">
        <v>1025</v>
      </c>
      <c r="O178" s="41">
        <f t="shared" si="15"/>
        <v>30421.788026999999</v>
      </c>
      <c r="P178" s="28"/>
      <c r="Q178" s="28"/>
    </row>
    <row r="179" spans="1:17" s="29" customFormat="1" ht="31.5" x14ac:dyDescent="0.25">
      <c r="A179" s="17">
        <v>171</v>
      </c>
      <c r="B179" s="26" t="s">
        <v>331</v>
      </c>
      <c r="C179" s="26" t="s">
        <v>332</v>
      </c>
      <c r="D179" s="16" t="s">
        <v>55</v>
      </c>
      <c r="E179" s="24" t="s">
        <v>1182</v>
      </c>
      <c r="F179" s="23" t="s">
        <v>1068</v>
      </c>
      <c r="G179" s="17" t="s">
        <v>249</v>
      </c>
      <c r="H179" s="18">
        <v>39878</v>
      </c>
      <c r="I179" s="17" t="s">
        <v>250</v>
      </c>
      <c r="J179" s="40">
        <v>33422.03</v>
      </c>
      <c r="K179" s="41">
        <f t="shared" si="13"/>
        <v>959.21226100000001</v>
      </c>
      <c r="L179" s="41">
        <v>0</v>
      </c>
      <c r="M179" s="40">
        <f t="shared" si="14"/>
        <v>1016.029712</v>
      </c>
      <c r="N179" s="40">
        <v>23892.47</v>
      </c>
      <c r="O179" s="41">
        <f t="shared" si="15"/>
        <v>7554.3180269999975</v>
      </c>
      <c r="P179" s="28"/>
      <c r="Q179" s="28"/>
    </row>
    <row r="180" spans="1:17" ht="31.5" x14ac:dyDescent="0.25">
      <c r="A180" s="17">
        <v>172</v>
      </c>
      <c r="B180" s="26" t="s">
        <v>346</v>
      </c>
      <c r="C180" s="26" t="s">
        <v>347</v>
      </c>
      <c r="D180" s="16" t="s">
        <v>56</v>
      </c>
      <c r="E180" s="24" t="s">
        <v>1182</v>
      </c>
      <c r="F180" s="23" t="s">
        <v>1068</v>
      </c>
      <c r="G180" s="17" t="s">
        <v>249</v>
      </c>
      <c r="H180" s="18">
        <v>39600</v>
      </c>
      <c r="I180" s="17" t="s">
        <v>250</v>
      </c>
      <c r="J180" s="40">
        <v>33422.03</v>
      </c>
      <c r="K180" s="41">
        <f t="shared" si="13"/>
        <v>959.21226100000001</v>
      </c>
      <c r="L180" s="41">
        <v>0</v>
      </c>
      <c r="M180" s="40">
        <f t="shared" si="14"/>
        <v>1016.029712</v>
      </c>
      <c r="N180" s="40">
        <v>13855.74</v>
      </c>
      <c r="O180" s="41">
        <f t="shared" si="15"/>
        <v>17591.048026999997</v>
      </c>
      <c r="P180" s="28"/>
      <c r="Q180" s="28"/>
    </row>
    <row r="181" spans="1:17" ht="31.5" x14ac:dyDescent="0.25">
      <c r="A181" s="17">
        <v>173</v>
      </c>
      <c r="B181" s="26" t="s">
        <v>316</v>
      </c>
      <c r="C181" s="26" t="s">
        <v>348</v>
      </c>
      <c r="D181" s="16" t="s">
        <v>56</v>
      </c>
      <c r="E181" s="24" t="s">
        <v>1182</v>
      </c>
      <c r="F181" s="23" t="s">
        <v>1068</v>
      </c>
      <c r="G181" s="17" t="s">
        <v>249</v>
      </c>
      <c r="H181" s="18">
        <v>40491</v>
      </c>
      <c r="I181" s="17" t="s">
        <v>250</v>
      </c>
      <c r="J181" s="40">
        <v>33422.03</v>
      </c>
      <c r="K181" s="41">
        <f t="shared" si="13"/>
        <v>959.21226100000001</v>
      </c>
      <c r="L181" s="41">
        <v>0</v>
      </c>
      <c r="M181" s="40">
        <f t="shared" si="14"/>
        <v>1016.029712</v>
      </c>
      <c r="N181" s="40">
        <v>0</v>
      </c>
      <c r="O181" s="41">
        <f t="shared" si="15"/>
        <v>31446.788026999999</v>
      </c>
      <c r="P181" s="28"/>
      <c r="Q181" s="28"/>
    </row>
    <row r="182" spans="1:17" ht="31.5" x14ac:dyDescent="0.25">
      <c r="A182" s="17">
        <v>174</v>
      </c>
      <c r="B182" s="26" t="s">
        <v>367</v>
      </c>
      <c r="C182" s="26" t="s">
        <v>368</v>
      </c>
      <c r="D182" s="16" t="s">
        <v>56</v>
      </c>
      <c r="E182" s="24" t="s">
        <v>1182</v>
      </c>
      <c r="F182" s="23" t="s">
        <v>1068</v>
      </c>
      <c r="G182" s="17" t="s">
        <v>249</v>
      </c>
      <c r="H182" s="18">
        <v>39539</v>
      </c>
      <c r="I182" s="17" t="s">
        <v>250</v>
      </c>
      <c r="J182" s="40">
        <v>33422.03</v>
      </c>
      <c r="K182" s="41">
        <f t="shared" si="13"/>
        <v>959.21226100000001</v>
      </c>
      <c r="L182" s="41">
        <v>0</v>
      </c>
      <c r="M182" s="40">
        <f t="shared" si="14"/>
        <v>1016.029712</v>
      </c>
      <c r="N182" s="40">
        <v>6923.12</v>
      </c>
      <c r="O182" s="41">
        <f t="shared" si="15"/>
        <v>24523.668027</v>
      </c>
      <c r="P182" s="28"/>
      <c r="Q182" s="28"/>
    </row>
    <row r="183" spans="1:17" ht="31.5" x14ac:dyDescent="0.25">
      <c r="A183" s="17">
        <v>175</v>
      </c>
      <c r="B183" s="26" t="s">
        <v>369</v>
      </c>
      <c r="C183" s="26" t="s">
        <v>370</v>
      </c>
      <c r="D183" s="16" t="s">
        <v>56</v>
      </c>
      <c r="E183" s="24" t="s">
        <v>1182</v>
      </c>
      <c r="F183" s="23" t="s">
        <v>1068</v>
      </c>
      <c r="G183" s="17" t="s">
        <v>249</v>
      </c>
      <c r="H183" s="18">
        <v>39539</v>
      </c>
      <c r="I183" s="17" t="s">
        <v>250</v>
      </c>
      <c r="J183" s="40">
        <v>33422.03</v>
      </c>
      <c r="K183" s="41">
        <f t="shared" si="13"/>
        <v>959.21226100000001</v>
      </c>
      <c r="L183" s="41">
        <v>0</v>
      </c>
      <c r="M183" s="40">
        <f t="shared" si="14"/>
        <v>1016.029712</v>
      </c>
      <c r="N183" s="40">
        <v>13951.43</v>
      </c>
      <c r="O183" s="41">
        <f t="shared" si="15"/>
        <v>17495.358026999998</v>
      </c>
      <c r="P183" s="28"/>
      <c r="Q183" s="28"/>
    </row>
    <row r="184" spans="1:17" ht="31.5" x14ac:dyDescent="0.25">
      <c r="A184" s="17">
        <v>176</v>
      </c>
      <c r="B184" s="26" t="s">
        <v>371</v>
      </c>
      <c r="C184" s="26" t="s">
        <v>372</v>
      </c>
      <c r="D184" s="16" t="s">
        <v>56</v>
      </c>
      <c r="E184" s="24" t="s">
        <v>1182</v>
      </c>
      <c r="F184" s="23" t="s">
        <v>1068</v>
      </c>
      <c r="G184" s="17" t="s">
        <v>249</v>
      </c>
      <c r="H184" s="18">
        <v>39539</v>
      </c>
      <c r="I184" s="17" t="s">
        <v>250</v>
      </c>
      <c r="J184" s="40">
        <v>33422.03</v>
      </c>
      <c r="K184" s="41">
        <f t="shared" si="13"/>
        <v>959.21226100000001</v>
      </c>
      <c r="L184" s="41">
        <v>0</v>
      </c>
      <c r="M184" s="40">
        <f t="shared" si="14"/>
        <v>1016.029712</v>
      </c>
      <c r="N184" s="40">
        <v>4769.8599999999997</v>
      </c>
      <c r="O184" s="41">
        <f t="shared" si="15"/>
        <v>26676.928026999998</v>
      </c>
      <c r="P184" s="28"/>
      <c r="Q184" s="28"/>
    </row>
    <row r="185" spans="1:17" ht="31.5" x14ac:dyDescent="0.25">
      <c r="A185" s="17">
        <v>177</v>
      </c>
      <c r="B185" s="26" t="s">
        <v>379</v>
      </c>
      <c r="C185" s="26" t="s">
        <v>380</v>
      </c>
      <c r="D185" s="16" t="s">
        <v>56</v>
      </c>
      <c r="E185" s="24" t="s">
        <v>1225</v>
      </c>
      <c r="F185" s="38" t="s">
        <v>1226</v>
      </c>
      <c r="G185" s="17" t="s">
        <v>249</v>
      </c>
      <c r="H185" s="18">
        <v>39600</v>
      </c>
      <c r="I185" s="17" t="s">
        <v>250</v>
      </c>
      <c r="J185" s="40">
        <v>69663.100000000006</v>
      </c>
      <c r="K185" s="41">
        <f t="shared" si="13"/>
        <v>1999.3309700000002</v>
      </c>
      <c r="L185" s="41">
        <v>0</v>
      </c>
      <c r="M185" s="40">
        <f t="shared" si="14"/>
        <v>2117.7582400000001</v>
      </c>
      <c r="N185" s="40">
        <v>0</v>
      </c>
      <c r="O185" s="41">
        <f t="shared" si="15"/>
        <v>65546.010790000015</v>
      </c>
      <c r="P185" s="28"/>
      <c r="Q185" s="28"/>
    </row>
    <row r="186" spans="1:17" ht="31.5" x14ac:dyDescent="0.25">
      <c r="A186" s="17">
        <v>178</v>
      </c>
      <c r="B186" s="26" t="s">
        <v>385</v>
      </c>
      <c r="C186" s="26" t="s">
        <v>386</v>
      </c>
      <c r="D186" s="16" t="s">
        <v>56</v>
      </c>
      <c r="E186" s="24" t="s">
        <v>1182</v>
      </c>
      <c r="F186" s="23" t="s">
        <v>1068</v>
      </c>
      <c r="G186" s="17" t="s">
        <v>249</v>
      </c>
      <c r="H186" s="18">
        <v>39672</v>
      </c>
      <c r="I186" s="17" t="s">
        <v>250</v>
      </c>
      <c r="J186" s="40">
        <v>33422.03</v>
      </c>
      <c r="K186" s="41">
        <f t="shared" si="13"/>
        <v>959.21226100000001</v>
      </c>
      <c r="L186" s="41">
        <v>0</v>
      </c>
      <c r="M186" s="40">
        <f t="shared" si="14"/>
        <v>1016.029712</v>
      </c>
      <c r="N186" s="40">
        <v>11034.93</v>
      </c>
      <c r="O186" s="41">
        <f t="shared" si="15"/>
        <v>20411.858026999998</v>
      </c>
      <c r="P186" s="28"/>
      <c r="Q186" s="28"/>
    </row>
    <row r="187" spans="1:17" ht="31.5" x14ac:dyDescent="0.25">
      <c r="A187" s="17">
        <v>179</v>
      </c>
      <c r="B187" s="26" t="s">
        <v>387</v>
      </c>
      <c r="C187" s="26" t="s">
        <v>388</v>
      </c>
      <c r="D187" s="16" t="s">
        <v>56</v>
      </c>
      <c r="E187" s="24" t="s">
        <v>1182</v>
      </c>
      <c r="F187" s="23" t="s">
        <v>1068</v>
      </c>
      <c r="G187" s="17" t="s">
        <v>249</v>
      </c>
      <c r="H187" s="18">
        <v>39692</v>
      </c>
      <c r="I187" s="17" t="s">
        <v>250</v>
      </c>
      <c r="J187" s="40">
        <v>33422.03</v>
      </c>
      <c r="K187" s="41">
        <f t="shared" si="13"/>
        <v>959.21226100000001</v>
      </c>
      <c r="L187" s="41">
        <v>0</v>
      </c>
      <c r="M187" s="40">
        <f t="shared" si="14"/>
        <v>1016.029712</v>
      </c>
      <c r="N187" s="40">
        <v>11547.38</v>
      </c>
      <c r="O187" s="41">
        <f t="shared" si="15"/>
        <v>19899.408026999998</v>
      </c>
      <c r="P187" s="28"/>
      <c r="Q187" s="28"/>
    </row>
    <row r="188" spans="1:17" ht="31.5" x14ac:dyDescent="0.25">
      <c r="A188" s="17">
        <v>180</v>
      </c>
      <c r="B188" s="26" t="s">
        <v>394</v>
      </c>
      <c r="C188" s="26" t="s">
        <v>395</v>
      </c>
      <c r="D188" s="16" t="s">
        <v>56</v>
      </c>
      <c r="E188" s="24" t="s">
        <v>1182</v>
      </c>
      <c r="F188" s="23" t="s">
        <v>1068</v>
      </c>
      <c r="G188" s="17" t="s">
        <v>249</v>
      </c>
      <c r="H188" s="18">
        <v>39845</v>
      </c>
      <c r="I188" s="17" t="s">
        <v>250</v>
      </c>
      <c r="J188" s="40">
        <v>33422.03</v>
      </c>
      <c r="K188" s="41">
        <f t="shared" si="13"/>
        <v>959.21226100000001</v>
      </c>
      <c r="L188" s="41">
        <v>0</v>
      </c>
      <c r="M188" s="40">
        <f t="shared" si="14"/>
        <v>1016.029712</v>
      </c>
      <c r="N188" s="40">
        <v>0</v>
      </c>
      <c r="O188" s="41">
        <f t="shared" si="15"/>
        <v>31446.788026999999</v>
      </c>
      <c r="P188" s="28"/>
      <c r="Q188" s="28"/>
    </row>
    <row r="189" spans="1:17" ht="31.5" x14ac:dyDescent="0.25">
      <c r="A189" s="17">
        <v>181</v>
      </c>
      <c r="B189" s="26" t="s">
        <v>396</v>
      </c>
      <c r="C189" s="26" t="s">
        <v>397</v>
      </c>
      <c r="D189" s="16" t="s">
        <v>56</v>
      </c>
      <c r="E189" s="24" t="s">
        <v>1182</v>
      </c>
      <c r="F189" s="23" t="s">
        <v>1068</v>
      </c>
      <c r="G189" s="17" t="s">
        <v>249</v>
      </c>
      <c r="H189" s="18">
        <v>39845</v>
      </c>
      <c r="I189" s="17" t="s">
        <v>250</v>
      </c>
      <c r="J189" s="40">
        <v>33422.03</v>
      </c>
      <c r="K189" s="41">
        <f t="shared" si="13"/>
        <v>959.21226100000001</v>
      </c>
      <c r="L189" s="41">
        <v>0</v>
      </c>
      <c r="M189" s="40">
        <f t="shared" si="14"/>
        <v>1016.029712</v>
      </c>
      <c r="N189" s="40">
        <v>2125</v>
      </c>
      <c r="O189" s="41">
        <f t="shared" si="15"/>
        <v>29321.788026999999</v>
      </c>
      <c r="P189" s="28"/>
      <c r="Q189" s="28"/>
    </row>
    <row r="190" spans="1:17" ht="31.5" x14ac:dyDescent="0.25">
      <c r="A190" s="17">
        <v>182</v>
      </c>
      <c r="B190" s="26" t="s">
        <v>398</v>
      </c>
      <c r="C190" s="26" t="s">
        <v>399</v>
      </c>
      <c r="D190" s="16" t="s">
        <v>56</v>
      </c>
      <c r="E190" s="24" t="s">
        <v>1182</v>
      </c>
      <c r="F190" s="23" t="s">
        <v>1068</v>
      </c>
      <c r="G190" s="17" t="s">
        <v>249</v>
      </c>
      <c r="H190" s="18">
        <v>39878</v>
      </c>
      <c r="I190" s="17" t="s">
        <v>250</v>
      </c>
      <c r="J190" s="40">
        <v>33422.03</v>
      </c>
      <c r="K190" s="41">
        <f t="shared" si="13"/>
        <v>959.21226100000001</v>
      </c>
      <c r="L190" s="41">
        <v>0</v>
      </c>
      <c r="M190" s="40">
        <f t="shared" si="14"/>
        <v>1016.029712</v>
      </c>
      <c r="N190" s="40">
        <v>0</v>
      </c>
      <c r="O190" s="41">
        <f t="shared" si="15"/>
        <v>31446.788026999999</v>
      </c>
      <c r="P190" s="28"/>
      <c r="Q190" s="28"/>
    </row>
    <row r="191" spans="1:17" ht="31.5" x14ac:dyDescent="0.25">
      <c r="A191" s="17">
        <v>183</v>
      </c>
      <c r="B191" s="26" t="s">
        <v>400</v>
      </c>
      <c r="C191" s="26" t="s">
        <v>401</v>
      </c>
      <c r="D191" s="16" t="s">
        <v>56</v>
      </c>
      <c r="E191" s="24" t="s">
        <v>1182</v>
      </c>
      <c r="F191" s="23" t="s">
        <v>1068</v>
      </c>
      <c r="G191" s="17" t="s">
        <v>249</v>
      </c>
      <c r="H191" s="18">
        <v>40040</v>
      </c>
      <c r="I191" s="17" t="s">
        <v>250</v>
      </c>
      <c r="J191" s="40">
        <v>33422.03</v>
      </c>
      <c r="K191" s="41">
        <f t="shared" si="13"/>
        <v>959.21226100000001</v>
      </c>
      <c r="L191" s="41">
        <v>0</v>
      </c>
      <c r="M191" s="40">
        <f t="shared" si="14"/>
        <v>1016.029712</v>
      </c>
      <c r="N191" s="40">
        <v>0</v>
      </c>
      <c r="O191" s="41">
        <f t="shared" si="15"/>
        <v>31446.788026999999</v>
      </c>
      <c r="P191" s="28"/>
      <c r="Q191" s="28"/>
    </row>
    <row r="192" spans="1:17" ht="31.5" x14ac:dyDescent="0.25">
      <c r="A192" s="17">
        <v>184</v>
      </c>
      <c r="B192" s="26" t="s">
        <v>408</v>
      </c>
      <c r="C192" s="26" t="s">
        <v>409</v>
      </c>
      <c r="D192" s="16" t="s">
        <v>56</v>
      </c>
      <c r="E192" s="24" t="s">
        <v>1182</v>
      </c>
      <c r="F192" s="23" t="s">
        <v>1068</v>
      </c>
      <c r="G192" s="17" t="s">
        <v>249</v>
      </c>
      <c r="H192" s="18">
        <v>40410</v>
      </c>
      <c r="I192" s="17" t="s">
        <v>250</v>
      </c>
      <c r="J192" s="40">
        <v>33422.03</v>
      </c>
      <c r="K192" s="41">
        <f t="shared" si="13"/>
        <v>959.21226100000001</v>
      </c>
      <c r="L192" s="41">
        <v>0</v>
      </c>
      <c r="M192" s="40">
        <f t="shared" si="14"/>
        <v>1016.029712</v>
      </c>
      <c r="N192" s="40">
        <v>3100.24</v>
      </c>
      <c r="O192" s="41">
        <f t="shared" si="15"/>
        <v>28346.548026999997</v>
      </c>
      <c r="P192" s="28"/>
      <c r="Q192" s="28"/>
    </row>
    <row r="193" spans="1:17" ht="31.5" x14ac:dyDescent="0.25">
      <c r="A193" s="17">
        <v>185</v>
      </c>
      <c r="B193" s="26" t="s">
        <v>414</v>
      </c>
      <c r="C193" s="26" t="s">
        <v>415</v>
      </c>
      <c r="D193" s="16" t="s">
        <v>56</v>
      </c>
      <c r="E193" s="24" t="s">
        <v>1182</v>
      </c>
      <c r="F193" s="23" t="s">
        <v>1068</v>
      </c>
      <c r="G193" s="17" t="s">
        <v>249</v>
      </c>
      <c r="H193" s="18">
        <v>40575</v>
      </c>
      <c r="I193" s="17" t="s">
        <v>250</v>
      </c>
      <c r="J193" s="40">
        <v>33422.03</v>
      </c>
      <c r="K193" s="41">
        <f t="shared" si="13"/>
        <v>959.21226100000001</v>
      </c>
      <c r="L193" s="41">
        <v>0</v>
      </c>
      <c r="M193" s="40">
        <f t="shared" si="14"/>
        <v>1016.029712</v>
      </c>
      <c r="N193" s="40">
        <v>22674.12</v>
      </c>
      <c r="O193" s="41">
        <f t="shared" si="15"/>
        <v>8772.6680269999997</v>
      </c>
      <c r="P193" s="28"/>
      <c r="Q193" s="28"/>
    </row>
    <row r="194" spans="1:17" ht="31.5" x14ac:dyDescent="0.25">
      <c r="A194" s="17">
        <v>186</v>
      </c>
      <c r="B194" s="26" t="s">
        <v>469</v>
      </c>
      <c r="C194" s="26" t="s">
        <v>470</v>
      </c>
      <c r="D194" s="16" t="s">
        <v>56</v>
      </c>
      <c r="E194" s="24" t="s">
        <v>1182</v>
      </c>
      <c r="F194" s="23" t="s">
        <v>1068</v>
      </c>
      <c r="G194" s="17" t="s">
        <v>249</v>
      </c>
      <c r="H194" s="18">
        <v>39539</v>
      </c>
      <c r="I194" s="17" t="s">
        <v>250</v>
      </c>
      <c r="J194" s="40">
        <v>33422.03</v>
      </c>
      <c r="K194" s="41">
        <f t="shared" si="13"/>
        <v>959.21226100000001</v>
      </c>
      <c r="L194" s="41">
        <v>0</v>
      </c>
      <c r="M194" s="40">
        <f t="shared" si="14"/>
        <v>1016.029712</v>
      </c>
      <c r="N194" s="40">
        <v>14225.37</v>
      </c>
      <c r="O194" s="41">
        <f t="shared" si="15"/>
        <v>17221.418027</v>
      </c>
      <c r="P194" s="28"/>
      <c r="Q194" s="28"/>
    </row>
    <row r="195" spans="1:17" ht="31.5" x14ac:dyDescent="0.25">
      <c r="A195" s="17">
        <v>187</v>
      </c>
      <c r="B195" s="26" t="s">
        <v>327</v>
      </c>
      <c r="C195" s="26" t="s">
        <v>471</v>
      </c>
      <c r="D195" s="16" t="s">
        <v>56</v>
      </c>
      <c r="E195" s="24" t="s">
        <v>1182</v>
      </c>
      <c r="F195" s="23" t="s">
        <v>1068</v>
      </c>
      <c r="G195" s="17" t="s">
        <v>249</v>
      </c>
      <c r="H195" s="18">
        <v>39539</v>
      </c>
      <c r="I195" s="17" t="s">
        <v>250</v>
      </c>
      <c r="J195" s="40">
        <v>33422.03</v>
      </c>
      <c r="K195" s="41">
        <f t="shared" si="13"/>
        <v>959.21226100000001</v>
      </c>
      <c r="L195" s="41">
        <v>0</v>
      </c>
      <c r="M195" s="40">
        <f t="shared" si="14"/>
        <v>1016.029712</v>
      </c>
      <c r="N195" s="40">
        <v>1500</v>
      </c>
      <c r="O195" s="41">
        <f t="shared" si="15"/>
        <v>29946.788026999999</v>
      </c>
      <c r="P195" s="28"/>
      <c r="Q195" s="28"/>
    </row>
    <row r="196" spans="1:17" ht="31.5" x14ac:dyDescent="0.25">
      <c r="A196" s="17">
        <v>188</v>
      </c>
      <c r="B196" s="26" t="s">
        <v>472</v>
      </c>
      <c r="C196" s="26" t="s">
        <v>473</v>
      </c>
      <c r="D196" s="16" t="s">
        <v>56</v>
      </c>
      <c r="E196" s="24" t="s">
        <v>1182</v>
      </c>
      <c r="F196" s="23" t="s">
        <v>1068</v>
      </c>
      <c r="G196" s="17" t="s">
        <v>249</v>
      </c>
      <c r="H196" s="18">
        <v>39539</v>
      </c>
      <c r="I196" s="17" t="s">
        <v>250</v>
      </c>
      <c r="J196" s="40">
        <v>33422.03</v>
      </c>
      <c r="K196" s="41">
        <f t="shared" si="13"/>
        <v>959.21226100000001</v>
      </c>
      <c r="L196" s="41">
        <v>0</v>
      </c>
      <c r="M196" s="40">
        <f t="shared" si="14"/>
        <v>1016.029712</v>
      </c>
      <c r="N196" s="40">
        <v>20552.099999999999</v>
      </c>
      <c r="O196" s="41">
        <f t="shared" si="15"/>
        <v>10894.688027</v>
      </c>
      <c r="P196" s="28"/>
      <c r="Q196" s="28"/>
    </row>
    <row r="197" spans="1:17" ht="31.5" x14ac:dyDescent="0.25">
      <c r="A197" s="17">
        <v>189</v>
      </c>
      <c r="B197" s="26" t="s">
        <v>680</v>
      </c>
      <c r="C197" s="26" t="s">
        <v>681</v>
      </c>
      <c r="D197" s="16" t="s">
        <v>56</v>
      </c>
      <c r="E197" s="24" t="s">
        <v>1182</v>
      </c>
      <c r="F197" s="23" t="s">
        <v>1068</v>
      </c>
      <c r="G197" s="17" t="s">
        <v>249</v>
      </c>
      <c r="H197" s="18">
        <v>40026</v>
      </c>
      <c r="I197" s="17" t="s">
        <v>250</v>
      </c>
      <c r="J197" s="40">
        <v>33422.03</v>
      </c>
      <c r="K197" s="41">
        <f t="shared" si="13"/>
        <v>959.21226100000001</v>
      </c>
      <c r="L197" s="41">
        <v>0</v>
      </c>
      <c r="M197" s="40">
        <f t="shared" si="14"/>
        <v>1016.029712</v>
      </c>
      <c r="N197" s="40">
        <v>17443.96</v>
      </c>
      <c r="O197" s="41">
        <f t="shared" si="15"/>
        <v>14002.828027</v>
      </c>
      <c r="P197" s="28"/>
      <c r="Q197" s="28"/>
    </row>
    <row r="198" spans="1:17" ht="31.5" x14ac:dyDescent="0.25">
      <c r="A198" s="17">
        <v>190</v>
      </c>
      <c r="B198" s="26" t="s">
        <v>694</v>
      </c>
      <c r="C198" s="26" t="s">
        <v>695</v>
      </c>
      <c r="D198" s="16" t="s">
        <v>56</v>
      </c>
      <c r="E198" s="24" t="s">
        <v>1182</v>
      </c>
      <c r="F198" s="23" t="s">
        <v>1068</v>
      </c>
      <c r="G198" s="17" t="s">
        <v>249</v>
      </c>
      <c r="H198" s="18">
        <v>41262</v>
      </c>
      <c r="I198" s="17" t="s">
        <v>250</v>
      </c>
      <c r="J198" s="40">
        <v>33422.03</v>
      </c>
      <c r="K198" s="41">
        <f t="shared" si="13"/>
        <v>959.21226100000001</v>
      </c>
      <c r="L198" s="41">
        <v>0</v>
      </c>
      <c r="M198" s="40">
        <f t="shared" si="14"/>
        <v>1016.029712</v>
      </c>
      <c r="N198" s="40">
        <v>12895.21</v>
      </c>
      <c r="O198" s="41">
        <f t="shared" si="15"/>
        <v>18551.578027</v>
      </c>
      <c r="P198" s="28"/>
      <c r="Q198" s="28"/>
    </row>
    <row r="199" spans="1:17" ht="31.5" x14ac:dyDescent="0.25">
      <c r="A199" s="17">
        <v>191</v>
      </c>
      <c r="B199" s="26" t="s">
        <v>701</v>
      </c>
      <c r="C199" s="26" t="s">
        <v>702</v>
      </c>
      <c r="D199" s="16" t="s">
        <v>56</v>
      </c>
      <c r="E199" s="24" t="s">
        <v>260</v>
      </c>
      <c r="F199" s="23" t="s">
        <v>1068</v>
      </c>
      <c r="G199" s="17" t="s">
        <v>249</v>
      </c>
      <c r="H199" s="18">
        <v>41323</v>
      </c>
      <c r="I199" s="17" t="s">
        <v>250</v>
      </c>
      <c r="J199" s="40">
        <v>41226.9</v>
      </c>
      <c r="K199" s="41">
        <f t="shared" si="13"/>
        <v>1183.2120300000001</v>
      </c>
      <c r="L199" s="41">
        <v>615.80999999999995</v>
      </c>
      <c r="M199" s="40">
        <f t="shared" si="14"/>
        <v>1253.2977600000002</v>
      </c>
      <c r="N199" s="40">
        <v>400</v>
      </c>
      <c r="O199" s="41">
        <f t="shared" si="15"/>
        <v>37774.58021</v>
      </c>
      <c r="P199" s="28"/>
      <c r="Q199" s="28"/>
    </row>
    <row r="200" spans="1:17" ht="31.5" x14ac:dyDescent="0.25">
      <c r="A200" s="17">
        <v>192</v>
      </c>
      <c r="B200" s="26" t="s">
        <v>710</v>
      </c>
      <c r="C200" s="26" t="s">
        <v>711</v>
      </c>
      <c r="D200" s="16" t="s">
        <v>55</v>
      </c>
      <c r="E200" s="24" t="s">
        <v>1183</v>
      </c>
      <c r="F200" s="23" t="s">
        <v>1068</v>
      </c>
      <c r="G200" s="17" t="s">
        <v>249</v>
      </c>
      <c r="H200" s="34">
        <v>41456</v>
      </c>
      <c r="I200" s="17" t="s">
        <v>250</v>
      </c>
      <c r="J200" s="40">
        <v>44700.5</v>
      </c>
      <c r="K200" s="41">
        <f t="shared" si="13"/>
        <v>1282.90435</v>
      </c>
      <c r="L200" s="41">
        <v>1106.06</v>
      </c>
      <c r="M200" s="40">
        <f t="shared" si="14"/>
        <v>1358.8951999999999</v>
      </c>
      <c r="N200" s="40">
        <v>20634.82</v>
      </c>
      <c r="O200" s="41">
        <f t="shared" si="15"/>
        <v>20317.820450000007</v>
      </c>
      <c r="P200" s="28"/>
      <c r="Q200" s="28"/>
    </row>
    <row r="201" spans="1:17" ht="31.5" x14ac:dyDescent="0.25">
      <c r="A201" s="17">
        <v>193</v>
      </c>
      <c r="B201" s="26" t="s">
        <v>724</v>
      </c>
      <c r="C201" s="26" t="s">
        <v>725</v>
      </c>
      <c r="D201" s="16" t="s">
        <v>56</v>
      </c>
      <c r="E201" s="24" t="s">
        <v>1182</v>
      </c>
      <c r="F201" s="23" t="s">
        <v>1068</v>
      </c>
      <c r="G201" s="17" t="s">
        <v>249</v>
      </c>
      <c r="H201" s="18">
        <v>41488</v>
      </c>
      <c r="I201" s="17" t="s">
        <v>250</v>
      </c>
      <c r="J201" s="40">
        <v>33422.03</v>
      </c>
      <c r="K201" s="41">
        <f t="shared" si="13"/>
        <v>959.21226100000001</v>
      </c>
      <c r="L201" s="41">
        <v>0</v>
      </c>
      <c r="M201" s="40">
        <f t="shared" si="14"/>
        <v>1016.029712</v>
      </c>
      <c r="N201" s="40">
        <v>14559.39</v>
      </c>
      <c r="O201" s="41">
        <f t="shared" si="15"/>
        <v>16887.398026999999</v>
      </c>
      <c r="P201" s="28"/>
      <c r="Q201" s="28"/>
    </row>
    <row r="202" spans="1:17" ht="31.5" x14ac:dyDescent="0.25">
      <c r="A202" s="17">
        <v>194</v>
      </c>
      <c r="B202" s="26" t="s">
        <v>734</v>
      </c>
      <c r="C202" s="26" t="s">
        <v>735</v>
      </c>
      <c r="D202" s="16" t="s">
        <v>56</v>
      </c>
      <c r="E202" s="24" t="s">
        <v>1182</v>
      </c>
      <c r="F202" s="23" t="s">
        <v>1068</v>
      </c>
      <c r="G202" s="17" t="s">
        <v>249</v>
      </c>
      <c r="H202" s="18">
        <v>41671</v>
      </c>
      <c r="I202" s="17" t="s">
        <v>250</v>
      </c>
      <c r="J202" s="40">
        <v>33422.03</v>
      </c>
      <c r="K202" s="41">
        <f t="shared" si="13"/>
        <v>959.21226100000001</v>
      </c>
      <c r="L202" s="41">
        <v>0</v>
      </c>
      <c r="M202" s="40">
        <f t="shared" si="14"/>
        <v>1016.029712</v>
      </c>
      <c r="N202" s="40">
        <v>1425</v>
      </c>
      <c r="O202" s="41">
        <f t="shared" si="15"/>
        <v>30021.788026999999</v>
      </c>
      <c r="P202" s="28"/>
      <c r="Q202" s="28"/>
    </row>
    <row r="203" spans="1:17" ht="31.5" x14ac:dyDescent="0.25">
      <c r="A203" s="17">
        <v>195</v>
      </c>
      <c r="B203" s="26" t="s">
        <v>770</v>
      </c>
      <c r="C203" s="26" t="s">
        <v>771</v>
      </c>
      <c r="D203" s="16" t="s">
        <v>56</v>
      </c>
      <c r="E203" s="24" t="s">
        <v>1184</v>
      </c>
      <c r="F203" s="23" t="s">
        <v>1068</v>
      </c>
      <c r="G203" s="17" t="s">
        <v>249</v>
      </c>
      <c r="H203" s="34">
        <v>42219</v>
      </c>
      <c r="I203" s="17" t="s">
        <v>250</v>
      </c>
      <c r="J203" s="40">
        <v>44700.5</v>
      </c>
      <c r="K203" s="41">
        <f t="shared" si="13"/>
        <v>1282.90435</v>
      </c>
      <c r="L203" s="41">
        <v>1106.06</v>
      </c>
      <c r="M203" s="40">
        <v>1350.12</v>
      </c>
      <c r="N203" s="40">
        <v>4990</v>
      </c>
      <c r="O203" s="41">
        <f t="shared" si="15"/>
        <v>35971.415650000003</v>
      </c>
      <c r="P203" s="28"/>
      <c r="Q203" s="28"/>
    </row>
    <row r="204" spans="1:17" ht="31.5" x14ac:dyDescent="0.25">
      <c r="A204" s="17">
        <v>196</v>
      </c>
      <c r="B204" s="26" t="s">
        <v>836</v>
      </c>
      <c r="C204" s="26" t="s">
        <v>837</v>
      </c>
      <c r="D204" s="16" t="s">
        <v>56</v>
      </c>
      <c r="E204" s="24" t="s">
        <v>1182</v>
      </c>
      <c r="F204" s="23" t="s">
        <v>1068</v>
      </c>
      <c r="G204" s="17" t="s">
        <v>249</v>
      </c>
      <c r="H204" s="19">
        <v>43010</v>
      </c>
      <c r="I204" s="17" t="s">
        <v>250</v>
      </c>
      <c r="J204" s="40">
        <v>33422.03</v>
      </c>
      <c r="K204" s="41">
        <f t="shared" si="13"/>
        <v>959.21226100000001</v>
      </c>
      <c r="L204" s="41">
        <v>0</v>
      </c>
      <c r="M204" s="40">
        <f t="shared" si="14"/>
        <v>1016.029712</v>
      </c>
      <c r="N204" s="40">
        <v>9388.5300000000007</v>
      </c>
      <c r="O204" s="41">
        <f t="shared" si="15"/>
        <v>22058.258026999996</v>
      </c>
      <c r="P204" s="28"/>
      <c r="Q204" s="28"/>
    </row>
    <row r="205" spans="1:17" ht="31.5" x14ac:dyDescent="0.25">
      <c r="A205" s="17">
        <v>197</v>
      </c>
      <c r="B205" s="26" t="s">
        <v>860</v>
      </c>
      <c r="C205" s="26" t="s">
        <v>861</v>
      </c>
      <c r="D205" s="16" t="s">
        <v>56</v>
      </c>
      <c r="E205" s="24" t="s">
        <v>1182</v>
      </c>
      <c r="F205" s="23" t="s">
        <v>1068</v>
      </c>
      <c r="G205" s="17" t="s">
        <v>249</v>
      </c>
      <c r="H205" s="19">
        <v>43283</v>
      </c>
      <c r="I205" s="17" t="s">
        <v>250</v>
      </c>
      <c r="J205" s="40">
        <v>33422.03</v>
      </c>
      <c r="K205" s="41">
        <f t="shared" si="13"/>
        <v>959.21226100000001</v>
      </c>
      <c r="L205" s="41">
        <v>0</v>
      </c>
      <c r="M205" s="40">
        <f t="shared" si="14"/>
        <v>1016.029712</v>
      </c>
      <c r="N205" s="40">
        <v>1725</v>
      </c>
      <c r="O205" s="41">
        <f t="shared" si="15"/>
        <v>29721.788026999999</v>
      </c>
      <c r="P205" s="28"/>
      <c r="Q205" s="28"/>
    </row>
    <row r="206" spans="1:17" ht="31.5" x14ac:dyDescent="0.25">
      <c r="A206" s="17">
        <v>198</v>
      </c>
      <c r="B206" s="26" t="s">
        <v>862</v>
      </c>
      <c r="C206" s="26" t="s">
        <v>863</v>
      </c>
      <c r="D206" s="16" t="s">
        <v>56</v>
      </c>
      <c r="E206" s="24" t="s">
        <v>1182</v>
      </c>
      <c r="F206" s="23" t="s">
        <v>1068</v>
      </c>
      <c r="G206" s="17" t="s">
        <v>249</v>
      </c>
      <c r="H206" s="19">
        <v>43283</v>
      </c>
      <c r="I206" s="17" t="s">
        <v>250</v>
      </c>
      <c r="J206" s="40">
        <v>33422.03</v>
      </c>
      <c r="K206" s="41">
        <f t="shared" si="13"/>
        <v>959.21226100000001</v>
      </c>
      <c r="L206" s="41">
        <v>0</v>
      </c>
      <c r="M206" s="40">
        <f t="shared" si="14"/>
        <v>1016.029712</v>
      </c>
      <c r="N206" s="40">
        <v>400</v>
      </c>
      <c r="O206" s="41">
        <f t="shared" si="15"/>
        <v>31046.788026999999</v>
      </c>
      <c r="P206" s="28"/>
      <c r="Q206" s="28"/>
    </row>
    <row r="207" spans="1:17" ht="31.5" x14ac:dyDescent="0.25">
      <c r="A207" s="17">
        <v>199</v>
      </c>
      <c r="B207" s="26" t="s">
        <v>874</v>
      </c>
      <c r="C207" s="26" t="s">
        <v>875</v>
      </c>
      <c r="D207" s="16" t="s">
        <v>56</v>
      </c>
      <c r="E207" s="24" t="s">
        <v>1182</v>
      </c>
      <c r="F207" s="23" t="s">
        <v>1068</v>
      </c>
      <c r="G207" s="17" t="s">
        <v>249</v>
      </c>
      <c r="H207" s="19">
        <v>43283</v>
      </c>
      <c r="I207" s="17" t="s">
        <v>250</v>
      </c>
      <c r="J207" s="40">
        <v>33422.03</v>
      </c>
      <c r="K207" s="41">
        <f t="shared" ref="K207:K267" si="20">+J207*2.87%</f>
        <v>959.21226100000001</v>
      </c>
      <c r="L207" s="41">
        <v>0</v>
      </c>
      <c r="M207" s="40">
        <f t="shared" ref="M207:M267" si="21">+J207*3.04%</f>
        <v>1016.029712</v>
      </c>
      <c r="N207" s="40">
        <v>3548</v>
      </c>
      <c r="O207" s="41">
        <f t="shared" ref="O207:O267" si="22">+J207-K207-L207-M207-N207</f>
        <v>27898.788026999999</v>
      </c>
      <c r="P207" s="28"/>
      <c r="Q207" s="28"/>
    </row>
    <row r="208" spans="1:17" ht="31.5" x14ac:dyDescent="0.25">
      <c r="A208" s="17">
        <v>200</v>
      </c>
      <c r="B208" s="26" t="s">
        <v>889</v>
      </c>
      <c r="C208" s="26" t="s">
        <v>491</v>
      </c>
      <c r="D208" s="16" t="s">
        <v>56</v>
      </c>
      <c r="E208" s="24" t="s">
        <v>1182</v>
      </c>
      <c r="F208" s="23" t="s">
        <v>1068</v>
      </c>
      <c r="G208" s="17" t="s">
        <v>249</v>
      </c>
      <c r="H208" s="19">
        <v>43313</v>
      </c>
      <c r="I208" s="17" t="s">
        <v>250</v>
      </c>
      <c r="J208" s="40">
        <v>33422.03</v>
      </c>
      <c r="K208" s="41">
        <f t="shared" si="20"/>
        <v>959.21226100000001</v>
      </c>
      <c r="L208" s="41">
        <v>0</v>
      </c>
      <c r="M208" s="40">
        <f t="shared" si="21"/>
        <v>1016.029712</v>
      </c>
      <c r="N208" s="40">
        <v>1025</v>
      </c>
      <c r="O208" s="41">
        <f t="shared" si="22"/>
        <v>30421.788026999999</v>
      </c>
      <c r="P208" s="28"/>
      <c r="Q208" s="28"/>
    </row>
    <row r="209" spans="1:17" ht="31.5" x14ac:dyDescent="0.25">
      <c r="A209" s="17">
        <v>201</v>
      </c>
      <c r="B209" s="26" t="s">
        <v>891</v>
      </c>
      <c r="C209" s="26" t="s">
        <v>892</v>
      </c>
      <c r="D209" s="16" t="s">
        <v>56</v>
      </c>
      <c r="E209" s="24" t="s">
        <v>1182</v>
      </c>
      <c r="F209" s="23" t="s">
        <v>1068</v>
      </c>
      <c r="G209" s="17" t="s">
        <v>249</v>
      </c>
      <c r="H209" s="19">
        <v>43313</v>
      </c>
      <c r="I209" s="17" t="s">
        <v>250</v>
      </c>
      <c r="J209" s="40">
        <v>33422.03</v>
      </c>
      <c r="K209" s="41">
        <f t="shared" si="20"/>
        <v>959.21226100000001</v>
      </c>
      <c r="L209" s="41">
        <v>0</v>
      </c>
      <c r="M209" s="40">
        <f t="shared" si="21"/>
        <v>1016.029712</v>
      </c>
      <c r="N209" s="40">
        <v>0</v>
      </c>
      <c r="O209" s="41">
        <f t="shared" si="22"/>
        <v>31446.788026999999</v>
      </c>
      <c r="P209" s="28"/>
      <c r="Q209" s="28"/>
    </row>
    <row r="210" spans="1:17" ht="31.5" x14ac:dyDescent="0.25">
      <c r="A210" s="17">
        <v>202</v>
      </c>
      <c r="B210" s="26" t="s">
        <v>991</v>
      </c>
      <c r="C210" s="26" t="s">
        <v>992</v>
      </c>
      <c r="D210" s="16" t="s">
        <v>55</v>
      </c>
      <c r="E210" s="24" t="s">
        <v>1182</v>
      </c>
      <c r="F210" s="23" t="s">
        <v>1068</v>
      </c>
      <c r="G210" s="17" t="s">
        <v>249</v>
      </c>
      <c r="H210" s="18">
        <v>43770</v>
      </c>
      <c r="I210" s="17" t="s">
        <v>250</v>
      </c>
      <c r="J210" s="40">
        <v>33422.03</v>
      </c>
      <c r="K210" s="41">
        <f t="shared" si="20"/>
        <v>959.21226100000001</v>
      </c>
      <c r="L210" s="41">
        <v>0</v>
      </c>
      <c r="M210" s="40">
        <f t="shared" si="21"/>
        <v>1016.029712</v>
      </c>
      <c r="N210" s="40">
        <v>400</v>
      </c>
      <c r="O210" s="41">
        <f t="shared" si="22"/>
        <v>31046.788026999999</v>
      </c>
      <c r="P210" s="28"/>
      <c r="Q210" s="28"/>
    </row>
    <row r="211" spans="1:17" ht="31.5" x14ac:dyDescent="0.25">
      <c r="A211" s="17">
        <v>203</v>
      </c>
      <c r="B211" s="26" t="s">
        <v>1022</v>
      </c>
      <c r="C211" s="26" t="s">
        <v>1023</v>
      </c>
      <c r="D211" s="16" t="s">
        <v>56</v>
      </c>
      <c r="E211" s="27" t="s">
        <v>1182</v>
      </c>
      <c r="F211" s="23" t="s">
        <v>1068</v>
      </c>
      <c r="G211" s="17" t="s">
        <v>249</v>
      </c>
      <c r="H211" s="18">
        <v>43497</v>
      </c>
      <c r="I211" s="17" t="s">
        <v>250</v>
      </c>
      <c r="J211" s="40">
        <v>33422.03</v>
      </c>
      <c r="K211" s="41">
        <f t="shared" si="20"/>
        <v>959.21226100000001</v>
      </c>
      <c r="L211" s="41">
        <v>0</v>
      </c>
      <c r="M211" s="40">
        <f t="shared" si="21"/>
        <v>1016.029712</v>
      </c>
      <c r="N211" s="40">
        <v>11470.49</v>
      </c>
      <c r="O211" s="41">
        <f t="shared" si="22"/>
        <v>19976.298026999997</v>
      </c>
      <c r="P211" s="28"/>
      <c r="Q211" s="28"/>
    </row>
    <row r="212" spans="1:17" s="29" customFormat="1" ht="31.5" x14ac:dyDescent="0.25">
      <c r="A212" s="17">
        <v>204</v>
      </c>
      <c r="B212" s="26" t="s">
        <v>1103</v>
      </c>
      <c r="C212" s="26" t="s">
        <v>1104</v>
      </c>
      <c r="D212" s="16" t="s">
        <v>55</v>
      </c>
      <c r="E212" s="27" t="s">
        <v>1182</v>
      </c>
      <c r="F212" s="23" t="s">
        <v>1068</v>
      </c>
      <c r="G212" s="17" t="s">
        <v>249</v>
      </c>
      <c r="H212" s="18">
        <v>44440</v>
      </c>
      <c r="I212" s="17" t="s">
        <v>250</v>
      </c>
      <c r="J212" s="40">
        <v>31779.8</v>
      </c>
      <c r="K212" s="41">
        <f t="shared" si="20"/>
        <v>912.08025999999995</v>
      </c>
      <c r="L212" s="41">
        <v>0</v>
      </c>
      <c r="M212" s="40">
        <f t="shared" si="21"/>
        <v>966.10591999999997</v>
      </c>
      <c r="N212" s="40">
        <v>6108.14</v>
      </c>
      <c r="O212" s="41">
        <f t="shared" si="22"/>
        <v>23793.473819999999</v>
      </c>
      <c r="P212" s="28"/>
      <c r="Q212" s="28"/>
    </row>
    <row r="213" spans="1:17" s="29" customFormat="1" ht="31.5" x14ac:dyDescent="0.25">
      <c r="A213" s="17">
        <v>205</v>
      </c>
      <c r="B213" s="26" t="s">
        <v>1105</v>
      </c>
      <c r="C213" s="26" t="s">
        <v>1106</v>
      </c>
      <c r="D213" s="16" t="s">
        <v>55</v>
      </c>
      <c r="E213" s="27" t="s">
        <v>1182</v>
      </c>
      <c r="F213" s="23" t="s">
        <v>1068</v>
      </c>
      <c r="G213" s="17" t="s">
        <v>249</v>
      </c>
      <c r="H213" s="18">
        <v>44440</v>
      </c>
      <c r="I213" s="17" t="s">
        <v>250</v>
      </c>
      <c r="J213" s="40">
        <v>31779.8</v>
      </c>
      <c r="K213" s="41">
        <f t="shared" si="20"/>
        <v>912.08025999999995</v>
      </c>
      <c r="L213" s="41">
        <v>0</v>
      </c>
      <c r="M213" s="40">
        <f t="shared" si="21"/>
        <v>966.10591999999997</v>
      </c>
      <c r="N213" s="40">
        <v>0</v>
      </c>
      <c r="O213" s="41">
        <f t="shared" si="22"/>
        <v>29901.613819999999</v>
      </c>
      <c r="P213" s="28"/>
      <c r="Q213" s="28"/>
    </row>
    <row r="214" spans="1:17" s="29" customFormat="1" ht="31.5" x14ac:dyDescent="0.25">
      <c r="A214" s="17">
        <v>206</v>
      </c>
      <c r="B214" s="26" t="s">
        <v>1040</v>
      </c>
      <c r="C214" s="26" t="s">
        <v>1107</v>
      </c>
      <c r="D214" s="16" t="s">
        <v>55</v>
      </c>
      <c r="E214" s="27" t="s">
        <v>1182</v>
      </c>
      <c r="F214" s="23" t="s">
        <v>1068</v>
      </c>
      <c r="G214" s="17" t="s">
        <v>249</v>
      </c>
      <c r="H214" s="18">
        <v>44440</v>
      </c>
      <c r="I214" s="17" t="s">
        <v>250</v>
      </c>
      <c r="J214" s="40">
        <v>31779.8</v>
      </c>
      <c r="K214" s="41">
        <f t="shared" si="20"/>
        <v>912.08025999999995</v>
      </c>
      <c r="L214" s="41">
        <v>0</v>
      </c>
      <c r="M214" s="40">
        <f t="shared" si="21"/>
        <v>966.10591999999997</v>
      </c>
      <c r="N214" s="40">
        <v>0</v>
      </c>
      <c r="O214" s="41">
        <f t="shared" si="22"/>
        <v>29901.613819999999</v>
      </c>
      <c r="P214" s="28"/>
      <c r="Q214" s="28"/>
    </row>
    <row r="215" spans="1:17" ht="31.5" x14ac:dyDescent="0.25">
      <c r="A215" s="17">
        <v>207</v>
      </c>
      <c r="B215" s="26" t="s">
        <v>1108</v>
      </c>
      <c r="C215" s="26" t="s">
        <v>1109</v>
      </c>
      <c r="D215" s="16" t="s">
        <v>55</v>
      </c>
      <c r="E215" s="27" t="s">
        <v>1182</v>
      </c>
      <c r="F215" s="23" t="s">
        <v>1068</v>
      </c>
      <c r="G215" s="17" t="s">
        <v>249</v>
      </c>
      <c r="H215" s="18">
        <v>44440</v>
      </c>
      <c r="I215" s="17" t="s">
        <v>250</v>
      </c>
      <c r="J215" s="40">
        <v>31779.8</v>
      </c>
      <c r="K215" s="41">
        <f t="shared" si="20"/>
        <v>912.08025999999995</v>
      </c>
      <c r="L215" s="41">
        <v>0</v>
      </c>
      <c r="M215" s="40">
        <f t="shared" si="21"/>
        <v>966.10591999999997</v>
      </c>
      <c r="N215" s="40">
        <v>0</v>
      </c>
      <c r="O215" s="41">
        <f t="shared" si="22"/>
        <v>29901.613819999999</v>
      </c>
      <c r="P215" s="28"/>
      <c r="Q215" s="28"/>
    </row>
    <row r="216" spans="1:17" s="29" customFormat="1" ht="31.5" x14ac:dyDescent="0.25">
      <c r="A216" s="17">
        <v>208</v>
      </c>
      <c r="B216" s="26" t="s">
        <v>1110</v>
      </c>
      <c r="C216" s="26" t="s">
        <v>1111</v>
      </c>
      <c r="D216" s="16" t="s">
        <v>55</v>
      </c>
      <c r="E216" s="27" t="s">
        <v>1182</v>
      </c>
      <c r="F216" s="23" t="s">
        <v>1068</v>
      </c>
      <c r="G216" s="17" t="s">
        <v>249</v>
      </c>
      <c r="H216" s="18">
        <v>44440</v>
      </c>
      <c r="I216" s="17" t="s">
        <v>250</v>
      </c>
      <c r="J216" s="40">
        <v>31779.8</v>
      </c>
      <c r="K216" s="41">
        <f t="shared" si="20"/>
        <v>912.08025999999995</v>
      </c>
      <c r="L216" s="41">
        <v>0</v>
      </c>
      <c r="M216" s="40">
        <f t="shared" si="21"/>
        <v>966.10591999999997</v>
      </c>
      <c r="N216" s="40">
        <v>0</v>
      </c>
      <c r="O216" s="41">
        <f t="shared" si="22"/>
        <v>29901.613819999999</v>
      </c>
      <c r="P216" s="28"/>
      <c r="Q216" s="28"/>
    </row>
    <row r="217" spans="1:17" s="29" customFormat="1" ht="31.5" x14ac:dyDescent="0.25">
      <c r="A217" s="17">
        <v>209</v>
      </c>
      <c r="B217" s="26" t="s">
        <v>258</v>
      </c>
      <c r="C217" s="26" t="s">
        <v>259</v>
      </c>
      <c r="D217" s="16" t="s">
        <v>56</v>
      </c>
      <c r="E217" s="24" t="s">
        <v>260</v>
      </c>
      <c r="F217" s="23" t="s">
        <v>1068</v>
      </c>
      <c r="G217" s="17" t="s">
        <v>249</v>
      </c>
      <c r="H217" s="18">
        <v>43344</v>
      </c>
      <c r="I217" s="17" t="s">
        <v>250</v>
      </c>
      <c r="J217" s="40">
        <v>41226.9</v>
      </c>
      <c r="K217" s="41">
        <f t="shared" si="20"/>
        <v>1183.2120300000001</v>
      </c>
      <c r="L217" s="41">
        <v>615.80999999999995</v>
      </c>
      <c r="M217" s="40">
        <f t="shared" si="21"/>
        <v>1253.2977600000002</v>
      </c>
      <c r="N217" s="40">
        <v>1000</v>
      </c>
      <c r="O217" s="41">
        <f t="shared" si="22"/>
        <v>37174.58021</v>
      </c>
      <c r="P217" s="28"/>
      <c r="Q217" s="28"/>
    </row>
    <row r="218" spans="1:17" s="29" customFormat="1" ht="31.5" x14ac:dyDescent="0.25">
      <c r="A218" s="17">
        <v>210</v>
      </c>
      <c r="B218" s="26" t="s">
        <v>1093</v>
      </c>
      <c r="C218" s="26" t="s">
        <v>1094</v>
      </c>
      <c r="D218" s="16" t="s">
        <v>56</v>
      </c>
      <c r="E218" s="24" t="s">
        <v>260</v>
      </c>
      <c r="F218" s="23" t="s">
        <v>1068</v>
      </c>
      <c r="G218" s="17" t="s">
        <v>249</v>
      </c>
      <c r="H218" s="18">
        <v>44440</v>
      </c>
      <c r="I218" s="17" t="s">
        <v>250</v>
      </c>
      <c r="J218" s="40">
        <v>41291.25</v>
      </c>
      <c r="K218" s="41">
        <f t="shared" si="20"/>
        <v>1185.0588749999999</v>
      </c>
      <c r="L218" s="41">
        <v>624.89</v>
      </c>
      <c r="M218" s="40">
        <f t="shared" si="21"/>
        <v>1255.2539999999999</v>
      </c>
      <c r="N218" s="40">
        <v>0</v>
      </c>
      <c r="O218" s="41">
        <f t="shared" si="22"/>
        <v>38226.047124999997</v>
      </c>
      <c r="P218" s="28"/>
      <c r="Q218" s="28"/>
    </row>
    <row r="219" spans="1:17" s="29" customFormat="1" ht="31.5" x14ac:dyDescent="0.25">
      <c r="A219" s="17">
        <v>211</v>
      </c>
      <c r="B219" s="26" t="s">
        <v>1095</v>
      </c>
      <c r="C219" s="26" t="s">
        <v>1096</v>
      </c>
      <c r="D219" s="16" t="s">
        <v>56</v>
      </c>
      <c r="E219" s="24" t="s">
        <v>260</v>
      </c>
      <c r="F219" s="23" t="s">
        <v>1068</v>
      </c>
      <c r="G219" s="17" t="s">
        <v>249</v>
      </c>
      <c r="H219" s="18">
        <v>44440</v>
      </c>
      <c r="I219" s="17" t="s">
        <v>250</v>
      </c>
      <c r="J219" s="40">
        <v>41291.25</v>
      </c>
      <c r="K219" s="41">
        <f t="shared" si="20"/>
        <v>1185.0588749999999</v>
      </c>
      <c r="L219" s="41">
        <v>624.89</v>
      </c>
      <c r="M219" s="40">
        <f t="shared" si="21"/>
        <v>1255.2539999999999</v>
      </c>
      <c r="N219" s="40">
        <v>0</v>
      </c>
      <c r="O219" s="41">
        <f t="shared" si="22"/>
        <v>38226.047124999997</v>
      </c>
      <c r="P219" s="28"/>
      <c r="Q219" s="28"/>
    </row>
    <row r="220" spans="1:17" ht="31.5" x14ac:dyDescent="0.25">
      <c r="A220" s="17">
        <v>212</v>
      </c>
      <c r="B220" s="26" t="s">
        <v>1097</v>
      </c>
      <c r="C220" s="26" t="s">
        <v>1098</v>
      </c>
      <c r="D220" s="16" t="s">
        <v>56</v>
      </c>
      <c r="E220" s="24" t="s">
        <v>260</v>
      </c>
      <c r="F220" s="23" t="s">
        <v>1068</v>
      </c>
      <c r="G220" s="17" t="s">
        <v>249</v>
      </c>
      <c r="H220" s="18">
        <v>44440</v>
      </c>
      <c r="I220" s="17" t="s">
        <v>250</v>
      </c>
      <c r="J220" s="40">
        <v>41291.25</v>
      </c>
      <c r="K220" s="41">
        <f t="shared" si="20"/>
        <v>1185.0588749999999</v>
      </c>
      <c r="L220" s="41">
        <v>624.89</v>
      </c>
      <c r="M220" s="40">
        <f t="shared" si="21"/>
        <v>1255.2539999999999</v>
      </c>
      <c r="N220" s="40">
        <v>0</v>
      </c>
      <c r="O220" s="41">
        <f t="shared" si="22"/>
        <v>38226.047124999997</v>
      </c>
      <c r="P220" s="28"/>
      <c r="Q220" s="28"/>
    </row>
    <row r="221" spans="1:17" s="29" customFormat="1" ht="31.5" x14ac:dyDescent="0.25">
      <c r="A221" s="17">
        <v>213</v>
      </c>
      <c r="B221" s="26" t="s">
        <v>1099</v>
      </c>
      <c r="C221" s="26" t="s">
        <v>1100</v>
      </c>
      <c r="D221" s="16" t="s">
        <v>56</v>
      </c>
      <c r="E221" s="24" t="s">
        <v>260</v>
      </c>
      <c r="F221" s="23" t="s">
        <v>1068</v>
      </c>
      <c r="G221" s="17" t="s">
        <v>249</v>
      </c>
      <c r="H221" s="18">
        <v>44440</v>
      </c>
      <c r="I221" s="17" t="s">
        <v>250</v>
      </c>
      <c r="J221" s="40">
        <v>41291.25</v>
      </c>
      <c r="K221" s="41">
        <f t="shared" si="20"/>
        <v>1185.0588749999999</v>
      </c>
      <c r="L221" s="41">
        <v>624.89</v>
      </c>
      <c r="M221" s="40">
        <f t="shared" si="21"/>
        <v>1255.2539999999999</v>
      </c>
      <c r="N221" s="40">
        <v>33098.9</v>
      </c>
      <c r="O221" s="41">
        <f t="shared" si="22"/>
        <v>5127.1471249999959</v>
      </c>
      <c r="P221" s="28"/>
      <c r="Q221" s="28"/>
    </row>
    <row r="222" spans="1:17" s="29" customFormat="1" ht="31.5" x14ac:dyDescent="0.25">
      <c r="A222" s="17">
        <v>214</v>
      </c>
      <c r="B222" s="26" t="s">
        <v>1101</v>
      </c>
      <c r="C222" s="26" t="s">
        <v>1102</v>
      </c>
      <c r="D222" s="16" t="s">
        <v>56</v>
      </c>
      <c r="E222" s="24" t="s">
        <v>260</v>
      </c>
      <c r="F222" s="23" t="s">
        <v>1068</v>
      </c>
      <c r="G222" s="17" t="s">
        <v>249</v>
      </c>
      <c r="H222" s="18">
        <v>44440</v>
      </c>
      <c r="I222" s="17" t="s">
        <v>250</v>
      </c>
      <c r="J222" s="40">
        <v>41291.25</v>
      </c>
      <c r="K222" s="41">
        <f t="shared" si="20"/>
        <v>1185.0588749999999</v>
      </c>
      <c r="L222" s="41">
        <v>624.89</v>
      </c>
      <c r="M222" s="40">
        <f t="shared" si="21"/>
        <v>1255.2539999999999</v>
      </c>
      <c r="N222" s="40">
        <v>7411.83</v>
      </c>
      <c r="O222" s="41">
        <f t="shared" si="22"/>
        <v>30814.217124999996</v>
      </c>
      <c r="P222" s="28"/>
      <c r="Q222" s="28"/>
    </row>
    <row r="223" spans="1:17" s="29" customFormat="1" ht="31.5" x14ac:dyDescent="0.25">
      <c r="A223" s="17">
        <v>215</v>
      </c>
      <c r="B223" s="26" t="s">
        <v>282</v>
      </c>
      <c r="C223" s="26" t="s">
        <v>283</v>
      </c>
      <c r="D223" s="16" t="s">
        <v>56</v>
      </c>
      <c r="E223" s="24" t="s">
        <v>260</v>
      </c>
      <c r="F223" s="23" t="s">
        <v>1068</v>
      </c>
      <c r="G223" s="17" t="s">
        <v>249</v>
      </c>
      <c r="H223" s="18">
        <v>39539</v>
      </c>
      <c r="I223" s="17" t="s">
        <v>250</v>
      </c>
      <c r="J223" s="40">
        <v>41226.9</v>
      </c>
      <c r="K223" s="41">
        <f t="shared" si="20"/>
        <v>1183.2120300000001</v>
      </c>
      <c r="L223" s="41">
        <v>615.80999999999995</v>
      </c>
      <c r="M223" s="40">
        <f t="shared" si="21"/>
        <v>1253.2977600000002</v>
      </c>
      <c r="N223" s="40">
        <v>3025</v>
      </c>
      <c r="O223" s="41">
        <f t="shared" si="22"/>
        <v>35149.58021</v>
      </c>
      <c r="P223" s="28"/>
      <c r="Q223" s="28"/>
    </row>
    <row r="224" spans="1:17" s="29" customFormat="1" ht="31.5" x14ac:dyDescent="0.25">
      <c r="A224" s="17">
        <v>216</v>
      </c>
      <c r="B224" s="26" t="s">
        <v>284</v>
      </c>
      <c r="C224" s="26" t="s">
        <v>285</v>
      </c>
      <c r="D224" s="16" t="s">
        <v>56</v>
      </c>
      <c r="E224" s="24" t="s">
        <v>260</v>
      </c>
      <c r="F224" s="23" t="s">
        <v>1068</v>
      </c>
      <c r="G224" s="17" t="s">
        <v>249</v>
      </c>
      <c r="H224" s="18">
        <v>39539</v>
      </c>
      <c r="I224" s="17" t="s">
        <v>250</v>
      </c>
      <c r="J224" s="40">
        <v>41226.9</v>
      </c>
      <c r="K224" s="41">
        <f t="shared" si="20"/>
        <v>1183.2120300000001</v>
      </c>
      <c r="L224" s="41">
        <v>413.29</v>
      </c>
      <c r="M224" s="40">
        <f t="shared" si="21"/>
        <v>1253.2977600000002</v>
      </c>
      <c r="N224" s="40">
        <v>1750.12</v>
      </c>
      <c r="O224" s="41">
        <f t="shared" si="22"/>
        <v>36626.980209999994</v>
      </c>
      <c r="P224" s="28"/>
      <c r="Q224" s="28"/>
    </row>
    <row r="225" spans="1:17" s="29" customFormat="1" ht="31.5" x14ac:dyDescent="0.25">
      <c r="A225" s="17">
        <v>217</v>
      </c>
      <c r="B225" s="26" t="s">
        <v>286</v>
      </c>
      <c r="C225" s="26" t="s">
        <v>287</v>
      </c>
      <c r="D225" s="16" t="s">
        <v>56</v>
      </c>
      <c r="E225" s="24" t="s">
        <v>260</v>
      </c>
      <c r="F225" s="23" t="s">
        <v>1068</v>
      </c>
      <c r="G225" s="17" t="s">
        <v>249</v>
      </c>
      <c r="H225" s="18">
        <v>39539</v>
      </c>
      <c r="I225" s="17" t="s">
        <v>250</v>
      </c>
      <c r="J225" s="40">
        <v>41226.9</v>
      </c>
      <c r="K225" s="41">
        <f t="shared" si="20"/>
        <v>1183.2120300000001</v>
      </c>
      <c r="L225" s="41">
        <v>413.29</v>
      </c>
      <c r="M225" s="40">
        <f t="shared" si="21"/>
        <v>1253.2977600000002</v>
      </c>
      <c r="N225" s="40">
        <v>0</v>
      </c>
      <c r="O225" s="41">
        <f t="shared" si="22"/>
        <v>38377.100209999997</v>
      </c>
      <c r="P225" s="28"/>
      <c r="Q225" s="28"/>
    </row>
    <row r="226" spans="1:17" s="29" customFormat="1" ht="31.5" x14ac:dyDescent="0.25">
      <c r="A226" s="17">
        <v>218</v>
      </c>
      <c r="B226" s="26" t="s">
        <v>290</v>
      </c>
      <c r="C226" s="26" t="s">
        <v>291</v>
      </c>
      <c r="D226" s="16" t="s">
        <v>56</v>
      </c>
      <c r="E226" s="24" t="s">
        <v>260</v>
      </c>
      <c r="F226" s="23" t="s">
        <v>1068</v>
      </c>
      <c r="G226" s="17" t="s">
        <v>249</v>
      </c>
      <c r="H226" s="18">
        <v>39846</v>
      </c>
      <c r="I226" s="17" t="s">
        <v>250</v>
      </c>
      <c r="J226" s="40">
        <v>41226.9</v>
      </c>
      <c r="K226" s="41">
        <f t="shared" si="20"/>
        <v>1183.2120300000001</v>
      </c>
      <c r="L226" s="41">
        <v>615.80999999999995</v>
      </c>
      <c r="M226" s="40">
        <f t="shared" si="21"/>
        <v>1253.2977600000002</v>
      </c>
      <c r="N226" s="40">
        <v>0</v>
      </c>
      <c r="O226" s="41">
        <f t="shared" si="22"/>
        <v>38174.58021</v>
      </c>
      <c r="P226" s="28"/>
      <c r="Q226" s="28"/>
    </row>
    <row r="227" spans="1:17" ht="31.5" x14ac:dyDescent="0.25">
      <c r="A227" s="17">
        <v>219</v>
      </c>
      <c r="B227" s="26" t="s">
        <v>292</v>
      </c>
      <c r="C227" s="26" t="s">
        <v>293</v>
      </c>
      <c r="D227" s="16" t="s">
        <v>56</v>
      </c>
      <c r="E227" s="24" t="s">
        <v>260</v>
      </c>
      <c r="F227" s="23" t="s">
        <v>1068</v>
      </c>
      <c r="G227" s="17" t="s">
        <v>249</v>
      </c>
      <c r="H227" s="18">
        <v>39722</v>
      </c>
      <c r="I227" s="17" t="s">
        <v>250</v>
      </c>
      <c r="J227" s="40">
        <v>41226.9</v>
      </c>
      <c r="K227" s="41">
        <f t="shared" si="20"/>
        <v>1183.2120300000001</v>
      </c>
      <c r="L227" s="41">
        <v>615.80999999999995</v>
      </c>
      <c r="M227" s="40">
        <f t="shared" si="21"/>
        <v>1253.2977600000002</v>
      </c>
      <c r="N227" s="40">
        <v>0</v>
      </c>
      <c r="O227" s="41">
        <f t="shared" si="22"/>
        <v>38174.58021</v>
      </c>
      <c r="P227" s="28"/>
      <c r="Q227" s="28"/>
    </row>
    <row r="228" spans="1:17" s="29" customFormat="1" ht="31.5" x14ac:dyDescent="0.25">
      <c r="A228" s="17">
        <v>220</v>
      </c>
      <c r="B228" s="26" t="s">
        <v>294</v>
      </c>
      <c r="C228" s="26" t="s">
        <v>295</v>
      </c>
      <c r="D228" s="16" t="s">
        <v>56</v>
      </c>
      <c r="E228" s="24" t="s">
        <v>260</v>
      </c>
      <c r="F228" s="23" t="s">
        <v>1068</v>
      </c>
      <c r="G228" s="17" t="s">
        <v>249</v>
      </c>
      <c r="H228" s="18">
        <v>39539</v>
      </c>
      <c r="I228" s="17" t="s">
        <v>250</v>
      </c>
      <c r="J228" s="40">
        <v>41226.9</v>
      </c>
      <c r="K228" s="41">
        <f t="shared" si="20"/>
        <v>1183.2120300000001</v>
      </c>
      <c r="L228" s="41">
        <v>615.80999999999995</v>
      </c>
      <c r="M228" s="40">
        <f t="shared" si="21"/>
        <v>1253.2977600000002</v>
      </c>
      <c r="N228" s="40">
        <v>400</v>
      </c>
      <c r="O228" s="41">
        <f t="shared" si="22"/>
        <v>37774.58021</v>
      </c>
      <c r="P228" s="28"/>
      <c r="Q228" s="28"/>
    </row>
    <row r="229" spans="1:17" s="29" customFormat="1" ht="31.5" x14ac:dyDescent="0.25">
      <c r="A229" s="17">
        <v>221</v>
      </c>
      <c r="B229" s="26" t="s">
        <v>296</v>
      </c>
      <c r="C229" s="26" t="s">
        <v>297</v>
      </c>
      <c r="D229" s="16" t="s">
        <v>56</v>
      </c>
      <c r="E229" s="24" t="s">
        <v>260</v>
      </c>
      <c r="F229" s="23" t="s">
        <v>1068</v>
      </c>
      <c r="G229" s="17" t="s">
        <v>249</v>
      </c>
      <c r="H229" s="18">
        <v>39539</v>
      </c>
      <c r="I229" s="17" t="s">
        <v>250</v>
      </c>
      <c r="J229" s="40">
        <v>41226.9</v>
      </c>
      <c r="K229" s="41">
        <f t="shared" si="20"/>
        <v>1183.2120300000001</v>
      </c>
      <c r="L229" s="41">
        <v>413.29</v>
      </c>
      <c r="M229" s="40">
        <f t="shared" si="21"/>
        <v>1253.2977600000002</v>
      </c>
      <c r="N229" s="40">
        <v>1350.12</v>
      </c>
      <c r="O229" s="41">
        <f t="shared" si="22"/>
        <v>37026.980209999994</v>
      </c>
      <c r="P229" s="28"/>
      <c r="Q229" s="28"/>
    </row>
    <row r="230" spans="1:17" s="29" customFormat="1" ht="31.5" x14ac:dyDescent="0.25">
      <c r="A230" s="17">
        <v>222</v>
      </c>
      <c r="B230" s="26" t="s">
        <v>298</v>
      </c>
      <c r="C230" s="26" t="s">
        <v>299</v>
      </c>
      <c r="D230" s="16" t="s">
        <v>56</v>
      </c>
      <c r="E230" s="24" t="s">
        <v>260</v>
      </c>
      <c r="F230" s="23" t="s">
        <v>1068</v>
      </c>
      <c r="G230" s="17" t="s">
        <v>249</v>
      </c>
      <c r="H230" s="18">
        <v>39539</v>
      </c>
      <c r="I230" s="17" t="s">
        <v>250</v>
      </c>
      <c r="J230" s="40">
        <v>41226.9</v>
      </c>
      <c r="K230" s="41">
        <f t="shared" si="20"/>
        <v>1183.2120300000001</v>
      </c>
      <c r="L230" s="41">
        <v>413.29</v>
      </c>
      <c r="M230" s="40">
        <f t="shared" si="21"/>
        <v>1253.2977600000002</v>
      </c>
      <c r="N230" s="40">
        <v>1750.12</v>
      </c>
      <c r="O230" s="41">
        <f t="shared" si="22"/>
        <v>36626.980209999994</v>
      </c>
      <c r="P230" s="28"/>
      <c r="Q230" s="28"/>
    </row>
    <row r="231" spans="1:17" s="29" customFormat="1" ht="31.5" x14ac:dyDescent="0.25">
      <c r="A231" s="17">
        <v>223</v>
      </c>
      <c r="B231" s="26" t="s">
        <v>302</v>
      </c>
      <c r="C231" s="26" t="s">
        <v>303</v>
      </c>
      <c r="D231" s="16" t="s">
        <v>56</v>
      </c>
      <c r="E231" s="24" t="s">
        <v>260</v>
      </c>
      <c r="F231" s="23" t="s">
        <v>1068</v>
      </c>
      <c r="G231" s="17" t="s">
        <v>249</v>
      </c>
      <c r="H231" s="18">
        <v>40147</v>
      </c>
      <c r="I231" s="17" t="s">
        <v>250</v>
      </c>
      <c r="J231" s="40">
        <v>41226.9</v>
      </c>
      <c r="K231" s="41">
        <f t="shared" si="20"/>
        <v>1183.2120300000001</v>
      </c>
      <c r="L231" s="41">
        <v>413.29</v>
      </c>
      <c r="M231" s="40">
        <f t="shared" si="21"/>
        <v>1253.2977600000002</v>
      </c>
      <c r="N231" s="40">
        <v>1350.12</v>
      </c>
      <c r="O231" s="41">
        <f t="shared" si="22"/>
        <v>37026.980209999994</v>
      </c>
      <c r="P231" s="28"/>
      <c r="Q231" s="28"/>
    </row>
    <row r="232" spans="1:17" s="29" customFormat="1" ht="31.5" x14ac:dyDescent="0.25">
      <c r="A232" s="17">
        <v>224</v>
      </c>
      <c r="B232" s="26" t="s">
        <v>306</v>
      </c>
      <c r="C232" s="26" t="s">
        <v>307</v>
      </c>
      <c r="D232" s="16" t="s">
        <v>56</v>
      </c>
      <c r="E232" s="24" t="s">
        <v>260</v>
      </c>
      <c r="F232" s="23" t="s">
        <v>1068</v>
      </c>
      <c r="G232" s="17" t="s">
        <v>249</v>
      </c>
      <c r="H232" s="18">
        <v>39878</v>
      </c>
      <c r="I232" s="17" t="s">
        <v>250</v>
      </c>
      <c r="J232" s="40">
        <v>41226.9</v>
      </c>
      <c r="K232" s="41">
        <f t="shared" si="20"/>
        <v>1183.2120300000001</v>
      </c>
      <c r="L232" s="41">
        <v>615.80999999999995</v>
      </c>
      <c r="M232" s="40">
        <f t="shared" si="21"/>
        <v>1253.2977600000002</v>
      </c>
      <c r="N232" s="40">
        <v>0</v>
      </c>
      <c r="O232" s="41">
        <f t="shared" si="22"/>
        <v>38174.58021</v>
      </c>
      <c r="P232" s="28"/>
      <c r="Q232" s="28"/>
    </row>
    <row r="233" spans="1:17" s="29" customFormat="1" ht="31.5" x14ac:dyDescent="0.25">
      <c r="A233" s="17">
        <v>225</v>
      </c>
      <c r="B233" s="26" t="s">
        <v>308</v>
      </c>
      <c r="C233" s="26" t="s">
        <v>309</v>
      </c>
      <c r="D233" s="16" t="s">
        <v>56</v>
      </c>
      <c r="E233" s="24" t="s">
        <v>260</v>
      </c>
      <c r="F233" s="23" t="s">
        <v>1068</v>
      </c>
      <c r="G233" s="17" t="s">
        <v>249</v>
      </c>
      <c r="H233" s="18">
        <v>39878</v>
      </c>
      <c r="I233" s="17" t="s">
        <v>250</v>
      </c>
      <c r="J233" s="40">
        <v>41226.9</v>
      </c>
      <c r="K233" s="41">
        <f t="shared" si="20"/>
        <v>1183.2120300000001</v>
      </c>
      <c r="L233" s="41">
        <v>615.80999999999995</v>
      </c>
      <c r="M233" s="40">
        <f t="shared" si="21"/>
        <v>1253.2977600000002</v>
      </c>
      <c r="N233" s="40">
        <v>0</v>
      </c>
      <c r="O233" s="41">
        <f t="shared" si="22"/>
        <v>38174.58021</v>
      </c>
      <c r="P233" s="28"/>
      <c r="Q233" s="28"/>
    </row>
    <row r="234" spans="1:17" s="29" customFormat="1" ht="31.5" x14ac:dyDescent="0.25">
      <c r="A234" s="17">
        <v>226</v>
      </c>
      <c r="B234" s="26" t="s">
        <v>310</v>
      </c>
      <c r="C234" s="26" t="s">
        <v>311</v>
      </c>
      <c r="D234" s="16" t="s">
        <v>56</v>
      </c>
      <c r="E234" s="24" t="s">
        <v>260</v>
      </c>
      <c r="F234" s="23" t="s">
        <v>1068</v>
      </c>
      <c r="G234" s="17" t="s">
        <v>249</v>
      </c>
      <c r="H234" s="18">
        <v>39878</v>
      </c>
      <c r="I234" s="17" t="s">
        <v>250</v>
      </c>
      <c r="J234" s="40">
        <v>41226.9</v>
      </c>
      <c r="K234" s="41">
        <f t="shared" si="20"/>
        <v>1183.2120300000001</v>
      </c>
      <c r="L234" s="41">
        <v>615.80999999999995</v>
      </c>
      <c r="M234" s="40">
        <f t="shared" si="21"/>
        <v>1253.2977600000002</v>
      </c>
      <c r="N234" s="40">
        <v>2025</v>
      </c>
      <c r="O234" s="41">
        <f t="shared" si="22"/>
        <v>36149.58021</v>
      </c>
      <c r="P234" s="28"/>
      <c r="Q234" s="28"/>
    </row>
    <row r="235" spans="1:17" s="29" customFormat="1" ht="31.5" x14ac:dyDescent="0.25">
      <c r="A235" s="17">
        <v>227</v>
      </c>
      <c r="B235" s="26" t="s">
        <v>312</v>
      </c>
      <c r="C235" s="26" t="s">
        <v>313</v>
      </c>
      <c r="D235" s="16" t="s">
        <v>56</v>
      </c>
      <c r="E235" s="24" t="s">
        <v>260</v>
      </c>
      <c r="F235" s="23" t="s">
        <v>1068</v>
      </c>
      <c r="G235" s="17" t="s">
        <v>249</v>
      </c>
      <c r="H235" s="18">
        <v>39873</v>
      </c>
      <c r="I235" s="17" t="s">
        <v>250</v>
      </c>
      <c r="J235" s="40">
        <v>41226.9</v>
      </c>
      <c r="K235" s="41">
        <f t="shared" si="20"/>
        <v>1183.2120300000001</v>
      </c>
      <c r="L235" s="41">
        <v>413.29</v>
      </c>
      <c r="M235" s="40">
        <f t="shared" si="21"/>
        <v>1253.2977600000002</v>
      </c>
      <c r="N235" s="40">
        <v>4450.12</v>
      </c>
      <c r="O235" s="41">
        <f t="shared" si="22"/>
        <v>33926.980209999994</v>
      </c>
      <c r="P235" s="28"/>
      <c r="Q235" s="28"/>
    </row>
    <row r="236" spans="1:17" s="29" customFormat="1" ht="31.5" x14ac:dyDescent="0.25">
      <c r="A236" s="17">
        <v>228</v>
      </c>
      <c r="B236" s="26" t="s">
        <v>314</v>
      </c>
      <c r="C236" s="26" t="s">
        <v>315</v>
      </c>
      <c r="D236" s="16" t="s">
        <v>56</v>
      </c>
      <c r="E236" s="24" t="s">
        <v>260</v>
      </c>
      <c r="F236" s="23" t="s">
        <v>1068</v>
      </c>
      <c r="G236" s="17" t="s">
        <v>249</v>
      </c>
      <c r="H236" s="18">
        <v>39878</v>
      </c>
      <c r="I236" s="17" t="s">
        <v>250</v>
      </c>
      <c r="J236" s="40">
        <v>41226.9</v>
      </c>
      <c r="K236" s="41">
        <f t="shared" si="20"/>
        <v>1183.2120300000001</v>
      </c>
      <c r="L236" s="41">
        <v>615.80999999999995</v>
      </c>
      <c r="M236" s="40">
        <f t="shared" si="21"/>
        <v>1253.2977600000002</v>
      </c>
      <c r="N236" s="40">
        <v>0</v>
      </c>
      <c r="O236" s="41">
        <f t="shared" si="22"/>
        <v>38174.58021</v>
      </c>
      <c r="P236" s="28"/>
      <c r="Q236" s="28"/>
    </row>
    <row r="237" spans="1:17" s="29" customFormat="1" ht="31.5" x14ac:dyDescent="0.25">
      <c r="A237" s="17">
        <v>229</v>
      </c>
      <c r="B237" s="26" t="s">
        <v>316</v>
      </c>
      <c r="C237" s="26" t="s">
        <v>317</v>
      </c>
      <c r="D237" s="16" t="s">
        <v>56</v>
      </c>
      <c r="E237" s="24" t="s">
        <v>260</v>
      </c>
      <c r="F237" s="23" t="s">
        <v>1068</v>
      </c>
      <c r="G237" s="17" t="s">
        <v>249</v>
      </c>
      <c r="H237" s="18">
        <v>39878</v>
      </c>
      <c r="I237" s="17" t="s">
        <v>250</v>
      </c>
      <c r="J237" s="40">
        <v>41226.9</v>
      </c>
      <c r="K237" s="41">
        <f t="shared" si="20"/>
        <v>1183.2120300000001</v>
      </c>
      <c r="L237" s="41">
        <v>413.29</v>
      </c>
      <c r="M237" s="40">
        <f t="shared" si="21"/>
        <v>1253.2977600000002</v>
      </c>
      <c r="N237" s="40">
        <v>1750.12</v>
      </c>
      <c r="O237" s="41">
        <f t="shared" si="22"/>
        <v>36626.980209999994</v>
      </c>
      <c r="P237" s="28"/>
      <c r="Q237" s="28"/>
    </row>
    <row r="238" spans="1:17" s="29" customFormat="1" ht="31.5" x14ac:dyDescent="0.25">
      <c r="A238" s="17">
        <v>230</v>
      </c>
      <c r="B238" s="26" t="s">
        <v>318</v>
      </c>
      <c r="C238" s="26" t="s">
        <v>319</v>
      </c>
      <c r="D238" s="16" t="s">
        <v>56</v>
      </c>
      <c r="E238" s="24" t="s">
        <v>260</v>
      </c>
      <c r="F238" s="23" t="s">
        <v>1068</v>
      </c>
      <c r="G238" s="17" t="s">
        <v>249</v>
      </c>
      <c r="H238" s="18">
        <v>39878</v>
      </c>
      <c r="I238" s="17" t="s">
        <v>250</v>
      </c>
      <c r="J238" s="40">
        <v>41226.9</v>
      </c>
      <c r="K238" s="41">
        <f t="shared" si="20"/>
        <v>1183.2120300000001</v>
      </c>
      <c r="L238" s="41">
        <v>615.80999999999995</v>
      </c>
      <c r="M238" s="40">
        <f t="shared" si="21"/>
        <v>1253.2977600000002</v>
      </c>
      <c r="N238" s="40">
        <v>0</v>
      </c>
      <c r="O238" s="41">
        <f t="shared" si="22"/>
        <v>38174.58021</v>
      </c>
      <c r="P238" s="28"/>
      <c r="Q238" s="28"/>
    </row>
    <row r="239" spans="1:17" s="29" customFormat="1" ht="31.5" x14ac:dyDescent="0.25">
      <c r="A239" s="17">
        <v>231</v>
      </c>
      <c r="B239" s="26" t="s">
        <v>1142</v>
      </c>
      <c r="C239" s="26" t="s">
        <v>1141</v>
      </c>
      <c r="D239" s="16" t="s">
        <v>56</v>
      </c>
      <c r="E239" s="24" t="s">
        <v>260</v>
      </c>
      <c r="F239" s="23" t="s">
        <v>1068</v>
      </c>
      <c r="G239" s="17" t="s">
        <v>249</v>
      </c>
      <c r="H239" s="18">
        <v>39878</v>
      </c>
      <c r="I239" s="17" t="s">
        <v>250</v>
      </c>
      <c r="J239" s="40">
        <v>37728.6</v>
      </c>
      <c r="K239" s="41">
        <f t="shared" si="20"/>
        <v>1082.8108199999999</v>
      </c>
      <c r="L239" s="41">
        <v>0</v>
      </c>
      <c r="M239" s="40">
        <f t="shared" si="21"/>
        <v>1146.9494399999999</v>
      </c>
      <c r="N239" s="40">
        <v>1350.12</v>
      </c>
      <c r="O239" s="41">
        <f t="shared" si="22"/>
        <v>34148.71974</v>
      </c>
      <c r="P239" s="28"/>
      <c r="Q239" s="28"/>
    </row>
    <row r="240" spans="1:17" s="29" customFormat="1" ht="31.5" x14ac:dyDescent="0.25">
      <c r="A240" s="17">
        <v>232</v>
      </c>
      <c r="B240" s="26" t="s">
        <v>321</v>
      </c>
      <c r="C240" s="26" t="s">
        <v>322</v>
      </c>
      <c r="D240" s="16" t="s">
        <v>56</v>
      </c>
      <c r="E240" s="24" t="s">
        <v>260</v>
      </c>
      <c r="F240" s="23" t="s">
        <v>1068</v>
      </c>
      <c r="G240" s="17" t="s">
        <v>249</v>
      </c>
      <c r="H240" s="18">
        <v>39539</v>
      </c>
      <c r="I240" s="17" t="s">
        <v>250</v>
      </c>
      <c r="J240" s="40">
        <v>41226.9</v>
      </c>
      <c r="K240" s="41">
        <f t="shared" si="20"/>
        <v>1183.2120300000001</v>
      </c>
      <c r="L240" s="41">
        <v>615.80999999999995</v>
      </c>
      <c r="M240" s="40">
        <f t="shared" si="21"/>
        <v>1253.2977600000002</v>
      </c>
      <c r="N240" s="40">
        <v>0</v>
      </c>
      <c r="O240" s="41">
        <f t="shared" si="22"/>
        <v>38174.58021</v>
      </c>
      <c r="P240" s="28"/>
      <c r="Q240" s="28"/>
    </row>
    <row r="241" spans="1:17" s="29" customFormat="1" ht="31.5" x14ac:dyDescent="0.25">
      <c r="A241" s="17">
        <v>233</v>
      </c>
      <c r="B241" s="26" t="s">
        <v>323</v>
      </c>
      <c r="C241" s="26" t="s">
        <v>324</v>
      </c>
      <c r="D241" s="16" t="s">
        <v>56</v>
      </c>
      <c r="E241" s="24" t="s">
        <v>260</v>
      </c>
      <c r="F241" s="23" t="s">
        <v>1068</v>
      </c>
      <c r="G241" s="17" t="s">
        <v>249</v>
      </c>
      <c r="H241" s="18">
        <v>39539</v>
      </c>
      <c r="I241" s="17" t="s">
        <v>250</v>
      </c>
      <c r="J241" s="40">
        <v>41226.9</v>
      </c>
      <c r="K241" s="41">
        <f t="shared" si="20"/>
        <v>1183.2120300000001</v>
      </c>
      <c r="L241" s="41">
        <v>413.29</v>
      </c>
      <c r="M241" s="40">
        <f t="shared" si="21"/>
        <v>1253.2977600000002</v>
      </c>
      <c r="N241" s="40">
        <v>1350.12</v>
      </c>
      <c r="O241" s="41">
        <f t="shared" si="22"/>
        <v>37026.980209999994</v>
      </c>
      <c r="P241" s="28"/>
      <c r="Q241" s="28"/>
    </row>
    <row r="242" spans="1:17" s="29" customFormat="1" ht="31.5" x14ac:dyDescent="0.25">
      <c r="A242" s="17">
        <v>234</v>
      </c>
      <c r="B242" s="26" t="s">
        <v>325</v>
      </c>
      <c r="C242" s="26" t="s">
        <v>326</v>
      </c>
      <c r="D242" s="16" t="s">
        <v>56</v>
      </c>
      <c r="E242" s="24" t="s">
        <v>260</v>
      </c>
      <c r="F242" s="23" t="s">
        <v>1068</v>
      </c>
      <c r="G242" s="17" t="s">
        <v>249</v>
      </c>
      <c r="H242" s="18">
        <v>39539</v>
      </c>
      <c r="I242" s="17" t="s">
        <v>250</v>
      </c>
      <c r="J242" s="40">
        <v>41226.9</v>
      </c>
      <c r="K242" s="41">
        <f t="shared" si="20"/>
        <v>1183.2120300000001</v>
      </c>
      <c r="L242" s="41">
        <v>615.80999999999995</v>
      </c>
      <c r="M242" s="40">
        <f t="shared" si="21"/>
        <v>1253.2977600000002</v>
      </c>
      <c r="N242" s="40">
        <v>1125</v>
      </c>
      <c r="O242" s="41">
        <f t="shared" si="22"/>
        <v>37049.58021</v>
      </c>
      <c r="P242" s="28"/>
      <c r="Q242" s="28"/>
    </row>
    <row r="243" spans="1:17" ht="31.5" x14ac:dyDescent="0.25">
      <c r="A243" s="17">
        <v>235</v>
      </c>
      <c r="B243" s="26" t="s">
        <v>351</v>
      </c>
      <c r="C243" s="26" t="s">
        <v>352</v>
      </c>
      <c r="D243" s="16" t="s">
        <v>56</v>
      </c>
      <c r="E243" s="24" t="s">
        <v>260</v>
      </c>
      <c r="F243" s="23" t="s">
        <v>1068</v>
      </c>
      <c r="G243" s="17" t="s">
        <v>249</v>
      </c>
      <c r="H243" s="18">
        <v>40026</v>
      </c>
      <c r="I243" s="17" t="s">
        <v>250</v>
      </c>
      <c r="J243" s="40">
        <v>41226.9</v>
      </c>
      <c r="K243" s="41">
        <f t="shared" si="20"/>
        <v>1183.2120300000001</v>
      </c>
      <c r="L243" s="41">
        <v>615.80999999999995</v>
      </c>
      <c r="M243" s="40">
        <f t="shared" si="21"/>
        <v>1253.2977600000002</v>
      </c>
      <c r="N243" s="40">
        <v>400</v>
      </c>
      <c r="O243" s="41">
        <f t="shared" si="22"/>
        <v>37774.58021</v>
      </c>
      <c r="P243" s="28"/>
      <c r="Q243" s="28"/>
    </row>
    <row r="244" spans="1:17" ht="31.5" x14ac:dyDescent="0.25">
      <c r="A244" s="17">
        <v>236</v>
      </c>
      <c r="B244" s="26" t="s">
        <v>355</v>
      </c>
      <c r="C244" s="26" t="s">
        <v>356</v>
      </c>
      <c r="D244" s="16" t="s">
        <v>56</v>
      </c>
      <c r="E244" s="24" t="s">
        <v>260</v>
      </c>
      <c r="F244" s="23" t="s">
        <v>1068</v>
      </c>
      <c r="G244" s="17" t="s">
        <v>249</v>
      </c>
      <c r="H244" s="18">
        <v>39661</v>
      </c>
      <c r="I244" s="17" t="s">
        <v>250</v>
      </c>
      <c r="J244" s="40">
        <v>41226.9</v>
      </c>
      <c r="K244" s="41">
        <f t="shared" si="20"/>
        <v>1183.2120300000001</v>
      </c>
      <c r="L244" s="41">
        <v>615.80999999999995</v>
      </c>
      <c r="M244" s="40">
        <f t="shared" si="21"/>
        <v>1253.2977600000002</v>
      </c>
      <c r="N244" s="40">
        <v>400</v>
      </c>
      <c r="O244" s="41">
        <f t="shared" si="22"/>
        <v>37774.58021</v>
      </c>
      <c r="P244" s="28"/>
      <c r="Q244" s="28"/>
    </row>
    <row r="245" spans="1:17" ht="31.5" x14ac:dyDescent="0.25">
      <c r="A245" s="17">
        <v>237</v>
      </c>
      <c r="B245" s="26" t="s">
        <v>373</v>
      </c>
      <c r="C245" s="26" t="s">
        <v>374</v>
      </c>
      <c r="D245" s="16" t="s">
        <v>56</v>
      </c>
      <c r="E245" s="24" t="s">
        <v>260</v>
      </c>
      <c r="F245" s="23" t="s">
        <v>1068</v>
      </c>
      <c r="G245" s="17" t="s">
        <v>249</v>
      </c>
      <c r="H245" s="18">
        <v>40452</v>
      </c>
      <c r="I245" s="17" t="s">
        <v>250</v>
      </c>
      <c r="J245" s="40">
        <v>41226.9</v>
      </c>
      <c r="K245" s="41">
        <f t="shared" si="20"/>
        <v>1183.2120300000001</v>
      </c>
      <c r="L245" s="41">
        <v>615.80999999999995</v>
      </c>
      <c r="M245" s="40">
        <f t="shared" si="21"/>
        <v>1253.2977600000002</v>
      </c>
      <c r="N245" s="40">
        <v>2400</v>
      </c>
      <c r="O245" s="41">
        <f t="shared" si="22"/>
        <v>35774.58021</v>
      </c>
      <c r="P245" s="28"/>
      <c r="Q245" s="28"/>
    </row>
    <row r="246" spans="1:17" ht="31.5" x14ac:dyDescent="0.25">
      <c r="A246" s="17">
        <v>238</v>
      </c>
      <c r="B246" s="26" t="s">
        <v>377</v>
      </c>
      <c r="C246" s="26" t="s">
        <v>378</v>
      </c>
      <c r="D246" s="16" t="s">
        <v>56</v>
      </c>
      <c r="E246" s="24" t="s">
        <v>260</v>
      </c>
      <c r="F246" s="23" t="s">
        <v>1068</v>
      </c>
      <c r="G246" s="17" t="s">
        <v>249</v>
      </c>
      <c r="H246" s="18">
        <v>39600</v>
      </c>
      <c r="I246" s="17" t="s">
        <v>250</v>
      </c>
      <c r="J246" s="40">
        <v>41226.9</v>
      </c>
      <c r="K246" s="41">
        <f t="shared" si="20"/>
        <v>1183.2120300000001</v>
      </c>
      <c r="L246" s="41">
        <v>615.80999999999995</v>
      </c>
      <c r="M246" s="40">
        <f t="shared" si="21"/>
        <v>1253.2977600000002</v>
      </c>
      <c r="N246" s="40">
        <v>12212.12</v>
      </c>
      <c r="O246" s="41">
        <f t="shared" si="22"/>
        <v>25962.460209999997</v>
      </c>
      <c r="P246" s="28"/>
      <c r="Q246" s="28"/>
    </row>
    <row r="247" spans="1:17" ht="31.5" x14ac:dyDescent="0.25">
      <c r="A247" s="17">
        <v>239</v>
      </c>
      <c r="B247" s="26" t="s">
        <v>383</v>
      </c>
      <c r="C247" s="26" t="s">
        <v>384</v>
      </c>
      <c r="D247" s="16" t="s">
        <v>56</v>
      </c>
      <c r="E247" s="24" t="s">
        <v>260</v>
      </c>
      <c r="F247" s="23" t="s">
        <v>1068</v>
      </c>
      <c r="G247" s="17" t="s">
        <v>249</v>
      </c>
      <c r="H247" s="18">
        <v>39603</v>
      </c>
      <c r="I247" s="17" t="s">
        <v>250</v>
      </c>
      <c r="J247" s="40">
        <v>41226.9</v>
      </c>
      <c r="K247" s="41">
        <f t="shared" si="20"/>
        <v>1183.2120300000001</v>
      </c>
      <c r="L247" s="41">
        <v>615.80999999999995</v>
      </c>
      <c r="M247" s="40">
        <f t="shared" si="21"/>
        <v>1253.2977600000002</v>
      </c>
      <c r="N247" s="40">
        <v>2075</v>
      </c>
      <c r="O247" s="41">
        <f t="shared" si="22"/>
        <v>36099.58021</v>
      </c>
      <c r="P247" s="28"/>
      <c r="Q247" s="28"/>
    </row>
    <row r="248" spans="1:17" ht="31.5" x14ac:dyDescent="0.25">
      <c r="A248" s="17">
        <v>240</v>
      </c>
      <c r="B248" s="26" t="s">
        <v>391</v>
      </c>
      <c r="C248" s="26" t="s">
        <v>392</v>
      </c>
      <c r="D248" s="16" t="s">
        <v>55</v>
      </c>
      <c r="E248" s="24" t="s">
        <v>393</v>
      </c>
      <c r="F248" s="23" t="s">
        <v>1068</v>
      </c>
      <c r="G248" s="17" t="s">
        <v>249</v>
      </c>
      <c r="H248" s="18">
        <v>39692</v>
      </c>
      <c r="I248" s="17" t="s">
        <v>250</v>
      </c>
      <c r="J248" s="40">
        <v>41226.9</v>
      </c>
      <c r="K248" s="41">
        <f t="shared" si="20"/>
        <v>1183.2120300000001</v>
      </c>
      <c r="L248" s="41">
        <v>615.80999999999995</v>
      </c>
      <c r="M248" s="40">
        <f t="shared" si="21"/>
        <v>1253.2977600000002</v>
      </c>
      <c r="N248" s="40">
        <v>400</v>
      </c>
      <c r="O248" s="41">
        <f t="shared" si="22"/>
        <v>37774.58021</v>
      </c>
      <c r="P248" s="28"/>
      <c r="Q248" s="28"/>
    </row>
    <row r="249" spans="1:17" ht="31.5" x14ac:dyDescent="0.25">
      <c r="A249" s="17">
        <v>241</v>
      </c>
      <c r="B249" s="26" t="s">
        <v>402</v>
      </c>
      <c r="C249" s="26" t="s">
        <v>403</v>
      </c>
      <c r="D249" s="16" t="s">
        <v>56</v>
      </c>
      <c r="E249" s="24" t="s">
        <v>260</v>
      </c>
      <c r="F249" s="23" t="s">
        <v>1068</v>
      </c>
      <c r="G249" s="17" t="s">
        <v>249</v>
      </c>
      <c r="H249" s="18">
        <v>40228</v>
      </c>
      <c r="I249" s="17" t="s">
        <v>250</v>
      </c>
      <c r="J249" s="40">
        <v>41226.9</v>
      </c>
      <c r="K249" s="41">
        <f t="shared" si="20"/>
        <v>1183.2120300000001</v>
      </c>
      <c r="L249" s="41">
        <v>413.29</v>
      </c>
      <c r="M249" s="40">
        <f t="shared" si="21"/>
        <v>1253.2977600000002</v>
      </c>
      <c r="N249" s="40">
        <v>31677.49</v>
      </c>
      <c r="O249" s="41">
        <f t="shared" si="22"/>
        <v>6699.6102099999953</v>
      </c>
      <c r="P249" s="28"/>
      <c r="Q249" s="28"/>
    </row>
    <row r="250" spans="1:17" ht="31.5" x14ac:dyDescent="0.25">
      <c r="A250" s="17">
        <v>242</v>
      </c>
      <c r="B250" s="26" t="s">
        <v>404</v>
      </c>
      <c r="C250" s="26" t="s">
        <v>405</v>
      </c>
      <c r="D250" s="16" t="s">
        <v>56</v>
      </c>
      <c r="E250" s="24" t="s">
        <v>260</v>
      </c>
      <c r="F250" s="23" t="s">
        <v>1068</v>
      </c>
      <c r="G250" s="17" t="s">
        <v>249</v>
      </c>
      <c r="H250" s="18">
        <v>40238</v>
      </c>
      <c r="I250" s="17" t="s">
        <v>250</v>
      </c>
      <c r="J250" s="40">
        <v>41226.9</v>
      </c>
      <c r="K250" s="41">
        <f t="shared" si="20"/>
        <v>1183.2120300000001</v>
      </c>
      <c r="L250" s="41">
        <v>413.29</v>
      </c>
      <c r="M250" s="40">
        <f t="shared" si="21"/>
        <v>1253.2977600000002</v>
      </c>
      <c r="N250" s="40">
        <v>17913.990000000002</v>
      </c>
      <c r="O250" s="41">
        <f t="shared" si="22"/>
        <v>20463.110209999995</v>
      </c>
      <c r="P250" s="28"/>
      <c r="Q250" s="28"/>
    </row>
    <row r="251" spans="1:17" ht="31.5" x14ac:dyDescent="0.25">
      <c r="A251" s="17">
        <v>243</v>
      </c>
      <c r="B251" s="26" t="s">
        <v>406</v>
      </c>
      <c r="C251" s="26" t="s">
        <v>407</v>
      </c>
      <c r="D251" s="16" t="s">
        <v>56</v>
      </c>
      <c r="E251" s="24" t="s">
        <v>260</v>
      </c>
      <c r="F251" s="23" t="s">
        <v>1068</v>
      </c>
      <c r="G251" s="17" t="s">
        <v>249</v>
      </c>
      <c r="H251" s="18">
        <v>40238</v>
      </c>
      <c r="I251" s="17" t="s">
        <v>250</v>
      </c>
      <c r="J251" s="40">
        <v>41226.9</v>
      </c>
      <c r="K251" s="41">
        <f t="shared" si="20"/>
        <v>1183.2120300000001</v>
      </c>
      <c r="L251" s="41">
        <v>615.80999999999995</v>
      </c>
      <c r="M251" s="40">
        <f t="shared" si="21"/>
        <v>1253.2977600000002</v>
      </c>
      <c r="N251" s="40">
        <v>21571.16</v>
      </c>
      <c r="O251" s="41">
        <f t="shared" si="22"/>
        <v>16603.42021</v>
      </c>
      <c r="P251" s="28"/>
      <c r="Q251" s="28"/>
    </row>
    <row r="252" spans="1:17" ht="31.5" x14ac:dyDescent="0.25">
      <c r="A252" s="17">
        <v>244</v>
      </c>
      <c r="B252" s="26" t="s">
        <v>410</v>
      </c>
      <c r="C252" s="26" t="s">
        <v>411</v>
      </c>
      <c r="D252" s="16" t="s">
        <v>56</v>
      </c>
      <c r="E252" s="24" t="s">
        <v>260</v>
      </c>
      <c r="F252" s="23" t="s">
        <v>1068</v>
      </c>
      <c r="G252" s="17" t="s">
        <v>249</v>
      </c>
      <c r="H252" s="18">
        <v>40491</v>
      </c>
      <c r="I252" s="17" t="s">
        <v>250</v>
      </c>
      <c r="J252" s="40">
        <v>41226.9</v>
      </c>
      <c r="K252" s="41">
        <v>1183.21</v>
      </c>
      <c r="L252" s="41">
        <v>615.80999999999995</v>
      </c>
      <c r="M252" s="40">
        <f t="shared" si="21"/>
        <v>1253.2977600000002</v>
      </c>
      <c r="N252" s="40">
        <v>3400</v>
      </c>
      <c r="O252" s="41">
        <f t="shared" si="22"/>
        <v>34774.582240000003</v>
      </c>
      <c r="P252" s="28"/>
      <c r="Q252" s="28"/>
    </row>
    <row r="253" spans="1:17" ht="31.5" x14ac:dyDescent="0.25">
      <c r="A253" s="17">
        <v>245</v>
      </c>
      <c r="B253" s="26" t="s">
        <v>474</v>
      </c>
      <c r="C253" s="26" t="s">
        <v>475</v>
      </c>
      <c r="D253" s="16" t="s">
        <v>56</v>
      </c>
      <c r="E253" s="24" t="s">
        <v>260</v>
      </c>
      <c r="F253" s="23" t="s">
        <v>1068</v>
      </c>
      <c r="G253" s="17" t="s">
        <v>249</v>
      </c>
      <c r="H253" s="19">
        <v>39539</v>
      </c>
      <c r="I253" s="17" t="s">
        <v>250</v>
      </c>
      <c r="J253" s="40">
        <v>41226.9</v>
      </c>
      <c r="K253" s="41">
        <f t="shared" si="20"/>
        <v>1183.2120300000001</v>
      </c>
      <c r="L253" s="41">
        <v>413.29</v>
      </c>
      <c r="M253" s="40">
        <f t="shared" si="21"/>
        <v>1253.2977600000002</v>
      </c>
      <c r="N253" s="40">
        <v>12317.62</v>
      </c>
      <c r="O253" s="41">
        <f t="shared" si="22"/>
        <v>26059.480209999994</v>
      </c>
      <c r="P253" s="28"/>
      <c r="Q253" s="28"/>
    </row>
    <row r="254" spans="1:17" ht="31.5" x14ac:dyDescent="0.25">
      <c r="A254" s="17">
        <v>246</v>
      </c>
      <c r="B254" s="26" t="s">
        <v>476</v>
      </c>
      <c r="C254" s="26" t="s">
        <v>477</v>
      </c>
      <c r="D254" s="16" t="s">
        <v>55</v>
      </c>
      <c r="E254" s="24" t="s">
        <v>393</v>
      </c>
      <c r="F254" s="23" t="s">
        <v>1068</v>
      </c>
      <c r="G254" s="17" t="s">
        <v>249</v>
      </c>
      <c r="H254" s="18">
        <v>40185</v>
      </c>
      <c r="I254" s="17" t="s">
        <v>250</v>
      </c>
      <c r="J254" s="40">
        <v>41226.9</v>
      </c>
      <c r="K254" s="41">
        <f t="shared" si="20"/>
        <v>1183.2120300000001</v>
      </c>
      <c r="L254" s="41">
        <v>615.80999999999995</v>
      </c>
      <c r="M254" s="40">
        <f t="shared" si="21"/>
        <v>1253.2977600000002</v>
      </c>
      <c r="N254" s="40">
        <v>0</v>
      </c>
      <c r="O254" s="41">
        <f t="shared" si="22"/>
        <v>38174.58021</v>
      </c>
      <c r="P254" s="28"/>
      <c r="Q254" s="28"/>
    </row>
    <row r="255" spans="1:17" ht="31.5" x14ac:dyDescent="0.25">
      <c r="A255" s="17">
        <v>247</v>
      </c>
      <c r="B255" s="26" t="s">
        <v>523</v>
      </c>
      <c r="C255" s="26" t="s">
        <v>524</v>
      </c>
      <c r="D255" s="16" t="s">
        <v>56</v>
      </c>
      <c r="E255" s="24" t="s">
        <v>260</v>
      </c>
      <c r="F255" s="23" t="s">
        <v>1068</v>
      </c>
      <c r="G255" s="17" t="s">
        <v>249</v>
      </c>
      <c r="H255" s="18">
        <v>40041</v>
      </c>
      <c r="I255" s="17" t="s">
        <v>250</v>
      </c>
      <c r="J255" s="40">
        <v>41226.9</v>
      </c>
      <c r="K255" s="41">
        <f t="shared" si="20"/>
        <v>1183.2120300000001</v>
      </c>
      <c r="L255" s="41">
        <v>615.80999999999995</v>
      </c>
      <c r="M255" s="40">
        <f t="shared" si="21"/>
        <v>1253.2977600000002</v>
      </c>
      <c r="N255" s="40">
        <v>0</v>
      </c>
      <c r="O255" s="41">
        <f t="shared" si="22"/>
        <v>38174.58021</v>
      </c>
      <c r="P255" s="28"/>
      <c r="Q255" s="28"/>
    </row>
    <row r="256" spans="1:17" ht="31.5" x14ac:dyDescent="0.25">
      <c r="A256" s="17">
        <v>248</v>
      </c>
      <c r="B256" s="26" t="s">
        <v>525</v>
      </c>
      <c r="C256" s="26" t="s">
        <v>526</v>
      </c>
      <c r="D256" s="16" t="s">
        <v>56</v>
      </c>
      <c r="E256" s="24" t="s">
        <v>260</v>
      </c>
      <c r="F256" s="23" t="s">
        <v>1068</v>
      </c>
      <c r="G256" s="17" t="s">
        <v>249</v>
      </c>
      <c r="H256" s="18">
        <v>40041</v>
      </c>
      <c r="I256" s="17" t="s">
        <v>250</v>
      </c>
      <c r="J256" s="40">
        <v>41226.9</v>
      </c>
      <c r="K256" s="41">
        <f t="shared" si="20"/>
        <v>1183.2120300000001</v>
      </c>
      <c r="L256" s="41">
        <v>615.80999999999995</v>
      </c>
      <c r="M256" s="40">
        <f t="shared" si="21"/>
        <v>1253.2977600000002</v>
      </c>
      <c r="N256" s="40">
        <v>0</v>
      </c>
      <c r="O256" s="41">
        <f t="shared" si="22"/>
        <v>38174.58021</v>
      </c>
      <c r="P256" s="28"/>
      <c r="Q256" s="28"/>
    </row>
    <row r="257" spans="1:17" ht="31.5" x14ac:dyDescent="0.25">
      <c r="A257" s="17">
        <v>249</v>
      </c>
      <c r="B257" s="26" t="s">
        <v>527</v>
      </c>
      <c r="C257" s="26" t="s">
        <v>528</v>
      </c>
      <c r="D257" s="16" t="s">
        <v>56</v>
      </c>
      <c r="E257" s="24" t="s">
        <v>260</v>
      </c>
      <c r="F257" s="23" t="s">
        <v>1068</v>
      </c>
      <c r="G257" s="17" t="s">
        <v>249</v>
      </c>
      <c r="H257" s="18">
        <v>40041</v>
      </c>
      <c r="I257" s="17" t="s">
        <v>250</v>
      </c>
      <c r="J257" s="40">
        <v>41226.9</v>
      </c>
      <c r="K257" s="41">
        <f t="shared" si="20"/>
        <v>1183.2120300000001</v>
      </c>
      <c r="L257" s="41">
        <v>615.80999999999995</v>
      </c>
      <c r="M257" s="40">
        <f t="shared" si="21"/>
        <v>1253.2977600000002</v>
      </c>
      <c r="N257" s="40">
        <v>0</v>
      </c>
      <c r="O257" s="41">
        <f t="shared" si="22"/>
        <v>38174.58021</v>
      </c>
      <c r="P257" s="28"/>
      <c r="Q257" s="28"/>
    </row>
    <row r="258" spans="1:17" ht="31.5" x14ac:dyDescent="0.25">
      <c r="A258" s="17">
        <v>250</v>
      </c>
      <c r="B258" s="26" t="s">
        <v>529</v>
      </c>
      <c r="C258" s="26" t="s">
        <v>530</v>
      </c>
      <c r="D258" s="16" t="s">
        <v>56</v>
      </c>
      <c r="E258" s="24" t="s">
        <v>260</v>
      </c>
      <c r="F258" s="23" t="s">
        <v>1068</v>
      </c>
      <c r="G258" s="17" t="s">
        <v>249</v>
      </c>
      <c r="H258" s="18">
        <v>40041</v>
      </c>
      <c r="I258" s="17" t="s">
        <v>250</v>
      </c>
      <c r="J258" s="40">
        <v>41226.9</v>
      </c>
      <c r="K258" s="41">
        <f t="shared" si="20"/>
        <v>1183.2120300000001</v>
      </c>
      <c r="L258" s="41">
        <v>615.80999999999995</v>
      </c>
      <c r="M258" s="40">
        <f t="shared" si="21"/>
        <v>1253.2977600000002</v>
      </c>
      <c r="N258" s="40">
        <v>1750.12</v>
      </c>
      <c r="O258" s="41">
        <f t="shared" si="22"/>
        <v>36424.460209999997</v>
      </c>
      <c r="P258" s="28"/>
      <c r="Q258" s="28"/>
    </row>
    <row r="259" spans="1:17" ht="31.5" x14ac:dyDescent="0.25">
      <c r="A259" s="17">
        <v>251</v>
      </c>
      <c r="B259" s="26" t="s">
        <v>531</v>
      </c>
      <c r="C259" s="26" t="s">
        <v>532</v>
      </c>
      <c r="D259" s="16" t="s">
        <v>56</v>
      </c>
      <c r="E259" s="24" t="s">
        <v>260</v>
      </c>
      <c r="F259" s="23" t="s">
        <v>1068</v>
      </c>
      <c r="G259" s="17" t="s">
        <v>249</v>
      </c>
      <c r="H259" s="18">
        <v>40041</v>
      </c>
      <c r="I259" s="17" t="s">
        <v>250</v>
      </c>
      <c r="J259" s="40">
        <v>41226.9</v>
      </c>
      <c r="K259" s="41">
        <f t="shared" si="20"/>
        <v>1183.2120300000001</v>
      </c>
      <c r="L259" s="41">
        <v>615.80999999999995</v>
      </c>
      <c r="M259" s="40">
        <f t="shared" si="21"/>
        <v>1253.2977600000002</v>
      </c>
      <c r="N259" s="40">
        <v>7025</v>
      </c>
      <c r="O259" s="41">
        <f t="shared" si="22"/>
        <v>31149.58021</v>
      </c>
      <c r="P259" s="28"/>
      <c r="Q259" s="28"/>
    </row>
    <row r="260" spans="1:17" ht="31.5" x14ac:dyDescent="0.25">
      <c r="A260" s="17">
        <v>252</v>
      </c>
      <c r="B260" s="26" t="s">
        <v>320</v>
      </c>
      <c r="C260" s="26" t="s">
        <v>533</v>
      </c>
      <c r="D260" s="16" t="s">
        <v>56</v>
      </c>
      <c r="E260" s="24" t="s">
        <v>260</v>
      </c>
      <c r="F260" s="23" t="s">
        <v>1068</v>
      </c>
      <c r="G260" s="17" t="s">
        <v>249</v>
      </c>
      <c r="H260" s="18">
        <v>39603</v>
      </c>
      <c r="I260" s="17" t="s">
        <v>250</v>
      </c>
      <c r="J260" s="40">
        <v>41226.9</v>
      </c>
      <c r="K260" s="41">
        <f t="shared" si="20"/>
        <v>1183.2120300000001</v>
      </c>
      <c r="L260" s="41">
        <v>615.80999999999995</v>
      </c>
      <c r="M260" s="40">
        <f t="shared" si="21"/>
        <v>1253.2977600000002</v>
      </c>
      <c r="N260" s="40">
        <v>400</v>
      </c>
      <c r="O260" s="41">
        <f t="shared" si="22"/>
        <v>37774.58021</v>
      </c>
      <c r="P260" s="28"/>
      <c r="Q260" s="28"/>
    </row>
    <row r="261" spans="1:17" ht="31.5" x14ac:dyDescent="0.25">
      <c r="A261" s="17">
        <v>253</v>
      </c>
      <c r="B261" s="26" t="s">
        <v>534</v>
      </c>
      <c r="C261" s="26" t="s">
        <v>535</v>
      </c>
      <c r="D261" s="16" t="s">
        <v>56</v>
      </c>
      <c r="E261" s="24" t="s">
        <v>260</v>
      </c>
      <c r="F261" s="23" t="s">
        <v>1068</v>
      </c>
      <c r="G261" s="17" t="s">
        <v>249</v>
      </c>
      <c r="H261" s="18">
        <v>39603</v>
      </c>
      <c r="I261" s="17" t="s">
        <v>250</v>
      </c>
      <c r="J261" s="40">
        <v>41226.9</v>
      </c>
      <c r="K261" s="41">
        <f t="shared" si="20"/>
        <v>1183.2120300000001</v>
      </c>
      <c r="L261" s="41">
        <v>615.80999999999995</v>
      </c>
      <c r="M261" s="40">
        <f t="shared" si="21"/>
        <v>1253.2977600000002</v>
      </c>
      <c r="N261" s="40">
        <v>1025</v>
      </c>
      <c r="O261" s="41">
        <f t="shared" si="22"/>
        <v>37149.58021</v>
      </c>
      <c r="P261" s="28"/>
      <c r="Q261" s="28"/>
    </row>
    <row r="262" spans="1:17" ht="31.5" x14ac:dyDescent="0.25">
      <c r="A262" s="17">
        <v>254</v>
      </c>
      <c r="B262" s="26" t="s">
        <v>536</v>
      </c>
      <c r="C262" s="26" t="s">
        <v>537</v>
      </c>
      <c r="D262" s="16" t="s">
        <v>56</v>
      </c>
      <c r="E262" s="24" t="s">
        <v>260</v>
      </c>
      <c r="F262" s="23" t="s">
        <v>1068</v>
      </c>
      <c r="G262" s="17" t="s">
        <v>249</v>
      </c>
      <c r="H262" s="19">
        <v>39508</v>
      </c>
      <c r="I262" s="17" t="s">
        <v>250</v>
      </c>
      <c r="J262" s="40">
        <v>41226.9</v>
      </c>
      <c r="K262" s="41">
        <f t="shared" si="20"/>
        <v>1183.2120300000001</v>
      </c>
      <c r="L262" s="41">
        <v>210.77</v>
      </c>
      <c r="M262" s="40">
        <f t="shared" si="21"/>
        <v>1253.2977600000002</v>
      </c>
      <c r="N262" s="40">
        <v>3100.24</v>
      </c>
      <c r="O262" s="41">
        <f t="shared" si="22"/>
        <v>35479.380210000003</v>
      </c>
      <c r="P262" s="28"/>
      <c r="Q262" s="28"/>
    </row>
    <row r="263" spans="1:17" ht="31.5" x14ac:dyDescent="0.25">
      <c r="A263" s="17">
        <v>255</v>
      </c>
      <c r="B263" s="26" t="s">
        <v>540</v>
      </c>
      <c r="C263" s="26" t="s">
        <v>541</v>
      </c>
      <c r="D263" s="16" t="s">
        <v>56</v>
      </c>
      <c r="E263" s="24" t="s">
        <v>260</v>
      </c>
      <c r="F263" s="23" t="s">
        <v>1068</v>
      </c>
      <c r="G263" s="17" t="s">
        <v>249</v>
      </c>
      <c r="H263" s="18">
        <v>39539</v>
      </c>
      <c r="I263" s="17" t="s">
        <v>250</v>
      </c>
      <c r="J263" s="40">
        <v>41226.9</v>
      </c>
      <c r="K263" s="41">
        <f t="shared" si="20"/>
        <v>1183.2120300000001</v>
      </c>
      <c r="L263" s="41">
        <v>615.80999999999995</v>
      </c>
      <c r="M263" s="40">
        <f t="shared" si="21"/>
        <v>1253.2977600000002</v>
      </c>
      <c r="N263" s="40">
        <v>0</v>
      </c>
      <c r="O263" s="41">
        <f t="shared" si="22"/>
        <v>38174.58021</v>
      </c>
      <c r="P263" s="28"/>
      <c r="Q263" s="28"/>
    </row>
    <row r="264" spans="1:17" ht="31.5" x14ac:dyDescent="0.25">
      <c r="A264" s="17">
        <v>256</v>
      </c>
      <c r="B264" s="26" t="s">
        <v>544</v>
      </c>
      <c r="C264" s="26" t="s">
        <v>545</v>
      </c>
      <c r="D264" s="16" t="s">
        <v>56</v>
      </c>
      <c r="E264" s="24" t="s">
        <v>260</v>
      </c>
      <c r="F264" s="23" t="s">
        <v>1068</v>
      </c>
      <c r="G264" s="17" t="s">
        <v>249</v>
      </c>
      <c r="H264" s="18">
        <v>39692</v>
      </c>
      <c r="I264" s="17" t="s">
        <v>250</v>
      </c>
      <c r="J264" s="40">
        <v>41226.9</v>
      </c>
      <c r="K264" s="41">
        <f t="shared" si="20"/>
        <v>1183.2120300000001</v>
      </c>
      <c r="L264" s="41">
        <v>413.29</v>
      </c>
      <c r="M264" s="40">
        <f t="shared" si="21"/>
        <v>1253.2977600000002</v>
      </c>
      <c r="N264" s="40">
        <v>1750.12</v>
      </c>
      <c r="O264" s="41">
        <f t="shared" si="22"/>
        <v>36626.980209999994</v>
      </c>
      <c r="P264" s="28"/>
      <c r="Q264" s="28"/>
    </row>
    <row r="265" spans="1:17" ht="31.5" x14ac:dyDescent="0.25">
      <c r="A265" s="17">
        <v>257</v>
      </c>
      <c r="B265" s="26" t="s">
        <v>546</v>
      </c>
      <c r="C265" s="26" t="s">
        <v>547</v>
      </c>
      <c r="D265" s="16" t="s">
        <v>56</v>
      </c>
      <c r="E265" s="24" t="s">
        <v>260</v>
      </c>
      <c r="F265" s="23" t="s">
        <v>1068</v>
      </c>
      <c r="G265" s="17" t="s">
        <v>249</v>
      </c>
      <c r="H265" s="18">
        <v>39692</v>
      </c>
      <c r="I265" s="17" t="s">
        <v>250</v>
      </c>
      <c r="J265" s="40">
        <v>41226.9</v>
      </c>
      <c r="K265" s="41">
        <f t="shared" si="20"/>
        <v>1183.2120300000001</v>
      </c>
      <c r="L265" s="41">
        <v>615.80999999999995</v>
      </c>
      <c r="M265" s="40">
        <f t="shared" si="21"/>
        <v>1253.2977600000002</v>
      </c>
      <c r="N265" s="40">
        <v>0</v>
      </c>
      <c r="O265" s="41">
        <f t="shared" si="22"/>
        <v>38174.58021</v>
      </c>
      <c r="P265" s="28"/>
      <c r="Q265" s="28"/>
    </row>
    <row r="266" spans="1:17" ht="31.5" x14ac:dyDescent="0.25">
      <c r="A266" s="17">
        <v>258</v>
      </c>
      <c r="B266" s="26" t="s">
        <v>548</v>
      </c>
      <c r="C266" s="26" t="s">
        <v>549</v>
      </c>
      <c r="D266" s="16" t="s">
        <v>56</v>
      </c>
      <c r="E266" s="24" t="s">
        <v>260</v>
      </c>
      <c r="F266" s="23" t="s">
        <v>1068</v>
      </c>
      <c r="G266" s="17" t="s">
        <v>249</v>
      </c>
      <c r="H266" s="18">
        <v>39692</v>
      </c>
      <c r="I266" s="17" t="s">
        <v>250</v>
      </c>
      <c r="J266" s="40">
        <v>41226.9</v>
      </c>
      <c r="K266" s="41">
        <f t="shared" si="20"/>
        <v>1183.2120300000001</v>
      </c>
      <c r="L266" s="41">
        <v>615.80999999999995</v>
      </c>
      <c r="M266" s="40">
        <f t="shared" si="21"/>
        <v>1253.2977600000002</v>
      </c>
      <c r="N266" s="40">
        <v>2525</v>
      </c>
      <c r="O266" s="41">
        <f t="shared" si="22"/>
        <v>35649.58021</v>
      </c>
      <c r="P266" s="28"/>
      <c r="Q266" s="28"/>
    </row>
    <row r="267" spans="1:17" ht="31.5" x14ac:dyDescent="0.25">
      <c r="A267" s="17">
        <v>259</v>
      </c>
      <c r="B267" s="26" t="s">
        <v>550</v>
      </c>
      <c r="C267" s="26" t="s">
        <v>551</v>
      </c>
      <c r="D267" s="16" t="s">
        <v>56</v>
      </c>
      <c r="E267" s="24" t="s">
        <v>260</v>
      </c>
      <c r="F267" s="23" t="s">
        <v>1068</v>
      </c>
      <c r="G267" s="17" t="s">
        <v>249</v>
      </c>
      <c r="H267" s="18">
        <v>39692</v>
      </c>
      <c r="I267" s="17" t="s">
        <v>250</v>
      </c>
      <c r="J267" s="40">
        <v>41226.9</v>
      </c>
      <c r="K267" s="41">
        <f t="shared" si="20"/>
        <v>1183.2120300000001</v>
      </c>
      <c r="L267" s="41">
        <v>615.80999999999995</v>
      </c>
      <c r="M267" s="40">
        <f t="shared" si="21"/>
        <v>1253.2977600000002</v>
      </c>
      <c r="N267" s="40">
        <v>0</v>
      </c>
      <c r="O267" s="41">
        <f t="shared" si="22"/>
        <v>38174.58021</v>
      </c>
      <c r="P267" s="28"/>
      <c r="Q267" s="28"/>
    </row>
    <row r="268" spans="1:17" ht="31.5" x14ac:dyDescent="0.25">
      <c r="A268" s="17">
        <v>260</v>
      </c>
      <c r="B268" s="26" t="s">
        <v>555</v>
      </c>
      <c r="C268" s="26" t="s">
        <v>556</v>
      </c>
      <c r="D268" s="16" t="s">
        <v>55</v>
      </c>
      <c r="E268" s="24" t="s">
        <v>1137</v>
      </c>
      <c r="F268" s="23" t="s">
        <v>1068</v>
      </c>
      <c r="G268" s="17" t="s">
        <v>249</v>
      </c>
      <c r="H268" s="19">
        <v>39692</v>
      </c>
      <c r="I268" s="17" t="s">
        <v>250</v>
      </c>
      <c r="J268" s="40">
        <v>15015</v>
      </c>
      <c r="K268" s="41">
        <f t="shared" ref="K268:K330" si="23">+J268*2.87%</f>
        <v>430.93049999999999</v>
      </c>
      <c r="L268" s="41">
        <v>0</v>
      </c>
      <c r="M268" s="40">
        <f t="shared" ref="M268:M329" si="24">+J268*3.04%</f>
        <v>456.45600000000002</v>
      </c>
      <c r="N268" s="40">
        <v>5800.4</v>
      </c>
      <c r="O268" s="41">
        <f t="shared" ref="O268:O330" si="25">+J268-K268-L268-M268-N268</f>
        <v>8327.2134999999998</v>
      </c>
      <c r="P268" s="28"/>
      <c r="Q268" s="28"/>
    </row>
    <row r="269" spans="1:17" ht="31.5" x14ac:dyDescent="0.25">
      <c r="A269" s="17">
        <v>261</v>
      </c>
      <c r="B269" s="26" t="s">
        <v>640</v>
      </c>
      <c r="C269" s="26" t="s">
        <v>641</v>
      </c>
      <c r="D269" s="16" t="s">
        <v>56</v>
      </c>
      <c r="E269" s="24" t="s">
        <v>260</v>
      </c>
      <c r="F269" s="23" t="s">
        <v>1068</v>
      </c>
      <c r="G269" s="17" t="s">
        <v>249</v>
      </c>
      <c r="H269" s="18">
        <v>39539</v>
      </c>
      <c r="I269" s="17" t="s">
        <v>250</v>
      </c>
      <c r="J269" s="40">
        <v>41226.9</v>
      </c>
      <c r="K269" s="41">
        <f t="shared" si="23"/>
        <v>1183.2120300000001</v>
      </c>
      <c r="L269" s="41">
        <v>615.80999999999995</v>
      </c>
      <c r="M269" s="40">
        <f t="shared" si="24"/>
        <v>1253.2977600000002</v>
      </c>
      <c r="N269" s="40">
        <v>400</v>
      </c>
      <c r="O269" s="41">
        <f t="shared" si="25"/>
        <v>37774.58021</v>
      </c>
      <c r="P269" s="28"/>
      <c r="Q269" s="28"/>
    </row>
    <row r="270" spans="1:17" ht="31.5" x14ac:dyDescent="0.25">
      <c r="A270" s="17">
        <v>262</v>
      </c>
      <c r="B270" s="26" t="s">
        <v>642</v>
      </c>
      <c r="C270" s="26" t="s">
        <v>643</v>
      </c>
      <c r="D270" s="16" t="s">
        <v>56</v>
      </c>
      <c r="E270" s="24" t="s">
        <v>260</v>
      </c>
      <c r="F270" s="23" t="s">
        <v>1068</v>
      </c>
      <c r="G270" s="17" t="s">
        <v>249</v>
      </c>
      <c r="H270" s="18">
        <v>39539</v>
      </c>
      <c r="I270" s="17" t="s">
        <v>250</v>
      </c>
      <c r="J270" s="40">
        <v>41226.9</v>
      </c>
      <c r="K270" s="41">
        <f t="shared" si="23"/>
        <v>1183.2120300000001</v>
      </c>
      <c r="L270" s="41">
        <v>615.80999999999995</v>
      </c>
      <c r="M270" s="40">
        <f t="shared" si="24"/>
        <v>1253.2977600000002</v>
      </c>
      <c r="N270" s="40">
        <v>0</v>
      </c>
      <c r="O270" s="41">
        <f t="shared" si="25"/>
        <v>38174.58021</v>
      </c>
      <c r="P270" s="28"/>
      <c r="Q270" s="28"/>
    </row>
    <row r="271" spans="1:17" ht="31.5" x14ac:dyDescent="0.25">
      <c r="A271" s="17">
        <v>263</v>
      </c>
      <c r="B271" s="26" t="s">
        <v>687</v>
      </c>
      <c r="C271" s="26" t="s">
        <v>688</v>
      </c>
      <c r="D271" s="16" t="s">
        <v>56</v>
      </c>
      <c r="E271" s="24" t="s">
        <v>260</v>
      </c>
      <c r="F271" s="23" t="s">
        <v>1068</v>
      </c>
      <c r="G271" s="17" t="s">
        <v>249</v>
      </c>
      <c r="H271" s="18">
        <v>41162</v>
      </c>
      <c r="I271" s="17" t="s">
        <v>250</v>
      </c>
      <c r="J271" s="40">
        <v>41226.9</v>
      </c>
      <c r="K271" s="41">
        <f t="shared" si="23"/>
        <v>1183.2120300000001</v>
      </c>
      <c r="L271" s="41">
        <v>615.80999999999995</v>
      </c>
      <c r="M271" s="40">
        <f t="shared" si="24"/>
        <v>1253.2977600000002</v>
      </c>
      <c r="N271" s="40">
        <v>0</v>
      </c>
      <c r="O271" s="41">
        <f t="shared" si="25"/>
        <v>38174.58021</v>
      </c>
      <c r="P271" s="28"/>
      <c r="Q271" s="28"/>
    </row>
    <row r="272" spans="1:17" ht="30" x14ac:dyDescent="0.25">
      <c r="A272" s="17">
        <v>264</v>
      </c>
      <c r="B272" s="26" t="s">
        <v>730</v>
      </c>
      <c r="C272" s="26" t="s">
        <v>731</v>
      </c>
      <c r="D272" s="16" t="s">
        <v>56</v>
      </c>
      <c r="E272" s="21" t="s">
        <v>260</v>
      </c>
      <c r="F272" s="23" t="s">
        <v>1068</v>
      </c>
      <c r="G272" s="17" t="s">
        <v>249</v>
      </c>
      <c r="H272" s="34">
        <v>41548</v>
      </c>
      <c r="I272" s="17" t="s">
        <v>250</v>
      </c>
      <c r="J272" s="40">
        <v>41226.9</v>
      </c>
      <c r="K272" s="41">
        <f t="shared" si="23"/>
        <v>1183.2120300000001</v>
      </c>
      <c r="L272" s="41">
        <v>615.80999999999995</v>
      </c>
      <c r="M272" s="40">
        <f t="shared" si="24"/>
        <v>1253.2977600000002</v>
      </c>
      <c r="N272" s="40">
        <v>1500</v>
      </c>
      <c r="O272" s="41">
        <f t="shared" si="25"/>
        <v>36674.58021</v>
      </c>
      <c r="P272" s="28"/>
      <c r="Q272" s="28"/>
    </row>
    <row r="273" spans="1:17" ht="30" x14ac:dyDescent="0.25">
      <c r="A273" s="17">
        <v>265</v>
      </c>
      <c r="B273" s="26" t="s">
        <v>732</v>
      </c>
      <c r="C273" s="26" t="s">
        <v>733</v>
      </c>
      <c r="D273" s="16" t="s">
        <v>56</v>
      </c>
      <c r="E273" s="21" t="s">
        <v>260</v>
      </c>
      <c r="F273" s="23" t="s">
        <v>1068</v>
      </c>
      <c r="G273" s="17" t="s">
        <v>249</v>
      </c>
      <c r="H273" s="34">
        <v>41548</v>
      </c>
      <c r="I273" s="17" t="s">
        <v>250</v>
      </c>
      <c r="J273" s="40">
        <v>41226.9</v>
      </c>
      <c r="K273" s="41">
        <f t="shared" si="23"/>
        <v>1183.2120300000001</v>
      </c>
      <c r="L273" s="41">
        <v>615.80999999999995</v>
      </c>
      <c r="M273" s="40">
        <f t="shared" si="24"/>
        <v>1253.2977600000002</v>
      </c>
      <c r="N273" s="40">
        <v>400</v>
      </c>
      <c r="O273" s="41">
        <f t="shared" si="25"/>
        <v>37774.58021</v>
      </c>
      <c r="P273" s="28"/>
      <c r="Q273" s="28"/>
    </row>
    <row r="274" spans="1:17" ht="31.5" x14ac:dyDescent="0.25">
      <c r="A274" s="17">
        <v>266</v>
      </c>
      <c r="B274" s="26" t="s">
        <v>736</v>
      </c>
      <c r="C274" s="26" t="s">
        <v>737</v>
      </c>
      <c r="D274" s="16" t="s">
        <v>56</v>
      </c>
      <c r="E274" s="24" t="s">
        <v>260</v>
      </c>
      <c r="F274" s="23" t="s">
        <v>1068</v>
      </c>
      <c r="G274" s="17" t="s">
        <v>249</v>
      </c>
      <c r="H274" s="18">
        <v>41730</v>
      </c>
      <c r="I274" s="17" t="s">
        <v>250</v>
      </c>
      <c r="J274" s="40">
        <v>41226.9</v>
      </c>
      <c r="K274" s="41">
        <f t="shared" si="23"/>
        <v>1183.2120300000001</v>
      </c>
      <c r="L274" s="41">
        <v>615.80999999999995</v>
      </c>
      <c r="M274" s="40">
        <f t="shared" si="24"/>
        <v>1253.2977600000002</v>
      </c>
      <c r="N274" s="40">
        <v>400</v>
      </c>
      <c r="O274" s="41">
        <f t="shared" si="25"/>
        <v>37774.58021</v>
      </c>
      <c r="P274" s="28"/>
      <c r="Q274" s="28"/>
    </row>
    <row r="275" spans="1:17" ht="31.5" x14ac:dyDescent="0.25">
      <c r="A275" s="17">
        <v>267</v>
      </c>
      <c r="B275" s="26" t="s">
        <v>738</v>
      </c>
      <c r="C275" s="26" t="s">
        <v>739</v>
      </c>
      <c r="D275" s="16" t="s">
        <v>56</v>
      </c>
      <c r="E275" s="24" t="s">
        <v>260</v>
      </c>
      <c r="F275" s="23" t="s">
        <v>1068</v>
      </c>
      <c r="G275" s="17" t="s">
        <v>249</v>
      </c>
      <c r="H275" s="18">
        <v>41730</v>
      </c>
      <c r="I275" s="17" t="s">
        <v>250</v>
      </c>
      <c r="J275" s="40">
        <v>41226.9</v>
      </c>
      <c r="K275" s="41">
        <f t="shared" si="23"/>
        <v>1183.2120300000001</v>
      </c>
      <c r="L275" s="41">
        <v>615.80999999999995</v>
      </c>
      <c r="M275" s="40">
        <f t="shared" si="24"/>
        <v>1253.2977600000002</v>
      </c>
      <c r="N275" s="40">
        <v>0</v>
      </c>
      <c r="O275" s="41">
        <f t="shared" si="25"/>
        <v>38174.58021</v>
      </c>
      <c r="P275" s="28"/>
      <c r="Q275" s="28"/>
    </row>
    <row r="276" spans="1:17" ht="31.5" x14ac:dyDescent="0.25">
      <c r="A276" s="17">
        <v>268</v>
      </c>
      <c r="B276" s="26" t="s">
        <v>740</v>
      </c>
      <c r="C276" s="26" t="s">
        <v>741</v>
      </c>
      <c r="D276" s="16" t="s">
        <v>56</v>
      </c>
      <c r="E276" s="24" t="s">
        <v>260</v>
      </c>
      <c r="F276" s="23" t="s">
        <v>1068</v>
      </c>
      <c r="G276" s="17" t="s">
        <v>249</v>
      </c>
      <c r="H276" s="18">
        <v>41730</v>
      </c>
      <c r="I276" s="17" t="s">
        <v>250</v>
      </c>
      <c r="J276" s="40">
        <v>41226.9</v>
      </c>
      <c r="K276" s="41">
        <f t="shared" si="23"/>
        <v>1183.2120300000001</v>
      </c>
      <c r="L276" s="41">
        <v>615.80999999999995</v>
      </c>
      <c r="M276" s="40">
        <f t="shared" si="24"/>
        <v>1253.2977600000002</v>
      </c>
      <c r="N276" s="40">
        <v>29322.29</v>
      </c>
      <c r="O276" s="41">
        <f t="shared" si="25"/>
        <v>8852.2902099999992</v>
      </c>
      <c r="P276" s="28"/>
      <c r="Q276" s="28"/>
    </row>
    <row r="277" spans="1:17" ht="31.5" x14ac:dyDescent="0.25">
      <c r="A277" s="17">
        <v>269</v>
      </c>
      <c r="B277" s="26" t="s">
        <v>742</v>
      </c>
      <c r="C277" s="26" t="s">
        <v>743</v>
      </c>
      <c r="D277" s="16" t="s">
        <v>56</v>
      </c>
      <c r="E277" s="24" t="s">
        <v>260</v>
      </c>
      <c r="F277" s="23" t="s">
        <v>1068</v>
      </c>
      <c r="G277" s="17" t="s">
        <v>249</v>
      </c>
      <c r="H277" s="18">
        <v>41730</v>
      </c>
      <c r="I277" s="17" t="s">
        <v>250</v>
      </c>
      <c r="J277" s="40">
        <v>41226.9</v>
      </c>
      <c r="K277" s="41">
        <f t="shared" si="23"/>
        <v>1183.2120300000001</v>
      </c>
      <c r="L277" s="41">
        <v>615.80999999999995</v>
      </c>
      <c r="M277" s="40">
        <f t="shared" si="24"/>
        <v>1253.2977600000002</v>
      </c>
      <c r="N277" s="40">
        <v>0</v>
      </c>
      <c r="O277" s="41">
        <f t="shared" si="25"/>
        <v>38174.58021</v>
      </c>
      <c r="P277" s="28"/>
      <c r="Q277" s="28"/>
    </row>
    <row r="278" spans="1:17" ht="31.5" x14ac:dyDescent="0.25">
      <c r="A278" s="17">
        <v>270</v>
      </c>
      <c r="B278" s="26" t="s">
        <v>766</v>
      </c>
      <c r="C278" s="26" t="s">
        <v>767</v>
      </c>
      <c r="D278" s="16" t="s">
        <v>56</v>
      </c>
      <c r="E278" s="24" t="s">
        <v>260</v>
      </c>
      <c r="F278" s="23" t="s">
        <v>1068</v>
      </c>
      <c r="G278" s="17" t="s">
        <v>249</v>
      </c>
      <c r="H278" s="19">
        <v>42518</v>
      </c>
      <c r="I278" s="17" t="s">
        <v>250</v>
      </c>
      <c r="J278" s="40">
        <v>41226.9</v>
      </c>
      <c r="K278" s="41">
        <f t="shared" si="23"/>
        <v>1183.2120300000001</v>
      </c>
      <c r="L278" s="41">
        <v>615.80999999999995</v>
      </c>
      <c r="M278" s="40">
        <f t="shared" si="24"/>
        <v>1253.2977600000002</v>
      </c>
      <c r="N278" s="40">
        <v>0</v>
      </c>
      <c r="O278" s="41">
        <f t="shared" si="25"/>
        <v>38174.58021</v>
      </c>
      <c r="P278" s="28"/>
      <c r="Q278" s="28"/>
    </row>
    <row r="279" spans="1:17" ht="31.5" x14ac:dyDescent="0.25">
      <c r="A279" s="17">
        <v>271</v>
      </c>
      <c r="B279" s="26" t="s">
        <v>787</v>
      </c>
      <c r="C279" s="26" t="s">
        <v>788</v>
      </c>
      <c r="D279" s="16" t="s">
        <v>56</v>
      </c>
      <c r="E279" s="24" t="s">
        <v>260</v>
      </c>
      <c r="F279" s="23" t="s">
        <v>1068</v>
      </c>
      <c r="G279" s="17" t="s">
        <v>249</v>
      </c>
      <c r="H279" s="19">
        <v>42430</v>
      </c>
      <c r="I279" s="17" t="s">
        <v>250</v>
      </c>
      <c r="J279" s="40">
        <v>41226.9</v>
      </c>
      <c r="K279" s="41">
        <f t="shared" si="23"/>
        <v>1183.2120300000001</v>
      </c>
      <c r="L279" s="41">
        <v>615.80999999999995</v>
      </c>
      <c r="M279" s="40">
        <f t="shared" si="24"/>
        <v>1253.2977600000002</v>
      </c>
      <c r="N279" s="40">
        <v>18035.099999999999</v>
      </c>
      <c r="O279" s="41">
        <f t="shared" si="25"/>
        <v>20139.480210000002</v>
      </c>
      <c r="P279" s="28"/>
      <c r="Q279" s="28"/>
    </row>
    <row r="280" spans="1:17" ht="31.5" x14ac:dyDescent="0.25">
      <c r="A280" s="17">
        <v>272</v>
      </c>
      <c r="B280" s="26" t="s">
        <v>834</v>
      </c>
      <c r="C280" s="26" t="s">
        <v>835</v>
      </c>
      <c r="D280" s="16" t="s">
        <v>55</v>
      </c>
      <c r="E280" s="24" t="s">
        <v>393</v>
      </c>
      <c r="F280" s="23" t="s">
        <v>1068</v>
      </c>
      <c r="G280" s="17" t="s">
        <v>249</v>
      </c>
      <c r="H280" s="19">
        <v>43010</v>
      </c>
      <c r="I280" s="17" t="s">
        <v>250</v>
      </c>
      <c r="J280" s="40">
        <v>41226.9</v>
      </c>
      <c r="K280" s="41">
        <f t="shared" si="23"/>
        <v>1183.2120300000001</v>
      </c>
      <c r="L280" s="41">
        <v>413.29</v>
      </c>
      <c r="M280" s="40">
        <f t="shared" si="24"/>
        <v>1253.2977600000002</v>
      </c>
      <c r="N280" s="40">
        <v>2850.12</v>
      </c>
      <c r="O280" s="41">
        <f t="shared" si="25"/>
        <v>35526.980209999994</v>
      </c>
      <c r="P280" s="28"/>
      <c r="Q280" s="28"/>
    </row>
    <row r="281" spans="1:17" ht="31.5" x14ac:dyDescent="0.25">
      <c r="A281" s="17">
        <v>273</v>
      </c>
      <c r="B281" s="26" t="s">
        <v>842</v>
      </c>
      <c r="C281" s="26" t="s">
        <v>843</v>
      </c>
      <c r="D281" s="16" t="s">
        <v>56</v>
      </c>
      <c r="E281" s="24" t="s">
        <v>260</v>
      </c>
      <c r="F281" s="23" t="s">
        <v>1068</v>
      </c>
      <c r="G281" s="17" t="s">
        <v>249</v>
      </c>
      <c r="H281" s="19">
        <v>43010</v>
      </c>
      <c r="I281" s="17" t="s">
        <v>250</v>
      </c>
      <c r="J281" s="40">
        <v>41226.9</v>
      </c>
      <c r="K281" s="41">
        <f t="shared" si="23"/>
        <v>1183.2120300000001</v>
      </c>
      <c r="L281" s="41">
        <v>615.80999999999995</v>
      </c>
      <c r="M281" s="40">
        <f t="shared" si="24"/>
        <v>1253.2977600000002</v>
      </c>
      <c r="N281" s="40">
        <v>400</v>
      </c>
      <c r="O281" s="41">
        <f t="shared" si="25"/>
        <v>37774.58021</v>
      </c>
      <c r="P281" s="28"/>
      <c r="Q281" s="28"/>
    </row>
    <row r="282" spans="1:17" ht="31.5" x14ac:dyDescent="0.25">
      <c r="A282" s="17">
        <v>274</v>
      </c>
      <c r="B282" s="26" t="s">
        <v>846</v>
      </c>
      <c r="C282" s="26" t="s">
        <v>847</v>
      </c>
      <c r="D282" s="16" t="s">
        <v>56</v>
      </c>
      <c r="E282" s="24" t="s">
        <v>260</v>
      </c>
      <c r="F282" s="23" t="s">
        <v>1068</v>
      </c>
      <c r="G282" s="17" t="s">
        <v>249</v>
      </c>
      <c r="H282" s="19">
        <v>43010</v>
      </c>
      <c r="I282" s="17" t="s">
        <v>250</v>
      </c>
      <c r="J282" s="40">
        <v>41226.9</v>
      </c>
      <c r="K282" s="41">
        <f t="shared" si="23"/>
        <v>1183.2120300000001</v>
      </c>
      <c r="L282" s="41">
        <v>615.80999999999995</v>
      </c>
      <c r="M282" s="40">
        <f t="shared" si="24"/>
        <v>1253.2977600000002</v>
      </c>
      <c r="N282" s="40">
        <v>14766.33</v>
      </c>
      <c r="O282" s="41">
        <f t="shared" si="25"/>
        <v>23408.250209999998</v>
      </c>
      <c r="P282" s="28"/>
      <c r="Q282" s="28"/>
    </row>
    <row r="283" spans="1:17" ht="31.5" x14ac:dyDescent="0.25">
      <c r="A283" s="17">
        <v>275</v>
      </c>
      <c r="B283" s="26" t="s">
        <v>866</v>
      </c>
      <c r="C283" s="26" t="s">
        <v>867</v>
      </c>
      <c r="D283" s="16" t="s">
        <v>56</v>
      </c>
      <c r="E283" s="24" t="s">
        <v>260</v>
      </c>
      <c r="F283" s="23" t="s">
        <v>1068</v>
      </c>
      <c r="G283" s="17" t="s">
        <v>249</v>
      </c>
      <c r="H283" s="19">
        <v>43283</v>
      </c>
      <c r="I283" s="17" t="s">
        <v>250</v>
      </c>
      <c r="J283" s="40">
        <v>41226.9</v>
      </c>
      <c r="K283" s="41">
        <f t="shared" si="23"/>
        <v>1183.2120300000001</v>
      </c>
      <c r="L283" s="41">
        <v>615.80999999999995</v>
      </c>
      <c r="M283" s="40">
        <f t="shared" si="24"/>
        <v>1253.2977600000002</v>
      </c>
      <c r="N283" s="40">
        <v>22760.51</v>
      </c>
      <c r="O283" s="41">
        <f t="shared" si="25"/>
        <v>15414.070210000002</v>
      </c>
      <c r="P283" s="28"/>
      <c r="Q283" s="28"/>
    </row>
    <row r="284" spans="1:17" ht="31.5" x14ac:dyDescent="0.25">
      <c r="A284" s="17">
        <v>276</v>
      </c>
      <c r="B284" s="26" t="s">
        <v>872</v>
      </c>
      <c r="C284" s="26" t="s">
        <v>873</v>
      </c>
      <c r="D284" s="16" t="s">
        <v>56</v>
      </c>
      <c r="E284" s="24" t="s">
        <v>260</v>
      </c>
      <c r="F284" s="23" t="s">
        <v>1068</v>
      </c>
      <c r="G284" s="17" t="s">
        <v>249</v>
      </c>
      <c r="H284" s="19">
        <v>43283</v>
      </c>
      <c r="I284" s="17" t="s">
        <v>250</v>
      </c>
      <c r="J284" s="40">
        <v>41226.9</v>
      </c>
      <c r="K284" s="41">
        <f t="shared" si="23"/>
        <v>1183.2120300000001</v>
      </c>
      <c r="L284" s="41">
        <v>615.80999999999995</v>
      </c>
      <c r="M284" s="40">
        <f t="shared" si="24"/>
        <v>1253.2977600000002</v>
      </c>
      <c r="N284" s="40">
        <v>4025</v>
      </c>
      <c r="O284" s="41">
        <f t="shared" si="25"/>
        <v>34149.58021</v>
      </c>
      <c r="P284" s="28"/>
      <c r="Q284" s="28"/>
    </row>
    <row r="285" spans="1:17" ht="31.5" x14ac:dyDescent="0.25">
      <c r="A285" s="17">
        <v>277</v>
      </c>
      <c r="B285" s="26" t="s">
        <v>979</v>
      </c>
      <c r="C285" s="26" t="s">
        <v>980</v>
      </c>
      <c r="D285" s="16" t="s">
        <v>55</v>
      </c>
      <c r="E285" s="24" t="s">
        <v>393</v>
      </c>
      <c r="F285" s="23" t="s">
        <v>1068</v>
      </c>
      <c r="G285" s="17" t="s">
        <v>249</v>
      </c>
      <c r="H285" s="18">
        <v>43709</v>
      </c>
      <c r="I285" s="17" t="s">
        <v>250</v>
      </c>
      <c r="J285" s="40">
        <v>41226.9</v>
      </c>
      <c r="K285" s="41">
        <f t="shared" si="23"/>
        <v>1183.2120300000001</v>
      </c>
      <c r="L285" s="41">
        <v>615.80999999999995</v>
      </c>
      <c r="M285" s="40">
        <f t="shared" si="24"/>
        <v>1253.2977600000002</v>
      </c>
      <c r="N285" s="40">
        <v>0</v>
      </c>
      <c r="O285" s="41">
        <f t="shared" si="25"/>
        <v>38174.58021</v>
      </c>
      <c r="P285" s="28"/>
      <c r="Q285" s="28"/>
    </row>
    <row r="286" spans="1:17" ht="31.5" x14ac:dyDescent="0.25">
      <c r="A286" s="17">
        <v>278</v>
      </c>
      <c r="B286" s="26" t="s">
        <v>995</v>
      </c>
      <c r="C286" s="26" t="s">
        <v>869</v>
      </c>
      <c r="D286" s="16" t="s">
        <v>56</v>
      </c>
      <c r="E286" s="24" t="s">
        <v>260</v>
      </c>
      <c r="F286" s="23" t="s">
        <v>1068</v>
      </c>
      <c r="G286" s="17" t="s">
        <v>249</v>
      </c>
      <c r="H286" s="18">
        <v>43770</v>
      </c>
      <c r="I286" s="17" t="s">
        <v>250</v>
      </c>
      <c r="J286" s="40">
        <v>41226.9</v>
      </c>
      <c r="K286" s="41">
        <f t="shared" si="23"/>
        <v>1183.2120300000001</v>
      </c>
      <c r="L286" s="41">
        <v>615.80999999999995</v>
      </c>
      <c r="M286" s="40">
        <f t="shared" si="24"/>
        <v>1253.2977600000002</v>
      </c>
      <c r="N286" s="40">
        <v>400</v>
      </c>
      <c r="O286" s="41">
        <f t="shared" si="25"/>
        <v>37774.58021</v>
      </c>
      <c r="P286" s="28"/>
      <c r="Q286" s="28"/>
    </row>
    <row r="287" spans="1:17" ht="30" x14ac:dyDescent="0.25">
      <c r="A287" s="17">
        <v>279</v>
      </c>
      <c r="B287" s="26" t="s">
        <v>998</v>
      </c>
      <c r="C287" s="26" t="s">
        <v>999</v>
      </c>
      <c r="D287" s="16" t="s">
        <v>56</v>
      </c>
      <c r="E287" s="21" t="s">
        <v>260</v>
      </c>
      <c r="F287" s="23" t="s">
        <v>1068</v>
      </c>
      <c r="G287" s="17" t="s">
        <v>249</v>
      </c>
      <c r="H287" s="18">
        <v>43770</v>
      </c>
      <c r="I287" s="17" t="s">
        <v>250</v>
      </c>
      <c r="J287" s="40">
        <v>41226.9</v>
      </c>
      <c r="K287" s="41">
        <f t="shared" si="23"/>
        <v>1183.2120300000001</v>
      </c>
      <c r="L287" s="41">
        <v>615.80999999999995</v>
      </c>
      <c r="M287" s="40">
        <f t="shared" si="24"/>
        <v>1253.2977600000002</v>
      </c>
      <c r="N287" s="40">
        <v>5025</v>
      </c>
      <c r="O287" s="41">
        <f t="shared" si="25"/>
        <v>33149.58021</v>
      </c>
      <c r="P287" s="28"/>
      <c r="Q287" s="28"/>
    </row>
    <row r="288" spans="1:17" ht="30" x14ac:dyDescent="0.25">
      <c r="A288" s="17">
        <v>280</v>
      </c>
      <c r="B288" s="26" t="s">
        <v>1042</v>
      </c>
      <c r="C288" s="26" t="s">
        <v>1043</v>
      </c>
      <c r="D288" s="16" t="s">
        <v>56</v>
      </c>
      <c r="E288" s="21" t="s">
        <v>260</v>
      </c>
      <c r="F288" s="23" t="s">
        <v>1068</v>
      </c>
      <c r="G288" s="17" t="s">
        <v>249</v>
      </c>
      <c r="H288" s="18">
        <v>43983</v>
      </c>
      <c r="I288" s="17" t="s">
        <v>250</v>
      </c>
      <c r="J288" s="40">
        <v>37728.6</v>
      </c>
      <c r="K288" s="41">
        <f t="shared" si="23"/>
        <v>1082.8108199999999</v>
      </c>
      <c r="L288" s="41">
        <v>122.08</v>
      </c>
      <c r="M288" s="40">
        <f t="shared" si="24"/>
        <v>1146.9494399999999</v>
      </c>
      <c r="N288" s="40">
        <v>400</v>
      </c>
      <c r="O288" s="41">
        <f t="shared" si="25"/>
        <v>34976.759740000001</v>
      </c>
      <c r="P288" s="28"/>
      <c r="Q288" s="28"/>
    </row>
    <row r="289" spans="1:17" ht="31.5" x14ac:dyDescent="0.25">
      <c r="A289" s="17">
        <v>281</v>
      </c>
      <c r="B289" s="26" t="s">
        <v>389</v>
      </c>
      <c r="C289" s="26" t="s">
        <v>390</v>
      </c>
      <c r="D289" s="16" t="s">
        <v>55</v>
      </c>
      <c r="E289" s="24" t="s">
        <v>1182</v>
      </c>
      <c r="F289" s="23" t="s">
        <v>1068</v>
      </c>
      <c r="G289" s="17" t="s">
        <v>249</v>
      </c>
      <c r="H289" s="18">
        <v>39692</v>
      </c>
      <c r="I289" s="17" t="s">
        <v>250</v>
      </c>
      <c r="J289" s="40">
        <v>33422.03</v>
      </c>
      <c r="K289" s="41">
        <f t="shared" si="23"/>
        <v>959.21226100000001</v>
      </c>
      <c r="L289" s="41">
        <v>0</v>
      </c>
      <c r="M289" s="40">
        <f t="shared" si="24"/>
        <v>1016.029712</v>
      </c>
      <c r="N289" s="40">
        <v>30565.32</v>
      </c>
      <c r="O289" s="41">
        <f t="shared" si="25"/>
        <v>881.46802699999898</v>
      </c>
      <c r="P289" s="28"/>
      <c r="Q289" s="28"/>
    </row>
    <row r="290" spans="1:17" ht="31.5" x14ac:dyDescent="0.25">
      <c r="A290" s="17">
        <v>282</v>
      </c>
      <c r="B290" s="26" t="s">
        <v>412</v>
      </c>
      <c r="C290" s="26" t="s">
        <v>413</v>
      </c>
      <c r="D290" s="16" t="s">
        <v>55</v>
      </c>
      <c r="E290" s="24" t="s">
        <v>1182</v>
      </c>
      <c r="F290" s="23" t="s">
        <v>1068</v>
      </c>
      <c r="G290" s="17" t="s">
        <v>249</v>
      </c>
      <c r="H290" s="35">
        <v>40533</v>
      </c>
      <c r="I290" s="17" t="s">
        <v>250</v>
      </c>
      <c r="J290" s="40">
        <v>33422.03</v>
      </c>
      <c r="K290" s="41">
        <f t="shared" si="23"/>
        <v>959.21226100000001</v>
      </c>
      <c r="L290" s="41">
        <v>0</v>
      </c>
      <c r="M290" s="40">
        <f t="shared" si="24"/>
        <v>1016.029712</v>
      </c>
      <c r="N290" s="40">
        <v>1425</v>
      </c>
      <c r="O290" s="41">
        <f t="shared" si="25"/>
        <v>30021.788026999999</v>
      </c>
      <c r="P290" s="28"/>
      <c r="Q290" s="28"/>
    </row>
    <row r="291" spans="1:17" ht="31.5" x14ac:dyDescent="0.25">
      <c r="A291" s="17">
        <v>283</v>
      </c>
      <c r="B291" s="26" t="s">
        <v>357</v>
      </c>
      <c r="C291" s="26" t="s">
        <v>552</v>
      </c>
      <c r="D291" s="16" t="s">
        <v>55</v>
      </c>
      <c r="E291" s="24" t="s">
        <v>1182</v>
      </c>
      <c r="F291" s="23" t="s">
        <v>1068</v>
      </c>
      <c r="G291" s="17" t="s">
        <v>249</v>
      </c>
      <c r="H291" s="18">
        <v>39539</v>
      </c>
      <c r="I291" s="17" t="s">
        <v>250</v>
      </c>
      <c r="J291" s="40">
        <v>33422.03</v>
      </c>
      <c r="K291" s="41">
        <f t="shared" si="23"/>
        <v>959.21226100000001</v>
      </c>
      <c r="L291" s="41">
        <v>0</v>
      </c>
      <c r="M291" s="40">
        <f t="shared" si="24"/>
        <v>1016.029712</v>
      </c>
      <c r="N291" s="40">
        <v>0</v>
      </c>
      <c r="O291" s="41">
        <f t="shared" si="25"/>
        <v>31446.788026999999</v>
      </c>
      <c r="P291" s="28"/>
      <c r="Q291" s="28"/>
    </row>
    <row r="292" spans="1:17" ht="31.5" x14ac:dyDescent="0.25">
      <c r="A292" s="17">
        <v>284</v>
      </c>
      <c r="B292" s="26" t="s">
        <v>553</v>
      </c>
      <c r="C292" s="26" t="s">
        <v>554</v>
      </c>
      <c r="D292" s="16" t="s">
        <v>55</v>
      </c>
      <c r="E292" s="24" t="s">
        <v>1182</v>
      </c>
      <c r="F292" s="23" t="s">
        <v>1068</v>
      </c>
      <c r="G292" s="17" t="s">
        <v>249</v>
      </c>
      <c r="H292" s="18">
        <v>39539</v>
      </c>
      <c r="I292" s="17" t="s">
        <v>250</v>
      </c>
      <c r="J292" s="40">
        <v>33422.03</v>
      </c>
      <c r="K292" s="41">
        <f t="shared" si="23"/>
        <v>959.21226100000001</v>
      </c>
      <c r="L292" s="41">
        <v>0</v>
      </c>
      <c r="M292" s="40">
        <f t="shared" si="24"/>
        <v>1016.029712</v>
      </c>
      <c r="N292" s="40">
        <v>0</v>
      </c>
      <c r="O292" s="41">
        <f t="shared" si="25"/>
        <v>31446.788026999999</v>
      </c>
      <c r="P292" s="28"/>
      <c r="Q292" s="28"/>
    </row>
    <row r="293" spans="1:17" ht="31.5" x14ac:dyDescent="0.25">
      <c r="A293" s="17">
        <v>285</v>
      </c>
      <c r="B293" s="26" t="s">
        <v>708</v>
      </c>
      <c r="C293" s="26" t="s">
        <v>709</v>
      </c>
      <c r="D293" s="16" t="s">
        <v>55</v>
      </c>
      <c r="E293" s="24" t="s">
        <v>1182</v>
      </c>
      <c r="F293" s="23" t="s">
        <v>1068</v>
      </c>
      <c r="G293" s="17" t="s">
        <v>249</v>
      </c>
      <c r="H293" s="34">
        <v>41456</v>
      </c>
      <c r="I293" s="17" t="s">
        <v>250</v>
      </c>
      <c r="J293" s="40">
        <v>33422.03</v>
      </c>
      <c r="K293" s="41">
        <f t="shared" si="23"/>
        <v>959.21226100000001</v>
      </c>
      <c r="L293" s="41">
        <v>0</v>
      </c>
      <c r="M293" s="40">
        <f t="shared" si="24"/>
        <v>1016.029712</v>
      </c>
      <c r="N293" s="40">
        <v>3025</v>
      </c>
      <c r="O293" s="41">
        <f t="shared" si="25"/>
        <v>28421.788026999999</v>
      </c>
      <c r="P293" s="28"/>
      <c r="Q293" s="28"/>
    </row>
    <row r="294" spans="1:17" ht="31.5" x14ac:dyDescent="0.25">
      <c r="A294" s="17">
        <v>286</v>
      </c>
      <c r="B294" s="26" t="s">
        <v>768</v>
      </c>
      <c r="C294" s="26" t="s">
        <v>769</v>
      </c>
      <c r="D294" s="16" t="s">
        <v>55</v>
      </c>
      <c r="E294" s="24" t="s">
        <v>1182</v>
      </c>
      <c r="F294" s="23" t="s">
        <v>1068</v>
      </c>
      <c r="G294" s="17" t="s">
        <v>249</v>
      </c>
      <c r="H294" s="18">
        <v>42157</v>
      </c>
      <c r="I294" s="17" t="s">
        <v>250</v>
      </c>
      <c r="J294" s="40">
        <v>33422.03</v>
      </c>
      <c r="K294" s="41">
        <f t="shared" si="23"/>
        <v>959.21226100000001</v>
      </c>
      <c r="L294" s="41">
        <v>0</v>
      </c>
      <c r="M294" s="40">
        <f t="shared" si="24"/>
        <v>1016.029712</v>
      </c>
      <c r="N294" s="40">
        <v>0</v>
      </c>
      <c r="O294" s="41">
        <f t="shared" si="25"/>
        <v>31446.788026999999</v>
      </c>
      <c r="P294" s="28"/>
      <c r="Q294" s="28"/>
    </row>
    <row r="295" spans="1:17" ht="31.5" x14ac:dyDescent="0.25">
      <c r="A295" s="17">
        <v>287</v>
      </c>
      <c r="B295" s="26" t="s">
        <v>813</v>
      </c>
      <c r="C295" s="26" t="s">
        <v>814</v>
      </c>
      <c r="D295" s="16" t="s">
        <v>55</v>
      </c>
      <c r="E295" s="24" t="s">
        <v>1182</v>
      </c>
      <c r="F295" s="23" t="s">
        <v>1068</v>
      </c>
      <c r="G295" s="17" t="s">
        <v>249</v>
      </c>
      <c r="H295" s="34">
        <v>42646</v>
      </c>
      <c r="I295" s="17" t="s">
        <v>250</v>
      </c>
      <c r="J295" s="40">
        <v>33422.03</v>
      </c>
      <c r="K295" s="41">
        <f t="shared" si="23"/>
        <v>959.21226100000001</v>
      </c>
      <c r="L295" s="41">
        <v>0</v>
      </c>
      <c r="M295" s="40">
        <f t="shared" si="24"/>
        <v>1016.029712</v>
      </c>
      <c r="N295" s="40">
        <v>400</v>
      </c>
      <c r="O295" s="41">
        <f t="shared" si="25"/>
        <v>31046.788026999999</v>
      </c>
      <c r="P295" s="28"/>
      <c r="Q295" s="28"/>
    </row>
    <row r="296" spans="1:17" ht="31.5" x14ac:dyDescent="0.25">
      <c r="A296" s="17">
        <v>288</v>
      </c>
      <c r="B296" s="26" t="s">
        <v>838</v>
      </c>
      <c r="C296" s="26" t="s">
        <v>839</v>
      </c>
      <c r="D296" s="16" t="s">
        <v>55</v>
      </c>
      <c r="E296" s="24" t="s">
        <v>1182</v>
      </c>
      <c r="F296" s="23" t="s">
        <v>1068</v>
      </c>
      <c r="G296" s="17" t="s">
        <v>249</v>
      </c>
      <c r="H296" s="19">
        <v>43010</v>
      </c>
      <c r="I296" s="17" t="s">
        <v>250</v>
      </c>
      <c r="J296" s="40">
        <v>33422.03</v>
      </c>
      <c r="K296" s="41">
        <f t="shared" si="23"/>
        <v>959.21226100000001</v>
      </c>
      <c r="L296" s="41">
        <v>0</v>
      </c>
      <c r="M296" s="40">
        <f t="shared" si="24"/>
        <v>1016.029712</v>
      </c>
      <c r="N296" s="40">
        <v>7050.12</v>
      </c>
      <c r="O296" s="41">
        <f t="shared" si="25"/>
        <v>24396.668027</v>
      </c>
      <c r="P296" s="28"/>
      <c r="Q296" s="28"/>
    </row>
    <row r="297" spans="1:17" ht="31.5" x14ac:dyDescent="0.25">
      <c r="A297" s="17">
        <v>289</v>
      </c>
      <c r="B297" s="26" t="s">
        <v>840</v>
      </c>
      <c r="C297" s="26" t="s">
        <v>841</v>
      </c>
      <c r="D297" s="16" t="s">
        <v>55</v>
      </c>
      <c r="E297" s="24" t="s">
        <v>1182</v>
      </c>
      <c r="F297" s="23" t="s">
        <v>1068</v>
      </c>
      <c r="G297" s="17" t="s">
        <v>249</v>
      </c>
      <c r="H297" s="19">
        <v>43010</v>
      </c>
      <c r="I297" s="17" t="s">
        <v>250</v>
      </c>
      <c r="J297" s="40">
        <v>33422.03</v>
      </c>
      <c r="K297" s="41">
        <f t="shared" si="23"/>
        <v>959.21226100000001</v>
      </c>
      <c r="L297" s="41">
        <v>0</v>
      </c>
      <c r="M297" s="40">
        <f t="shared" si="24"/>
        <v>1016.029712</v>
      </c>
      <c r="N297" s="40">
        <v>23568.720000000001</v>
      </c>
      <c r="O297" s="41">
        <f t="shared" si="25"/>
        <v>7878.0680269999975</v>
      </c>
      <c r="P297" s="28"/>
      <c r="Q297" s="28"/>
    </row>
    <row r="298" spans="1:17" ht="31.5" x14ac:dyDescent="0.25">
      <c r="A298" s="17">
        <v>290</v>
      </c>
      <c r="B298" s="26" t="s">
        <v>927</v>
      </c>
      <c r="C298" s="26" t="s">
        <v>928</v>
      </c>
      <c r="D298" s="16" t="s">
        <v>55</v>
      </c>
      <c r="E298" s="24" t="s">
        <v>1182</v>
      </c>
      <c r="F298" s="23" t="s">
        <v>1068</v>
      </c>
      <c r="G298" s="17" t="s">
        <v>249</v>
      </c>
      <c r="H298" s="19">
        <v>43313</v>
      </c>
      <c r="I298" s="17" t="s">
        <v>250</v>
      </c>
      <c r="J298" s="40">
        <v>33422.03</v>
      </c>
      <c r="K298" s="41">
        <f t="shared" si="23"/>
        <v>959.21226100000001</v>
      </c>
      <c r="L298" s="41">
        <v>0</v>
      </c>
      <c r="M298" s="40">
        <f t="shared" si="24"/>
        <v>1016.029712</v>
      </c>
      <c r="N298" s="40">
        <v>0</v>
      </c>
      <c r="O298" s="41">
        <f t="shared" si="25"/>
        <v>31446.788026999999</v>
      </c>
      <c r="P298" s="28"/>
      <c r="Q298" s="28"/>
    </row>
    <row r="299" spans="1:17" ht="31.5" x14ac:dyDescent="0.25">
      <c r="A299" s="17">
        <v>291</v>
      </c>
      <c r="B299" s="26" t="s">
        <v>948</v>
      </c>
      <c r="C299" s="26" t="s">
        <v>949</v>
      </c>
      <c r="D299" s="16" t="s">
        <v>55</v>
      </c>
      <c r="E299" s="24" t="s">
        <v>1182</v>
      </c>
      <c r="F299" s="23" t="s">
        <v>1068</v>
      </c>
      <c r="G299" s="17" t="s">
        <v>249</v>
      </c>
      <c r="H299" s="19">
        <v>43647</v>
      </c>
      <c r="I299" s="17" t="s">
        <v>250</v>
      </c>
      <c r="J299" s="40">
        <v>33422.03</v>
      </c>
      <c r="K299" s="41">
        <f t="shared" si="23"/>
        <v>959.21226100000001</v>
      </c>
      <c r="L299" s="41">
        <v>0</v>
      </c>
      <c r="M299" s="40">
        <f t="shared" si="24"/>
        <v>1016.029712</v>
      </c>
      <c r="N299" s="40">
        <v>1525</v>
      </c>
      <c r="O299" s="41">
        <f t="shared" si="25"/>
        <v>29921.788026999999</v>
      </c>
      <c r="P299" s="28"/>
      <c r="Q299" s="28"/>
    </row>
    <row r="300" spans="1:17" ht="31.5" x14ac:dyDescent="0.25">
      <c r="A300" s="17">
        <v>292</v>
      </c>
      <c r="B300" s="26" t="s">
        <v>1035</v>
      </c>
      <c r="C300" s="26" t="s">
        <v>1036</v>
      </c>
      <c r="D300" s="16" t="s">
        <v>55</v>
      </c>
      <c r="E300" s="24" t="s">
        <v>1182</v>
      </c>
      <c r="F300" s="23" t="s">
        <v>1068</v>
      </c>
      <c r="G300" s="17" t="s">
        <v>249</v>
      </c>
      <c r="H300" s="18">
        <v>43983</v>
      </c>
      <c r="I300" s="17" t="s">
        <v>250</v>
      </c>
      <c r="J300" s="40">
        <v>27800.5</v>
      </c>
      <c r="K300" s="41">
        <f t="shared" si="23"/>
        <v>797.87435000000005</v>
      </c>
      <c r="L300" s="41">
        <v>0</v>
      </c>
      <c r="M300" s="40">
        <f t="shared" si="24"/>
        <v>845.13520000000005</v>
      </c>
      <c r="N300" s="40">
        <v>11237.12</v>
      </c>
      <c r="O300" s="41">
        <f t="shared" si="25"/>
        <v>14920.37045</v>
      </c>
      <c r="P300" s="28"/>
      <c r="Q300" s="28"/>
    </row>
    <row r="301" spans="1:17" s="29" customFormat="1" ht="31.5" x14ac:dyDescent="0.25">
      <c r="A301" s="17">
        <v>293</v>
      </c>
      <c r="B301" s="26" t="s">
        <v>288</v>
      </c>
      <c r="C301" s="26" t="s">
        <v>289</v>
      </c>
      <c r="D301" s="16" t="s">
        <v>56</v>
      </c>
      <c r="E301" s="24" t="s">
        <v>1185</v>
      </c>
      <c r="F301" s="23" t="s">
        <v>1068</v>
      </c>
      <c r="G301" s="17" t="s">
        <v>249</v>
      </c>
      <c r="H301" s="18">
        <v>39539</v>
      </c>
      <c r="I301" s="17" t="s">
        <v>250</v>
      </c>
      <c r="J301" s="40">
        <v>47395.98</v>
      </c>
      <c r="K301" s="41">
        <f t="shared" si="23"/>
        <v>1360.2646260000001</v>
      </c>
      <c r="L301" s="41">
        <v>1486.48</v>
      </c>
      <c r="M301" s="40">
        <f t="shared" si="24"/>
        <v>1440.837792</v>
      </c>
      <c r="N301" s="40">
        <v>3400</v>
      </c>
      <c r="O301" s="41">
        <f t="shared" si="25"/>
        <v>39708.397582000005</v>
      </c>
      <c r="P301" s="28"/>
      <c r="Q301" s="28"/>
    </row>
    <row r="302" spans="1:17" s="29" customFormat="1" ht="31.5" x14ac:dyDescent="0.25">
      <c r="A302" s="17">
        <v>294</v>
      </c>
      <c r="B302" s="26" t="s">
        <v>300</v>
      </c>
      <c r="C302" s="26" t="s">
        <v>301</v>
      </c>
      <c r="D302" s="16" t="s">
        <v>56</v>
      </c>
      <c r="E302" s="24" t="s">
        <v>1185</v>
      </c>
      <c r="F302" s="23" t="s">
        <v>1068</v>
      </c>
      <c r="G302" s="17" t="s">
        <v>249</v>
      </c>
      <c r="H302" s="18">
        <v>39539</v>
      </c>
      <c r="I302" s="17" t="s">
        <v>250</v>
      </c>
      <c r="J302" s="40">
        <v>47395.98</v>
      </c>
      <c r="K302" s="41">
        <f t="shared" si="23"/>
        <v>1360.2646260000001</v>
      </c>
      <c r="L302" s="41">
        <v>1486.48</v>
      </c>
      <c r="M302" s="40">
        <f t="shared" si="24"/>
        <v>1440.837792</v>
      </c>
      <c r="N302" s="40">
        <v>0</v>
      </c>
      <c r="O302" s="41">
        <f t="shared" si="25"/>
        <v>43108.397582000005</v>
      </c>
      <c r="P302" s="28"/>
      <c r="Q302" s="28"/>
    </row>
    <row r="303" spans="1:17" s="29" customFormat="1" ht="31.5" x14ac:dyDescent="0.25">
      <c r="A303" s="17">
        <v>295</v>
      </c>
      <c r="B303" s="26" t="s">
        <v>1139</v>
      </c>
      <c r="C303" s="26" t="s">
        <v>1140</v>
      </c>
      <c r="D303" s="16" t="s">
        <v>56</v>
      </c>
      <c r="E303" s="24" t="s">
        <v>1185</v>
      </c>
      <c r="F303" s="23" t="s">
        <v>1068</v>
      </c>
      <c r="G303" s="17" t="s">
        <v>249</v>
      </c>
      <c r="H303" s="18">
        <v>39539</v>
      </c>
      <c r="I303" s="17" t="s">
        <v>250</v>
      </c>
      <c r="J303" s="40">
        <v>47395.98</v>
      </c>
      <c r="K303" s="41">
        <f t="shared" si="23"/>
        <v>1360.2646260000001</v>
      </c>
      <c r="L303" s="41">
        <v>1283.96</v>
      </c>
      <c r="M303" s="40">
        <f t="shared" si="24"/>
        <v>1440.837792</v>
      </c>
      <c r="N303" s="40">
        <v>2775.12</v>
      </c>
      <c r="O303" s="41">
        <f t="shared" si="25"/>
        <v>40535.797582000007</v>
      </c>
      <c r="P303" s="28"/>
      <c r="Q303" s="28"/>
    </row>
    <row r="304" spans="1:17" s="29" customFormat="1" ht="31.5" x14ac:dyDescent="0.25">
      <c r="A304" s="17">
        <v>296</v>
      </c>
      <c r="B304" s="26" t="s">
        <v>304</v>
      </c>
      <c r="C304" s="26" t="s">
        <v>305</v>
      </c>
      <c r="D304" s="16" t="s">
        <v>56</v>
      </c>
      <c r="E304" s="24" t="s">
        <v>1185</v>
      </c>
      <c r="F304" s="23" t="s">
        <v>1068</v>
      </c>
      <c r="G304" s="17" t="s">
        <v>249</v>
      </c>
      <c r="H304" s="18">
        <v>40120</v>
      </c>
      <c r="I304" s="17" t="s">
        <v>250</v>
      </c>
      <c r="J304" s="40">
        <v>47395.98</v>
      </c>
      <c r="K304" s="41">
        <f>+J304*2.87%</f>
        <v>1360.2646260000001</v>
      </c>
      <c r="L304" s="41">
        <v>1486.48</v>
      </c>
      <c r="M304" s="40">
        <f t="shared" si="24"/>
        <v>1440.837792</v>
      </c>
      <c r="N304" s="40">
        <v>10925</v>
      </c>
      <c r="O304" s="41">
        <f t="shared" si="25"/>
        <v>32183.397582000005</v>
      </c>
      <c r="P304" s="28"/>
      <c r="Q304" s="28"/>
    </row>
    <row r="305" spans="1:17" ht="31.5" x14ac:dyDescent="0.25">
      <c r="A305" s="17">
        <v>297</v>
      </c>
      <c r="B305" s="26" t="s">
        <v>349</v>
      </c>
      <c r="C305" s="26" t="s">
        <v>350</v>
      </c>
      <c r="D305" s="16" t="s">
        <v>56</v>
      </c>
      <c r="E305" s="24" t="s">
        <v>1185</v>
      </c>
      <c r="F305" s="23" t="s">
        <v>1068</v>
      </c>
      <c r="G305" s="17" t="s">
        <v>249</v>
      </c>
      <c r="H305" s="19">
        <v>39548</v>
      </c>
      <c r="I305" s="17" t="s">
        <v>250</v>
      </c>
      <c r="J305" s="40">
        <v>47395.98</v>
      </c>
      <c r="K305" s="41">
        <f>+J305*2.87%</f>
        <v>1360.2646260000001</v>
      </c>
      <c r="L305" s="41">
        <v>1283.96</v>
      </c>
      <c r="M305" s="40">
        <f t="shared" si="24"/>
        <v>1440.837792</v>
      </c>
      <c r="N305" s="40">
        <v>2781.8</v>
      </c>
      <c r="O305" s="41">
        <f t="shared" si="25"/>
        <v>40529.117582000006</v>
      </c>
      <c r="P305" s="28"/>
      <c r="Q305" s="28"/>
    </row>
    <row r="306" spans="1:17" ht="31.5" x14ac:dyDescent="0.25">
      <c r="A306" s="17">
        <v>298</v>
      </c>
      <c r="B306" s="26" t="s">
        <v>381</v>
      </c>
      <c r="C306" s="26" t="s">
        <v>382</v>
      </c>
      <c r="D306" s="16" t="s">
        <v>56</v>
      </c>
      <c r="E306" s="24" t="s">
        <v>1185</v>
      </c>
      <c r="F306" s="23" t="s">
        <v>1068</v>
      </c>
      <c r="G306" s="17" t="s">
        <v>249</v>
      </c>
      <c r="H306" s="32">
        <v>39661</v>
      </c>
      <c r="I306" s="17" t="s">
        <v>250</v>
      </c>
      <c r="J306" s="40">
        <v>47395.98</v>
      </c>
      <c r="K306" s="41">
        <f t="shared" si="23"/>
        <v>1360.2646260000001</v>
      </c>
      <c r="L306" s="41">
        <v>1486.48</v>
      </c>
      <c r="M306" s="40">
        <f t="shared" si="24"/>
        <v>1440.837792</v>
      </c>
      <c r="N306" s="40">
        <v>1400</v>
      </c>
      <c r="O306" s="41">
        <f t="shared" si="25"/>
        <v>41708.397582000005</v>
      </c>
      <c r="P306" s="28"/>
      <c r="Q306" s="28"/>
    </row>
    <row r="307" spans="1:17" ht="31.5" x14ac:dyDescent="0.25">
      <c r="A307" s="17">
        <v>299</v>
      </c>
      <c r="B307" s="26" t="s">
        <v>519</v>
      </c>
      <c r="C307" s="26" t="s">
        <v>520</v>
      </c>
      <c r="D307" s="16" t="s">
        <v>56</v>
      </c>
      <c r="E307" s="24" t="s">
        <v>1185</v>
      </c>
      <c r="F307" s="23" t="s">
        <v>1068</v>
      </c>
      <c r="G307" s="17" t="s">
        <v>249</v>
      </c>
      <c r="H307" s="18">
        <v>39539</v>
      </c>
      <c r="I307" s="17" t="s">
        <v>250</v>
      </c>
      <c r="J307" s="40">
        <v>47395.98</v>
      </c>
      <c r="K307" s="41">
        <f t="shared" si="23"/>
        <v>1360.2646260000001</v>
      </c>
      <c r="L307" s="41">
        <v>1486.48</v>
      </c>
      <c r="M307" s="40">
        <f t="shared" si="24"/>
        <v>1440.837792</v>
      </c>
      <c r="N307" s="40">
        <v>0</v>
      </c>
      <c r="O307" s="41">
        <f t="shared" si="25"/>
        <v>43108.397582000005</v>
      </c>
      <c r="P307" s="28"/>
      <c r="Q307" s="28"/>
    </row>
    <row r="308" spans="1:17" ht="31.5" x14ac:dyDescent="0.25">
      <c r="A308" s="17">
        <v>300</v>
      </c>
      <c r="B308" s="26" t="s">
        <v>521</v>
      </c>
      <c r="C308" s="26" t="s">
        <v>522</v>
      </c>
      <c r="D308" s="16" t="s">
        <v>56</v>
      </c>
      <c r="E308" s="24" t="s">
        <v>1185</v>
      </c>
      <c r="F308" s="23" t="s">
        <v>1068</v>
      </c>
      <c r="G308" s="17" t="s">
        <v>249</v>
      </c>
      <c r="H308" s="18">
        <v>39569</v>
      </c>
      <c r="I308" s="17" t="s">
        <v>250</v>
      </c>
      <c r="J308" s="40">
        <v>47395.98</v>
      </c>
      <c r="K308" s="41">
        <f t="shared" si="23"/>
        <v>1360.2646260000001</v>
      </c>
      <c r="L308" s="41">
        <v>1486.48</v>
      </c>
      <c r="M308" s="40">
        <f t="shared" si="24"/>
        <v>1440.837792</v>
      </c>
      <c r="N308" s="40">
        <v>0</v>
      </c>
      <c r="O308" s="41">
        <f t="shared" si="25"/>
        <v>43108.397582000005</v>
      </c>
      <c r="P308" s="28"/>
      <c r="Q308" s="28"/>
    </row>
    <row r="309" spans="1:17" ht="31.5" x14ac:dyDescent="0.25">
      <c r="A309" s="17">
        <v>301</v>
      </c>
      <c r="B309" s="26" t="s">
        <v>538</v>
      </c>
      <c r="C309" s="26" t="s">
        <v>539</v>
      </c>
      <c r="D309" s="16" t="s">
        <v>56</v>
      </c>
      <c r="E309" s="24" t="s">
        <v>1185</v>
      </c>
      <c r="F309" s="23" t="s">
        <v>1068</v>
      </c>
      <c r="G309" s="17" t="s">
        <v>249</v>
      </c>
      <c r="H309" s="18">
        <v>39539</v>
      </c>
      <c r="I309" s="17" t="s">
        <v>250</v>
      </c>
      <c r="J309" s="40">
        <v>47395.98</v>
      </c>
      <c r="K309" s="41">
        <f t="shared" si="23"/>
        <v>1360.2646260000001</v>
      </c>
      <c r="L309" s="41">
        <v>1486.48</v>
      </c>
      <c r="M309" s="40">
        <f t="shared" si="24"/>
        <v>1440.837792</v>
      </c>
      <c r="N309" s="40">
        <v>10764.65</v>
      </c>
      <c r="O309" s="41">
        <f t="shared" si="25"/>
        <v>32343.747582000004</v>
      </c>
      <c r="P309" s="28"/>
      <c r="Q309" s="28"/>
    </row>
    <row r="310" spans="1:17" ht="31.5" x14ac:dyDescent="0.25">
      <c r="A310" s="17">
        <v>302</v>
      </c>
      <c r="B310" s="26" t="s">
        <v>542</v>
      </c>
      <c r="C310" s="26" t="s">
        <v>543</v>
      </c>
      <c r="D310" s="16" t="s">
        <v>56</v>
      </c>
      <c r="E310" s="24" t="s">
        <v>1186</v>
      </c>
      <c r="F310" s="23" t="s">
        <v>1068</v>
      </c>
      <c r="G310" s="17" t="s">
        <v>249</v>
      </c>
      <c r="H310" s="18">
        <v>39692</v>
      </c>
      <c r="I310" s="17" t="s">
        <v>250</v>
      </c>
      <c r="J310" s="40">
        <v>47395.98</v>
      </c>
      <c r="K310" s="41">
        <f t="shared" si="23"/>
        <v>1360.2646260000001</v>
      </c>
      <c r="L310" s="41">
        <v>1486.48</v>
      </c>
      <c r="M310" s="40">
        <f t="shared" si="24"/>
        <v>1440.837792</v>
      </c>
      <c r="N310" s="40">
        <v>0</v>
      </c>
      <c r="O310" s="41">
        <f t="shared" si="25"/>
        <v>43108.397582000005</v>
      </c>
      <c r="P310" s="28"/>
      <c r="Q310" s="28"/>
    </row>
    <row r="311" spans="1:17" ht="31.5" x14ac:dyDescent="0.25">
      <c r="A311" s="17">
        <v>303</v>
      </c>
      <c r="B311" s="26" t="s">
        <v>1143</v>
      </c>
      <c r="C311" s="26" t="s">
        <v>671</v>
      </c>
      <c r="D311" s="16" t="s">
        <v>56</v>
      </c>
      <c r="E311" s="24" t="s">
        <v>1185</v>
      </c>
      <c r="F311" s="23" t="s">
        <v>1068</v>
      </c>
      <c r="G311" s="17" t="s">
        <v>249</v>
      </c>
      <c r="H311" s="34">
        <v>39539</v>
      </c>
      <c r="I311" s="17" t="s">
        <v>250</v>
      </c>
      <c r="J311" s="40">
        <v>47395.98</v>
      </c>
      <c r="K311" s="41">
        <f t="shared" si="23"/>
        <v>1360.2646260000001</v>
      </c>
      <c r="L311" s="41">
        <v>1486.48</v>
      </c>
      <c r="M311" s="40">
        <f t="shared" si="24"/>
        <v>1440.837792</v>
      </c>
      <c r="N311" s="40">
        <v>0</v>
      </c>
      <c r="O311" s="41">
        <f t="shared" si="25"/>
        <v>43108.397582000005</v>
      </c>
      <c r="P311" s="28"/>
      <c r="Q311" s="28"/>
    </row>
    <row r="312" spans="1:17" ht="31.5" x14ac:dyDescent="0.25">
      <c r="A312" s="17">
        <v>304</v>
      </c>
      <c r="B312" s="26" t="s">
        <v>672</v>
      </c>
      <c r="C312" s="26" t="s">
        <v>673</v>
      </c>
      <c r="D312" s="16" t="s">
        <v>56</v>
      </c>
      <c r="E312" s="24" t="s">
        <v>1185</v>
      </c>
      <c r="F312" s="23" t="s">
        <v>1068</v>
      </c>
      <c r="G312" s="17" t="s">
        <v>249</v>
      </c>
      <c r="H312" s="34">
        <v>39539</v>
      </c>
      <c r="I312" s="17" t="s">
        <v>250</v>
      </c>
      <c r="J312" s="40">
        <v>47395.98</v>
      </c>
      <c r="K312" s="41">
        <f t="shared" si="23"/>
        <v>1360.2646260000001</v>
      </c>
      <c r="L312" s="41">
        <v>1486.48</v>
      </c>
      <c r="M312" s="40">
        <f t="shared" si="24"/>
        <v>1440.837792</v>
      </c>
      <c r="N312" s="40">
        <v>400</v>
      </c>
      <c r="O312" s="41">
        <f t="shared" si="25"/>
        <v>42708.397582000005</v>
      </c>
      <c r="P312" s="28"/>
      <c r="Q312" s="28"/>
    </row>
    <row r="313" spans="1:17" ht="31.5" x14ac:dyDescent="0.25">
      <c r="A313" s="17">
        <v>305</v>
      </c>
      <c r="B313" s="26" t="s">
        <v>674</v>
      </c>
      <c r="C313" s="26" t="s">
        <v>675</v>
      </c>
      <c r="D313" s="16" t="s">
        <v>56</v>
      </c>
      <c r="E313" s="24" t="s">
        <v>1185</v>
      </c>
      <c r="F313" s="23" t="s">
        <v>1068</v>
      </c>
      <c r="G313" s="17" t="s">
        <v>249</v>
      </c>
      <c r="H313" s="34">
        <v>39539</v>
      </c>
      <c r="I313" s="17" t="s">
        <v>250</v>
      </c>
      <c r="J313" s="40">
        <v>47395.98</v>
      </c>
      <c r="K313" s="41">
        <f t="shared" si="23"/>
        <v>1360.2646260000001</v>
      </c>
      <c r="L313" s="41">
        <v>1486.98</v>
      </c>
      <c r="M313" s="40">
        <f t="shared" si="24"/>
        <v>1440.837792</v>
      </c>
      <c r="N313" s="40">
        <v>0</v>
      </c>
      <c r="O313" s="41">
        <f t="shared" si="25"/>
        <v>43107.897582000005</v>
      </c>
      <c r="P313" s="28"/>
      <c r="Q313" s="28"/>
    </row>
    <row r="314" spans="1:17" ht="31.5" x14ac:dyDescent="0.25">
      <c r="A314" s="17">
        <v>306</v>
      </c>
      <c r="B314" s="26" t="s">
        <v>676</v>
      </c>
      <c r="C314" s="26" t="s">
        <v>677</v>
      </c>
      <c r="D314" s="16" t="s">
        <v>56</v>
      </c>
      <c r="E314" s="24" t="s">
        <v>1185</v>
      </c>
      <c r="F314" s="23" t="s">
        <v>1068</v>
      </c>
      <c r="G314" s="17" t="s">
        <v>249</v>
      </c>
      <c r="H314" s="34">
        <v>39539</v>
      </c>
      <c r="I314" s="17" t="s">
        <v>250</v>
      </c>
      <c r="J314" s="40">
        <v>47395.98</v>
      </c>
      <c r="K314" s="41">
        <f t="shared" si="23"/>
        <v>1360.2646260000001</v>
      </c>
      <c r="L314" s="41">
        <v>1486.48</v>
      </c>
      <c r="M314" s="40">
        <f t="shared" si="24"/>
        <v>1440.837792</v>
      </c>
      <c r="N314" s="40">
        <v>0</v>
      </c>
      <c r="O314" s="41">
        <f t="shared" si="25"/>
        <v>43108.397582000005</v>
      </c>
      <c r="P314" s="28"/>
      <c r="Q314" s="28"/>
    </row>
    <row r="315" spans="1:17" ht="31.5" x14ac:dyDescent="0.25">
      <c r="A315" s="17">
        <v>307</v>
      </c>
      <c r="B315" s="26" t="s">
        <v>678</v>
      </c>
      <c r="C315" s="26" t="s">
        <v>679</v>
      </c>
      <c r="D315" s="16" t="s">
        <v>56</v>
      </c>
      <c r="E315" s="24" t="s">
        <v>1185</v>
      </c>
      <c r="F315" s="23" t="s">
        <v>1068</v>
      </c>
      <c r="G315" s="17" t="s">
        <v>249</v>
      </c>
      <c r="H315" s="18">
        <v>39539</v>
      </c>
      <c r="I315" s="17" t="s">
        <v>250</v>
      </c>
      <c r="J315" s="40">
        <v>47395.98</v>
      </c>
      <c r="K315" s="41">
        <f t="shared" si="23"/>
        <v>1360.2646260000001</v>
      </c>
      <c r="L315" s="41">
        <v>1486.48</v>
      </c>
      <c r="M315" s="40">
        <f t="shared" si="24"/>
        <v>1440.837792</v>
      </c>
      <c r="N315" s="40">
        <v>0</v>
      </c>
      <c r="O315" s="41">
        <f t="shared" si="25"/>
        <v>43108.397582000005</v>
      </c>
      <c r="P315" s="28"/>
      <c r="Q315" s="28"/>
    </row>
    <row r="316" spans="1:17" ht="28.5" customHeight="1" x14ac:dyDescent="0.25">
      <c r="A316" s="17">
        <v>308</v>
      </c>
      <c r="B316" s="26" t="s">
        <v>357</v>
      </c>
      <c r="C316" s="26" t="s">
        <v>358</v>
      </c>
      <c r="D316" s="16" t="s">
        <v>55</v>
      </c>
      <c r="E316" s="24" t="s">
        <v>1187</v>
      </c>
      <c r="F316" s="23" t="s">
        <v>1068</v>
      </c>
      <c r="G316" s="17" t="s">
        <v>249</v>
      </c>
      <c r="H316" s="18">
        <v>40400</v>
      </c>
      <c r="I316" s="17" t="s">
        <v>250</v>
      </c>
      <c r="J316" s="40">
        <v>21450</v>
      </c>
      <c r="K316" s="41">
        <f t="shared" si="23"/>
        <v>615.61500000000001</v>
      </c>
      <c r="L316" s="41">
        <v>0</v>
      </c>
      <c r="M316" s="40">
        <f t="shared" si="24"/>
        <v>652.08000000000004</v>
      </c>
      <c r="N316" s="40">
        <v>0</v>
      </c>
      <c r="O316" s="41">
        <f t="shared" si="25"/>
        <v>20182.304999999997</v>
      </c>
      <c r="P316" s="28"/>
      <c r="Q316" s="28"/>
    </row>
    <row r="317" spans="1:17" ht="47.25" customHeight="1" x14ac:dyDescent="0.25">
      <c r="A317" s="17">
        <v>309</v>
      </c>
      <c r="B317" s="20" t="s">
        <v>857</v>
      </c>
      <c r="C317" s="20" t="s">
        <v>858</v>
      </c>
      <c r="D317" s="16" t="s">
        <v>56</v>
      </c>
      <c r="E317" s="21" t="s">
        <v>859</v>
      </c>
      <c r="F317" s="22" t="s">
        <v>1069</v>
      </c>
      <c r="G317" s="17" t="s">
        <v>249</v>
      </c>
      <c r="H317" s="18">
        <v>43283</v>
      </c>
      <c r="I317" s="17" t="s">
        <v>250</v>
      </c>
      <c r="J317" s="40">
        <v>30000</v>
      </c>
      <c r="K317" s="41">
        <f t="shared" si="23"/>
        <v>861</v>
      </c>
      <c r="L317" s="41">
        <v>0</v>
      </c>
      <c r="M317" s="40">
        <f t="shared" si="24"/>
        <v>912</v>
      </c>
      <c r="N317" s="40">
        <v>0</v>
      </c>
      <c r="O317" s="41">
        <f t="shared" si="25"/>
        <v>28227</v>
      </c>
      <c r="P317" s="28"/>
      <c r="Q317" s="28"/>
    </row>
    <row r="318" spans="1:17" s="29" customFormat="1" ht="26.25" x14ac:dyDescent="0.25">
      <c r="A318" s="17">
        <v>310</v>
      </c>
      <c r="B318" s="20" t="s">
        <v>251</v>
      </c>
      <c r="C318" s="20" t="s">
        <v>252</v>
      </c>
      <c r="D318" s="16" t="s">
        <v>56</v>
      </c>
      <c r="E318" s="24" t="s">
        <v>253</v>
      </c>
      <c r="F318" s="23" t="s">
        <v>1070</v>
      </c>
      <c r="G318" s="17" t="s">
        <v>249</v>
      </c>
      <c r="H318" s="18">
        <v>44256</v>
      </c>
      <c r="I318" s="17" t="s">
        <v>250</v>
      </c>
      <c r="J318" s="40">
        <v>40530.1</v>
      </c>
      <c r="K318" s="41">
        <f t="shared" si="23"/>
        <v>1163.21387</v>
      </c>
      <c r="L318" s="41">
        <v>314.95</v>
      </c>
      <c r="M318" s="40">
        <f t="shared" si="24"/>
        <v>1232.1150399999999</v>
      </c>
      <c r="N318" s="40">
        <v>28397.51</v>
      </c>
      <c r="O318" s="41">
        <f>+J318-K318-L318-M318-N318</f>
        <v>9422.3110900000065</v>
      </c>
      <c r="P318" s="28"/>
      <c r="Q318" s="28"/>
    </row>
    <row r="319" spans="1:17" ht="27" customHeight="1" x14ac:dyDescent="0.25">
      <c r="A319" s="17">
        <v>311</v>
      </c>
      <c r="B319" s="20" t="s">
        <v>459</v>
      </c>
      <c r="C319" s="20" t="s">
        <v>460</v>
      </c>
      <c r="D319" s="16" t="s">
        <v>56</v>
      </c>
      <c r="E319" s="24" t="s">
        <v>461</v>
      </c>
      <c r="F319" s="23" t="s">
        <v>1070</v>
      </c>
      <c r="G319" s="17" t="s">
        <v>249</v>
      </c>
      <c r="H319" s="18">
        <v>41032</v>
      </c>
      <c r="I319" s="17" t="s">
        <v>250</v>
      </c>
      <c r="J319" s="40">
        <v>42250</v>
      </c>
      <c r="K319" s="41">
        <f t="shared" si="23"/>
        <v>1212.575</v>
      </c>
      <c r="L319" s="41">
        <v>760.2</v>
      </c>
      <c r="M319" s="40">
        <f t="shared" si="24"/>
        <v>1284.4000000000001</v>
      </c>
      <c r="N319" s="40">
        <v>8643.83</v>
      </c>
      <c r="O319" s="41">
        <f t="shared" si="25"/>
        <v>30348.995000000003</v>
      </c>
      <c r="P319" s="28"/>
      <c r="Q319" s="28"/>
    </row>
    <row r="320" spans="1:17" ht="26.25" x14ac:dyDescent="0.25">
      <c r="A320" s="17">
        <v>312</v>
      </c>
      <c r="B320" s="20" t="s">
        <v>480</v>
      </c>
      <c r="C320" s="20" t="s">
        <v>481</v>
      </c>
      <c r="D320" s="16" t="s">
        <v>56</v>
      </c>
      <c r="E320" s="24" t="s">
        <v>253</v>
      </c>
      <c r="F320" s="23" t="s">
        <v>1070</v>
      </c>
      <c r="G320" s="17" t="s">
        <v>249</v>
      </c>
      <c r="H320" s="18">
        <v>39601</v>
      </c>
      <c r="I320" s="17" t="s">
        <v>250</v>
      </c>
      <c r="J320" s="40">
        <v>42900</v>
      </c>
      <c r="K320" s="41">
        <f t="shared" si="23"/>
        <v>1231.23</v>
      </c>
      <c r="L320" s="41">
        <v>851.94</v>
      </c>
      <c r="M320" s="40">
        <f t="shared" si="24"/>
        <v>1304.1600000000001</v>
      </c>
      <c r="N320" s="40">
        <v>18959.419999999998</v>
      </c>
      <c r="O320" s="41">
        <f t="shared" si="25"/>
        <v>20553.249999999993</v>
      </c>
      <c r="P320" s="28"/>
      <c r="Q320" s="28"/>
    </row>
    <row r="321" spans="1:17" ht="26.25" x14ac:dyDescent="0.25">
      <c r="A321" s="17">
        <v>313</v>
      </c>
      <c r="B321" s="20" t="s">
        <v>482</v>
      </c>
      <c r="C321" s="20" t="s">
        <v>483</v>
      </c>
      <c r="D321" s="16" t="s">
        <v>56</v>
      </c>
      <c r="E321" s="24" t="s">
        <v>253</v>
      </c>
      <c r="F321" s="23" t="s">
        <v>1070</v>
      </c>
      <c r="G321" s="17" t="s">
        <v>249</v>
      </c>
      <c r="H321" s="18">
        <v>39601</v>
      </c>
      <c r="I321" s="17" t="s">
        <v>250</v>
      </c>
      <c r="J321" s="40">
        <v>42900</v>
      </c>
      <c r="K321" s="41">
        <f t="shared" si="23"/>
        <v>1231.23</v>
      </c>
      <c r="L321" s="41">
        <v>851.94</v>
      </c>
      <c r="M321" s="40">
        <f t="shared" si="24"/>
        <v>1304.1600000000001</v>
      </c>
      <c r="N321" s="40">
        <v>9752.86</v>
      </c>
      <c r="O321" s="41">
        <f t="shared" si="25"/>
        <v>29759.80999999999</v>
      </c>
      <c r="P321" s="28"/>
      <c r="Q321" s="28"/>
    </row>
    <row r="322" spans="1:17" ht="31.5" x14ac:dyDescent="0.25">
      <c r="A322" s="17">
        <v>314</v>
      </c>
      <c r="B322" s="20" t="s">
        <v>484</v>
      </c>
      <c r="C322" s="20" t="s">
        <v>485</v>
      </c>
      <c r="D322" s="16" t="s">
        <v>56</v>
      </c>
      <c r="E322" s="24" t="s">
        <v>1136</v>
      </c>
      <c r="F322" s="23" t="s">
        <v>1070</v>
      </c>
      <c r="G322" s="17" t="s">
        <v>249</v>
      </c>
      <c r="H322" s="18">
        <v>39617</v>
      </c>
      <c r="I322" s="17" t="s">
        <v>250</v>
      </c>
      <c r="J322" s="40">
        <v>52000</v>
      </c>
      <c r="K322" s="41">
        <f t="shared" si="23"/>
        <v>1492.4</v>
      </c>
      <c r="L322" s="41">
        <v>2136.27</v>
      </c>
      <c r="M322" s="40">
        <f t="shared" si="24"/>
        <v>1580.8</v>
      </c>
      <c r="N322" s="40">
        <v>0</v>
      </c>
      <c r="O322" s="41">
        <f t="shared" si="25"/>
        <v>46790.53</v>
      </c>
      <c r="P322" s="28"/>
      <c r="Q322" s="28"/>
    </row>
    <row r="323" spans="1:17" ht="26.25" x14ac:dyDescent="0.25">
      <c r="A323" s="17">
        <v>315</v>
      </c>
      <c r="B323" s="20" t="s">
        <v>486</v>
      </c>
      <c r="C323" s="20" t="s">
        <v>487</v>
      </c>
      <c r="D323" s="16" t="s">
        <v>56</v>
      </c>
      <c r="E323" s="24" t="s">
        <v>253</v>
      </c>
      <c r="F323" s="23" t="s">
        <v>1070</v>
      </c>
      <c r="G323" s="17" t="s">
        <v>249</v>
      </c>
      <c r="H323" s="18">
        <v>39617</v>
      </c>
      <c r="I323" s="17" t="s">
        <v>250</v>
      </c>
      <c r="J323" s="40">
        <v>40300</v>
      </c>
      <c r="K323" s="41">
        <f t="shared" si="23"/>
        <v>1156.6099999999999</v>
      </c>
      <c r="L323" s="41">
        <v>484.99</v>
      </c>
      <c r="M323" s="40">
        <f t="shared" si="24"/>
        <v>1225.1199999999999</v>
      </c>
      <c r="N323" s="40">
        <v>0</v>
      </c>
      <c r="O323" s="41">
        <f t="shared" si="25"/>
        <v>37433.279999999999</v>
      </c>
      <c r="P323" s="28"/>
      <c r="Q323" s="28"/>
    </row>
    <row r="324" spans="1:17" ht="26.25" x14ac:dyDescent="0.25">
      <c r="A324" s="17">
        <v>316</v>
      </c>
      <c r="B324" s="20" t="s">
        <v>488</v>
      </c>
      <c r="C324" s="20" t="s">
        <v>489</v>
      </c>
      <c r="D324" s="16" t="s">
        <v>56</v>
      </c>
      <c r="E324" s="24" t="s">
        <v>253</v>
      </c>
      <c r="F324" s="23" t="s">
        <v>1070</v>
      </c>
      <c r="G324" s="17" t="s">
        <v>249</v>
      </c>
      <c r="H324" s="18">
        <v>39814</v>
      </c>
      <c r="I324" s="17" t="s">
        <v>250</v>
      </c>
      <c r="J324" s="40">
        <v>40530.1</v>
      </c>
      <c r="K324" s="41">
        <f t="shared" si="23"/>
        <v>1163.21387</v>
      </c>
      <c r="L324" s="41">
        <v>517.47</v>
      </c>
      <c r="M324" s="40">
        <f t="shared" si="24"/>
        <v>1232.1150399999999</v>
      </c>
      <c r="N324" s="40">
        <v>4219.57</v>
      </c>
      <c r="O324" s="41">
        <f t="shared" si="25"/>
        <v>33397.731090000001</v>
      </c>
      <c r="P324" s="28"/>
      <c r="Q324" s="28"/>
    </row>
    <row r="325" spans="1:17" ht="26.25" customHeight="1" x14ac:dyDescent="0.25">
      <c r="A325" s="17">
        <v>317</v>
      </c>
      <c r="B325" s="20" t="s">
        <v>490</v>
      </c>
      <c r="C325" s="20" t="s">
        <v>491</v>
      </c>
      <c r="D325" s="16" t="s">
        <v>56</v>
      </c>
      <c r="E325" s="24" t="s">
        <v>461</v>
      </c>
      <c r="F325" s="23" t="s">
        <v>1070</v>
      </c>
      <c r="G325" s="17" t="s">
        <v>249</v>
      </c>
      <c r="H325" s="18">
        <v>40012</v>
      </c>
      <c r="I325" s="17" t="s">
        <v>250</v>
      </c>
      <c r="J325" s="40">
        <v>42250</v>
      </c>
      <c r="K325" s="41">
        <f t="shared" si="23"/>
        <v>1212.575</v>
      </c>
      <c r="L325" s="41">
        <v>760.2</v>
      </c>
      <c r="M325" s="40">
        <f t="shared" si="24"/>
        <v>1284.4000000000001</v>
      </c>
      <c r="N325" s="40">
        <v>500</v>
      </c>
      <c r="O325" s="41">
        <f t="shared" si="25"/>
        <v>38492.825000000004</v>
      </c>
      <c r="P325" s="28"/>
      <c r="Q325" s="28"/>
    </row>
    <row r="326" spans="1:17" ht="26.25" x14ac:dyDescent="0.25">
      <c r="A326" s="17">
        <v>318</v>
      </c>
      <c r="B326" s="20" t="s">
        <v>492</v>
      </c>
      <c r="C326" s="20" t="s">
        <v>493</v>
      </c>
      <c r="D326" s="16" t="s">
        <v>56</v>
      </c>
      <c r="E326" s="24" t="s">
        <v>461</v>
      </c>
      <c r="F326" s="23" t="s">
        <v>1070</v>
      </c>
      <c r="G326" s="17" t="s">
        <v>249</v>
      </c>
      <c r="H326" s="18">
        <v>40241</v>
      </c>
      <c r="I326" s="17" t="s">
        <v>250</v>
      </c>
      <c r="J326" s="40">
        <v>42250</v>
      </c>
      <c r="K326" s="41">
        <f t="shared" si="23"/>
        <v>1212.575</v>
      </c>
      <c r="L326" s="41">
        <v>355.17</v>
      </c>
      <c r="M326" s="40">
        <f t="shared" si="24"/>
        <v>1284.4000000000001</v>
      </c>
      <c r="N326" s="40">
        <v>2700.24</v>
      </c>
      <c r="O326" s="41">
        <f t="shared" si="25"/>
        <v>36697.615000000005</v>
      </c>
      <c r="P326" s="28"/>
      <c r="Q326" s="28"/>
    </row>
    <row r="327" spans="1:17" ht="31.5" x14ac:dyDescent="0.25">
      <c r="A327" s="17">
        <v>319</v>
      </c>
      <c r="B327" s="20" t="s">
        <v>494</v>
      </c>
      <c r="C327" s="20" t="s">
        <v>495</v>
      </c>
      <c r="D327" s="16" t="s">
        <v>56</v>
      </c>
      <c r="E327" s="24" t="s">
        <v>1188</v>
      </c>
      <c r="F327" s="23" t="s">
        <v>1070</v>
      </c>
      <c r="G327" s="17" t="s">
        <v>249</v>
      </c>
      <c r="H327" s="18">
        <v>40241</v>
      </c>
      <c r="I327" s="17" t="s">
        <v>250</v>
      </c>
      <c r="J327" s="40">
        <v>52000</v>
      </c>
      <c r="K327" s="41">
        <f t="shared" si="23"/>
        <v>1492.4</v>
      </c>
      <c r="L327" s="41">
        <v>355.17</v>
      </c>
      <c r="M327" s="40">
        <f t="shared" si="24"/>
        <v>1580.8</v>
      </c>
      <c r="N327" s="40">
        <v>4700.24</v>
      </c>
      <c r="O327" s="41">
        <f t="shared" si="25"/>
        <v>43871.39</v>
      </c>
      <c r="P327" s="28"/>
      <c r="Q327" s="28"/>
    </row>
    <row r="328" spans="1:17" ht="26.25" x14ac:dyDescent="0.25">
      <c r="A328" s="17">
        <v>320</v>
      </c>
      <c r="B328" s="20" t="s">
        <v>496</v>
      </c>
      <c r="C328" s="20" t="s">
        <v>497</v>
      </c>
      <c r="D328" s="16" t="s">
        <v>56</v>
      </c>
      <c r="E328" s="24" t="s">
        <v>461</v>
      </c>
      <c r="F328" s="23" t="s">
        <v>1070</v>
      </c>
      <c r="G328" s="17" t="s">
        <v>249</v>
      </c>
      <c r="H328" s="18">
        <v>40402</v>
      </c>
      <c r="I328" s="17" t="s">
        <v>250</v>
      </c>
      <c r="J328" s="40">
        <v>42250</v>
      </c>
      <c r="K328" s="41">
        <f t="shared" si="23"/>
        <v>1212.575</v>
      </c>
      <c r="L328" s="41">
        <v>760.2</v>
      </c>
      <c r="M328" s="40">
        <f t="shared" si="24"/>
        <v>1284.4000000000001</v>
      </c>
      <c r="N328" s="40">
        <v>0</v>
      </c>
      <c r="O328" s="41">
        <f t="shared" si="25"/>
        <v>38992.825000000004</v>
      </c>
      <c r="P328" s="28"/>
      <c r="Q328" s="28"/>
    </row>
    <row r="329" spans="1:17" ht="26.25" x14ac:dyDescent="0.25">
      <c r="A329" s="17">
        <v>321</v>
      </c>
      <c r="B329" s="20" t="s">
        <v>498</v>
      </c>
      <c r="C329" s="20" t="s">
        <v>499</v>
      </c>
      <c r="D329" s="16" t="s">
        <v>56</v>
      </c>
      <c r="E329" s="24" t="s">
        <v>461</v>
      </c>
      <c r="F329" s="23" t="s">
        <v>1070</v>
      </c>
      <c r="G329" s="17" t="s">
        <v>249</v>
      </c>
      <c r="H329" s="18">
        <v>40403</v>
      </c>
      <c r="I329" s="17" t="s">
        <v>250</v>
      </c>
      <c r="J329" s="40">
        <v>42250</v>
      </c>
      <c r="K329" s="41">
        <f t="shared" si="23"/>
        <v>1212.575</v>
      </c>
      <c r="L329" s="41">
        <v>760.2</v>
      </c>
      <c r="M329" s="40">
        <f t="shared" si="24"/>
        <v>1284.4000000000001</v>
      </c>
      <c r="N329" s="40">
        <v>0</v>
      </c>
      <c r="O329" s="41">
        <f t="shared" si="25"/>
        <v>38992.825000000004</v>
      </c>
      <c r="P329" s="28"/>
      <c r="Q329" s="28"/>
    </row>
    <row r="330" spans="1:17" ht="26.25" x14ac:dyDescent="0.25">
      <c r="A330" s="17">
        <v>322</v>
      </c>
      <c r="B330" s="20" t="s">
        <v>500</v>
      </c>
      <c r="C330" s="20" t="s">
        <v>501</v>
      </c>
      <c r="D330" s="16" t="s">
        <v>56</v>
      </c>
      <c r="E330" s="24" t="s">
        <v>461</v>
      </c>
      <c r="F330" s="23" t="s">
        <v>1070</v>
      </c>
      <c r="G330" s="17" t="s">
        <v>249</v>
      </c>
      <c r="H330" s="18">
        <v>40402</v>
      </c>
      <c r="I330" s="17" t="s">
        <v>250</v>
      </c>
      <c r="J330" s="40">
        <v>42250</v>
      </c>
      <c r="K330" s="41">
        <f t="shared" si="23"/>
        <v>1212.575</v>
      </c>
      <c r="L330" s="41">
        <v>760.2</v>
      </c>
      <c r="M330" s="40">
        <v>1350.12</v>
      </c>
      <c r="N330" s="40">
        <v>0</v>
      </c>
      <c r="O330" s="41">
        <f t="shared" si="25"/>
        <v>38927.105000000003</v>
      </c>
      <c r="P330" s="28"/>
      <c r="Q330" s="28"/>
    </row>
    <row r="331" spans="1:17" ht="26.25" x14ac:dyDescent="0.25">
      <c r="A331" s="17">
        <v>323</v>
      </c>
      <c r="B331" s="20" t="s">
        <v>502</v>
      </c>
      <c r="C331" s="20" t="s">
        <v>503</v>
      </c>
      <c r="D331" s="16" t="s">
        <v>56</v>
      </c>
      <c r="E331" s="24" t="s">
        <v>461</v>
      </c>
      <c r="F331" s="23" t="s">
        <v>1070</v>
      </c>
      <c r="G331" s="17" t="s">
        <v>249</v>
      </c>
      <c r="H331" s="18">
        <v>40210</v>
      </c>
      <c r="I331" s="17" t="s">
        <v>250</v>
      </c>
      <c r="J331" s="40">
        <v>40300</v>
      </c>
      <c r="K331" s="41">
        <f t="shared" ref="K331:K396" si="26">+J331*2.87%</f>
        <v>1156.6099999999999</v>
      </c>
      <c r="L331" s="41">
        <v>484.99</v>
      </c>
      <c r="M331" s="40">
        <f t="shared" ref="M331:M396" si="27">+J331*3.04%</f>
        <v>1225.1199999999999</v>
      </c>
      <c r="N331" s="40">
        <v>500</v>
      </c>
      <c r="O331" s="41">
        <f t="shared" ref="O331:O396" si="28">+J331-K331-L331-M331-N331</f>
        <v>36933.279999999999</v>
      </c>
      <c r="P331" s="28"/>
      <c r="Q331" s="28"/>
    </row>
    <row r="332" spans="1:17" ht="26.25" x14ac:dyDescent="0.25">
      <c r="A332" s="17">
        <v>324</v>
      </c>
      <c r="B332" s="20" t="s">
        <v>504</v>
      </c>
      <c r="C332" s="20" t="s">
        <v>505</v>
      </c>
      <c r="D332" s="16" t="s">
        <v>56</v>
      </c>
      <c r="E332" s="24" t="s">
        <v>506</v>
      </c>
      <c r="F332" s="23" t="s">
        <v>1070</v>
      </c>
      <c r="G332" s="17" t="s">
        <v>249</v>
      </c>
      <c r="H332" s="18">
        <v>40241</v>
      </c>
      <c r="I332" s="17" t="s">
        <v>250</v>
      </c>
      <c r="J332" s="40">
        <v>40530.1</v>
      </c>
      <c r="K332" s="41">
        <f t="shared" si="26"/>
        <v>1163.21387</v>
      </c>
      <c r="L332" s="41">
        <v>517.47</v>
      </c>
      <c r="M332" s="40">
        <f t="shared" si="27"/>
        <v>1232.1150399999999</v>
      </c>
      <c r="N332" s="40">
        <v>0</v>
      </c>
      <c r="O332" s="41">
        <f t="shared" si="28"/>
        <v>37617.301090000001</v>
      </c>
      <c r="P332" s="28"/>
      <c r="Q332" s="28"/>
    </row>
    <row r="333" spans="1:17" ht="26.25" x14ac:dyDescent="0.25">
      <c r="A333" s="17">
        <v>325</v>
      </c>
      <c r="B333" s="20" t="s">
        <v>507</v>
      </c>
      <c r="C333" s="20" t="s">
        <v>508</v>
      </c>
      <c r="D333" s="16" t="s">
        <v>56</v>
      </c>
      <c r="E333" s="24" t="s">
        <v>506</v>
      </c>
      <c r="F333" s="23" t="s">
        <v>1070</v>
      </c>
      <c r="G333" s="17" t="s">
        <v>249</v>
      </c>
      <c r="H333" s="18">
        <v>40241</v>
      </c>
      <c r="I333" s="17" t="s">
        <v>250</v>
      </c>
      <c r="J333" s="40">
        <v>40530.1</v>
      </c>
      <c r="K333" s="41">
        <f t="shared" si="26"/>
        <v>1163.21387</v>
      </c>
      <c r="L333" s="41">
        <v>517.47</v>
      </c>
      <c r="M333" s="40">
        <f t="shared" si="27"/>
        <v>1232.1150399999999</v>
      </c>
      <c r="N333" s="40">
        <v>0</v>
      </c>
      <c r="O333" s="41">
        <f t="shared" si="28"/>
        <v>37617.301090000001</v>
      </c>
      <c r="P333" s="28"/>
      <c r="Q333" s="28"/>
    </row>
    <row r="334" spans="1:17" ht="26.25" x14ac:dyDescent="0.25">
      <c r="A334" s="17">
        <v>326</v>
      </c>
      <c r="B334" s="20" t="s">
        <v>509</v>
      </c>
      <c r="C334" s="20" t="s">
        <v>508</v>
      </c>
      <c r="D334" s="16" t="s">
        <v>56</v>
      </c>
      <c r="E334" s="24" t="s">
        <v>506</v>
      </c>
      <c r="F334" s="23" t="s">
        <v>1070</v>
      </c>
      <c r="G334" s="17" t="s">
        <v>249</v>
      </c>
      <c r="H334" s="18">
        <v>40241</v>
      </c>
      <c r="I334" s="17" t="s">
        <v>250</v>
      </c>
      <c r="J334" s="40">
        <v>40530.1</v>
      </c>
      <c r="K334" s="41">
        <f t="shared" si="26"/>
        <v>1163.21387</v>
      </c>
      <c r="L334" s="41">
        <v>517.47</v>
      </c>
      <c r="M334" s="40">
        <f t="shared" si="27"/>
        <v>1232.1150399999999</v>
      </c>
      <c r="N334" s="40">
        <v>1225</v>
      </c>
      <c r="O334" s="41">
        <f t="shared" si="28"/>
        <v>36392.301090000001</v>
      </c>
      <c r="P334" s="28"/>
      <c r="Q334" s="28"/>
    </row>
    <row r="335" spans="1:17" ht="26.25" x14ac:dyDescent="0.25">
      <c r="A335" s="17">
        <v>327</v>
      </c>
      <c r="B335" s="20" t="s">
        <v>689</v>
      </c>
      <c r="C335" s="20" t="s">
        <v>690</v>
      </c>
      <c r="D335" s="16" t="s">
        <v>56</v>
      </c>
      <c r="E335" s="24" t="s">
        <v>506</v>
      </c>
      <c r="F335" s="23" t="s">
        <v>1070</v>
      </c>
      <c r="G335" s="17" t="s">
        <v>249</v>
      </c>
      <c r="H335" s="18">
        <v>41183</v>
      </c>
      <c r="I335" s="17" t="s">
        <v>250</v>
      </c>
      <c r="J335" s="40">
        <v>26000</v>
      </c>
      <c r="K335" s="41">
        <f t="shared" si="26"/>
        <v>746.2</v>
      </c>
      <c r="L335" s="41">
        <v>0</v>
      </c>
      <c r="M335" s="40">
        <f t="shared" si="27"/>
        <v>790.4</v>
      </c>
      <c r="N335" s="40">
        <v>0</v>
      </c>
      <c r="O335" s="41">
        <f t="shared" si="28"/>
        <v>24463.399999999998</v>
      </c>
      <c r="P335" s="28"/>
      <c r="Q335" s="28"/>
    </row>
    <row r="336" spans="1:17" ht="26.25" x14ac:dyDescent="0.25">
      <c r="A336" s="17">
        <v>328</v>
      </c>
      <c r="B336" s="20" t="s">
        <v>706</v>
      </c>
      <c r="C336" s="20" t="s">
        <v>707</v>
      </c>
      <c r="D336" s="16" t="s">
        <v>56</v>
      </c>
      <c r="E336" s="24" t="s">
        <v>506</v>
      </c>
      <c r="F336" s="23" t="s">
        <v>1070</v>
      </c>
      <c r="G336" s="17" t="s">
        <v>249</v>
      </c>
      <c r="H336" s="18">
        <v>41428</v>
      </c>
      <c r="I336" s="17" t="s">
        <v>250</v>
      </c>
      <c r="J336" s="40">
        <v>40530.1</v>
      </c>
      <c r="K336" s="41">
        <f t="shared" si="26"/>
        <v>1163.21387</v>
      </c>
      <c r="L336" s="41">
        <v>517.47</v>
      </c>
      <c r="M336" s="40">
        <f t="shared" si="27"/>
        <v>1232.1150399999999</v>
      </c>
      <c r="N336" s="40">
        <v>11043.24</v>
      </c>
      <c r="O336" s="41">
        <f t="shared" si="28"/>
        <v>26574.061090000003</v>
      </c>
      <c r="P336" s="28"/>
      <c r="Q336" s="28"/>
    </row>
    <row r="337" spans="1:17" ht="26.25" x14ac:dyDescent="0.25">
      <c r="A337" s="17">
        <v>329</v>
      </c>
      <c r="B337" s="20" t="s">
        <v>803</v>
      </c>
      <c r="C337" s="20" t="s">
        <v>804</v>
      </c>
      <c r="D337" s="16" t="s">
        <v>56</v>
      </c>
      <c r="E337" s="24" t="s">
        <v>506</v>
      </c>
      <c r="F337" s="23" t="s">
        <v>1070</v>
      </c>
      <c r="G337" s="17" t="s">
        <v>249</v>
      </c>
      <c r="H337" s="18">
        <v>42644</v>
      </c>
      <c r="I337" s="17" t="s">
        <v>250</v>
      </c>
      <c r="J337" s="40">
        <v>40530.1</v>
      </c>
      <c r="K337" s="41">
        <f t="shared" si="26"/>
        <v>1163.21387</v>
      </c>
      <c r="L337" s="41">
        <v>517.47</v>
      </c>
      <c r="M337" s="40">
        <f t="shared" si="27"/>
        <v>1232.1150399999999</v>
      </c>
      <c r="N337" s="40">
        <v>5319.72</v>
      </c>
      <c r="O337" s="41">
        <f t="shared" si="28"/>
        <v>32297.58109</v>
      </c>
      <c r="P337" s="28"/>
      <c r="Q337" s="28"/>
    </row>
    <row r="338" spans="1:17" ht="26.25" x14ac:dyDescent="0.25">
      <c r="A338" s="17">
        <v>330</v>
      </c>
      <c r="B338" s="20" t="s">
        <v>805</v>
      </c>
      <c r="C338" s="20" t="s">
        <v>806</v>
      </c>
      <c r="D338" s="16" t="s">
        <v>56</v>
      </c>
      <c r="E338" s="24" t="s">
        <v>506</v>
      </c>
      <c r="F338" s="23" t="s">
        <v>1070</v>
      </c>
      <c r="G338" s="17" t="s">
        <v>249</v>
      </c>
      <c r="H338" s="18">
        <v>42644</v>
      </c>
      <c r="I338" s="17" t="s">
        <v>250</v>
      </c>
      <c r="J338" s="40">
        <v>40530.1</v>
      </c>
      <c r="K338" s="41">
        <f t="shared" si="26"/>
        <v>1163.21387</v>
      </c>
      <c r="L338" s="41">
        <v>517.47</v>
      </c>
      <c r="M338" s="40">
        <f t="shared" si="27"/>
        <v>1232.1150399999999</v>
      </c>
      <c r="N338" s="40">
        <v>9332.9599999999991</v>
      </c>
      <c r="O338" s="41">
        <f t="shared" si="28"/>
        <v>28284.341090000002</v>
      </c>
      <c r="P338" s="28"/>
      <c r="Q338" s="28"/>
    </row>
    <row r="339" spans="1:17" ht="26.25" x14ac:dyDescent="0.25">
      <c r="A339" s="17">
        <v>331</v>
      </c>
      <c r="B339" s="20" t="s">
        <v>819</v>
      </c>
      <c r="C339" s="20" t="s">
        <v>820</v>
      </c>
      <c r="D339" s="16" t="s">
        <v>56</v>
      </c>
      <c r="E339" s="24" t="s">
        <v>506</v>
      </c>
      <c r="F339" s="23" t="s">
        <v>1070</v>
      </c>
      <c r="G339" s="17" t="s">
        <v>249</v>
      </c>
      <c r="H339" s="18">
        <v>42522</v>
      </c>
      <c r="I339" s="17" t="s">
        <v>250</v>
      </c>
      <c r="J339" s="40">
        <v>26000</v>
      </c>
      <c r="K339" s="41">
        <f t="shared" si="26"/>
        <v>746.2</v>
      </c>
      <c r="L339" s="41">
        <v>0</v>
      </c>
      <c r="M339" s="40">
        <f t="shared" si="27"/>
        <v>790.4</v>
      </c>
      <c r="N339" s="40">
        <v>2700.24</v>
      </c>
      <c r="O339" s="41">
        <f t="shared" si="28"/>
        <v>21763.159999999996</v>
      </c>
      <c r="P339" s="28"/>
      <c r="Q339" s="28"/>
    </row>
    <row r="340" spans="1:17" ht="26.25" x14ac:dyDescent="0.25">
      <c r="A340" s="17">
        <v>332</v>
      </c>
      <c r="B340" s="20" t="s">
        <v>821</v>
      </c>
      <c r="C340" s="20" t="s">
        <v>822</v>
      </c>
      <c r="D340" s="16" t="s">
        <v>56</v>
      </c>
      <c r="E340" s="24" t="s">
        <v>506</v>
      </c>
      <c r="F340" s="23" t="s">
        <v>1070</v>
      </c>
      <c r="G340" s="17" t="s">
        <v>249</v>
      </c>
      <c r="H340" s="18">
        <v>40400</v>
      </c>
      <c r="I340" s="17" t="s">
        <v>250</v>
      </c>
      <c r="J340" s="40">
        <v>40530.1</v>
      </c>
      <c r="K340" s="41">
        <f t="shared" si="26"/>
        <v>1163.21387</v>
      </c>
      <c r="L340" s="41">
        <v>517.47</v>
      </c>
      <c r="M340" s="40">
        <f t="shared" si="27"/>
        <v>1232.1150399999999</v>
      </c>
      <c r="N340" s="40">
        <v>0</v>
      </c>
      <c r="O340" s="41">
        <f t="shared" si="28"/>
        <v>37617.301090000001</v>
      </c>
      <c r="P340" s="28"/>
      <c r="Q340" s="28"/>
    </row>
    <row r="341" spans="1:17" ht="26.25" x14ac:dyDescent="0.25">
      <c r="A341" s="17">
        <v>333</v>
      </c>
      <c r="B341" s="20" t="s">
        <v>899</v>
      </c>
      <c r="C341" s="20" t="s">
        <v>900</v>
      </c>
      <c r="D341" s="16" t="s">
        <v>56</v>
      </c>
      <c r="E341" s="24" t="s">
        <v>506</v>
      </c>
      <c r="F341" s="23" t="s">
        <v>1070</v>
      </c>
      <c r="G341" s="17" t="s">
        <v>249</v>
      </c>
      <c r="H341" s="18">
        <v>43344</v>
      </c>
      <c r="I341" s="17" t="s">
        <v>250</v>
      </c>
      <c r="J341" s="40">
        <v>40530.1</v>
      </c>
      <c r="K341" s="41">
        <f t="shared" si="26"/>
        <v>1163.21387</v>
      </c>
      <c r="L341" s="41">
        <v>517.47</v>
      </c>
      <c r="M341" s="40">
        <f t="shared" si="27"/>
        <v>1232.1150399999999</v>
      </c>
      <c r="N341" s="40">
        <v>4474.1000000000004</v>
      </c>
      <c r="O341" s="41">
        <f t="shared" si="28"/>
        <v>33143.201090000002</v>
      </c>
      <c r="P341" s="28"/>
      <c r="Q341" s="28"/>
    </row>
    <row r="342" spans="1:17" ht="26.25" x14ac:dyDescent="0.25">
      <c r="A342" s="17">
        <v>334</v>
      </c>
      <c r="B342" s="20" t="s">
        <v>516</v>
      </c>
      <c r="C342" s="20" t="s">
        <v>517</v>
      </c>
      <c r="D342" s="16" t="s">
        <v>56</v>
      </c>
      <c r="E342" s="24" t="s">
        <v>518</v>
      </c>
      <c r="F342" s="23" t="s">
        <v>1070</v>
      </c>
      <c r="G342" s="17" t="s">
        <v>249</v>
      </c>
      <c r="H342" s="18">
        <v>40425</v>
      </c>
      <c r="I342" s="17" t="s">
        <v>250</v>
      </c>
      <c r="J342" s="40">
        <v>19000</v>
      </c>
      <c r="K342" s="41">
        <f t="shared" si="26"/>
        <v>545.29999999999995</v>
      </c>
      <c r="L342" s="41">
        <v>0</v>
      </c>
      <c r="M342" s="40">
        <f t="shared" si="27"/>
        <v>577.6</v>
      </c>
      <c r="N342" s="40">
        <v>500</v>
      </c>
      <c r="O342" s="41">
        <f t="shared" si="28"/>
        <v>17377.100000000002</v>
      </c>
      <c r="P342" s="28"/>
      <c r="Q342" s="28"/>
    </row>
    <row r="343" spans="1:17" ht="26.25" x14ac:dyDescent="0.25">
      <c r="A343" s="17">
        <v>335</v>
      </c>
      <c r="B343" s="20" t="s">
        <v>647</v>
      </c>
      <c r="C343" s="20" t="s">
        <v>648</v>
      </c>
      <c r="D343" s="16" t="s">
        <v>56</v>
      </c>
      <c r="E343" s="24" t="s">
        <v>518</v>
      </c>
      <c r="F343" s="23" t="s">
        <v>1070</v>
      </c>
      <c r="G343" s="17" t="s">
        <v>249</v>
      </c>
      <c r="H343" s="18">
        <v>39934</v>
      </c>
      <c r="I343" s="17" t="s">
        <v>250</v>
      </c>
      <c r="J343" s="40">
        <v>19000</v>
      </c>
      <c r="K343" s="41">
        <f t="shared" si="26"/>
        <v>545.29999999999995</v>
      </c>
      <c r="L343" s="41">
        <v>0</v>
      </c>
      <c r="M343" s="40">
        <f t="shared" si="27"/>
        <v>577.6</v>
      </c>
      <c r="N343" s="40">
        <v>1350.12</v>
      </c>
      <c r="O343" s="41">
        <f t="shared" si="28"/>
        <v>16526.980000000003</v>
      </c>
      <c r="P343" s="28"/>
      <c r="Q343" s="28"/>
    </row>
    <row r="344" spans="1:17" ht="31.5" x14ac:dyDescent="0.25">
      <c r="A344" s="17">
        <v>336</v>
      </c>
      <c r="B344" s="20" t="s">
        <v>1276</v>
      </c>
      <c r="C344" s="20" t="s">
        <v>501</v>
      </c>
      <c r="D344" s="16" t="s">
        <v>56</v>
      </c>
      <c r="E344" s="24" t="s">
        <v>703</v>
      </c>
      <c r="F344" s="23" t="s">
        <v>1070</v>
      </c>
      <c r="G344" s="17" t="s">
        <v>249</v>
      </c>
      <c r="H344" s="18">
        <v>44896</v>
      </c>
      <c r="I344" s="17" t="s">
        <v>250</v>
      </c>
      <c r="J344" s="40">
        <v>23200</v>
      </c>
      <c r="K344" s="41">
        <f t="shared" si="26"/>
        <v>665.84</v>
      </c>
      <c r="L344" s="41"/>
      <c r="M344" s="40">
        <f t="shared" si="27"/>
        <v>705.28</v>
      </c>
      <c r="N344" s="40"/>
      <c r="O344" s="41">
        <f>+J344-K344-L344-M344-N344</f>
        <v>21828.880000000001</v>
      </c>
      <c r="P344" s="28"/>
      <c r="Q344" s="28"/>
    </row>
    <row r="345" spans="1:17" ht="26.25" x14ac:dyDescent="0.25">
      <c r="A345" s="17">
        <v>337</v>
      </c>
      <c r="B345" s="20" t="s">
        <v>654</v>
      </c>
      <c r="C345" s="20" t="s">
        <v>655</v>
      </c>
      <c r="D345" s="16" t="s">
        <v>56</v>
      </c>
      <c r="E345" s="24" t="s">
        <v>656</v>
      </c>
      <c r="F345" s="23" t="s">
        <v>1070</v>
      </c>
      <c r="G345" s="17" t="s">
        <v>249</v>
      </c>
      <c r="H345" s="18">
        <v>42522</v>
      </c>
      <c r="I345" s="17" t="s">
        <v>250</v>
      </c>
      <c r="J345" s="40">
        <v>30000</v>
      </c>
      <c r="K345" s="41">
        <f t="shared" si="26"/>
        <v>861</v>
      </c>
      <c r="L345" s="41">
        <v>0</v>
      </c>
      <c r="M345" s="40">
        <f t="shared" si="27"/>
        <v>912</v>
      </c>
      <c r="N345" s="40">
        <v>10411.67</v>
      </c>
      <c r="O345" s="41">
        <f t="shared" si="28"/>
        <v>17815.330000000002</v>
      </c>
      <c r="P345" s="28"/>
      <c r="Q345" s="28"/>
    </row>
    <row r="346" spans="1:17" ht="31.5" x14ac:dyDescent="0.25">
      <c r="A346" s="17">
        <v>338</v>
      </c>
      <c r="B346" s="20" t="s">
        <v>778</v>
      </c>
      <c r="C346" s="20" t="s">
        <v>779</v>
      </c>
      <c r="D346" s="16" t="s">
        <v>55</v>
      </c>
      <c r="E346" s="24" t="s">
        <v>780</v>
      </c>
      <c r="F346" s="23" t="s">
        <v>1070</v>
      </c>
      <c r="G346" s="17" t="s">
        <v>249</v>
      </c>
      <c r="H346" s="18">
        <v>42248</v>
      </c>
      <c r="I346" s="17" t="s">
        <v>250</v>
      </c>
      <c r="J346" s="40">
        <v>40530.1</v>
      </c>
      <c r="K346" s="41">
        <f t="shared" si="26"/>
        <v>1163.21387</v>
      </c>
      <c r="L346" s="41">
        <v>517.47</v>
      </c>
      <c r="M346" s="40">
        <f t="shared" si="27"/>
        <v>1232.1150399999999</v>
      </c>
      <c r="N346" s="40">
        <v>648</v>
      </c>
      <c r="O346" s="41">
        <f t="shared" si="28"/>
        <v>36969.301090000001</v>
      </c>
      <c r="P346" s="28"/>
      <c r="Q346" s="28"/>
    </row>
    <row r="347" spans="1:17" s="29" customFormat="1" ht="30" x14ac:dyDescent="0.25">
      <c r="A347" s="17">
        <v>339</v>
      </c>
      <c r="B347" s="20" t="s">
        <v>278</v>
      </c>
      <c r="C347" s="20" t="s">
        <v>279</v>
      </c>
      <c r="D347" s="16" t="s">
        <v>55</v>
      </c>
      <c r="E347" s="21" t="s">
        <v>1178</v>
      </c>
      <c r="F347" s="25" t="s">
        <v>1071</v>
      </c>
      <c r="G347" s="17" t="s">
        <v>249</v>
      </c>
      <c r="H347" s="18">
        <v>40415</v>
      </c>
      <c r="I347" s="17" t="s">
        <v>250</v>
      </c>
      <c r="J347" s="40">
        <v>19400</v>
      </c>
      <c r="K347" s="41">
        <f t="shared" si="26"/>
        <v>556.78</v>
      </c>
      <c r="L347" s="41">
        <v>0</v>
      </c>
      <c r="M347" s="40">
        <f t="shared" si="27"/>
        <v>589.76</v>
      </c>
      <c r="N347" s="40">
        <v>14636.91</v>
      </c>
      <c r="O347" s="41">
        <f t="shared" si="28"/>
        <v>3616.5500000000029</v>
      </c>
      <c r="P347" s="28"/>
      <c r="Q347" s="28"/>
    </row>
    <row r="348" spans="1:17" ht="30" x14ac:dyDescent="0.25">
      <c r="A348" s="17">
        <v>340</v>
      </c>
      <c r="B348" s="20" t="s">
        <v>762</v>
      </c>
      <c r="C348" s="20" t="s">
        <v>763</v>
      </c>
      <c r="D348" s="16" t="s">
        <v>55</v>
      </c>
      <c r="E348" s="21" t="s">
        <v>1178</v>
      </c>
      <c r="F348" s="25" t="s">
        <v>1071</v>
      </c>
      <c r="G348" s="17" t="s">
        <v>249</v>
      </c>
      <c r="H348" s="18">
        <v>42125</v>
      </c>
      <c r="I348" s="17" t="s">
        <v>250</v>
      </c>
      <c r="J348" s="40">
        <v>19000</v>
      </c>
      <c r="K348" s="41">
        <f t="shared" si="26"/>
        <v>545.29999999999995</v>
      </c>
      <c r="L348" s="41">
        <v>0</v>
      </c>
      <c r="M348" s="40">
        <f t="shared" si="27"/>
        <v>577.6</v>
      </c>
      <c r="N348" s="40">
        <v>0</v>
      </c>
      <c r="O348" s="41">
        <f t="shared" si="28"/>
        <v>17877.100000000002</v>
      </c>
      <c r="P348" s="28"/>
      <c r="Q348" s="28"/>
    </row>
    <row r="349" spans="1:17" ht="47.25" customHeight="1" x14ac:dyDescent="0.25">
      <c r="A349" s="17">
        <v>341</v>
      </c>
      <c r="B349" s="20" t="s">
        <v>649</v>
      </c>
      <c r="C349" s="20" t="s">
        <v>650</v>
      </c>
      <c r="D349" s="16" t="s">
        <v>55</v>
      </c>
      <c r="E349" s="24" t="s">
        <v>1178</v>
      </c>
      <c r="F349" s="23" t="s">
        <v>1071</v>
      </c>
      <c r="G349" s="17" t="s">
        <v>249</v>
      </c>
      <c r="H349" s="18">
        <v>40598</v>
      </c>
      <c r="I349" s="17" t="s">
        <v>250</v>
      </c>
      <c r="J349" s="40">
        <v>19000</v>
      </c>
      <c r="K349" s="41">
        <f>+J349*2.87%</f>
        <v>545.29999999999995</v>
      </c>
      <c r="L349" s="41">
        <v>0</v>
      </c>
      <c r="M349" s="40">
        <f>+J349*3.04%</f>
        <v>577.6</v>
      </c>
      <c r="N349" s="40">
        <v>11035.45</v>
      </c>
      <c r="O349" s="41">
        <f>+J349-K349-L349-M349-N349</f>
        <v>6841.6500000000015</v>
      </c>
      <c r="P349" s="28"/>
      <c r="Q349" s="28"/>
    </row>
    <row r="350" spans="1:17" ht="30" x14ac:dyDescent="0.25">
      <c r="A350" s="17">
        <v>342</v>
      </c>
      <c r="B350" s="20" t="s">
        <v>651</v>
      </c>
      <c r="C350" s="20" t="s">
        <v>652</v>
      </c>
      <c r="D350" s="16" t="s">
        <v>56</v>
      </c>
      <c r="E350" s="21" t="s">
        <v>653</v>
      </c>
      <c r="F350" s="23" t="s">
        <v>1072</v>
      </c>
      <c r="G350" s="17" t="s">
        <v>249</v>
      </c>
      <c r="H350" s="18">
        <v>39539</v>
      </c>
      <c r="I350" s="17" t="s">
        <v>250</v>
      </c>
      <c r="J350" s="40">
        <v>30000</v>
      </c>
      <c r="K350" s="41">
        <f t="shared" si="26"/>
        <v>861</v>
      </c>
      <c r="L350" s="41">
        <v>0</v>
      </c>
      <c r="M350" s="40">
        <f t="shared" si="27"/>
        <v>912</v>
      </c>
      <c r="N350" s="40">
        <v>1148</v>
      </c>
      <c r="O350" s="41">
        <f t="shared" si="28"/>
        <v>27079</v>
      </c>
      <c r="P350" s="28"/>
      <c r="Q350" s="28"/>
    </row>
    <row r="351" spans="1:17" ht="26.25" x14ac:dyDescent="0.25">
      <c r="A351" s="17">
        <v>343</v>
      </c>
      <c r="B351" s="20" t="s">
        <v>712</v>
      </c>
      <c r="C351" s="20" t="s">
        <v>786</v>
      </c>
      <c r="D351" s="16" t="s">
        <v>55</v>
      </c>
      <c r="E351" s="21" t="s">
        <v>418</v>
      </c>
      <c r="F351" s="23" t="s">
        <v>1072</v>
      </c>
      <c r="G351" s="17" t="s">
        <v>249</v>
      </c>
      <c r="H351" s="18">
        <v>42430</v>
      </c>
      <c r="I351" s="17" t="s">
        <v>250</v>
      </c>
      <c r="J351" s="40">
        <v>27700</v>
      </c>
      <c r="K351" s="41">
        <f>+J351*2.87%</f>
        <v>794.99</v>
      </c>
      <c r="L351" s="41">
        <v>0</v>
      </c>
      <c r="M351" s="40">
        <f>+J351*3.04%</f>
        <v>842.08</v>
      </c>
      <c r="N351" s="40">
        <v>0</v>
      </c>
      <c r="O351" s="41">
        <f>+J351-K351-L351-M351-N351</f>
        <v>26062.929999999997</v>
      </c>
      <c r="P351" s="28"/>
      <c r="Q351" s="28"/>
    </row>
    <row r="352" spans="1:17" ht="26.25" x14ac:dyDescent="0.25">
      <c r="A352" s="17">
        <v>344</v>
      </c>
      <c r="B352" s="20" t="s">
        <v>416</v>
      </c>
      <c r="C352" s="20" t="s">
        <v>417</v>
      </c>
      <c r="D352" s="16" t="s">
        <v>56</v>
      </c>
      <c r="E352" s="21" t="s">
        <v>418</v>
      </c>
      <c r="F352" s="23" t="s">
        <v>1072</v>
      </c>
      <c r="G352" s="17" t="s">
        <v>249</v>
      </c>
      <c r="H352" s="18">
        <v>39644</v>
      </c>
      <c r="I352" s="17" t="s">
        <v>250</v>
      </c>
      <c r="J352" s="40">
        <v>27700</v>
      </c>
      <c r="K352" s="41">
        <f t="shared" si="26"/>
        <v>794.99</v>
      </c>
      <c r="L352" s="41">
        <v>0</v>
      </c>
      <c r="M352" s="40">
        <f t="shared" si="27"/>
        <v>842.08</v>
      </c>
      <c r="N352" s="40">
        <v>3195</v>
      </c>
      <c r="O352" s="41">
        <f t="shared" si="28"/>
        <v>22867.929999999997</v>
      </c>
      <c r="P352" s="28"/>
      <c r="Q352" s="28"/>
    </row>
    <row r="353" spans="1:17" ht="22.5" customHeight="1" x14ac:dyDescent="0.25">
      <c r="A353" s="17">
        <v>345</v>
      </c>
      <c r="B353" s="20" t="s">
        <v>748</v>
      </c>
      <c r="C353" s="20" t="s">
        <v>419</v>
      </c>
      <c r="D353" s="16" t="s">
        <v>56</v>
      </c>
      <c r="E353" s="21" t="s">
        <v>418</v>
      </c>
      <c r="F353" s="23" t="s">
        <v>1072</v>
      </c>
      <c r="G353" s="17" t="s">
        <v>249</v>
      </c>
      <c r="H353" s="18">
        <v>39692</v>
      </c>
      <c r="I353" s="17" t="s">
        <v>250</v>
      </c>
      <c r="J353" s="40">
        <v>27700</v>
      </c>
      <c r="K353" s="41">
        <f t="shared" si="26"/>
        <v>794.99</v>
      </c>
      <c r="L353" s="41">
        <v>0</v>
      </c>
      <c r="M353" s="40">
        <f t="shared" si="27"/>
        <v>842.08</v>
      </c>
      <c r="N353" s="40">
        <v>0</v>
      </c>
      <c r="O353" s="41">
        <f t="shared" si="28"/>
        <v>26062.929999999997</v>
      </c>
      <c r="P353" s="28"/>
      <c r="Q353" s="28"/>
    </row>
    <row r="354" spans="1:17" ht="26.25" x14ac:dyDescent="0.25">
      <c r="A354" s="17">
        <v>346</v>
      </c>
      <c r="B354" s="20" t="s">
        <v>420</v>
      </c>
      <c r="C354" s="20" t="s">
        <v>421</v>
      </c>
      <c r="D354" s="16" t="s">
        <v>55</v>
      </c>
      <c r="E354" s="21" t="s">
        <v>418</v>
      </c>
      <c r="F354" s="23" t="s">
        <v>1072</v>
      </c>
      <c r="G354" s="17" t="s">
        <v>249</v>
      </c>
      <c r="H354" s="18">
        <v>39706</v>
      </c>
      <c r="I354" s="17" t="s">
        <v>250</v>
      </c>
      <c r="J354" s="40">
        <v>27700</v>
      </c>
      <c r="K354" s="41">
        <f t="shared" si="26"/>
        <v>794.99</v>
      </c>
      <c r="L354" s="41">
        <v>0</v>
      </c>
      <c r="M354" s="40">
        <f t="shared" si="27"/>
        <v>842.08</v>
      </c>
      <c r="N354" s="40">
        <v>12065.43</v>
      </c>
      <c r="O354" s="41">
        <f t="shared" si="28"/>
        <v>13997.499999999996</v>
      </c>
      <c r="P354" s="28"/>
      <c r="Q354" s="28"/>
    </row>
    <row r="355" spans="1:17" ht="29.25" customHeight="1" x14ac:dyDescent="0.25">
      <c r="A355" s="17">
        <v>347</v>
      </c>
      <c r="B355" s="20" t="s">
        <v>422</v>
      </c>
      <c r="C355" s="20" t="s">
        <v>423</v>
      </c>
      <c r="D355" s="16" t="s">
        <v>56</v>
      </c>
      <c r="E355" s="21" t="s">
        <v>418</v>
      </c>
      <c r="F355" s="23" t="s">
        <v>1072</v>
      </c>
      <c r="G355" s="17" t="s">
        <v>249</v>
      </c>
      <c r="H355" s="18">
        <v>39638</v>
      </c>
      <c r="I355" s="17" t="s">
        <v>250</v>
      </c>
      <c r="J355" s="40">
        <v>27700</v>
      </c>
      <c r="K355" s="41">
        <f t="shared" si="26"/>
        <v>794.99</v>
      </c>
      <c r="L355" s="41">
        <v>0</v>
      </c>
      <c r="M355" s="40">
        <f t="shared" si="27"/>
        <v>842.08</v>
      </c>
      <c r="N355" s="40">
        <v>0</v>
      </c>
      <c r="O355" s="41">
        <f t="shared" si="28"/>
        <v>26062.929999999997</v>
      </c>
      <c r="P355" s="28"/>
      <c r="Q355" s="28"/>
    </row>
    <row r="356" spans="1:17" ht="26.25" x14ac:dyDescent="0.25">
      <c r="A356" s="17">
        <v>348</v>
      </c>
      <c r="B356" s="20" t="s">
        <v>693</v>
      </c>
      <c r="C356" s="20" t="s">
        <v>643</v>
      </c>
      <c r="D356" s="16" t="s">
        <v>56</v>
      </c>
      <c r="E356" s="21" t="s">
        <v>418</v>
      </c>
      <c r="F356" s="23" t="s">
        <v>1072</v>
      </c>
      <c r="G356" s="17" t="s">
        <v>249</v>
      </c>
      <c r="H356" s="18">
        <v>41235</v>
      </c>
      <c r="I356" s="17" t="s">
        <v>250</v>
      </c>
      <c r="J356" s="40">
        <v>27700</v>
      </c>
      <c r="K356" s="41">
        <f t="shared" si="26"/>
        <v>794.99</v>
      </c>
      <c r="L356" s="41">
        <v>0</v>
      </c>
      <c r="M356" s="40">
        <f t="shared" si="27"/>
        <v>842.08</v>
      </c>
      <c r="N356" s="40">
        <v>8154.4</v>
      </c>
      <c r="O356" s="41">
        <f t="shared" si="28"/>
        <v>17908.53</v>
      </c>
      <c r="P356" s="28"/>
      <c r="Q356" s="28"/>
    </row>
    <row r="357" spans="1:17" ht="26.25" x14ac:dyDescent="0.25">
      <c r="A357" s="17">
        <v>349</v>
      </c>
      <c r="B357" s="20" t="s">
        <v>793</v>
      </c>
      <c r="C357" s="20" t="s">
        <v>794</v>
      </c>
      <c r="D357" s="16" t="s">
        <v>55</v>
      </c>
      <c r="E357" s="21" t="s">
        <v>418</v>
      </c>
      <c r="F357" s="23" t="s">
        <v>1072</v>
      </c>
      <c r="G357" s="17" t="s">
        <v>249</v>
      </c>
      <c r="H357" s="18">
        <v>42493</v>
      </c>
      <c r="I357" s="17" t="s">
        <v>250</v>
      </c>
      <c r="J357" s="40">
        <v>27700</v>
      </c>
      <c r="K357" s="41">
        <f t="shared" si="26"/>
        <v>794.99</v>
      </c>
      <c r="L357" s="41">
        <v>0</v>
      </c>
      <c r="M357" s="40">
        <f t="shared" si="27"/>
        <v>842.08</v>
      </c>
      <c r="N357" s="40">
        <v>0</v>
      </c>
      <c r="O357" s="41">
        <f t="shared" si="28"/>
        <v>26062.929999999997</v>
      </c>
      <c r="P357" s="28"/>
      <c r="Q357" s="28"/>
    </row>
    <row r="358" spans="1:17" ht="26.25" x14ac:dyDescent="0.25">
      <c r="A358" s="17">
        <v>350</v>
      </c>
      <c r="B358" s="20" t="s">
        <v>876</v>
      </c>
      <c r="C358" s="20" t="s">
        <v>877</v>
      </c>
      <c r="D358" s="16" t="s">
        <v>55</v>
      </c>
      <c r="E358" s="21" t="s">
        <v>418</v>
      </c>
      <c r="F358" s="23" t="s">
        <v>1072</v>
      </c>
      <c r="G358" s="17" t="s">
        <v>249</v>
      </c>
      <c r="H358" s="18">
        <v>43283</v>
      </c>
      <c r="I358" s="17" t="s">
        <v>250</v>
      </c>
      <c r="J358" s="40">
        <v>27700</v>
      </c>
      <c r="K358" s="41">
        <f t="shared" si="26"/>
        <v>794.99</v>
      </c>
      <c r="L358" s="41">
        <v>0</v>
      </c>
      <c r="M358" s="40">
        <f t="shared" si="27"/>
        <v>842.08</v>
      </c>
      <c r="N358" s="40">
        <v>1350.12</v>
      </c>
      <c r="O358" s="41">
        <f t="shared" si="28"/>
        <v>24712.809999999998</v>
      </c>
      <c r="P358" s="28"/>
      <c r="Q358" s="28"/>
    </row>
    <row r="359" spans="1:17" ht="26.25" x14ac:dyDescent="0.25">
      <c r="A359" s="17">
        <v>351</v>
      </c>
      <c r="B359" s="20" t="s">
        <v>893</v>
      </c>
      <c r="C359" s="20" t="s">
        <v>894</v>
      </c>
      <c r="D359" s="16" t="s">
        <v>55</v>
      </c>
      <c r="E359" s="21" t="s">
        <v>418</v>
      </c>
      <c r="F359" s="23" t="s">
        <v>1072</v>
      </c>
      <c r="G359" s="17" t="s">
        <v>249</v>
      </c>
      <c r="H359" s="18">
        <v>43313</v>
      </c>
      <c r="I359" s="17" t="s">
        <v>250</v>
      </c>
      <c r="J359" s="40">
        <v>27700</v>
      </c>
      <c r="K359" s="41">
        <f t="shared" si="26"/>
        <v>794.99</v>
      </c>
      <c r="L359" s="41">
        <v>0</v>
      </c>
      <c r="M359" s="40">
        <f t="shared" si="27"/>
        <v>842.08</v>
      </c>
      <c r="N359" s="40">
        <v>0</v>
      </c>
      <c r="O359" s="41">
        <f t="shared" si="28"/>
        <v>26062.929999999997</v>
      </c>
      <c r="P359" s="28"/>
      <c r="Q359" s="28"/>
    </row>
    <row r="360" spans="1:17" ht="26.25" x14ac:dyDescent="0.25">
      <c r="A360" s="17">
        <v>352</v>
      </c>
      <c r="B360" s="20" t="s">
        <v>1013</v>
      </c>
      <c r="C360" s="20" t="s">
        <v>1014</v>
      </c>
      <c r="D360" s="16" t="s">
        <v>55</v>
      </c>
      <c r="E360" s="21" t="s">
        <v>418</v>
      </c>
      <c r="F360" s="23" t="s">
        <v>1072</v>
      </c>
      <c r="G360" s="17" t="s">
        <v>249</v>
      </c>
      <c r="H360" s="18">
        <v>43891</v>
      </c>
      <c r="I360" s="17" t="s">
        <v>250</v>
      </c>
      <c r="J360" s="40">
        <v>27700</v>
      </c>
      <c r="K360" s="41">
        <f t="shared" si="26"/>
        <v>794.99</v>
      </c>
      <c r="L360" s="41">
        <v>0</v>
      </c>
      <c r="M360" s="40">
        <f t="shared" si="27"/>
        <v>842.08</v>
      </c>
      <c r="N360" s="40">
        <v>0</v>
      </c>
      <c r="O360" s="41">
        <f t="shared" si="28"/>
        <v>26062.929999999997</v>
      </c>
      <c r="P360" s="28"/>
      <c r="Q360" s="28"/>
    </row>
    <row r="361" spans="1:17" s="29" customFormat="1" ht="26.25" x14ac:dyDescent="0.25">
      <c r="A361" s="17">
        <v>353</v>
      </c>
      <c r="B361" s="20" t="s">
        <v>1130</v>
      </c>
      <c r="C361" s="20" t="s">
        <v>1131</v>
      </c>
      <c r="D361" s="16" t="s">
        <v>56</v>
      </c>
      <c r="E361" s="21" t="s">
        <v>418</v>
      </c>
      <c r="F361" s="23" t="s">
        <v>1072</v>
      </c>
      <c r="G361" s="17" t="s">
        <v>249</v>
      </c>
      <c r="H361" s="18">
        <v>44470</v>
      </c>
      <c r="I361" s="17" t="s">
        <v>250</v>
      </c>
      <c r="J361" s="40">
        <v>27700</v>
      </c>
      <c r="K361" s="41">
        <f t="shared" si="26"/>
        <v>794.99</v>
      </c>
      <c r="L361" s="41">
        <v>0</v>
      </c>
      <c r="M361" s="40">
        <f t="shared" si="27"/>
        <v>842.08</v>
      </c>
      <c r="N361" s="40">
        <v>0</v>
      </c>
      <c r="O361" s="41">
        <f t="shared" si="28"/>
        <v>26062.929999999997</v>
      </c>
      <c r="P361" s="28"/>
      <c r="Q361" s="28"/>
    </row>
    <row r="362" spans="1:17" ht="31.5" x14ac:dyDescent="0.25">
      <c r="A362" s="17">
        <v>354</v>
      </c>
      <c r="B362" s="20" t="s">
        <v>560</v>
      </c>
      <c r="C362" s="20" t="s">
        <v>561</v>
      </c>
      <c r="D362" s="16" t="s">
        <v>56</v>
      </c>
      <c r="E362" s="24" t="s">
        <v>559</v>
      </c>
      <c r="F362" s="23" t="s">
        <v>1073</v>
      </c>
      <c r="G362" s="17" t="s">
        <v>249</v>
      </c>
      <c r="H362" s="18">
        <v>39630</v>
      </c>
      <c r="I362" s="17" t="s">
        <v>250</v>
      </c>
      <c r="J362" s="40">
        <v>69663.100000000006</v>
      </c>
      <c r="K362" s="41">
        <f t="shared" si="26"/>
        <v>1999.3309700000002</v>
      </c>
      <c r="L362" s="41">
        <v>5305.05</v>
      </c>
      <c r="M362" s="40">
        <f t="shared" si="27"/>
        <v>2117.7582400000001</v>
      </c>
      <c r="N362" s="40">
        <v>0</v>
      </c>
      <c r="O362" s="41">
        <f t="shared" si="28"/>
        <v>60240.960790000005</v>
      </c>
      <c r="P362" s="28"/>
      <c r="Q362" s="28"/>
    </row>
    <row r="363" spans="1:17" ht="31.5" x14ac:dyDescent="0.25">
      <c r="A363" s="17">
        <v>355</v>
      </c>
      <c r="B363" s="20" t="s">
        <v>829</v>
      </c>
      <c r="C363" s="20" t="s">
        <v>830</v>
      </c>
      <c r="D363" s="16" t="s">
        <v>56</v>
      </c>
      <c r="E363" s="24" t="s">
        <v>831</v>
      </c>
      <c r="F363" s="23" t="s">
        <v>1073</v>
      </c>
      <c r="G363" s="17" t="s">
        <v>249</v>
      </c>
      <c r="H363" s="18">
        <v>43010</v>
      </c>
      <c r="I363" s="17" t="s">
        <v>250</v>
      </c>
      <c r="J363" s="40">
        <v>69663.100000000006</v>
      </c>
      <c r="K363" s="41">
        <f t="shared" si="26"/>
        <v>1999.3309700000002</v>
      </c>
      <c r="L363" s="41">
        <v>5305.05</v>
      </c>
      <c r="M363" s="40">
        <f t="shared" si="27"/>
        <v>2117.7582400000001</v>
      </c>
      <c r="N363" s="40">
        <v>0</v>
      </c>
      <c r="O363" s="41">
        <f t="shared" si="28"/>
        <v>60240.960790000005</v>
      </c>
      <c r="P363" s="28"/>
      <c r="Q363" s="28"/>
    </row>
    <row r="364" spans="1:17" s="29" customFormat="1" ht="33" customHeight="1" x14ac:dyDescent="0.25">
      <c r="A364" s="17">
        <v>356</v>
      </c>
      <c r="B364" s="20" t="s">
        <v>1172</v>
      </c>
      <c r="C364" s="20" t="s">
        <v>1173</v>
      </c>
      <c r="D364" s="16" t="s">
        <v>55</v>
      </c>
      <c r="E364" s="24" t="s">
        <v>831</v>
      </c>
      <c r="F364" s="23" t="s">
        <v>1073</v>
      </c>
      <c r="G364" s="17" t="s">
        <v>249</v>
      </c>
      <c r="H364" s="18">
        <v>44621</v>
      </c>
      <c r="I364" s="17" t="s">
        <v>250</v>
      </c>
      <c r="J364" s="40">
        <v>69663.100000000006</v>
      </c>
      <c r="K364" s="41">
        <f t="shared" si="26"/>
        <v>1999.3309700000002</v>
      </c>
      <c r="L364" s="41">
        <v>5305.05</v>
      </c>
      <c r="M364" s="40">
        <f t="shared" si="27"/>
        <v>2117.7582400000001</v>
      </c>
      <c r="N364" s="40">
        <v>0</v>
      </c>
      <c r="O364" s="41">
        <f t="shared" si="28"/>
        <v>60240.960790000005</v>
      </c>
      <c r="P364" s="28"/>
      <c r="Q364" s="28"/>
    </row>
    <row r="365" spans="1:17" ht="47.25" x14ac:dyDescent="0.25">
      <c r="A365" s="17">
        <v>357</v>
      </c>
      <c r="B365" s="20" t="s">
        <v>884</v>
      </c>
      <c r="C365" s="20" t="s">
        <v>885</v>
      </c>
      <c r="D365" s="16" t="s">
        <v>55</v>
      </c>
      <c r="E365" s="24" t="s">
        <v>1189</v>
      </c>
      <c r="F365" s="23" t="s">
        <v>1073</v>
      </c>
      <c r="G365" s="17" t="s">
        <v>249</v>
      </c>
      <c r="H365" s="18">
        <v>43283</v>
      </c>
      <c r="I365" s="17" t="s">
        <v>250</v>
      </c>
      <c r="J365" s="40">
        <v>69663.100000000006</v>
      </c>
      <c r="K365" s="41">
        <f t="shared" si="26"/>
        <v>1999.3309700000002</v>
      </c>
      <c r="L365" s="41">
        <v>5305.05</v>
      </c>
      <c r="M365" s="40">
        <f t="shared" si="27"/>
        <v>2117.7582400000001</v>
      </c>
      <c r="N365" s="40">
        <v>0</v>
      </c>
      <c r="O365" s="41">
        <f t="shared" si="28"/>
        <v>60240.960790000005</v>
      </c>
      <c r="P365" s="28"/>
      <c r="Q365" s="28"/>
    </row>
    <row r="366" spans="1:17" ht="63" x14ac:dyDescent="0.25">
      <c r="A366" s="17">
        <v>358</v>
      </c>
      <c r="B366" s="20" t="s">
        <v>916</v>
      </c>
      <c r="C366" s="20" t="s">
        <v>917</v>
      </c>
      <c r="D366" s="16" t="s">
        <v>55</v>
      </c>
      <c r="E366" s="24" t="s">
        <v>1190</v>
      </c>
      <c r="F366" s="23" t="s">
        <v>1073</v>
      </c>
      <c r="G366" s="17" t="s">
        <v>249</v>
      </c>
      <c r="H366" s="18">
        <v>43353</v>
      </c>
      <c r="I366" s="17" t="s">
        <v>250</v>
      </c>
      <c r="J366" s="40">
        <v>69663.100000000006</v>
      </c>
      <c r="K366" s="41">
        <f t="shared" si="26"/>
        <v>1999.3309700000002</v>
      </c>
      <c r="L366" s="41">
        <v>5305.05</v>
      </c>
      <c r="M366" s="40">
        <f t="shared" si="27"/>
        <v>2117.7582400000001</v>
      </c>
      <c r="N366" s="40">
        <v>0</v>
      </c>
      <c r="O366" s="41">
        <f t="shared" si="28"/>
        <v>60240.960790000005</v>
      </c>
      <c r="P366" s="28"/>
      <c r="Q366" s="28"/>
    </row>
    <row r="367" spans="1:17" ht="31.5" x14ac:dyDescent="0.25">
      <c r="A367" s="17">
        <v>359</v>
      </c>
      <c r="B367" s="20" t="s">
        <v>1031</v>
      </c>
      <c r="C367" s="20" t="s">
        <v>1032</v>
      </c>
      <c r="D367" s="16" t="s">
        <v>55</v>
      </c>
      <c r="E367" s="24" t="s">
        <v>559</v>
      </c>
      <c r="F367" s="23" t="s">
        <v>1073</v>
      </c>
      <c r="G367" s="17" t="s">
        <v>249</v>
      </c>
      <c r="H367" s="18">
        <v>43983</v>
      </c>
      <c r="I367" s="17" t="s">
        <v>250</v>
      </c>
      <c r="J367" s="40">
        <v>69663.100000000006</v>
      </c>
      <c r="K367" s="41">
        <f t="shared" si="26"/>
        <v>1999.3309700000002</v>
      </c>
      <c r="L367" s="41">
        <v>5305.05</v>
      </c>
      <c r="M367" s="40">
        <f t="shared" si="27"/>
        <v>2117.7582400000001</v>
      </c>
      <c r="N367" s="40">
        <v>0</v>
      </c>
      <c r="O367" s="41">
        <f t="shared" si="28"/>
        <v>60240.960790000005</v>
      </c>
      <c r="P367" s="28"/>
      <c r="Q367" s="28"/>
    </row>
    <row r="368" spans="1:17" ht="31.5" x14ac:dyDescent="0.25">
      <c r="A368" s="17">
        <v>360</v>
      </c>
      <c r="B368" s="20" t="s">
        <v>1046</v>
      </c>
      <c r="C368" s="20" t="s">
        <v>1047</v>
      </c>
      <c r="D368" s="16" t="s">
        <v>55</v>
      </c>
      <c r="E368" s="24" t="s">
        <v>559</v>
      </c>
      <c r="F368" s="23" t="s">
        <v>1073</v>
      </c>
      <c r="G368" s="17" t="s">
        <v>249</v>
      </c>
      <c r="H368" s="32">
        <v>44075</v>
      </c>
      <c r="I368" s="17" t="s">
        <v>250</v>
      </c>
      <c r="J368" s="40">
        <v>69663.100000000006</v>
      </c>
      <c r="K368" s="41">
        <f t="shared" si="26"/>
        <v>1999.3309700000002</v>
      </c>
      <c r="L368" s="41">
        <v>4765</v>
      </c>
      <c r="M368" s="40">
        <f t="shared" si="27"/>
        <v>2117.7582400000001</v>
      </c>
      <c r="N368" s="40">
        <v>2700.24</v>
      </c>
      <c r="O368" s="41">
        <f t="shared" si="28"/>
        <v>58080.77079000001</v>
      </c>
      <c r="P368" s="28"/>
      <c r="Q368" s="28"/>
    </row>
    <row r="369" spans="1:17" ht="26.25" x14ac:dyDescent="0.25">
      <c r="A369" s="17">
        <v>361</v>
      </c>
      <c r="B369" s="20" t="s">
        <v>811</v>
      </c>
      <c r="C369" s="20" t="s">
        <v>812</v>
      </c>
      <c r="D369" s="16" t="s">
        <v>56</v>
      </c>
      <c r="E369" s="24" t="s">
        <v>777</v>
      </c>
      <c r="F369" s="23" t="s">
        <v>1073</v>
      </c>
      <c r="G369" s="17" t="s">
        <v>249</v>
      </c>
      <c r="H369" s="18">
        <v>42439</v>
      </c>
      <c r="I369" s="17" t="s">
        <v>250</v>
      </c>
      <c r="J369" s="40">
        <v>65018.43</v>
      </c>
      <c r="K369" s="41">
        <f t="shared" si="26"/>
        <v>1866.028941</v>
      </c>
      <c r="L369" s="41">
        <v>4431.0200000000004</v>
      </c>
      <c r="M369" s="40">
        <f t="shared" si="27"/>
        <v>1976.5602719999999</v>
      </c>
      <c r="N369" s="40">
        <v>0</v>
      </c>
      <c r="O369" s="41">
        <f t="shared" si="28"/>
        <v>56744.820787000004</v>
      </c>
      <c r="P369" s="28"/>
      <c r="Q369" s="28"/>
    </row>
    <row r="370" spans="1:17" ht="47.25" customHeight="1" x14ac:dyDescent="0.25">
      <c r="A370" s="17">
        <v>362</v>
      </c>
      <c r="B370" s="20" t="s">
        <v>611</v>
      </c>
      <c r="C370" s="20" t="s">
        <v>612</v>
      </c>
      <c r="D370" s="16" t="s">
        <v>56</v>
      </c>
      <c r="E370" s="24" t="s">
        <v>1191</v>
      </c>
      <c r="F370" s="23" t="s">
        <v>1075</v>
      </c>
      <c r="G370" s="17" t="s">
        <v>249</v>
      </c>
      <c r="H370" s="18">
        <v>40238</v>
      </c>
      <c r="I370" s="17" t="s">
        <v>250</v>
      </c>
      <c r="J370" s="40">
        <v>86336.9</v>
      </c>
      <c r="K370" s="41">
        <f t="shared" si="26"/>
        <v>2477.8690299999998</v>
      </c>
      <c r="L370" s="41">
        <v>8891.5400000000009</v>
      </c>
      <c r="M370" s="40">
        <f t="shared" si="27"/>
        <v>2624.64176</v>
      </c>
      <c r="N370" s="40">
        <v>0</v>
      </c>
      <c r="O370" s="41">
        <f t="shared" si="28"/>
        <v>72342.849209999986</v>
      </c>
      <c r="P370" s="28"/>
      <c r="Q370" s="28"/>
    </row>
    <row r="371" spans="1:17" ht="47.25" customHeight="1" x14ac:dyDescent="0.25">
      <c r="A371" s="17">
        <v>363</v>
      </c>
      <c r="B371" s="20" t="s">
        <v>613</v>
      </c>
      <c r="C371" s="20" t="s">
        <v>614</v>
      </c>
      <c r="D371" s="16" t="s">
        <v>55</v>
      </c>
      <c r="E371" s="24" t="s">
        <v>615</v>
      </c>
      <c r="F371" s="23" t="s">
        <v>1075</v>
      </c>
      <c r="G371" s="17" t="s">
        <v>249</v>
      </c>
      <c r="H371" s="18">
        <v>40210</v>
      </c>
      <c r="I371" s="17" t="s">
        <v>250</v>
      </c>
      <c r="J371" s="40">
        <v>86336.9</v>
      </c>
      <c r="K371" s="41">
        <f t="shared" si="26"/>
        <v>2477.8690299999998</v>
      </c>
      <c r="L371" s="41">
        <v>8891.5400000000009</v>
      </c>
      <c r="M371" s="40">
        <f t="shared" si="27"/>
        <v>2624.64176</v>
      </c>
      <c r="N371" s="40">
        <v>0</v>
      </c>
      <c r="O371" s="41">
        <f t="shared" si="28"/>
        <v>72342.849209999986</v>
      </c>
      <c r="P371" s="28"/>
      <c r="Q371" s="28"/>
    </row>
    <row r="372" spans="1:17" ht="47.25" customHeight="1" x14ac:dyDescent="0.25">
      <c r="A372" s="17">
        <v>364</v>
      </c>
      <c r="B372" s="20" t="s">
        <v>684</v>
      </c>
      <c r="C372" s="20" t="s">
        <v>685</v>
      </c>
      <c r="D372" s="16" t="s">
        <v>55</v>
      </c>
      <c r="E372" s="24" t="s">
        <v>686</v>
      </c>
      <c r="F372" s="23" t="s">
        <v>1075</v>
      </c>
      <c r="G372" s="17" t="s">
        <v>249</v>
      </c>
      <c r="H372" s="18">
        <v>40763</v>
      </c>
      <c r="I372" s="17" t="s">
        <v>250</v>
      </c>
      <c r="J372" s="40">
        <v>69663.100000000006</v>
      </c>
      <c r="K372" s="41">
        <f t="shared" si="26"/>
        <v>1999.3309700000002</v>
      </c>
      <c r="L372" s="41">
        <v>5305.05</v>
      </c>
      <c r="M372" s="40">
        <f t="shared" si="27"/>
        <v>2117.7582400000001</v>
      </c>
      <c r="N372" s="40">
        <v>0</v>
      </c>
      <c r="O372" s="41">
        <f t="shared" si="28"/>
        <v>60240.960790000005</v>
      </c>
      <c r="P372" s="28"/>
      <c r="Q372" s="28"/>
    </row>
    <row r="373" spans="1:17" ht="47.25" customHeight="1" x14ac:dyDescent="0.25">
      <c r="A373" s="17">
        <v>365</v>
      </c>
      <c r="B373" s="20" t="s">
        <v>854</v>
      </c>
      <c r="C373" s="20" t="s">
        <v>855</v>
      </c>
      <c r="D373" s="16" t="s">
        <v>55</v>
      </c>
      <c r="E373" s="24" t="s">
        <v>856</v>
      </c>
      <c r="F373" s="23" t="s">
        <v>1075</v>
      </c>
      <c r="G373" s="17" t="s">
        <v>249</v>
      </c>
      <c r="H373" s="18">
        <v>43283</v>
      </c>
      <c r="I373" s="17" t="s">
        <v>250</v>
      </c>
      <c r="J373" s="40">
        <v>69662.63</v>
      </c>
      <c r="K373" s="41">
        <f t="shared" si="26"/>
        <v>1999.317481</v>
      </c>
      <c r="L373" s="41">
        <v>5304.96</v>
      </c>
      <c r="M373" s="40">
        <f t="shared" si="27"/>
        <v>2117.7439520000003</v>
      </c>
      <c r="N373" s="40">
        <v>0</v>
      </c>
      <c r="O373" s="41">
        <f t="shared" si="28"/>
        <v>60240.608567000003</v>
      </c>
      <c r="P373" s="28"/>
      <c r="Q373" s="28"/>
    </row>
    <row r="374" spans="1:17" ht="31.5" x14ac:dyDescent="0.25">
      <c r="A374" s="17">
        <v>366</v>
      </c>
      <c r="B374" s="20" t="s">
        <v>608</v>
      </c>
      <c r="C374" s="20" t="s">
        <v>609</v>
      </c>
      <c r="D374" s="16" t="s">
        <v>55</v>
      </c>
      <c r="E374" s="24" t="s">
        <v>1192</v>
      </c>
      <c r="F374" s="23" t="s">
        <v>1074</v>
      </c>
      <c r="G374" s="17" t="s">
        <v>249</v>
      </c>
      <c r="H374" s="32">
        <v>39814</v>
      </c>
      <c r="I374" s="17" t="s">
        <v>250</v>
      </c>
      <c r="J374" s="40">
        <v>69663.100000000006</v>
      </c>
      <c r="K374" s="41">
        <f t="shared" si="26"/>
        <v>1999.3309700000002</v>
      </c>
      <c r="L374" s="41">
        <v>5305.05</v>
      </c>
      <c r="M374" s="40">
        <f t="shared" si="27"/>
        <v>2117.7582400000001</v>
      </c>
      <c r="N374" s="40">
        <v>0</v>
      </c>
      <c r="O374" s="41">
        <f t="shared" si="28"/>
        <v>60240.960790000005</v>
      </c>
      <c r="P374" s="28"/>
      <c r="Q374" s="28"/>
    </row>
    <row r="375" spans="1:17" ht="47.25" x14ac:dyDescent="0.25">
      <c r="A375" s="17">
        <v>367</v>
      </c>
      <c r="B375" s="20" t="s">
        <v>557</v>
      </c>
      <c r="C375" s="20" t="s">
        <v>610</v>
      </c>
      <c r="D375" s="16" t="s">
        <v>55</v>
      </c>
      <c r="E375" s="24" t="s">
        <v>1193</v>
      </c>
      <c r="F375" s="23" t="s">
        <v>1074</v>
      </c>
      <c r="G375" s="17" t="s">
        <v>249</v>
      </c>
      <c r="H375" s="32">
        <v>39814</v>
      </c>
      <c r="I375" s="17" t="s">
        <v>250</v>
      </c>
      <c r="J375" s="40">
        <v>69663.100000000006</v>
      </c>
      <c r="K375" s="41">
        <f t="shared" si="26"/>
        <v>1999.3309700000002</v>
      </c>
      <c r="L375" s="41">
        <v>5305.05</v>
      </c>
      <c r="M375" s="40">
        <f t="shared" si="27"/>
        <v>2117.7582400000001</v>
      </c>
      <c r="N375" s="40">
        <v>0</v>
      </c>
      <c r="O375" s="41">
        <f t="shared" si="28"/>
        <v>60240.960790000005</v>
      </c>
      <c r="P375" s="28"/>
      <c r="Q375" s="28"/>
    </row>
    <row r="376" spans="1:17" ht="47.25" customHeight="1" x14ac:dyDescent="0.25">
      <c r="A376" s="17">
        <v>368</v>
      </c>
      <c r="B376" s="20" t="s">
        <v>644</v>
      </c>
      <c r="C376" s="20" t="s">
        <v>645</v>
      </c>
      <c r="D376" s="16" t="s">
        <v>56</v>
      </c>
      <c r="E376" s="24" t="s">
        <v>1194</v>
      </c>
      <c r="F376" s="23" t="s">
        <v>646</v>
      </c>
      <c r="G376" s="17" t="s">
        <v>249</v>
      </c>
      <c r="H376" s="18">
        <v>39661</v>
      </c>
      <c r="I376" s="17" t="s">
        <v>250</v>
      </c>
      <c r="J376" s="40">
        <v>49643.1</v>
      </c>
      <c r="K376" s="41">
        <f t="shared" si="26"/>
        <v>1424.7569699999999</v>
      </c>
      <c r="L376" s="41">
        <v>1601.11</v>
      </c>
      <c r="M376" s="40">
        <f t="shared" si="27"/>
        <v>1509.1502399999999</v>
      </c>
      <c r="N376" s="40">
        <v>1350.12</v>
      </c>
      <c r="O376" s="41">
        <f t="shared" si="28"/>
        <v>43757.96278999999</v>
      </c>
      <c r="P376" s="28"/>
      <c r="Q376" s="28"/>
    </row>
    <row r="377" spans="1:17" ht="63" x14ac:dyDescent="0.25">
      <c r="A377" s="17">
        <v>369</v>
      </c>
      <c r="B377" s="20" t="s">
        <v>616</v>
      </c>
      <c r="C377" s="20" t="s">
        <v>617</v>
      </c>
      <c r="D377" s="16" t="s">
        <v>55</v>
      </c>
      <c r="E377" s="24" t="s">
        <v>1195</v>
      </c>
      <c r="F377" s="23" t="s">
        <v>1076</v>
      </c>
      <c r="G377" s="17" t="s">
        <v>249</v>
      </c>
      <c r="H377" s="18">
        <v>39596</v>
      </c>
      <c r="I377" s="17" t="s">
        <v>250</v>
      </c>
      <c r="J377" s="40">
        <v>69663.100000000006</v>
      </c>
      <c r="K377" s="41">
        <f t="shared" si="26"/>
        <v>1999.3309700000002</v>
      </c>
      <c r="L377" s="41">
        <v>4224.96</v>
      </c>
      <c r="M377" s="40">
        <f t="shared" si="27"/>
        <v>2117.7582400000001</v>
      </c>
      <c r="N377" s="40">
        <v>5400.48</v>
      </c>
      <c r="O377" s="41">
        <f t="shared" si="28"/>
        <v>55920.570790000012</v>
      </c>
      <c r="P377" s="28"/>
      <c r="Q377" s="28"/>
    </row>
    <row r="378" spans="1:17" s="29" customFormat="1" ht="63" x14ac:dyDescent="0.25">
      <c r="A378" s="17">
        <v>370</v>
      </c>
      <c r="B378" s="20" t="s">
        <v>1154</v>
      </c>
      <c r="C378" s="20" t="s">
        <v>1155</v>
      </c>
      <c r="D378" s="16" t="s">
        <v>55</v>
      </c>
      <c r="E378" s="24" t="s">
        <v>1195</v>
      </c>
      <c r="F378" s="23" t="s">
        <v>1076</v>
      </c>
      <c r="G378" s="17" t="s">
        <v>249</v>
      </c>
      <c r="H378" s="18">
        <v>43556</v>
      </c>
      <c r="I378" s="17" t="s">
        <v>250</v>
      </c>
      <c r="J378" s="40">
        <v>69663.100000000006</v>
      </c>
      <c r="K378" s="41">
        <f t="shared" si="26"/>
        <v>1999.3309700000002</v>
      </c>
      <c r="L378" s="41">
        <v>5305.05</v>
      </c>
      <c r="M378" s="40">
        <f t="shared" si="27"/>
        <v>2117.7582400000001</v>
      </c>
      <c r="N378" s="40">
        <v>16062.24</v>
      </c>
      <c r="O378" s="41">
        <f t="shared" si="28"/>
        <v>44178.720790000007</v>
      </c>
      <c r="P378" s="28"/>
      <c r="Q378" s="28"/>
    </row>
    <row r="379" spans="1:17" ht="31.5" x14ac:dyDescent="0.25">
      <c r="A379" s="17">
        <v>371</v>
      </c>
      <c r="B379" s="20" t="s">
        <v>657</v>
      </c>
      <c r="C379" s="20" t="s">
        <v>658</v>
      </c>
      <c r="D379" s="16" t="s">
        <v>56</v>
      </c>
      <c r="E379" s="24" t="s">
        <v>1196</v>
      </c>
      <c r="F379" s="23" t="s">
        <v>1076</v>
      </c>
      <c r="G379" s="17" t="s">
        <v>249</v>
      </c>
      <c r="H379" s="18">
        <v>39569</v>
      </c>
      <c r="I379" s="17" t="s">
        <v>250</v>
      </c>
      <c r="J379" s="40">
        <v>30000</v>
      </c>
      <c r="K379" s="41">
        <f t="shared" si="26"/>
        <v>861</v>
      </c>
      <c r="L379" s="41">
        <v>0</v>
      </c>
      <c r="M379" s="40">
        <f t="shared" si="27"/>
        <v>912</v>
      </c>
      <c r="N379" s="40">
        <v>1350.12</v>
      </c>
      <c r="O379" s="41">
        <f t="shared" si="28"/>
        <v>26876.880000000001</v>
      </c>
      <c r="P379" s="28"/>
      <c r="Q379" s="28"/>
    </row>
    <row r="380" spans="1:17" ht="31.5" x14ac:dyDescent="0.25">
      <c r="A380" s="17">
        <v>372</v>
      </c>
      <c r="B380" s="20" t="s">
        <v>789</v>
      </c>
      <c r="C380" s="20" t="s">
        <v>790</v>
      </c>
      <c r="D380" s="16" t="s">
        <v>56</v>
      </c>
      <c r="E380" s="24" t="s">
        <v>1197</v>
      </c>
      <c r="F380" s="23" t="s">
        <v>1077</v>
      </c>
      <c r="G380" s="17" t="s">
        <v>249</v>
      </c>
      <c r="H380" s="18">
        <v>42278</v>
      </c>
      <c r="I380" s="17" t="s">
        <v>250</v>
      </c>
      <c r="J380" s="40">
        <v>69663.100000000006</v>
      </c>
      <c r="K380" s="41">
        <f t="shared" si="26"/>
        <v>1999.3309700000002</v>
      </c>
      <c r="L380" s="41">
        <v>5035.03</v>
      </c>
      <c r="M380" s="40">
        <f t="shared" si="27"/>
        <v>2117.7582400000001</v>
      </c>
      <c r="N380" s="40">
        <v>1350.12</v>
      </c>
      <c r="O380" s="41">
        <f t="shared" si="28"/>
        <v>59160.860790000006</v>
      </c>
      <c r="P380" s="28"/>
      <c r="Q380" s="28"/>
    </row>
    <row r="381" spans="1:17" ht="31.5" x14ac:dyDescent="0.25">
      <c r="A381" s="17">
        <v>373</v>
      </c>
      <c r="B381" s="20" t="s">
        <v>726</v>
      </c>
      <c r="C381" s="20" t="s">
        <v>727</v>
      </c>
      <c r="D381" s="16" t="s">
        <v>56</v>
      </c>
      <c r="E381" s="24" t="s">
        <v>1198</v>
      </c>
      <c r="F381" s="23" t="s">
        <v>1078</v>
      </c>
      <c r="G381" s="17" t="s">
        <v>249</v>
      </c>
      <c r="H381" s="18">
        <v>41540</v>
      </c>
      <c r="I381" s="17" t="s">
        <v>250</v>
      </c>
      <c r="J381" s="40">
        <v>69663.100000000006</v>
      </c>
      <c r="K381" s="41">
        <f t="shared" si="26"/>
        <v>1999.3309700000002</v>
      </c>
      <c r="L381" s="41">
        <v>5305.05</v>
      </c>
      <c r="M381" s="40">
        <f t="shared" si="27"/>
        <v>2117.7582400000001</v>
      </c>
      <c r="N381" s="40">
        <v>0</v>
      </c>
      <c r="O381" s="41">
        <f t="shared" si="28"/>
        <v>60240.960790000005</v>
      </c>
      <c r="P381" s="28"/>
      <c r="Q381" s="28"/>
    </row>
    <row r="382" spans="1:17" s="29" customFormat="1" ht="31.5" x14ac:dyDescent="0.25">
      <c r="A382" s="17">
        <v>374</v>
      </c>
      <c r="B382" s="20" t="s">
        <v>280</v>
      </c>
      <c r="C382" s="20" t="s">
        <v>281</v>
      </c>
      <c r="D382" s="16" t="s">
        <v>56</v>
      </c>
      <c r="E382" s="24" t="s">
        <v>1199</v>
      </c>
      <c r="F382" s="23" t="s">
        <v>1079</v>
      </c>
      <c r="G382" s="17" t="s">
        <v>249</v>
      </c>
      <c r="H382" s="32">
        <v>39661</v>
      </c>
      <c r="I382" s="17" t="s">
        <v>250</v>
      </c>
      <c r="J382" s="40">
        <v>19924</v>
      </c>
      <c r="K382" s="41">
        <f t="shared" si="26"/>
        <v>571.81880000000001</v>
      </c>
      <c r="L382" s="41">
        <v>0</v>
      </c>
      <c r="M382" s="40">
        <f t="shared" si="27"/>
        <v>605.68960000000004</v>
      </c>
      <c r="N382" s="40">
        <v>0</v>
      </c>
      <c r="O382" s="41">
        <f t="shared" si="28"/>
        <v>18746.491599999998</v>
      </c>
      <c r="P382" s="28"/>
      <c r="Q382" s="28"/>
    </row>
    <row r="383" spans="1:17" ht="30.75" customHeight="1" x14ac:dyDescent="0.25">
      <c r="A383" s="17">
        <v>375</v>
      </c>
      <c r="B383" s="20" t="s">
        <v>601</v>
      </c>
      <c r="C383" s="20" t="s">
        <v>602</v>
      </c>
      <c r="D383" s="16" t="s">
        <v>56</v>
      </c>
      <c r="E383" s="24" t="s">
        <v>1200</v>
      </c>
      <c r="F383" s="23" t="s">
        <v>1079</v>
      </c>
      <c r="G383" s="17" t="s">
        <v>249</v>
      </c>
      <c r="H383" s="18">
        <v>39600</v>
      </c>
      <c r="I383" s="17" t="s">
        <v>250</v>
      </c>
      <c r="J383" s="40">
        <v>69663.100000000006</v>
      </c>
      <c r="K383" s="41">
        <f t="shared" si="26"/>
        <v>1999.3309700000002</v>
      </c>
      <c r="L383" s="41">
        <v>5305.05</v>
      </c>
      <c r="M383" s="40">
        <f t="shared" si="27"/>
        <v>2117.7582400000001</v>
      </c>
      <c r="N383" s="40">
        <v>0</v>
      </c>
      <c r="O383" s="41">
        <f t="shared" si="28"/>
        <v>60240.960790000005</v>
      </c>
      <c r="P383" s="28"/>
      <c r="Q383" s="28"/>
    </row>
    <row r="384" spans="1:17" ht="30" customHeight="1" x14ac:dyDescent="0.25">
      <c r="A384" s="17">
        <v>376</v>
      </c>
      <c r="B384" s="20" t="s">
        <v>603</v>
      </c>
      <c r="C384" s="20" t="s">
        <v>604</v>
      </c>
      <c r="D384" s="16" t="s">
        <v>56</v>
      </c>
      <c r="E384" s="24" t="s">
        <v>1200</v>
      </c>
      <c r="F384" s="23" t="s">
        <v>1079</v>
      </c>
      <c r="G384" s="17" t="s">
        <v>249</v>
      </c>
      <c r="H384" s="18">
        <v>39569</v>
      </c>
      <c r="I384" s="17" t="s">
        <v>250</v>
      </c>
      <c r="J384" s="40">
        <v>69663.100000000006</v>
      </c>
      <c r="K384" s="41">
        <f t="shared" si="26"/>
        <v>1999.3309700000002</v>
      </c>
      <c r="L384" s="41">
        <v>5305.05</v>
      </c>
      <c r="M384" s="40">
        <f t="shared" si="27"/>
        <v>2117.7582400000001</v>
      </c>
      <c r="N384" s="40">
        <v>0</v>
      </c>
      <c r="O384" s="41">
        <f t="shared" si="28"/>
        <v>60240.960790000005</v>
      </c>
      <c r="P384" s="28"/>
      <c r="Q384" s="28"/>
    </row>
    <row r="385" spans="1:17" ht="31.5" x14ac:dyDescent="0.25">
      <c r="A385" s="17">
        <v>377</v>
      </c>
      <c r="B385" s="20" t="s">
        <v>1037</v>
      </c>
      <c r="C385" s="20" t="s">
        <v>1038</v>
      </c>
      <c r="D385" s="16" t="s">
        <v>56</v>
      </c>
      <c r="E385" s="24" t="s">
        <v>1039</v>
      </c>
      <c r="F385" s="23" t="s">
        <v>1080</v>
      </c>
      <c r="G385" s="17" t="s">
        <v>249</v>
      </c>
      <c r="H385" s="34">
        <v>44013</v>
      </c>
      <c r="I385" s="17" t="s">
        <v>250</v>
      </c>
      <c r="J385" s="40">
        <v>69663.100000000006</v>
      </c>
      <c r="K385" s="41">
        <f t="shared" si="26"/>
        <v>1999.3309700000002</v>
      </c>
      <c r="L385" s="41">
        <v>5305.05</v>
      </c>
      <c r="M385" s="40">
        <f t="shared" si="27"/>
        <v>2117.7582400000001</v>
      </c>
      <c r="N385" s="40">
        <v>0</v>
      </c>
      <c r="O385" s="41">
        <f t="shared" si="28"/>
        <v>60240.960790000005</v>
      </c>
      <c r="P385" s="28"/>
      <c r="Q385" s="28"/>
    </row>
    <row r="386" spans="1:17" ht="33.75" customHeight="1" x14ac:dyDescent="0.25">
      <c r="A386" s="17">
        <v>378</v>
      </c>
      <c r="B386" s="20" t="s">
        <v>618</v>
      </c>
      <c r="C386" s="20" t="s">
        <v>619</v>
      </c>
      <c r="D386" s="16" t="s">
        <v>56</v>
      </c>
      <c r="E386" s="24" t="s">
        <v>620</v>
      </c>
      <c r="F386" s="23" t="s">
        <v>1081</v>
      </c>
      <c r="G386" s="17" t="s">
        <v>249</v>
      </c>
      <c r="H386" s="18">
        <v>39583</v>
      </c>
      <c r="I386" s="17" t="s">
        <v>250</v>
      </c>
      <c r="J386" s="40">
        <v>69663.100000000006</v>
      </c>
      <c r="K386" s="41">
        <f t="shared" si="26"/>
        <v>1999.3309700000002</v>
      </c>
      <c r="L386" s="41">
        <v>4765</v>
      </c>
      <c r="M386" s="40">
        <f t="shared" si="27"/>
        <v>2117.7582400000001</v>
      </c>
      <c r="N386" s="40">
        <v>2700.24</v>
      </c>
      <c r="O386" s="41">
        <f t="shared" si="28"/>
        <v>58080.77079000001</v>
      </c>
      <c r="P386" s="28"/>
      <c r="Q386" s="28"/>
    </row>
    <row r="387" spans="1:17" ht="31.5" x14ac:dyDescent="0.25">
      <c r="A387" s="17">
        <v>379</v>
      </c>
      <c r="B387" s="20" t="s">
        <v>510</v>
      </c>
      <c r="C387" s="20" t="s">
        <v>511</v>
      </c>
      <c r="D387" s="16" t="s">
        <v>55</v>
      </c>
      <c r="E387" s="24" t="s">
        <v>512</v>
      </c>
      <c r="F387" s="23" t="s">
        <v>1082</v>
      </c>
      <c r="G387" s="17" t="s">
        <v>249</v>
      </c>
      <c r="H387" s="18">
        <v>40820</v>
      </c>
      <c r="I387" s="17" t="s">
        <v>250</v>
      </c>
      <c r="J387" s="40">
        <v>30000</v>
      </c>
      <c r="K387" s="41">
        <f t="shared" si="26"/>
        <v>861</v>
      </c>
      <c r="L387" s="41">
        <v>0</v>
      </c>
      <c r="M387" s="40">
        <f t="shared" si="27"/>
        <v>912</v>
      </c>
      <c r="N387" s="40">
        <v>0</v>
      </c>
      <c r="O387" s="41">
        <f t="shared" si="28"/>
        <v>28227</v>
      </c>
      <c r="P387" s="28"/>
      <c r="Q387" s="28"/>
    </row>
    <row r="388" spans="1:17" ht="31.5" x14ac:dyDescent="0.25">
      <c r="A388" s="17">
        <v>380</v>
      </c>
      <c r="B388" s="20" t="s">
        <v>668</v>
      </c>
      <c r="C388" s="20" t="s">
        <v>669</v>
      </c>
      <c r="D388" s="16" t="s">
        <v>56</v>
      </c>
      <c r="E388" s="24" t="s">
        <v>670</v>
      </c>
      <c r="F388" s="23" t="s">
        <v>1082</v>
      </c>
      <c r="G388" s="17" t="s">
        <v>249</v>
      </c>
      <c r="H388" s="18">
        <v>39539</v>
      </c>
      <c r="I388" s="17" t="s">
        <v>250</v>
      </c>
      <c r="J388" s="40">
        <v>30000</v>
      </c>
      <c r="K388" s="41">
        <f t="shared" si="26"/>
        <v>861</v>
      </c>
      <c r="L388" s="41">
        <v>0</v>
      </c>
      <c r="M388" s="40">
        <f t="shared" si="27"/>
        <v>912</v>
      </c>
      <c r="N388" s="40">
        <v>10448.49</v>
      </c>
      <c r="O388" s="41">
        <f t="shared" si="28"/>
        <v>17778.510000000002</v>
      </c>
      <c r="P388" s="28"/>
      <c r="Q388" s="28"/>
    </row>
    <row r="389" spans="1:17" ht="31.5" x14ac:dyDescent="0.25">
      <c r="A389" s="17">
        <v>381</v>
      </c>
      <c r="B389" s="20" t="s">
        <v>809</v>
      </c>
      <c r="C389" s="20" t="s">
        <v>810</v>
      </c>
      <c r="D389" s="16" t="s">
        <v>56</v>
      </c>
      <c r="E389" s="24" t="s">
        <v>1201</v>
      </c>
      <c r="F389" s="23" t="s">
        <v>1083</v>
      </c>
      <c r="G389" s="17" t="s">
        <v>249</v>
      </c>
      <c r="H389" s="34">
        <v>43586</v>
      </c>
      <c r="I389" s="17" t="s">
        <v>250</v>
      </c>
      <c r="J389" s="40">
        <v>69663.100000000006</v>
      </c>
      <c r="K389" s="41">
        <f t="shared" si="26"/>
        <v>1999.3309700000002</v>
      </c>
      <c r="L389" s="41">
        <v>5305.05</v>
      </c>
      <c r="M389" s="40">
        <f t="shared" si="27"/>
        <v>2117.7582400000001</v>
      </c>
      <c r="N389" s="40">
        <v>0</v>
      </c>
      <c r="O389" s="41">
        <f t="shared" si="28"/>
        <v>60240.960790000005</v>
      </c>
      <c r="P389" s="28"/>
      <c r="Q389" s="28"/>
    </row>
    <row r="390" spans="1:17" ht="31.5" x14ac:dyDescent="0.25">
      <c r="A390" s="17">
        <v>382</v>
      </c>
      <c r="B390" s="20" t="s">
        <v>848</v>
      </c>
      <c r="C390" s="20" t="s">
        <v>1135</v>
      </c>
      <c r="D390" s="16" t="s">
        <v>56</v>
      </c>
      <c r="E390" s="24" t="s">
        <v>1202</v>
      </c>
      <c r="F390" s="23" t="s">
        <v>1084</v>
      </c>
      <c r="G390" s="17" t="s">
        <v>249</v>
      </c>
      <c r="H390" s="18">
        <v>43010</v>
      </c>
      <c r="I390" s="17" t="s">
        <v>250</v>
      </c>
      <c r="J390" s="40">
        <v>86336.9</v>
      </c>
      <c r="K390" s="41">
        <f t="shared" si="26"/>
        <v>2477.8690299999998</v>
      </c>
      <c r="L390" s="41">
        <v>8216.48</v>
      </c>
      <c r="M390" s="40">
        <f t="shared" si="27"/>
        <v>2624.64176</v>
      </c>
      <c r="N390" s="40">
        <v>2700.24</v>
      </c>
      <c r="O390" s="41">
        <f t="shared" si="28"/>
        <v>70317.669209999993</v>
      </c>
      <c r="P390" s="28"/>
      <c r="Q390" s="28"/>
    </row>
    <row r="391" spans="1:17" ht="31.5" x14ac:dyDescent="0.25">
      <c r="A391" s="17">
        <v>383</v>
      </c>
      <c r="B391" s="20" t="s">
        <v>849</v>
      </c>
      <c r="C391" s="20" t="s">
        <v>850</v>
      </c>
      <c r="D391" s="16" t="s">
        <v>55</v>
      </c>
      <c r="E391" s="24" t="s">
        <v>1203</v>
      </c>
      <c r="F391" s="23" t="s">
        <v>1084</v>
      </c>
      <c r="G391" s="17" t="s">
        <v>249</v>
      </c>
      <c r="H391" s="18">
        <v>43010</v>
      </c>
      <c r="I391" s="17" t="s">
        <v>250</v>
      </c>
      <c r="J391" s="40">
        <v>69663.100000000006</v>
      </c>
      <c r="K391" s="41">
        <f t="shared" si="26"/>
        <v>1999.3309700000002</v>
      </c>
      <c r="L391" s="41">
        <v>5305.05</v>
      </c>
      <c r="M391" s="40">
        <f t="shared" si="27"/>
        <v>2117.7582400000001</v>
      </c>
      <c r="N391" s="40">
        <v>731.68</v>
      </c>
      <c r="O391" s="41">
        <f t="shared" si="28"/>
        <v>59509.280790000004</v>
      </c>
      <c r="P391" s="28"/>
      <c r="Q391" s="28"/>
    </row>
    <row r="392" spans="1:17" ht="31.5" x14ac:dyDescent="0.25">
      <c r="A392" s="17">
        <v>384</v>
      </c>
      <c r="B392" s="20" t="s">
        <v>1091</v>
      </c>
      <c r="C392" s="20" t="s">
        <v>1092</v>
      </c>
      <c r="D392" s="16" t="s">
        <v>56</v>
      </c>
      <c r="E392" s="24" t="s">
        <v>1203</v>
      </c>
      <c r="F392" s="23" t="s">
        <v>1084</v>
      </c>
      <c r="G392" s="17" t="s">
        <v>249</v>
      </c>
      <c r="H392" s="18">
        <v>44409</v>
      </c>
      <c r="I392" s="17" t="s">
        <v>250</v>
      </c>
      <c r="J392" s="40">
        <v>69662.63</v>
      </c>
      <c r="K392" s="41">
        <f t="shared" si="26"/>
        <v>1999.317481</v>
      </c>
      <c r="L392" s="41">
        <v>5304.96</v>
      </c>
      <c r="M392" s="40">
        <f t="shared" si="27"/>
        <v>2117.7439520000003</v>
      </c>
      <c r="N392" s="40">
        <v>0</v>
      </c>
      <c r="O392" s="41">
        <f t="shared" si="28"/>
        <v>60240.608567000003</v>
      </c>
      <c r="P392" s="28"/>
      <c r="Q392" s="28"/>
    </row>
    <row r="393" spans="1:17" s="29" customFormat="1" ht="47.25" customHeight="1" x14ac:dyDescent="0.25">
      <c r="A393" s="17">
        <v>385</v>
      </c>
      <c r="B393" s="20" t="s">
        <v>333</v>
      </c>
      <c r="C393" s="20" t="s">
        <v>334</v>
      </c>
      <c r="D393" s="16" t="s">
        <v>56</v>
      </c>
      <c r="E393" s="21" t="s">
        <v>335</v>
      </c>
      <c r="F393" s="25" t="s">
        <v>1087</v>
      </c>
      <c r="G393" s="17" t="s">
        <v>249</v>
      </c>
      <c r="H393" s="18">
        <v>39904</v>
      </c>
      <c r="I393" s="17" t="s">
        <v>250</v>
      </c>
      <c r="J393" s="40">
        <v>30000</v>
      </c>
      <c r="K393" s="41">
        <f t="shared" si="26"/>
        <v>861</v>
      </c>
      <c r="L393" s="41">
        <v>0</v>
      </c>
      <c r="M393" s="40">
        <f t="shared" si="27"/>
        <v>912</v>
      </c>
      <c r="N393" s="40">
        <v>0</v>
      </c>
      <c r="O393" s="41">
        <f t="shared" si="28"/>
        <v>28227</v>
      </c>
      <c r="P393" s="28"/>
      <c r="Q393" s="28"/>
    </row>
    <row r="394" spans="1:17" ht="31.5" x14ac:dyDescent="0.25">
      <c r="A394" s="17">
        <v>386</v>
      </c>
      <c r="B394" s="20" t="s">
        <v>562</v>
      </c>
      <c r="C394" s="20" t="s">
        <v>563</v>
      </c>
      <c r="D394" s="16" t="s">
        <v>55</v>
      </c>
      <c r="E394" s="24" t="s">
        <v>564</v>
      </c>
      <c r="F394" s="23" t="s">
        <v>1085</v>
      </c>
      <c r="G394" s="17" t="s">
        <v>249</v>
      </c>
      <c r="H394" s="18">
        <v>40299</v>
      </c>
      <c r="I394" s="17" t="s">
        <v>250</v>
      </c>
      <c r="J394" s="40">
        <v>86336.9</v>
      </c>
      <c r="K394" s="41">
        <f t="shared" si="26"/>
        <v>2477.8690299999998</v>
      </c>
      <c r="L394" s="41">
        <v>8891.5400000000009</v>
      </c>
      <c r="M394" s="40">
        <f t="shared" si="27"/>
        <v>2624.64176</v>
      </c>
      <c r="N394" s="40">
        <v>0</v>
      </c>
      <c r="O394" s="41">
        <f t="shared" si="28"/>
        <v>72342.849209999986</v>
      </c>
      <c r="P394" s="28"/>
      <c r="Q394" s="28"/>
    </row>
    <row r="395" spans="1:17" ht="31.5" x14ac:dyDescent="0.25">
      <c r="A395" s="17">
        <v>387</v>
      </c>
      <c r="B395" s="20" t="s">
        <v>566</v>
      </c>
      <c r="C395" s="20" t="s">
        <v>567</v>
      </c>
      <c r="D395" s="16" t="s">
        <v>55</v>
      </c>
      <c r="E395" s="24" t="s">
        <v>565</v>
      </c>
      <c r="F395" s="23" t="s">
        <v>1085</v>
      </c>
      <c r="G395" s="17" t="s">
        <v>249</v>
      </c>
      <c r="H395" s="18">
        <v>39878</v>
      </c>
      <c r="I395" s="17" t="s">
        <v>250</v>
      </c>
      <c r="J395" s="40">
        <v>86336.9</v>
      </c>
      <c r="K395" s="41">
        <f t="shared" si="26"/>
        <v>2477.8690299999998</v>
      </c>
      <c r="L395" s="41">
        <v>8891.5400000000009</v>
      </c>
      <c r="M395" s="40">
        <f t="shared" si="27"/>
        <v>2624.64176</v>
      </c>
      <c r="N395" s="40">
        <v>0</v>
      </c>
      <c r="O395" s="41">
        <f t="shared" si="28"/>
        <v>72342.849209999986</v>
      </c>
      <c r="P395" s="28"/>
      <c r="Q395" s="28"/>
    </row>
    <row r="396" spans="1:17" ht="31.5" x14ac:dyDescent="0.25">
      <c r="A396" s="17">
        <v>388</v>
      </c>
      <c r="B396" s="20" t="s">
        <v>568</v>
      </c>
      <c r="C396" s="20" t="s">
        <v>569</v>
      </c>
      <c r="D396" s="16" t="s">
        <v>55</v>
      </c>
      <c r="E396" s="24" t="s">
        <v>565</v>
      </c>
      <c r="F396" s="23" t="s">
        <v>1085</v>
      </c>
      <c r="G396" s="17" t="s">
        <v>249</v>
      </c>
      <c r="H396" s="18">
        <v>39878</v>
      </c>
      <c r="I396" s="17" t="s">
        <v>250</v>
      </c>
      <c r="J396" s="40">
        <v>86336.9</v>
      </c>
      <c r="K396" s="41">
        <f t="shared" si="26"/>
        <v>2477.8690299999998</v>
      </c>
      <c r="L396" s="41">
        <v>8216.48</v>
      </c>
      <c r="M396" s="40">
        <f t="shared" si="27"/>
        <v>2624.64176</v>
      </c>
      <c r="N396" s="40">
        <v>2700.24</v>
      </c>
      <c r="O396" s="41">
        <f t="shared" si="28"/>
        <v>70317.669209999993</v>
      </c>
      <c r="P396" s="28"/>
      <c r="Q396" s="28"/>
    </row>
    <row r="397" spans="1:17" ht="31.5" x14ac:dyDescent="0.25">
      <c r="A397" s="17">
        <v>389</v>
      </c>
      <c r="B397" s="20" t="s">
        <v>570</v>
      </c>
      <c r="C397" s="20" t="s">
        <v>571</v>
      </c>
      <c r="D397" s="16" t="s">
        <v>55</v>
      </c>
      <c r="E397" s="24" t="s">
        <v>565</v>
      </c>
      <c r="F397" s="23" t="s">
        <v>1085</v>
      </c>
      <c r="G397" s="17" t="s">
        <v>249</v>
      </c>
      <c r="H397" s="18">
        <v>39878</v>
      </c>
      <c r="I397" s="17" t="s">
        <v>250</v>
      </c>
      <c r="J397" s="40">
        <v>86336.9</v>
      </c>
      <c r="K397" s="41">
        <f t="shared" ref="K397:K444" si="29">+J397*2.87%</f>
        <v>2477.8690299999998</v>
      </c>
      <c r="L397" s="41">
        <v>8891.5400000000009</v>
      </c>
      <c r="M397" s="40">
        <f t="shared" ref="M397:M444" si="30">+J397*3.04%</f>
        <v>2624.64176</v>
      </c>
      <c r="N397" s="40">
        <v>0</v>
      </c>
      <c r="O397" s="41">
        <f t="shared" ref="O397:O444" si="31">+J397-K397-L397-M397-N397</f>
        <v>72342.849209999986</v>
      </c>
      <c r="P397" s="28"/>
      <c r="Q397" s="28"/>
    </row>
    <row r="398" spans="1:17" ht="31.5" x14ac:dyDescent="0.25">
      <c r="A398" s="17">
        <v>390</v>
      </c>
      <c r="B398" s="20" t="s">
        <v>572</v>
      </c>
      <c r="C398" s="20" t="s">
        <v>573</v>
      </c>
      <c r="D398" s="16" t="s">
        <v>56</v>
      </c>
      <c r="E398" s="24" t="s">
        <v>574</v>
      </c>
      <c r="F398" s="23" t="s">
        <v>1085</v>
      </c>
      <c r="G398" s="17" t="s">
        <v>249</v>
      </c>
      <c r="H398" s="18">
        <v>39878</v>
      </c>
      <c r="I398" s="17" t="s">
        <v>250</v>
      </c>
      <c r="J398" s="40">
        <v>86336.9</v>
      </c>
      <c r="K398" s="41">
        <f t="shared" si="29"/>
        <v>2477.8690299999998</v>
      </c>
      <c r="L398" s="41">
        <v>7878.95</v>
      </c>
      <c r="M398" s="40">
        <f t="shared" si="30"/>
        <v>2624.64176</v>
      </c>
      <c r="N398" s="40">
        <v>4050.36</v>
      </c>
      <c r="O398" s="41">
        <f t="shared" si="31"/>
        <v>69305.079209999996</v>
      </c>
      <c r="P398" s="28"/>
      <c r="Q398" s="28"/>
    </row>
    <row r="399" spans="1:17" ht="31.5" x14ac:dyDescent="0.25">
      <c r="A399" s="17">
        <v>391</v>
      </c>
      <c r="B399" s="20" t="s">
        <v>575</v>
      </c>
      <c r="C399" s="20" t="s">
        <v>576</v>
      </c>
      <c r="D399" s="16" t="s">
        <v>55</v>
      </c>
      <c r="E399" s="24" t="s">
        <v>1204</v>
      </c>
      <c r="F399" s="23" t="s">
        <v>1085</v>
      </c>
      <c r="G399" s="17" t="s">
        <v>249</v>
      </c>
      <c r="H399" s="18">
        <v>40102</v>
      </c>
      <c r="I399" s="17" t="s">
        <v>250</v>
      </c>
      <c r="J399" s="40">
        <v>86336.9</v>
      </c>
      <c r="K399" s="41">
        <v>8216.48</v>
      </c>
      <c r="L399" s="41">
        <v>8216.48</v>
      </c>
      <c r="M399" s="40">
        <f t="shared" si="30"/>
        <v>2624.64176</v>
      </c>
      <c r="N399" s="40">
        <v>2700.24</v>
      </c>
      <c r="O399" s="41">
        <f t="shared" si="31"/>
        <v>64579.058240000006</v>
      </c>
      <c r="P399" s="28"/>
      <c r="Q399" s="28"/>
    </row>
    <row r="400" spans="1:17" ht="31.5" x14ac:dyDescent="0.25">
      <c r="A400" s="17">
        <v>392</v>
      </c>
      <c r="B400" s="20" t="s">
        <v>577</v>
      </c>
      <c r="C400" s="20" t="s">
        <v>578</v>
      </c>
      <c r="D400" s="16" t="s">
        <v>55</v>
      </c>
      <c r="E400" s="24" t="s">
        <v>579</v>
      </c>
      <c r="F400" s="23" t="s">
        <v>1085</v>
      </c>
      <c r="G400" s="17" t="s">
        <v>249</v>
      </c>
      <c r="H400" s="18">
        <v>39722</v>
      </c>
      <c r="I400" s="17" t="s">
        <v>250</v>
      </c>
      <c r="J400" s="40">
        <v>69663.100000000006</v>
      </c>
      <c r="K400" s="41">
        <f t="shared" si="29"/>
        <v>1999.3309700000002</v>
      </c>
      <c r="L400" s="41">
        <v>5305.05</v>
      </c>
      <c r="M400" s="40">
        <f t="shared" si="30"/>
        <v>2117.7582400000001</v>
      </c>
      <c r="N400" s="40">
        <v>0</v>
      </c>
      <c r="O400" s="41">
        <f t="shared" si="31"/>
        <v>60240.960790000005</v>
      </c>
      <c r="P400" s="28"/>
      <c r="Q400" s="28"/>
    </row>
    <row r="401" spans="1:17" ht="31.5" x14ac:dyDescent="0.25">
      <c r="A401" s="17">
        <v>393</v>
      </c>
      <c r="B401" s="20" t="s">
        <v>580</v>
      </c>
      <c r="C401" s="20" t="s">
        <v>581</v>
      </c>
      <c r="D401" s="16" t="s">
        <v>55</v>
      </c>
      <c r="E401" s="24" t="s">
        <v>579</v>
      </c>
      <c r="F401" s="23" t="s">
        <v>1085</v>
      </c>
      <c r="G401" s="17" t="s">
        <v>249</v>
      </c>
      <c r="H401" s="18">
        <v>39722</v>
      </c>
      <c r="I401" s="17" t="s">
        <v>250</v>
      </c>
      <c r="J401" s="40">
        <v>69663.100000000006</v>
      </c>
      <c r="K401" s="41">
        <f t="shared" si="29"/>
        <v>1999.3309700000002</v>
      </c>
      <c r="L401" s="41">
        <v>5305.05</v>
      </c>
      <c r="M401" s="40">
        <f t="shared" si="30"/>
        <v>2117.7582400000001</v>
      </c>
      <c r="N401" s="40">
        <v>0</v>
      </c>
      <c r="O401" s="41">
        <f t="shared" si="31"/>
        <v>60240.960790000005</v>
      </c>
      <c r="P401" s="28"/>
      <c r="Q401" s="28"/>
    </row>
    <row r="402" spans="1:17" ht="31.5" x14ac:dyDescent="0.25">
      <c r="A402" s="17">
        <v>394</v>
      </c>
      <c r="B402" s="20" t="s">
        <v>582</v>
      </c>
      <c r="C402" s="20" t="s">
        <v>583</v>
      </c>
      <c r="D402" s="16" t="s">
        <v>55</v>
      </c>
      <c r="E402" s="24" t="s">
        <v>584</v>
      </c>
      <c r="F402" s="23" t="s">
        <v>1085</v>
      </c>
      <c r="G402" s="17" t="s">
        <v>249</v>
      </c>
      <c r="H402" s="18">
        <v>40269</v>
      </c>
      <c r="I402" s="17" t="s">
        <v>250</v>
      </c>
      <c r="J402" s="40">
        <v>86336.9</v>
      </c>
      <c r="K402" s="41">
        <f t="shared" si="29"/>
        <v>2477.8690299999998</v>
      </c>
      <c r="L402" s="41">
        <v>8554.01</v>
      </c>
      <c r="M402" s="40">
        <f t="shared" si="30"/>
        <v>2624.64176</v>
      </c>
      <c r="N402" s="40">
        <v>1350.12</v>
      </c>
      <c r="O402" s="41">
        <f t="shared" si="31"/>
        <v>71330.259210000004</v>
      </c>
      <c r="P402" s="28"/>
      <c r="Q402" s="28"/>
    </row>
    <row r="403" spans="1:17" ht="47.25" x14ac:dyDescent="0.25">
      <c r="A403" s="17">
        <v>395</v>
      </c>
      <c r="B403" s="20" t="s">
        <v>599</v>
      </c>
      <c r="C403" s="20" t="s">
        <v>600</v>
      </c>
      <c r="D403" s="16" t="s">
        <v>55</v>
      </c>
      <c r="E403" s="24" t="s">
        <v>1205</v>
      </c>
      <c r="F403" s="23" t="s">
        <v>1085</v>
      </c>
      <c r="G403" s="17" t="s">
        <v>249</v>
      </c>
      <c r="H403" s="18">
        <v>40179</v>
      </c>
      <c r="I403" s="17" t="s">
        <v>250</v>
      </c>
      <c r="J403" s="40">
        <v>86336.9</v>
      </c>
      <c r="K403" s="41">
        <f t="shared" si="29"/>
        <v>2477.8690299999998</v>
      </c>
      <c r="L403" s="41">
        <v>8891.5400000000009</v>
      </c>
      <c r="M403" s="40">
        <f t="shared" si="30"/>
        <v>2624.64176</v>
      </c>
      <c r="N403" s="40">
        <v>0</v>
      </c>
      <c r="O403" s="41">
        <f t="shared" si="31"/>
        <v>72342.849209999986</v>
      </c>
      <c r="P403" s="28"/>
      <c r="Q403" s="28"/>
    </row>
    <row r="404" spans="1:17" ht="31.5" x14ac:dyDescent="0.25">
      <c r="A404" s="17">
        <v>396</v>
      </c>
      <c r="B404" s="20" t="s">
        <v>659</v>
      </c>
      <c r="C404" s="20" t="s">
        <v>660</v>
      </c>
      <c r="D404" s="16" t="s">
        <v>56</v>
      </c>
      <c r="E404" s="24" t="s">
        <v>1206</v>
      </c>
      <c r="F404" s="23" t="s">
        <v>1085</v>
      </c>
      <c r="G404" s="17" t="s">
        <v>249</v>
      </c>
      <c r="H404" s="18">
        <v>40458</v>
      </c>
      <c r="I404" s="17" t="s">
        <v>250</v>
      </c>
      <c r="J404" s="40">
        <v>30000</v>
      </c>
      <c r="K404" s="41">
        <f t="shared" si="29"/>
        <v>861</v>
      </c>
      <c r="L404" s="41">
        <v>0</v>
      </c>
      <c r="M404" s="40">
        <f t="shared" si="30"/>
        <v>912</v>
      </c>
      <c r="N404" s="40">
        <v>0</v>
      </c>
      <c r="O404" s="41">
        <f t="shared" si="31"/>
        <v>28227</v>
      </c>
      <c r="P404" s="28"/>
      <c r="Q404" s="28"/>
    </row>
    <row r="405" spans="1:17" ht="31.5" x14ac:dyDescent="0.25">
      <c r="A405" s="17">
        <v>397</v>
      </c>
      <c r="B405" s="20" t="s">
        <v>666</v>
      </c>
      <c r="C405" s="20" t="s">
        <v>667</v>
      </c>
      <c r="D405" s="16" t="s">
        <v>56</v>
      </c>
      <c r="E405" s="24" t="s">
        <v>1206</v>
      </c>
      <c r="F405" s="23" t="s">
        <v>1085</v>
      </c>
      <c r="G405" s="17" t="s">
        <v>249</v>
      </c>
      <c r="H405" s="18">
        <v>39543</v>
      </c>
      <c r="I405" s="17" t="s">
        <v>250</v>
      </c>
      <c r="J405" s="40">
        <v>38200</v>
      </c>
      <c r="K405" s="41">
        <f t="shared" si="29"/>
        <v>1096.3399999999999</v>
      </c>
      <c r="L405" s="41">
        <v>188.61</v>
      </c>
      <c r="M405" s="40">
        <f t="shared" si="30"/>
        <v>1161.28</v>
      </c>
      <c r="N405" s="40">
        <v>0</v>
      </c>
      <c r="O405" s="41">
        <f t="shared" si="31"/>
        <v>35753.770000000004</v>
      </c>
      <c r="P405" s="28"/>
      <c r="Q405" s="28"/>
    </row>
    <row r="406" spans="1:17" ht="28.5" customHeight="1" x14ac:dyDescent="0.25">
      <c r="A406" s="17">
        <v>398</v>
      </c>
      <c r="B406" s="20" t="s">
        <v>775</v>
      </c>
      <c r="C406" s="20" t="s">
        <v>776</v>
      </c>
      <c r="D406" s="16" t="s">
        <v>56</v>
      </c>
      <c r="E406" s="24" t="s">
        <v>777</v>
      </c>
      <c r="F406" s="23" t="s">
        <v>1085</v>
      </c>
      <c r="G406" s="17" t="s">
        <v>249</v>
      </c>
      <c r="H406" s="36">
        <v>42249</v>
      </c>
      <c r="I406" s="17" t="s">
        <v>250</v>
      </c>
      <c r="J406" s="40">
        <v>65018.43</v>
      </c>
      <c r="K406" s="41">
        <f t="shared" si="29"/>
        <v>1866.028941</v>
      </c>
      <c r="L406" s="41">
        <v>4160.99</v>
      </c>
      <c r="M406" s="40">
        <f t="shared" si="30"/>
        <v>1976.5602719999999</v>
      </c>
      <c r="N406" s="40">
        <v>4960.2</v>
      </c>
      <c r="O406" s="41">
        <f t="shared" si="31"/>
        <v>52054.650787000006</v>
      </c>
      <c r="P406" s="28"/>
      <c r="Q406" s="28"/>
    </row>
    <row r="407" spans="1:17" ht="28.5" customHeight="1" x14ac:dyDescent="0.25">
      <c r="A407" s="17">
        <v>399</v>
      </c>
      <c r="B407" s="20" t="s">
        <v>935</v>
      </c>
      <c r="C407" s="20" t="s">
        <v>936</v>
      </c>
      <c r="D407" s="16" t="s">
        <v>55</v>
      </c>
      <c r="E407" s="24" t="s">
        <v>579</v>
      </c>
      <c r="F407" s="23" t="s">
        <v>1085</v>
      </c>
      <c r="G407" s="17" t="s">
        <v>249</v>
      </c>
      <c r="H407" s="18">
        <v>43525</v>
      </c>
      <c r="I407" s="17" t="s">
        <v>250</v>
      </c>
      <c r="J407" s="40">
        <v>69662.63</v>
      </c>
      <c r="K407" s="41">
        <f t="shared" si="29"/>
        <v>1999.317481</v>
      </c>
      <c r="L407" s="41">
        <v>5304.96</v>
      </c>
      <c r="M407" s="40">
        <f t="shared" si="30"/>
        <v>2117.7439520000003</v>
      </c>
      <c r="N407" s="40">
        <v>0</v>
      </c>
      <c r="O407" s="41">
        <f t="shared" si="31"/>
        <v>60240.608567000003</v>
      </c>
      <c r="P407" s="28"/>
      <c r="Q407" s="28"/>
    </row>
    <row r="408" spans="1:17" ht="26.25" customHeight="1" x14ac:dyDescent="0.25">
      <c r="A408" s="17">
        <v>400</v>
      </c>
      <c r="B408" s="20" t="s">
        <v>866</v>
      </c>
      <c r="C408" s="20" t="s">
        <v>963</v>
      </c>
      <c r="D408" s="16" t="s">
        <v>56</v>
      </c>
      <c r="E408" s="24" t="s">
        <v>1207</v>
      </c>
      <c r="F408" s="23" t="s">
        <v>1085</v>
      </c>
      <c r="G408" s="17" t="s">
        <v>249</v>
      </c>
      <c r="H408" s="18">
        <v>43709</v>
      </c>
      <c r="I408" s="17" t="s">
        <v>250</v>
      </c>
      <c r="J408" s="40">
        <v>69662.63</v>
      </c>
      <c r="K408" s="41">
        <f t="shared" si="29"/>
        <v>1999.317481</v>
      </c>
      <c r="L408" s="41">
        <v>5304.96</v>
      </c>
      <c r="M408" s="40">
        <f t="shared" si="30"/>
        <v>2117.7439520000003</v>
      </c>
      <c r="N408" s="40">
        <v>0</v>
      </c>
      <c r="O408" s="41">
        <f t="shared" si="31"/>
        <v>60240.608567000003</v>
      </c>
      <c r="P408" s="28"/>
      <c r="Q408" s="28"/>
    </row>
    <row r="409" spans="1:17" ht="23.25" customHeight="1" x14ac:dyDescent="0.25">
      <c r="A409" s="17">
        <v>401</v>
      </c>
      <c r="B409" s="20" t="s">
        <v>1167</v>
      </c>
      <c r="C409" s="20" t="s">
        <v>964</v>
      </c>
      <c r="D409" s="16" t="s">
        <v>55</v>
      </c>
      <c r="E409" s="24" t="s">
        <v>965</v>
      </c>
      <c r="F409" s="23" t="s">
        <v>1085</v>
      </c>
      <c r="G409" s="17" t="s">
        <v>249</v>
      </c>
      <c r="H409" s="18">
        <v>43525</v>
      </c>
      <c r="I409" s="17" t="s">
        <v>250</v>
      </c>
      <c r="J409" s="40">
        <v>69662.63</v>
      </c>
      <c r="K409" s="41">
        <f t="shared" si="29"/>
        <v>1999.317481</v>
      </c>
      <c r="L409" s="41">
        <v>5304.96</v>
      </c>
      <c r="M409" s="40">
        <f t="shared" si="30"/>
        <v>2117.7439520000003</v>
      </c>
      <c r="N409" s="40">
        <v>0</v>
      </c>
      <c r="O409" s="41">
        <f t="shared" si="31"/>
        <v>60240.608567000003</v>
      </c>
      <c r="P409" s="28"/>
      <c r="Q409" s="28"/>
    </row>
    <row r="410" spans="1:17" ht="47.25" x14ac:dyDescent="0.25">
      <c r="A410" s="17">
        <v>402</v>
      </c>
      <c r="B410" s="20" t="s">
        <v>970</v>
      </c>
      <c r="C410" s="20" t="s">
        <v>971</v>
      </c>
      <c r="D410" s="16" t="s">
        <v>55</v>
      </c>
      <c r="E410" s="27" t="s">
        <v>1205</v>
      </c>
      <c r="F410" s="23" t="s">
        <v>1085</v>
      </c>
      <c r="G410" s="17" t="s">
        <v>249</v>
      </c>
      <c r="H410" s="18">
        <v>43525</v>
      </c>
      <c r="I410" s="17" t="s">
        <v>250</v>
      </c>
      <c r="J410" s="40">
        <v>69662.63</v>
      </c>
      <c r="K410" s="41">
        <f t="shared" si="29"/>
        <v>1999.317481</v>
      </c>
      <c r="L410" s="41">
        <v>5304.96</v>
      </c>
      <c r="M410" s="40">
        <f t="shared" si="30"/>
        <v>2117.7439520000003</v>
      </c>
      <c r="N410" s="40">
        <v>0</v>
      </c>
      <c r="O410" s="41">
        <f t="shared" si="31"/>
        <v>60240.608567000003</v>
      </c>
      <c r="P410" s="28"/>
      <c r="Q410" s="28"/>
    </row>
    <row r="411" spans="1:17" ht="47.25" x14ac:dyDescent="0.25">
      <c r="A411" s="17">
        <v>403</v>
      </c>
      <c r="B411" s="20" t="s">
        <v>972</v>
      </c>
      <c r="C411" s="20" t="s">
        <v>973</v>
      </c>
      <c r="D411" s="16" t="s">
        <v>55</v>
      </c>
      <c r="E411" s="24" t="s">
        <v>1205</v>
      </c>
      <c r="F411" s="23" t="s">
        <v>1085</v>
      </c>
      <c r="G411" s="17" t="s">
        <v>249</v>
      </c>
      <c r="H411" s="18">
        <v>43525</v>
      </c>
      <c r="I411" s="17" t="s">
        <v>250</v>
      </c>
      <c r="J411" s="40">
        <v>69662.63</v>
      </c>
      <c r="K411" s="41">
        <f t="shared" si="29"/>
        <v>1999.317481</v>
      </c>
      <c r="L411" s="41">
        <v>5304.96</v>
      </c>
      <c r="M411" s="40">
        <f t="shared" si="30"/>
        <v>2117.7439520000003</v>
      </c>
      <c r="N411" s="40">
        <v>3382.32</v>
      </c>
      <c r="O411" s="41">
        <f t="shared" si="31"/>
        <v>56858.288567000003</v>
      </c>
      <c r="P411" s="28"/>
      <c r="Q411" s="28"/>
    </row>
    <row r="412" spans="1:17" ht="31.5" x14ac:dyDescent="0.25">
      <c r="A412" s="17">
        <v>404</v>
      </c>
      <c r="B412" s="20" t="s">
        <v>976</v>
      </c>
      <c r="C412" s="20" t="s">
        <v>977</v>
      </c>
      <c r="D412" s="16" t="s">
        <v>56</v>
      </c>
      <c r="E412" s="24" t="s">
        <v>978</v>
      </c>
      <c r="F412" s="23" t="s">
        <v>1085</v>
      </c>
      <c r="G412" s="17" t="s">
        <v>249</v>
      </c>
      <c r="H412" s="18">
        <v>43709</v>
      </c>
      <c r="I412" s="17" t="s">
        <v>250</v>
      </c>
      <c r="J412" s="40">
        <v>69662.63</v>
      </c>
      <c r="K412" s="41">
        <f t="shared" si="29"/>
        <v>1999.317481</v>
      </c>
      <c r="L412" s="41">
        <v>5304.96</v>
      </c>
      <c r="M412" s="40">
        <f t="shared" si="30"/>
        <v>2117.7439520000003</v>
      </c>
      <c r="N412" s="40">
        <v>0</v>
      </c>
      <c r="O412" s="41">
        <f t="shared" si="31"/>
        <v>60240.608567000003</v>
      </c>
      <c r="P412" s="28"/>
      <c r="Q412" s="28"/>
    </row>
    <row r="413" spans="1:17" ht="31.5" x14ac:dyDescent="0.25">
      <c r="A413" s="17">
        <v>405</v>
      </c>
      <c r="B413" s="20" t="s">
        <v>981</v>
      </c>
      <c r="C413" s="20" t="s">
        <v>982</v>
      </c>
      <c r="D413" s="16" t="s">
        <v>55</v>
      </c>
      <c r="E413" s="24" t="s">
        <v>579</v>
      </c>
      <c r="F413" s="23" t="s">
        <v>1085</v>
      </c>
      <c r="G413" s="17" t="s">
        <v>249</v>
      </c>
      <c r="H413" s="18">
        <v>43525</v>
      </c>
      <c r="I413" s="17" t="s">
        <v>250</v>
      </c>
      <c r="J413" s="40">
        <v>69662.63</v>
      </c>
      <c r="K413" s="41">
        <f t="shared" si="29"/>
        <v>1999.317481</v>
      </c>
      <c r="L413" s="41">
        <v>5304.96</v>
      </c>
      <c r="M413" s="40">
        <f t="shared" si="30"/>
        <v>2117.7439520000003</v>
      </c>
      <c r="N413" s="40">
        <v>0</v>
      </c>
      <c r="O413" s="41">
        <f t="shared" si="31"/>
        <v>60240.608567000003</v>
      </c>
      <c r="P413" s="28"/>
      <c r="Q413" s="28"/>
    </row>
    <row r="414" spans="1:17" ht="26.25" x14ac:dyDescent="0.25">
      <c r="A414" s="17">
        <v>406</v>
      </c>
      <c r="B414" s="20" t="s">
        <v>987</v>
      </c>
      <c r="C414" s="20" t="s">
        <v>988</v>
      </c>
      <c r="D414" s="16" t="s">
        <v>55</v>
      </c>
      <c r="E414" s="24" t="s">
        <v>965</v>
      </c>
      <c r="F414" s="23" t="s">
        <v>1085</v>
      </c>
      <c r="G414" s="17" t="s">
        <v>249</v>
      </c>
      <c r="H414" s="18">
        <v>43525</v>
      </c>
      <c r="I414" s="17" t="s">
        <v>250</v>
      </c>
      <c r="J414" s="40">
        <v>69662.63</v>
      </c>
      <c r="K414" s="41">
        <f t="shared" si="29"/>
        <v>1999.317481</v>
      </c>
      <c r="L414" s="41">
        <v>5304.96</v>
      </c>
      <c r="M414" s="40">
        <f t="shared" si="30"/>
        <v>2117.7439520000003</v>
      </c>
      <c r="N414" s="40">
        <v>3658.4</v>
      </c>
      <c r="O414" s="41">
        <f t="shared" si="31"/>
        <v>56582.208567000001</v>
      </c>
      <c r="P414" s="28"/>
      <c r="Q414" s="28"/>
    </row>
    <row r="415" spans="1:17" ht="26.25" x14ac:dyDescent="0.25">
      <c r="A415" s="17">
        <v>407</v>
      </c>
      <c r="B415" s="20" t="s">
        <v>1006</v>
      </c>
      <c r="C415" s="20" t="s">
        <v>1007</v>
      </c>
      <c r="D415" s="16" t="s">
        <v>55</v>
      </c>
      <c r="E415" s="24" t="s">
        <v>1208</v>
      </c>
      <c r="F415" s="23" t="s">
        <v>1085</v>
      </c>
      <c r="G415" s="17" t="s">
        <v>249</v>
      </c>
      <c r="H415" s="18">
        <v>43891</v>
      </c>
      <c r="I415" s="17" t="s">
        <v>250</v>
      </c>
      <c r="J415" s="40">
        <v>69663.100000000006</v>
      </c>
      <c r="K415" s="41">
        <f t="shared" si="29"/>
        <v>1999.3309700000002</v>
      </c>
      <c r="L415" s="41">
        <v>5305.05</v>
      </c>
      <c r="M415" s="40">
        <f t="shared" si="30"/>
        <v>2117.7582400000001</v>
      </c>
      <c r="N415" s="40">
        <v>0</v>
      </c>
      <c r="O415" s="41">
        <f t="shared" si="31"/>
        <v>60240.960790000005</v>
      </c>
      <c r="P415" s="28"/>
      <c r="Q415" s="28"/>
    </row>
    <row r="416" spans="1:17" ht="26.25" x14ac:dyDescent="0.25">
      <c r="A416" s="17">
        <v>408</v>
      </c>
      <c r="B416" s="20" t="s">
        <v>1044</v>
      </c>
      <c r="C416" s="20" t="s">
        <v>1045</v>
      </c>
      <c r="D416" s="16" t="s">
        <v>56</v>
      </c>
      <c r="E416" s="24" t="s">
        <v>777</v>
      </c>
      <c r="F416" s="23" t="s">
        <v>1085</v>
      </c>
      <c r="G416" s="17" t="s">
        <v>249</v>
      </c>
      <c r="H416" s="18">
        <v>44075</v>
      </c>
      <c r="I416" s="17" t="s">
        <v>250</v>
      </c>
      <c r="J416" s="40">
        <v>65018.43</v>
      </c>
      <c r="K416" s="41">
        <f t="shared" si="29"/>
        <v>1866.028941</v>
      </c>
      <c r="L416" s="41">
        <v>4431.0200000000004</v>
      </c>
      <c r="M416" s="40">
        <f t="shared" si="30"/>
        <v>1976.5602719999999</v>
      </c>
      <c r="N416" s="40">
        <v>0</v>
      </c>
      <c r="O416" s="41">
        <f t="shared" si="31"/>
        <v>56744.820787000004</v>
      </c>
      <c r="P416" s="28"/>
      <c r="Q416" s="28"/>
    </row>
    <row r="417" spans="1:17" s="29" customFormat="1" ht="26.25" x14ac:dyDescent="0.25">
      <c r="A417" s="17">
        <v>409</v>
      </c>
      <c r="B417" s="20" t="s">
        <v>1156</v>
      </c>
      <c r="C417" s="20" t="s">
        <v>1157</v>
      </c>
      <c r="D417" s="16" t="s">
        <v>56</v>
      </c>
      <c r="E417" s="24" t="s">
        <v>777</v>
      </c>
      <c r="F417" s="23" t="s">
        <v>1133</v>
      </c>
      <c r="G417" s="17" t="s">
        <v>249</v>
      </c>
      <c r="H417" s="18">
        <v>44593</v>
      </c>
      <c r="I417" s="17" t="s">
        <v>250</v>
      </c>
      <c r="J417" s="40">
        <v>65018.43</v>
      </c>
      <c r="K417" s="41">
        <f t="shared" si="29"/>
        <v>1866.028941</v>
      </c>
      <c r="L417" s="41">
        <v>4431.0200000000004</v>
      </c>
      <c r="M417" s="40">
        <f t="shared" si="30"/>
        <v>1976.5602719999999</v>
      </c>
      <c r="N417" s="40">
        <v>0</v>
      </c>
      <c r="O417" s="41">
        <f t="shared" si="31"/>
        <v>56744.820787000004</v>
      </c>
      <c r="P417" s="28"/>
      <c r="Q417" s="28"/>
    </row>
    <row r="418" spans="1:17" ht="47.25" x14ac:dyDescent="0.25">
      <c r="A418" s="17">
        <v>410</v>
      </c>
      <c r="B418" s="20" t="s">
        <v>585</v>
      </c>
      <c r="C418" s="20" t="s">
        <v>586</v>
      </c>
      <c r="D418" s="16" t="s">
        <v>56</v>
      </c>
      <c r="E418" s="24" t="s">
        <v>1209</v>
      </c>
      <c r="F418" s="23" t="s">
        <v>1133</v>
      </c>
      <c r="G418" s="17" t="s">
        <v>249</v>
      </c>
      <c r="H418" s="18">
        <v>39703</v>
      </c>
      <c r="I418" s="17" t="s">
        <v>250</v>
      </c>
      <c r="J418" s="40">
        <v>69662.63</v>
      </c>
      <c r="K418" s="41">
        <f t="shared" si="29"/>
        <v>1999.317481</v>
      </c>
      <c r="L418" s="41">
        <v>5034.9399999999996</v>
      </c>
      <c r="M418" s="40">
        <f t="shared" si="30"/>
        <v>2117.7439520000003</v>
      </c>
      <c r="N418" s="40">
        <v>1350.12</v>
      </c>
      <c r="O418" s="41">
        <f t="shared" si="31"/>
        <v>59160.508566999997</v>
      </c>
      <c r="P418" s="28"/>
      <c r="Q418" s="28"/>
    </row>
    <row r="419" spans="1:17" ht="31.5" x14ac:dyDescent="0.25">
      <c r="A419" s="17">
        <v>411</v>
      </c>
      <c r="B419" s="20" t="s">
        <v>587</v>
      </c>
      <c r="C419" s="20" t="s">
        <v>588</v>
      </c>
      <c r="D419" s="16" t="s">
        <v>56</v>
      </c>
      <c r="E419" s="24" t="s">
        <v>1210</v>
      </c>
      <c r="F419" s="23" t="s">
        <v>1133</v>
      </c>
      <c r="G419" s="17" t="s">
        <v>249</v>
      </c>
      <c r="H419" s="18">
        <v>41365</v>
      </c>
      <c r="I419" s="17" t="s">
        <v>250</v>
      </c>
      <c r="J419" s="40">
        <v>9487.5</v>
      </c>
      <c r="K419" s="41">
        <f t="shared" si="29"/>
        <v>272.29124999999999</v>
      </c>
      <c r="L419" s="41">
        <v>0</v>
      </c>
      <c r="M419" s="40">
        <f t="shared" si="30"/>
        <v>288.42</v>
      </c>
      <c r="N419" s="40">
        <v>0</v>
      </c>
      <c r="O419" s="41">
        <f t="shared" si="31"/>
        <v>8926.7887499999997</v>
      </c>
      <c r="P419" s="28"/>
      <c r="Q419" s="28"/>
    </row>
    <row r="420" spans="1:17" ht="31.5" x14ac:dyDescent="0.25">
      <c r="A420" s="17">
        <v>412</v>
      </c>
      <c r="B420" s="20" t="s">
        <v>589</v>
      </c>
      <c r="C420" s="20" t="s">
        <v>590</v>
      </c>
      <c r="D420" s="16" t="s">
        <v>56</v>
      </c>
      <c r="E420" s="24" t="s">
        <v>1210</v>
      </c>
      <c r="F420" s="23" t="s">
        <v>1133</v>
      </c>
      <c r="G420" s="17" t="s">
        <v>249</v>
      </c>
      <c r="H420" s="37">
        <v>41000</v>
      </c>
      <c r="I420" s="17" t="s">
        <v>250</v>
      </c>
      <c r="J420" s="40">
        <v>69663.100000000006</v>
      </c>
      <c r="K420" s="41">
        <f t="shared" si="29"/>
        <v>1999.3309700000002</v>
      </c>
      <c r="L420" s="41">
        <v>5305.05</v>
      </c>
      <c r="M420" s="40">
        <f t="shared" si="30"/>
        <v>2117.7582400000001</v>
      </c>
      <c r="N420" s="40">
        <v>0</v>
      </c>
      <c r="O420" s="41">
        <f t="shared" si="31"/>
        <v>60240.960790000005</v>
      </c>
      <c r="P420" s="28"/>
      <c r="Q420" s="28"/>
    </row>
    <row r="421" spans="1:17" ht="31.5" x14ac:dyDescent="0.25">
      <c r="A421" s="17">
        <v>413</v>
      </c>
      <c r="B421" s="20" t="s">
        <v>591</v>
      </c>
      <c r="C421" s="20" t="s">
        <v>592</v>
      </c>
      <c r="D421" s="16" t="s">
        <v>56</v>
      </c>
      <c r="E421" s="24" t="s">
        <v>1211</v>
      </c>
      <c r="F421" s="23" t="s">
        <v>1133</v>
      </c>
      <c r="G421" s="17" t="s">
        <v>249</v>
      </c>
      <c r="H421" s="18">
        <v>40299</v>
      </c>
      <c r="I421" s="17" t="s">
        <v>250</v>
      </c>
      <c r="J421" s="40">
        <v>69663.100000000006</v>
      </c>
      <c r="K421" s="41">
        <f t="shared" si="29"/>
        <v>1999.3309700000002</v>
      </c>
      <c r="L421" s="41">
        <v>5035.03</v>
      </c>
      <c r="M421" s="40">
        <f t="shared" si="30"/>
        <v>2117.7582400000001</v>
      </c>
      <c r="N421" s="40">
        <v>1350.12</v>
      </c>
      <c r="O421" s="41">
        <f t="shared" si="31"/>
        <v>59160.860790000006</v>
      </c>
      <c r="P421" s="28"/>
      <c r="Q421" s="28"/>
    </row>
    <row r="422" spans="1:17" ht="31.5" x14ac:dyDescent="0.25">
      <c r="A422" s="17">
        <v>414</v>
      </c>
      <c r="B422" s="20" t="s">
        <v>593</v>
      </c>
      <c r="C422" s="20" t="s">
        <v>594</v>
      </c>
      <c r="D422" s="16" t="s">
        <v>55</v>
      </c>
      <c r="E422" s="24" t="s">
        <v>1211</v>
      </c>
      <c r="F422" s="23" t="s">
        <v>1133</v>
      </c>
      <c r="G422" s="17" t="s">
        <v>249</v>
      </c>
      <c r="H422" s="18">
        <v>40352</v>
      </c>
      <c r="I422" s="17" t="s">
        <v>250</v>
      </c>
      <c r="J422" s="40">
        <v>69663.100000000006</v>
      </c>
      <c r="K422" s="41">
        <f t="shared" si="29"/>
        <v>1999.3309700000002</v>
      </c>
      <c r="L422" s="41">
        <v>5035.03</v>
      </c>
      <c r="M422" s="40">
        <f t="shared" si="30"/>
        <v>2117.7582400000001</v>
      </c>
      <c r="N422" s="40">
        <v>1350.12</v>
      </c>
      <c r="O422" s="41">
        <f t="shared" si="31"/>
        <v>59160.860790000006</v>
      </c>
      <c r="P422" s="28"/>
      <c r="Q422" s="28"/>
    </row>
    <row r="423" spans="1:17" ht="31.5" x14ac:dyDescent="0.25">
      <c r="A423" s="17">
        <v>415</v>
      </c>
      <c r="B423" s="20" t="s">
        <v>595</v>
      </c>
      <c r="C423" s="20" t="s">
        <v>596</v>
      </c>
      <c r="D423" s="16" t="s">
        <v>56</v>
      </c>
      <c r="E423" s="24" t="s">
        <v>1210</v>
      </c>
      <c r="F423" s="23" t="s">
        <v>1133</v>
      </c>
      <c r="G423" s="17" t="s">
        <v>249</v>
      </c>
      <c r="H423" s="18">
        <v>40918</v>
      </c>
      <c r="I423" s="17" t="s">
        <v>250</v>
      </c>
      <c r="J423" s="40">
        <v>69663.100000000006</v>
      </c>
      <c r="K423" s="41">
        <f t="shared" si="29"/>
        <v>1999.3309700000002</v>
      </c>
      <c r="L423" s="41">
        <v>5305.05</v>
      </c>
      <c r="M423" s="40">
        <f t="shared" si="30"/>
        <v>2117.7582400000001</v>
      </c>
      <c r="N423" s="40">
        <v>0</v>
      </c>
      <c r="O423" s="41">
        <f t="shared" si="31"/>
        <v>60240.960790000005</v>
      </c>
      <c r="P423" s="28"/>
      <c r="Q423" s="28"/>
    </row>
    <row r="424" spans="1:17" ht="31.5" x14ac:dyDescent="0.25">
      <c r="A424" s="17">
        <v>416</v>
      </c>
      <c r="B424" s="20" t="s">
        <v>597</v>
      </c>
      <c r="C424" s="20" t="s">
        <v>598</v>
      </c>
      <c r="D424" s="16" t="s">
        <v>56</v>
      </c>
      <c r="E424" s="24" t="s">
        <v>1212</v>
      </c>
      <c r="F424" s="23" t="s">
        <v>1133</v>
      </c>
      <c r="G424" s="17" t="s">
        <v>249</v>
      </c>
      <c r="H424" s="18">
        <v>40112</v>
      </c>
      <c r="I424" s="17" t="s">
        <v>250</v>
      </c>
      <c r="J424" s="40">
        <v>72124</v>
      </c>
      <c r="K424" s="41">
        <f t="shared" si="29"/>
        <v>2069.9587999999999</v>
      </c>
      <c r="L424" s="41">
        <v>5768.14</v>
      </c>
      <c r="M424" s="40">
        <f t="shared" si="30"/>
        <v>2192.5695999999998</v>
      </c>
      <c r="N424" s="40">
        <v>0</v>
      </c>
      <c r="O424" s="41">
        <f t="shared" si="31"/>
        <v>62093.331600000005</v>
      </c>
      <c r="P424" s="28"/>
      <c r="Q424" s="28"/>
    </row>
    <row r="425" spans="1:17" ht="31.5" x14ac:dyDescent="0.25">
      <c r="A425" s="17">
        <v>417</v>
      </c>
      <c r="B425" s="20" t="s">
        <v>638</v>
      </c>
      <c r="C425" s="20" t="s">
        <v>639</v>
      </c>
      <c r="D425" s="16" t="s">
        <v>56</v>
      </c>
      <c r="E425" s="24" t="s">
        <v>1212</v>
      </c>
      <c r="F425" s="23" t="s">
        <v>1133</v>
      </c>
      <c r="G425" s="17" t="s">
        <v>249</v>
      </c>
      <c r="H425" s="18">
        <v>40087</v>
      </c>
      <c r="I425" s="17" t="s">
        <v>250</v>
      </c>
      <c r="J425" s="40">
        <v>69663.100000000006</v>
      </c>
      <c r="K425" s="41">
        <f t="shared" si="29"/>
        <v>1999.3309700000002</v>
      </c>
      <c r="L425" s="41">
        <v>5035.03</v>
      </c>
      <c r="M425" s="40">
        <f t="shared" si="30"/>
        <v>2117.7582400000001</v>
      </c>
      <c r="N425" s="40">
        <v>1350.12</v>
      </c>
      <c r="O425" s="41">
        <f t="shared" si="31"/>
        <v>59160.860790000006</v>
      </c>
      <c r="P425" s="28"/>
      <c r="Q425" s="28"/>
    </row>
    <row r="426" spans="1:17" ht="47.25" x14ac:dyDescent="0.25">
      <c r="A426" s="17">
        <v>418</v>
      </c>
      <c r="B426" s="20" t="s">
        <v>704</v>
      </c>
      <c r="C426" s="20" t="s">
        <v>705</v>
      </c>
      <c r="D426" s="16" t="s">
        <v>56</v>
      </c>
      <c r="E426" s="24" t="s">
        <v>1209</v>
      </c>
      <c r="F426" s="23" t="s">
        <v>1133</v>
      </c>
      <c r="G426" s="17" t="s">
        <v>249</v>
      </c>
      <c r="H426" s="18">
        <v>41351</v>
      </c>
      <c r="I426" s="17" t="s">
        <v>250</v>
      </c>
      <c r="J426" s="40">
        <v>69663.100000000006</v>
      </c>
      <c r="K426" s="41">
        <f t="shared" si="29"/>
        <v>1999.3309700000002</v>
      </c>
      <c r="L426" s="41">
        <v>5305.05</v>
      </c>
      <c r="M426" s="40">
        <f t="shared" si="30"/>
        <v>2117.7582400000001</v>
      </c>
      <c r="N426" s="40">
        <v>0</v>
      </c>
      <c r="O426" s="41">
        <f t="shared" si="31"/>
        <v>60240.960790000005</v>
      </c>
      <c r="P426" s="28"/>
      <c r="Q426" s="28"/>
    </row>
    <row r="427" spans="1:17" ht="31.5" x14ac:dyDescent="0.25">
      <c r="A427" s="17">
        <v>419</v>
      </c>
      <c r="B427" s="20" t="s">
        <v>744</v>
      </c>
      <c r="C427" s="20" t="s">
        <v>745</v>
      </c>
      <c r="D427" s="16" t="s">
        <v>56</v>
      </c>
      <c r="E427" s="24" t="s">
        <v>1213</v>
      </c>
      <c r="F427" s="23" t="s">
        <v>1133</v>
      </c>
      <c r="G427" s="17" t="s">
        <v>249</v>
      </c>
      <c r="H427" s="32">
        <v>41736</v>
      </c>
      <c r="I427" s="17" t="s">
        <v>250</v>
      </c>
      <c r="J427" s="40">
        <v>69663.100000000006</v>
      </c>
      <c r="K427" s="41">
        <f t="shared" si="29"/>
        <v>1999.3309700000002</v>
      </c>
      <c r="L427" s="41">
        <v>5305.05</v>
      </c>
      <c r="M427" s="40">
        <f t="shared" si="30"/>
        <v>2117.7582400000001</v>
      </c>
      <c r="N427" s="40">
        <v>0</v>
      </c>
      <c r="O427" s="41">
        <f t="shared" si="31"/>
        <v>60240.960790000005</v>
      </c>
      <c r="P427" s="28"/>
      <c r="Q427" s="28"/>
    </row>
    <row r="428" spans="1:17" ht="31.5" x14ac:dyDescent="0.25">
      <c r="A428" s="17">
        <v>420</v>
      </c>
      <c r="B428" s="20" t="s">
        <v>783</v>
      </c>
      <c r="C428" s="20" t="s">
        <v>784</v>
      </c>
      <c r="D428" s="16" t="s">
        <v>56</v>
      </c>
      <c r="E428" s="24" t="s">
        <v>1210</v>
      </c>
      <c r="F428" s="23" t="s">
        <v>1133</v>
      </c>
      <c r="G428" s="17" t="s">
        <v>249</v>
      </c>
      <c r="H428" s="18">
        <v>42309</v>
      </c>
      <c r="I428" s="17" t="s">
        <v>250</v>
      </c>
      <c r="J428" s="40">
        <v>69663.100000000006</v>
      </c>
      <c r="K428" s="41">
        <f t="shared" si="29"/>
        <v>1999.3309700000002</v>
      </c>
      <c r="L428" s="41">
        <v>5305.05</v>
      </c>
      <c r="M428" s="40">
        <f t="shared" si="30"/>
        <v>2117.7582400000001</v>
      </c>
      <c r="N428" s="40">
        <v>0</v>
      </c>
      <c r="O428" s="41">
        <f t="shared" si="31"/>
        <v>60240.960790000005</v>
      </c>
      <c r="P428" s="28"/>
      <c r="Q428" s="28"/>
    </row>
    <row r="429" spans="1:17" ht="31.5" x14ac:dyDescent="0.25">
      <c r="A429" s="17">
        <v>421</v>
      </c>
      <c r="B429" s="20" t="s">
        <v>817</v>
      </c>
      <c r="C429" s="20" t="s">
        <v>818</v>
      </c>
      <c r="D429" s="16" t="s">
        <v>56</v>
      </c>
      <c r="E429" s="24" t="s">
        <v>1214</v>
      </c>
      <c r="F429" s="23" t="s">
        <v>1133</v>
      </c>
      <c r="G429" s="17" t="s">
        <v>249</v>
      </c>
      <c r="H429" s="18">
        <v>42439</v>
      </c>
      <c r="I429" s="17" t="s">
        <v>250</v>
      </c>
      <c r="J429" s="40">
        <v>69663.100000000006</v>
      </c>
      <c r="K429" s="41">
        <f t="shared" si="29"/>
        <v>1999.3309700000002</v>
      </c>
      <c r="L429" s="41">
        <v>5305.05</v>
      </c>
      <c r="M429" s="40">
        <f t="shared" si="30"/>
        <v>2117.7582400000001</v>
      </c>
      <c r="N429" s="40">
        <v>2430</v>
      </c>
      <c r="O429" s="41">
        <f t="shared" si="31"/>
        <v>57810.960790000005</v>
      </c>
      <c r="P429" s="28"/>
      <c r="Q429" s="28"/>
    </row>
    <row r="430" spans="1:17" ht="31.5" x14ac:dyDescent="0.25">
      <c r="A430" s="17">
        <v>422</v>
      </c>
      <c r="B430" s="20" t="s">
        <v>851</v>
      </c>
      <c r="C430" s="20" t="s">
        <v>852</v>
      </c>
      <c r="D430" s="16" t="s">
        <v>56</v>
      </c>
      <c r="E430" s="24" t="s">
        <v>853</v>
      </c>
      <c r="F430" s="23" t="s">
        <v>1133</v>
      </c>
      <c r="G430" s="17" t="s">
        <v>249</v>
      </c>
      <c r="H430" s="18">
        <v>42439</v>
      </c>
      <c r="I430" s="17" t="s">
        <v>250</v>
      </c>
      <c r="J430" s="40">
        <v>69663.100000000006</v>
      </c>
      <c r="K430" s="41">
        <f t="shared" si="29"/>
        <v>1999.3309700000002</v>
      </c>
      <c r="L430" s="41">
        <v>5305.05</v>
      </c>
      <c r="M430" s="40">
        <f t="shared" si="30"/>
        <v>2117.7582400000001</v>
      </c>
      <c r="N430" s="40">
        <v>0</v>
      </c>
      <c r="O430" s="41">
        <f t="shared" si="31"/>
        <v>60240.960790000005</v>
      </c>
      <c r="P430" s="28"/>
      <c r="Q430" s="28"/>
    </row>
    <row r="431" spans="1:17" ht="31.5" x14ac:dyDescent="0.25">
      <c r="A431" s="17">
        <v>423</v>
      </c>
      <c r="B431" s="20" t="s">
        <v>929</v>
      </c>
      <c r="C431" s="20" t="s">
        <v>930</v>
      </c>
      <c r="D431" s="16" t="s">
        <v>56</v>
      </c>
      <c r="E431" s="24" t="s">
        <v>1210</v>
      </c>
      <c r="F431" s="23" t="s">
        <v>1133</v>
      </c>
      <c r="G431" s="17" t="s">
        <v>249</v>
      </c>
      <c r="H431" s="18">
        <v>43525</v>
      </c>
      <c r="I431" s="17" t="s">
        <v>250</v>
      </c>
      <c r="J431" s="40">
        <v>69662.63</v>
      </c>
      <c r="K431" s="41">
        <f t="shared" si="29"/>
        <v>1999.317481</v>
      </c>
      <c r="L431" s="41">
        <v>5304.96</v>
      </c>
      <c r="M431" s="40">
        <f t="shared" si="30"/>
        <v>2117.7439520000003</v>
      </c>
      <c r="N431" s="40">
        <v>0</v>
      </c>
      <c r="O431" s="41">
        <f t="shared" si="31"/>
        <v>60240.608567000003</v>
      </c>
      <c r="P431" s="28"/>
      <c r="Q431" s="28"/>
    </row>
    <row r="432" spans="1:17" ht="31.5" x14ac:dyDescent="0.25">
      <c r="A432" s="17">
        <v>424</v>
      </c>
      <c r="B432" s="20" t="s">
        <v>931</v>
      </c>
      <c r="C432" s="20" t="s">
        <v>932</v>
      </c>
      <c r="D432" s="16" t="s">
        <v>56</v>
      </c>
      <c r="E432" s="24" t="s">
        <v>1210</v>
      </c>
      <c r="F432" s="23" t="s">
        <v>1133</v>
      </c>
      <c r="G432" s="17" t="s">
        <v>249</v>
      </c>
      <c r="H432" s="18">
        <v>43525</v>
      </c>
      <c r="I432" s="17" t="s">
        <v>250</v>
      </c>
      <c r="J432" s="40">
        <v>69662.63</v>
      </c>
      <c r="K432" s="41">
        <f t="shared" si="29"/>
        <v>1999.317481</v>
      </c>
      <c r="L432" s="41">
        <v>5304.96</v>
      </c>
      <c r="M432" s="40">
        <f t="shared" si="30"/>
        <v>2117.7439520000003</v>
      </c>
      <c r="N432" s="40">
        <v>2756.68</v>
      </c>
      <c r="O432" s="41">
        <f t="shared" si="31"/>
        <v>57483.928567000003</v>
      </c>
      <c r="P432" s="28"/>
      <c r="Q432" s="28"/>
    </row>
    <row r="433" spans="1:17" ht="31.5" x14ac:dyDescent="0.25">
      <c r="A433" s="17">
        <v>425</v>
      </c>
      <c r="B433" s="20" t="s">
        <v>933</v>
      </c>
      <c r="C433" s="20" t="s">
        <v>934</v>
      </c>
      <c r="D433" s="16" t="s">
        <v>56</v>
      </c>
      <c r="E433" s="24" t="s">
        <v>1210</v>
      </c>
      <c r="F433" s="23" t="s">
        <v>1133</v>
      </c>
      <c r="G433" s="17" t="s">
        <v>249</v>
      </c>
      <c r="H433" s="18">
        <v>43525</v>
      </c>
      <c r="I433" s="17" t="s">
        <v>250</v>
      </c>
      <c r="J433" s="40">
        <v>69662.63</v>
      </c>
      <c r="K433" s="41">
        <f t="shared" si="29"/>
        <v>1999.317481</v>
      </c>
      <c r="L433" s="41">
        <v>5304.96</v>
      </c>
      <c r="M433" s="40">
        <f t="shared" si="30"/>
        <v>2117.7439520000003</v>
      </c>
      <c r="N433" s="40">
        <v>0</v>
      </c>
      <c r="O433" s="41">
        <f t="shared" si="31"/>
        <v>60240.608567000003</v>
      </c>
      <c r="P433" s="28"/>
      <c r="Q433" s="28"/>
    </row>
    <row r="434" spans="1:17" ht="31.5" x14ac:dyDescent="0.25">
      <c r="A434" s="17">
        <v>426</v>
      </c>
      <c r="B434" s="20" t="s">
        <v>937</v>
      </c>
      <c r="C434" s="20" t="s">
        <v>938</v>
      </c>
      <c r="D434" s="16" t="s">
        <v>56</v>
      </c>
      <c r="E434" s="24" t="s">
        <v>1210</v>
      </c>
      <c r="F434" s="23" t="s">
        <v>1133</v>
      </c>
      <c r="G434" s="17" t="s">
        <v>249</v>
      </c>
      <c r="H434" s="18">
        <v>39539</v>
      </c>
      <c r="I434" s="17" t="s">
        <v>250</v>
      </c>
      <c r="J434" s="40">
        <v>69662.63</v>
      </c>
      <c r="K434" s="41">
        <f t="shared" si="29"/>
        <v>1999.317481</v>
      </c>
      <c r="L434" s="41">
        <v>5304.96</v>
      </c>
      <c r="M434" s="40">
        <f t="shared" si="30"/>
        <v>2117.7439520000003</v>
      </c>
      <c r="N434" s="40">
        <v>0</v>
      </c>
      <c r="O434" s="41">
        <f t="shared" si="31"/>
        <v>60240.608567000003</v>
      </c>
      <c r="P434" s="28"/>
      <c r="Q434" s="28"/>
    </row>
    <row r="435" spans="1:17" ht="31.5" x14ac:dyDescent="0.25">
      <c r="A435" s="17">
        <v>427</v>
      </c>
      <c r="B435" s="20" t="s">
        <v>940</v>
      </c>
      <c r="C435" s="20" t="s">
        <v>941</v>
      </c>
      <c r="D435" s="16" t="s">
        <v>56</v>
      </c>
      <c r="E435" s="24" t="s">
        <v>1210</v>
      </c>
      <c r="F435" s="23" t="s">
        <v>1133</v>
      </c>
      <c r="G435" s="17" t="s">
        <v>249</v>
      </c>
      <c r="H435" s="18">
        <v>43525</v>
      </c>
      <c r="I435" s="17" t="s">
        <v>250</v>
      </c>
      <c r="J435" s="40">
        <v>69662.631999999998</v>
      </c>
      <c r="K435" s="41">
        <f t="shared" si="29"/>
        <v>1999.3175383999999</v>
      </c>
      <c r="L435" s="41">
        <v>5304.96</v>
      </c>
      <c r="M435" s="40">
        <f t="shared" si="30"/>
        <v>2117.7440127999998</v>
      </c>
      <c r="N435" s="40">
        <v>0</v>
      </c>
      <c r="O435" s="41">
        <f t="shared" si="31"/>
        <v>60240.610448799991</v>
      </c>
      <c r="P435" s="28"/>
      <c r="Q435" s="28"/>
    </row>
    <row r="436" spans="1:17" ht="31.5" x14ac:dyDescent="0.25">
      <c r="A436" s="17">
        <v>428</v>
      </c>
      <c r="B436" s="20" t="s">
        <v>944</v>
      </c>
      <c r="C436" s="20" t="s">
        <v>945</v>
      </c>
      <c r="D436" s="16" t="s">
        <v>55</v>
      </c>
      <c r="E436" s="24" t="s">
        <v>1211</v>
      </c>
      <c r="F436" s="23" t="s">
        <v>1133</v>
      </c>
      <c r="G436" s="17" t="s">
        <v>249</v>
      </c>
      <c r="H436" s="18">
        <v>43525</v>
      </c>
      <c r="I436" s="17" t="s">
        <v>250</v>
      </c>
      <c r="J436" s="40">
        <v>69662.63</v>
      </c>
      <c r="K436" s="41">
        <f t="shared" si="29"/>
        <v>1999.317481</v>
      </c>
      <c r="L436" s="41">
        <v>5304.96</v>
      </c>
      <c r="M436" s="40">
        <f t="shared" si="30"/>
        <v>2117.7439520000003</v>
      </c>
      <c r="N436" s="40">
        <v>0</v>
      </c>
      <c r="O436" s="41">
        <f t="shared" si="31"/>
        <v>60240.608567000003</v>
      </c>
      <c r="P436" s="28"/>
      <c r="Q436" s="28"/>
    </row>
    <row r="437" spans="1:17" ht="31.5" x14ac:dyDescent="0.25">
      <c r="A437" s="17">
        <v>429</v>
      </c>
      <c r="B437" s="20" t="s">
        <v>950</v>
      </c>
      <c r="C437" s="20" t="s">
        <v>951</v>
      </c>
      <c r="D437" s="16" t="s">
        <v>56</v>
      </c>
      <c r="E437" s="24" t="s">
        <v>1210</v>
      </c>
      <c r="F437" s="23" t="s">
        <v>1133</v>
      </c>
      <c r="G437" s="17" t="s">
        <v>249</v>
      </c>
      <c r="H437" s="18">
        <v>43525</v>
      </c>
      <c r="I437" s="17" t="s">
        <v>250</v>
      </c>
      <c r="J437" s="40">
        <v>69662.63</v>
      </c>
      <c r="K437" s="41">
        <f t="shared" si="29"/>
        <v>1999.317481</v>
      </c>
      <c r="L437" s="41">
        <v>5304.96</v>
      </c>
      <c r="M437" s="40">
        <f t="shared" si="30"/>
        <v>2117.7439520000003</v>
      </c>
      <c r="N437" s="40">
        <v>0</v>
      </c>
      <c r="O437" s="41">
        <f t="shared" si="31"/>
        <v>60240.608567000003</v>
      </c>
      <c r="P437" s="28"/>
      <c r="Q437" s="28"/>
    </row>
    <row r="438" spans="1:17" ht="31.5" x14ac:dyDescent="0.25">
      <c r="A438" s="17">
        <v>430</v>
      </c>
      <c r="B438" s="20" t="s">
        <v>952</v>
      </c>
      <c r="C438" s="20" t="s">
        <v>953</v>
      </c>
      <c r="D438" s="16" t="s">
        <v>56</v>
      </c>
      <c r="E438" s="24" t="s">
        <v>1210</v>
      </c>
      <c r="F438" s="23" t="s">
        <v>1133</v>
      </c>
      <c r="G438" s="17" t="s">
        <v>249</v>
      </c>
      <c r="H438" s="18">
        <v>43586</v>
      </c>
      <c r="I438" s="17" t="s">
        <v>250</v>
      </c>
      <c r="J438" s="40">
        <v>69662.63</v>
      </c>
      <c r="K438" s="41">
        <f t="shared" si="29"/>
        <v>1999.317481</v>
      </c>
      <c r="L438" s="41">
        <v>5304.96</v>
      </c>
      <c r="M438" s="40">
        <f t="shared" si="30"/>
        <v>2117.7439520000003</v>
      </c>
      <c r="N438" s="40">
        <v>0</v>
      </c>
      <c r="O438" s="41">
        <f t="shared" si="31"/>
        <v>60240.608567000003</v>
      </c>
      <c r="P438" s="28"/>
      <c r="Q438" s="28"/>
    </row>
    <row r="439" spans="1:17" ht="31.5" x14ac:dyDescent="0.25">
      <c r="A439" s="17">
        <v>431</v>
      </c>
      <c r="B439" s="20" t="s">
        <v>954</v>
      </c>
      <c r="C439" s="20" t="s">
        <v>955</v>
      </c>
      <c r="D439" s="16" t="s">
        <v>55</v>
      </c>
      <c r="E439" s="24" t="s">
        <v>1211</v>
      </c>
      <c r="F439" s="23" t="s">
        <v>1133</v>
      </c>
      <c r="G439" s="17" t="s">
        <v>249</v>
      </c>
      <c r="H439" s="18">
        <v>43586</v>
      </c>
      <c r="I439" s="17" t="s">
        <v>250</v>
      </c>
      <c r="J439" s="40">
        <v>69662.63</v>
      </c>
      <c r="K439" s="41">
        <f t="shared" si="29"/>
        <v>1999.317481</v>
      </c>
      <c r="L439" s="41">
        <v>5304.96</v>
      </c>
      <c r="M439" s="40">
        <f t="shared" si="30"/>
        <v>2117.7439520000003</v>
      </c>
      <c r="N439" s="40">
        <v>0</v>
      </c>
      <c r="O439" s="41">
        <f t="shared" si="31"/>
        <v>60240.608567000003</v>
      </c>
      <c r="P439" s="28"/>
      <c r="Q439" s="28"/>
    </row>
    <row r="440" spans="1:17" ht="31.5" x14ac:dyDescent="0.25">
      <c r="A440" s="17">
        <v>432</v>
      </c>
      <c r="B440" s="20" t="s">
        <v>956</v>
      </c>
      <c r="C440" s="20" t="s">
        <v>957</v>
      </c>
      <c r="D440" s="16" t="s">
        <v>55</v>
      </c>
      <c r="E440" s="24" t="s">
        <v>1211</v>
      </c>
      <c r="F440" s="23" t="s">
        <v>1133</v>
      </c>
      <c r="G440" s="17" t="s">
        <v>249</v>
      </c>
      <c r="H440" s="18">
        <v>43586</v>
      </c>
      <c r="I440" s="17" t="s">
        <v>250</v>
      </c>
      <c r="J440" s="40">
        <v>69662.63</v>
      </c>
      <c r="K440" s="41">
        <f t="shared" si="29"/>
        <v>1999.317481</v>
      </c>
      <c r="L440" s="41">
        <v>5304.96</v>
      </c>
      <c r="M440" s="40">
        <f t="shared" si="30"/>
        <v>2117.7439520000003</v>
      </c>
      <c r="N440" s="40">
        <v>0</v>
      </c>
      <c r="O440" s="41">
        <f t="shared" si="31"/>
        <v>60240.608567000003</v>
      </c>
      <c r="P440" s="28"/>
      <c r="Q440" s="28"/>
    </row>
    <row r="441" spans="1:17" ht="31.5" x14ac:dyDescent="0.25">
      <c r="A441" s="17">
        <v>433</v>
      </c>
      <c r="B441" s="20" t="s">
        <v>958</v>
      </c>
      <c r="C441" s="20" t="s">
        <v>959</v>
      </c>
      <c r="D441" s="16" t="s">
        <v>56</v>
      </c>
      <c r="E441" s="24" t="s">
        <v>1210</v>
      </c>
      <c r="F441" s="23" t="s">
        <v>1133</v>
      </c>
      <c r="G441" s="17" t="s">
        <v>249</v>
      </c>
      <c r="H441" s="18">
        <v>43525</v>
      </c>
      <c r="I441" s="17" t="s">
        <v>250</v>
      </c>
      <c r="J441" s="40">
        <v>69662.63</v>
      </c>
      <c r="K441" s="41">
        <f t="shared" si="29"/>
        <v>1999.317481</v>
      </c>
      <c r="L441" s="41">
        <v>4764.92</v>
      </c>
      <c r="M441" s="40">
        <f t="shared" si="30"/>
        <v>2117.7439520000003</v>
      </c>
      <c r="N441" s="40">
        <v>4895.25</v>
      </c>
      <c r="O441" s="41">
        <f t="shared" si="31"/>
        <v>55885.398567000004</v>
      </c>
      <c r="P441" s="28"/>
      <c r="Q441" s="28"/>
    </row>
    <row r="442" spans="1:17" ht="31.5" x14ac:dyDescent="0.25">
      <c r="A442" s="17">
        <v>434</v>
      </c>
      <c r="B442" s="20" t="s">
        <v>968</v>
      </c>
      <c r="C442" s="20" t="s">
        <v>969</v>
      </c>
      <c r="D442" s="16" t="s">
        <v>55</v>
      </c>
      <c r="E442" s="24" t="s">
        <v>1211</v>
      </c>
      <c r="F442" s="23" t="s">
        <v>1133</v>
      </c>
      <c r="G442" s="17" t="s">
        <v>249</v>
      </c>
      <c r="H442" s="18">
        <v>43525</v>
      </c>
      <c r="I442" s="17" t="s">
        <v>250</v>
      </c>
      <c r="J442" s="40">
        <v>69662.63</v>
      </c>
      <c r="K442" s="41">
        <f t="shared" si="29"/>
        <v>1999.317481</v>
      </c>
      <c r="L442" s="41">
        <v>5304.96</v>
      </c>
      <c r="M442" s="40">
        <f t="shared" si="30"/>
        <v>2117.7439520000003</v>
      </c>
      <c r="N442" s="40">
        <v>0</v>
      </c>
      <c r="O442" s="41">
        <f t="shared" si="31"/>
        <v>60240.608567000003</v>
      </c>
      <c r="P442" s="28"/>
      <c r="Q442" s="28"/>
    </row>
    <row r="443" spans="1:17" ht="31.5" x14ac:dyDescent="0.25">
      <c r="A443" s="17">
        <v>435</v>
      </c>
      <c r="B443" s="20" t="s">
        <v>974</v>
      </c>
      <c r="C443" s="20" t="s">
        <v>975</v>
      </c>
      <c r="D443" s="16" t="s">
        <v>56</v>
      </c>
      <c r="E443" s="24" t="s">
        <v>1210</v>
      </c>
      <c r="F443" s="23" t="s">
        <v>1133</v>
      </c>
      <c r="G443" s="17" t="s">
        <v>249</v>
      </c>
      <c r="H443" s="18">
        <v>43525</v>
      </c>
      <c r="I443" s="17" t="s">
        <v>250</v>
      </c>
      <c r="J443" s="40">
        <v>69662.63</v>
      </c>
      <c r="K443" s="41">
        <f t="shared" si="29"/>
        <v>1999.317481</v>
      </c>
      <c r="L443" s="41">
        <v>5304.96</v>
      </c>
      <c r="M443" s="40">
        <f t="shared" si="30"/>
        <v>2117.7439520000003</v>
      </c>
      <c r="N443" s="40">
        <v>0</v>
      </c>
      <c r="O443" s="41">
        <f t="shared" si="31"/>
        <v>60240.608567000003</v>
      </c>
      <c r="P443" s="28"/>
      <c r="Q443" s="28"/>
    </row>
    <row r="444" spans="1:17" ht="31.5" x14ac:dyDescent="0.25">
      <c r="A444" s="17">
        <v>436</v>
      </c>
      <c r="B444" s="20" t="s">
        <v>983</v>
      </c>
      <c r="C444" s="20" t="s">
        <v>984</v>
      </c>
      <c r="D444" s="16" t="s">
        <v>56</v>
      </c>
      <c r="E444" s="27" t="s">
        <v>1210</v>
      </c>
      <c r="F444" s="23" t="s">
        <v>1133</v>
      </c>
      <c r="G444" s="17" t="s">
        <v>249</v>
      </c>
      <c r="H444" s="18">
        <v>43525</v>
      </c>
      <c r="I444" s="17" t="s">
        <v>250</v>
      </c>
      <c r="J444" s="40">
        <v>69662.63</v>
      </c>
      <c r="K444" s="41">
        <f t="shared" si="29"/>
        <v>1999.317481</v>
      </c>
      <c r="L444" s="41">
        <v>5304.96</v>
      </c>
      <c r="M444" s="40">
        <f t="shared" si="30"/>
        <v>2117.7439520000003</v>
      </c>
      <c r="N444" s="40">
        <v>0</v>
      </c>
      <c r="O444" s="41">
        <f t="shared" si="31"/>
        <v>60240.608567000003</v>
      </c>
      <c r="P444" s="28"/>
      <c r="Q444" s="28"/>
    </row>
    <row r="445" spans="1:17" ht="31.5" x14ac:dyDescent="0.25">
      <c r="A445" s="17">
        <v>437</v>
      </c>
      <c r="B445" s="20" t="s">
        <v>985</v>
      </c>
      <c r="C445" s="20" t="s">
        <v>986</v>
      </c>
      <c r="D445" s="16" t="s">
        <v>56</v>
      </c>
      <c r="E445" s="24" t="s">
        <v>1210</v>
      </c>
      <c r="F445" s="23" t="s">
        <v>1133</v>
      </c>
      <c r="G445" s="17" t="s">
        <v>249</v>
      </c>
      <c r="H445" s="18">
        <v>43525</v>
      </c>
      <c r="I445" s="17" t="s">
        <v>250</v>
      </c>
      <c r="J445" s="40">
        <v>69662.63</v>
      </c>
      <c r="K445" s="41">
        <f t="shared" ref="K445:K459" si="32">+J445*2.87%</f>
        <v>1999.317481</v>
      </c>
      <c r="L445" s="41">
        <v>5304.96</v>
      </c>
      <c r="M445" s="40">
        <f t="shared" ref="M445:M459" si="33">+J445*3.04%</f>
        <v>2117.7439520000003</v>
      </c>
      <c r="N445" s="40">
        <v>0</v>
      </c>
      <c r="O445" s="41">
        <f t="shared" ref="O445:O459" si="34">+J445-K445-L445-M445-N445</f>
        <v>60240.608567000003</v>
      </c>
      <c r="P445" s="28"/>
      <c r="Q445" s="28"/>
    </row>
    <row r="446" spans="1:17" ht="31.5" x14ac:dyDescent="0.25">
      <c r="A446" s="17">
        <v>438</v>
      </c>
      <c r="B446" s="20" t="s">
        <v>989</v>
      </c>
      <c r="C446" s="20" t="s">
        <v>990</v>
      </c>
      <c r="D446" s="16" t="s">
        <v>56</v>
      </c>
      <c r="E446" s="24" t="s">
        <v>1210</v>
      </c>
      <c r="F446" s="23" t="s">
        <v>1133</v>
      </c>
      <c r="G446" s="17" t="s">
        <v>249</v>
      </c>
      <c r="H446" s="18">
        <v>43525</v>
      </c>
      <c r="I446" s="17" t="s">
        <v>250</v>
      </c>
      <c r="J446" s="40">
        <v>69662.63</v>
      </c>
      <c r="K446" s="41">
        <f t="shared" si="32"/>
        <v>1999.317481</v>
      </c>
      <c r="L446" s="41">
        <v>5034.9399999999996</v>
      </c>
      <c r="M446" s="40">
        <f t="shared" si="33"/>
        <v>2117.7439520000003</v>
      </c>
      <c r="N446" s="40">
        <v>1350.12</v>
      </c>
      <c r="O446" s="41">
        <f t="shared" si="34"/>
        <v>59160.508566999997</v>
      </c>
      <c r="P446" s="28"/>
      <c r="Q446" s="28"/>
    </row>
    <row r="447" spans="1:17" ht="31.5" x14ac:dyDescent="0.25">
      <c r="A447" s="17">
        <v>439</v>
      </c>
      <c r="B447" s="20" t="s">
        <v>1000</v>
      </c>
      <c r="C447" s="20" t="s">
        <v>1001</v>
      </c>
      <c r="D447" s="16" t="s">
        <v>56</v>
      </c>
      <c r="E447" s="24" t="s">
        <v>1210</v>
      </c>
      <c r="F447" s="23" t="s">
        <v>1133</v>
      </c>
      <c r="G447" s="17" t="s">
        <v>249</v>
      </c>
      <c r="H447" s="18">
        <v>43647</v>
      </c>
      <c r="I447" s="17" t="s">
        <v>250</v>
      </c>
      <c r="J447" s="40">
        <v>69663.100000000006</v>
      </c>
      <c r="K447" s="41">
        <f t="shared" si="32"/>
        <v>1999.3309700000002</v>
      </c>
      <c r="L447" s="41">
        <v>5305.05</v>
      </c>
      <c r="M447" s="40">
        <f t="shared" si="33"/>
        <v>2117.7582400000001</v>
      </c>
      <c r="N447" s="40">
        <v>0</v>
      </c>
      <c r="O447" s="41">
        <f t="shared" si="34"/>
        <v>60240.960790000005</v>
      </c>
      <c r="P447" s="28"/>
      <c r="Q447" s="28"/>
    </row>
    <row r="448" spans="1:17" ht="31.5" x14ac:dyDescent="0.25">
      <c r="A448" s="17">
        <v>440</v>
      </c>
      <c r="B448" s="20" t="s">
        <v>1002</v>
      </c>
      <c r="C448" s="20" t="s">
        <v>1003</v>
      </c>
      <c r="D448" s="16" t="s">
        <v>55</v>
      </c>
      <c r="E448" s="24" t="s">
        <v>1215</v>
      </c>
      <c r="F448" s="23" t="s">
        <v>1133</v>
      </c>
      <c r="G448" s="17" t="s">
        <v>249</v>
      </c>
      <c r="H448" s="18">
        <v>43617</v>
      </c>
      <c r="I448" s="17" t="s">
        <v>250</v>
      </c>
      <c r="J448" s="40">
        <v>69663.100000000006</v>
      </c>
      <c r="K448" s="41">
        <f t="shared" si="32"/>
        <v>1999.3309700000002</v>
      </c>
      <c r="L448" s="41">
        <v>5305.05</v>
      </c>
      <c r="M448" s="40">
        <f t="shared" si="33"/>
        <v>2117.7582400000001</v>
      </c>
      <c r="N448" s="40">
        <v>0</v>
      </c>
      <c r="O448" s="41">
        <f t="shared" si="34"/>
        <v>60240.960790000005</v>
      </c>
      <c r="P448" s="28"/>
      <c r="Q448" s="28"/>
    </row>
    <row r="449" spans="1:17" ht="31.5" x14ac:dyDescent="0.25">
      <c r="A449" s="17">
        <v>441</v>
      </c>
      <c r="B449" s="20" t="s">
        <v>1089</v>
      </c>
      <c r="C449" s="20" t="s">
        <v>1090</v>
      </c>
      <c r="D449" s="16" t="s">
        <v>55</v>
      </c>
      <c r="E449" s="24" t="s">
        <v>1215</v>
      </c>
      <c r="F449" s="23" t="s">
        <v>1133</v>
      </c>
      <c r="G449" s="17" t="s">
        <v>249</v>
      </c>
      <c r="H449" s="18">
        <v>44409</v>
      </c>
      <c r="I449" s="17" t="s">
        <v>250</v>
      </c>
      <c r="J449" s="40">
        <v>69662.63</v>
      </c>
      <c r="K449" s="41">
        <f t="shared" si="32"/>
        <v>1999.317481</v>
      </c>
      <c r="L449" s="41">
        <v>5304.96</v>
      </c>
      <c r="M449" s="40">
        <f t="shared" si="33"/>
        <v>2117.7439520000003</v>
      </c>
      <c r="N449" s="40">
        <v>0</v>
      </c>
      <c r="O449" s="41">
        <f t="shared" si="34"/>
        <v>60240.608567000003</v>
      </c>
      <c r="P449" s="28"/>
      <c r="Q449" s="28"/>
    </row>
    <row r="450" spans="1:17" ht="31.5" x14ac:dyDescent="0.25">
      <c r="A450" s="17">
        <v>442</v>
      </c>
      <c r="B450" s="20" t="s">
        <v>661</v>
      </c>
      <c r="C450" s="20" t="s">
        <v>662</v>
      </c>
      <c r="D450" s="16" t="s">
        <v>56</v>
      </c>
      <c r="E450" s="24" t="s">
        <v>1216</v>
      </c>
      <c r="F450" s="23" t="s">
        <v>1133</v>
      </c>
      <c r="G450" s="17" t="s">
        <v>249</v>
      </c>
      <c r="H450" s="18">
        <v>39553</v>
      </c>
      <c r="I450" s="17" t="s">
        <v>250</v>
      </c>
      <c r="J450" s="40">
        <v>35200</v>
      </c>
      <c r="K450" s="41">
        <f t="shared" si="32"/>
        <v>1010.24</v>
      </c>
      <c r="L450" s="41">
        <v>0</v>
      </c>
      <c r="M450" s="40">
        <f t="shared" si="33"/>
        <v>1070.08</v>
      </c>
      <c r="N450" s="40">
        <v>0</v>
      </c>
      <c r="O450" s="41">
        <f t="shared" si="34"/>
        <v>33119.68</v>
      </c>
      <c r="P450" s="28"/>
      <c r="Q450" s="28"/>
    </row>
    <row r="451" spans="1:17" ht="31.5" x14ac:dyDescent="0.25">
      <c r="A451" s="17">
        <v>443</v>
      </c>
      <c r="B451" s="20" t="s">
        <v>1257</v>
      </c>
      <c r="C451" s="20" t="s">
        <v>1258</v>
      </c>
      <c r="D451" s="16" t="s">
        <v>56</v>
      </c>
      <c r="E451" s="24" t="s">
        <v>1215</v>
      </c>
      <c r="F451" s="23" t="s">
        <v>1133</v>
      </c>
      <c r="G451" s="17" t="s">
        <v>249</v>
      </c>
      <c r="H451" s="18">
        <v>44835</v>
      </c>
      <c r="I451" s="17" t="s">
        <v>250</v>
      </c>
      <c r="J451" s="40">
        <v>69662.63</v>
      </c>
      <c r="K451" s="41">
        <f t="shared" si="32"/>
        <v>1999.317481</v>
      </c>
      <c r="L451" s="41">
        <v>5304.96</v>
      </c>
      <c r="M451" s="40">
        <f t="shared" si="33"/>
        <v>2117.7439520000003</v>
      </c>
      <c r="N451" s="40"/>
      <c r="O451" s="41">
        <f t="shared" si="34"/>
        <v>60240.608567000003</v>
      </c>
      <c r="P451" s="28"/>
      <c r="Q451" s="28"/>
    </row>
    <row r="452" spans="1:17" ht="30" x14ac:dyDescent="0.25">
      <c r="A452" s="17">
        <v>444</v>
      </c>
      <c r="B452" s="20" t="s">
        <v>605</v>
      </c>
      <c r="C452" s="20" t="s">
        <v>606</v>
      </c>
      <c r="D452" s="16" t="s">
        <v>55</v>
      </c>
      <c r="E452" s="25" t="s">
        <v>607</v>
      </c>
      <c r="F452" s="23" t="s">
        <v>1086</v>
      </c>
      <c r="G452" s="17" t="s">
        <v>249</v>
      </c>
      <c r="H452" s="18">
        <v>39508</v>
      </c>
      <c r="I452" s="17" t="s">
        <v>250</v>
      </c>
      <c r="J452" s="40">
        <v>75975.899999999994</v>
      </c>
      <c r="K452" s="41">
        <f t="shared" si="32"/>
        <v>2180.5083299999997</v>
      </c>
      <c r="L452" s="41">
        <v>6492.99</v>
      </c>
      <c r="M452" s="40">
        <f t="shared" si="33"/>
        <v>2309.6673599999999</v>
      </c>
      <c r="N452" s="40">
        <v>0</v>
      </c>
      <c r="O452" s="41">
        <f t="shared" si="34"/>
        <v>64992.734309999993</v>
      </c>
      <c r="P452" s="28"/>
      <c r="Q452" s="28"/>
    </row>
    <row r="453" spans="1:17" ht="26.25" x14ac:dyDescent="0.25">
      <c r="A453" s="17">
        <v>445</v>
      </c>
      <c r="B453" s="20" t="s">
        <v>621</v>
      </c>
      <c r="C453" s="20" t="s">
        <v>622</v>
      </c>
      <c r="D453" s="16" t="s">
        <v>55</v>
      </c>
      <c r="E453" s="25" t="s">
        <v>1217</v>
      </c>
      <c r="F453" s="23" t="s">
        <v>1086</v>
      </c>
      <c r="G453" s="17" t="s">
        <v>249</v>
      </c>
      <c r="H453" s="18">
        <v>39539</v>
      </c>
      <c r="I453" s="17" t="s">
        <v>250</v>
      </c>
      <c r="J453" s="40">
        <v>69663.100000000006</v>
      </c>
      <c r="K453" s="41">
        <f t="shared" si="32"/>
        <v>1999.3309700000002</v>
      </c>
      <c r="L453" s="41">
        <v>5305.05</v>
      </c>
      <c r="M453" s="40">
        <f t="shared" si="33"/>
        <v>2117.7582400000001</v>
      </c>
      <c r="N453" s="40">
        <v>0</v>
      </c>
      <c r="O453" s="41">
        <f t="shared" si="34"/>
        <v>60240.960790000005</v>
      </c>
      <c r="P453" s="28"/>
      <c r="Q453" s="28"/>
    </row>
    <row r="454" spans="1:17" ht="26.25" x14ac:dyDescent="0.25">
      <c r="A454" s="17">
        <v>446</v>
      </c>
      <c r="B454" s="20" t="s">
        <v>721</v>
      </c>
      <c r="C454" s="20" t="s">
        <v>722</v>
      </c>
      <c r="D454" s="16" t="s">
        <v>56</v>
      </c>
      <c r="E454" s="21" t="s">
        <v>723</v>
      </c>
      <c r="F454" s="23" t="s">
        <v>1086</v>
      </c>
      <c r="G454" s="17" t="s">
        <v>249</v>
      </c>
      <c r="H454" s="18">
        <v>43770</v>
      </c>
      <c r="I454" s="17" t="s">
        <v>250</v>
      </c>
      <c r="J454" s="40">
        <v>65018.43</v>
      </c>
      <c r="K454" s="41">
        <f t="shared" si="32"/>
        <v>1866.028941</v>
      </c>
      <c r="L454" s="41">
        <v>4431.0200000000004</v>
      </c>
      <c r="M454" s="40">
        <f t="shared" si="33"/>
        <v>1976.5602719999999</v>
      </c>
      <c r="N454" s="40">
        <v>0</v>
      </c>
      <c r="O454" s="41">
        <f t="shared" si="34"/>
        <v>56744.820787000004</v>
      </c>
      <c r="P454" s="28"/>
      <c r="Q454" s="28"/>
    </row>
    <row r="455" spans="1:17" ht="45" x14ac:dyDescent="0.25">
      <c r="A455" s="17">
        <v>447</v>
      </c>
      <c r="B455" s="20" t="s">
        <v>772</v>
      </c>
      <c r="C455" s="20" t="s">
        <v>773</v>
      </c>
      <c r="D455" s="16" t="s">
        <v>55</v>
      </c>
      <c r="E455" s="25" t="s">
        <v>774</v>
      </c>
      <c r="F455" s="23" t="s">
        <v>1086</v>
      </c>
      <c r="G455" s="17" t="s">
        <v>249</v>
      </c>
      <c r="H455" s="18">
        <v>42219</v>
      </c>
      <c r="I455" s="17" t="s">
        <v>250</v>
      </c>
      <c r="J455" s="40">
        <v>65018.43</v>
      </c>
      <c r="K455" s="41">
        <f t="shared" si="32"/>
        <v>1866.028941</v>
      </c>
      <c r="L455" s="41">
        <v>4431.0200000000004</v>
      </c>
      <c r="M455" s="40">
        <f t="shared" si="33"/>
        <v>1976.5602719999999</v>
      </c>
      <c r="N455" s="40">
        <v>0</v>
      </c>
      <c r="O455" s="41">
        <f t="shared" si="34"/>
        <v>56744.820787000004</v>
      </c>
      <c r="P455" s="28"/>
      <c r="Q455" s="28"/>
    </row>
    <row r="456" spans="1:17" ht="30" x14ac:dyDescent="0.25">
      <c r="A456" s="17">
        <v>448</v>
      </c>
      <c r="B456" s="20" t="s">
        <v>815</v>
      </c>
      <c r="C456" s="20" t="s">
        <v>816</v>
      </c>
      <c r="D456" s="16" t="s">
        <v>55</v>
      </c>
      <c r="E456" s="25" t="s">
        <v>1218</v>
      </c>
      <c r="F456" s="23" t="s">
        <v>1086</v>
      </c>
      <c r="G456" s="17" t="s">
        <v>249</v>
      </c>
      <c r="H456" s="18">
        <v>42439</v>
      </c>
      <c r="I456" s="17" t="s">
        <v>250</v>
      </c>
      <c r="J456" s="40">
        <v>51434.5</v>
      </c>
      <c r="K456" s="41">
        <f t="shared" si="32"/>
        <v>1476.1701499999999</v>
      </c>
      <c r="L456" s="41">
        <v>2056.46</v>
      </c>
      <c r="M456" s="40">
        <f t="shared" si="33"/>
        <v>1563.6088</v>
      </c>
      <c r="N456" s="40">
        <v>5025</v>
      </c>
      <c r="O456" s="41">
        <f t="shared" si="34"/>
        <v>41313.261050000001</v>
      </c>
      <c r="P456" s="28"/>
      <c r="Q456" s="28"/>
    </row>
    <row r="457" spans="1:17" ht="31.5" x14ac:dyDescent="0.25">
      <c r="A457" s="17">
        <v>449</v>
      </c>
      <c r="B457" s="20" t="s">
        <v>903</v>
      </c>
      <c r="C457" s="20" t="s">
        <v>904</v>
      </c>
      <c r="D457" s="16" t="s">
        <v>56</v>
      </c>
      <c r="E457" s="24" t="s">
        <v>905</v>
      </c>
      <c r="F457" s="23" t="s">
        <v>1086</v>
      </c>
      <c r="G457" s="17" t="s">
        <v>249</v>
      </c>
      <c r="H457" s="18">
        <v>43283</v>
      </c>
      <c r="I457" s="17" t="s">
        <v>250</v>
      </c>
      <c r="J457" s="40">
        <v>69663.100000000006</v>
      </c>
      <c r="K457" s="41">
        <f t="shared" si="32"/>
        <v>1999.3309700000002</v>
      </c>
      <c r="L457" s="41">
        <v>5305.05</v>
      </c>
      <c r="M457" s="40">
        <f t="shared" si="33"/>
        <v>2117.7582400000001</v>
      </c>
      <c r="N457" s="40">
        <v>0</v>
      </c>
      <c r="O457" s="41">
        <f t="shared" si="34"/>
        <v>60240.960790000005</v>
      </c>
      <c r="P457" s="28"/>
      <c r="Q457" s="28"/>
    </row>
    <row r="458" spans="1:17" ht="31.5" x14ac:dyDescent="0.25">
      <c r="A458" s="17">
        <v>450</v>
      </c>
      <c r="B458" s="20" t="s">
        <v>906</v>
      </c>
      <c r="C458" s="20" t="s">
        <v>907</v>
      </c>
      <c r="D458" s="16" t="s">
        <v>56</v>
      </c>
      <c r="E458" s="24" t="s">
        <v>1219</v>
      </c>
      <c r="F458" s="23" t="s">
        <v>1086</v>
      </c>
      <c r="G458" s="17" t="s">
        <v>249</v>
      </c>
      <c r="H458" s="18">
        <v>43283</v>
      </c>
      <c r="I458" s="17" t="s">
        <v>250</v>
      </c>
      <c r="J458" s="40">
        <v>69663.100000000006</v>
      </c>
      <c r="K458" s="41">
        <f t="shared" si="32"/>
        <v>1999.3309700000002</v>
      </c>
      <c r="L458" s="41">
        <v>5305.05</v>
      </c>
      <c r="M458" s="40">
        <f t="shared" si="33"/>
        <v>2117.7582400000001</v>
      </c>
      <c r="N458" s="40">
        <v>0</v>
      </c>
      <c r="O458" s="41">
        <f t="shared" si="34"/>
        <v>60240.960790000005</v>
      </c>
      <c r="P458" s="28"/>
      <c r="Q458" s="28"/>
    </row>
    <row r="459" spans="1:17" ht="47.25" x14ac:dyDescent="0.25">
      <c r="A459" s="17">
        <v>451</v>
      </c>
      <c r="B459" s="20" t="s">
        <v>966</v>
      </c>
      <c r="C459" s="20" t="s">
        <v>967</v>
      </c>
      <c r="D459" s="16" t="s">
        <v>55</v>
      </c>
      <c r="E459" s="27" t="s">
        <v>1220</v>
      </c>
      <c r="F459" s="23" t="s">
        <v>1086</v>
      </c>
      <c r="G459" s="17" t="s">
        <v>249</v>
      </c>
      <c r="H459" s="18">
        <v>43525</v>
      </c>
      <c r="I459" s="17" t="s">
        <v>250</v>
      </c>
      <c r="J459" s="40">
        <v>69662.63</v>
      </c>
      <c r="K459" s="41">
        <f t="shared" si="32"/>
        <v>1999.317481</v>
      </c>
      <c r="L459" s="41">
        <v>5304.96</v>
      </c>
      <c r="M459" s="40">
        <f t="shared" si="33"/>
        <v>2117.7439520000003</v>
      </c>
      <c r="N459" s="40">
        <v>0</v>
      </c>
      <c r="O459" s="41">
        <f t="shared" si="34"/>
        <v>60240.608567000003</v>
      </c>
      <c r="P459" s="28"/>
      <c r="Q459" s="28"/>
    </row>
    <row r="460" spans="1:17" x14ac:dyDescent="0.25">
      <c r="J460" s="28">
        <f>SUM(J9:J459)</f>
        <v>16757123.502000034</v>
      </c>
      <c r="N460" s="28"/>
      <c r="P460" s="28"/>
      <c r="Q460" s="28"/>
    </row>
    <row r="461" spans="1:17" x14ac:dyDescent="0.25">
      <c r="J461" s="39"/>
      <c r="P461" s="29"/>
      <c r="Q461" s="28"/>
    </row>
    <row r="462" spans="1:17" x14ac:dyDescent="0.25">
      <c r="I462" s="28"/>
      <c r="J462" s="28"/>
      <c r="Q462" s="28"/>
    </row>
    <row r="463" spans="1:17" x14ac:dyDescent="0.25">
      <c r="Q463" s="28"/>
    </row>
    <row r="464" spans="1:17" x14ac:dyDescent="0.25">
      <c r="K464" t="s">
        <v>1227</v>
      </c>
      <c r="P464" s="29"/>
      <c r="Q464" s="28"/>
    </row>
    <row r="465" spans="10:17" x14ac:dyDescent="0.25">
      <c r="Q465" s="28"/>
    </row>
    <row r="466" spans="10:17" x14ac:dyDescent="0.25">
      <c r="Q466" s="28"/>
    </row>
    <row r="467" spans="10:17" x14ac:dyDescent="0.25">
      <c r="P467" s="29"/>
      <c r="Q467" s="28"/>
    </row>
    <row r="468" spans="10:17" x14ac:dyDescent="0.25">
      <c r="Q468" s="28"/>
    </row>
    <row r="469" spans="10:17" x14ac:dyDescent="0.25">
      <c r="J469" s="30"/>
      <c r="Q469" s="28"/>
    </row>
    <row r="470" spans="10:17" x14ac:dyDescent="0.25">
      <c r="P470" s="29"/>
      <c r="Q470" s="28"/>
    </row>
    <row r="471" spans="10:17" x14ac:dyDescent="0.25">
      <c r="J471" s="28"/>
      <c r="Q471" s="28"/>
    </row>
    <row r="472" spans="10:17" x14ac:dyDescent="0.25">
      <c r="Q472" s="28"/>
    </row>
    <row r="473" spans="10:17" x14ac:dyDescent="0.25">
      <c r="P473" s="29"/>
      <c r="Q473" s="28"/>
    </row>
    <row r="474" spans="10:17" x14ac:dyDescent="0.25">
      <c r="Q474" s="28"/>
    </row>
    <row r="475" spans="10:17" x14ac:dyDescent="0.25">
      <c r="Q475" s="28"/>
    </row>
    <row r="476" spans="10:17" x14ac:dyDescent="0.25">
      <c r="P476" s="29"/>
      <c r="Q476" s="28"/>
    </row>
    <row r="477" spans="10:17" x14ac:dyDescent="0.25">
      <c r="Q477" s="28"/>
    </row>
    <row r="478" spans="10:17" x14ac:dyDescent="0.25">
      <c r="Q478" s="28"/>
    </row>
    <row r="479" spans="10:17" x14ac:dyDescent="0.25">
      <c r="P479" s="29"/>
      <c r="Q479" s="28"/>
    </row>
    <row r="480" spans="10:17" x14ac:dyDescent="0.25">
      <c r="Q480" s="28"/>
    </row>
    <row r="481" spans="16:17" x14ac:dyDescent="0.25">
      <c r="Q481" s="28"/>
    </row>
    <row r="482" spans="16:17" x14ac:dyDescent="0.25">
      <c r="P482" s="29"/>
      <c r="Q482" s="28"/>
    </row>
    <row r="483" spans="16:17" x14ac:dyDescent="0.25">
      <c r="Q483" s="28"/>
    </row>
    <row r="484" spans="16:17" x14ac:dyDescent="0.25">
      <c r="Q484" s="28"/>
    </row>
    <row r="485" spans="16:17" x14ac:dyDescent="0.25">
      <c r="P485" s="29"/>
      <c r="Q485" s="28"/>
    </row>
    <row r="486" spans="16:17" x14ac:dyDescent="0.25">
      <c r="Q486" s="28"/>
    </row>
    <row r="487" spans="16:17" x14ac:dyDescent="0.25">
      <c r="Q487" s="28"/>
    </row>
    <row r="488" spans="16:17" x14ac:dyDescent="0.25">
      <c r="P488" s="29"/>
      <c r="Q488" s="28"/>
    </row>
    <row r="489" spans="16:17" x14ac:dyDescent="0.25">
      <c r="Q489" s="28"/>
    </row>
    <row r="490" spans="16:17" x14ac:dyDescent="0.25">
      <c r="Q490" s="28"/>
    </row>
    <row r="491" spans="16:17" x14ac:dyDescent="0.25">
      <c r="P491" s="29"/>
      <c r="Q491" s="28"/>
    </row>
    <row r="492" spans="16:17" x14ac:dyDescent="0.25">
      <c r="Q492" s="28"/>
    </row>
    <row r="493" spans="16:17" x14ac:dyDescent="0.25">
      <c r="Q493" s="28"/>
    </row>
    <row r="494" spans="16:17" x14ac:dyDescent="0.25">
      <c r="P494" s="29"/>
      <c r="Q494" s="28"/>
    </row>
    <row r="495" spans="16:17" x14ac:dyDescent="0.25">
      <c r="Q495" s="28"/>
    </row>
    <row r="496" spans="16:17" x14ac:dyDescent="0.25">
      <c r="Q496" s="28"/>
    </row>
    <row r="497" spans="16:17" x14ac:dyDescent="0.25">
      <c r="P497" s="29"/>
      <c r="Q497" s="28"/>
    </row>
    <row r="498" spans="16:17" x14ac:dyDescent="0.25">
      <c r="Q498" s="28"/>
    </row>
    <row r="499" spans="16:17" x14ac:dyDescent="0.25">
      <c r="Q499" s="28"/>
    </row>
    <row r="500" spans="16:17" x14ac:dyDescent="0.25">
      <c r="P500" s="29"/>
      <c r="Q500" s="28"/>
    </row>
    <row r="501" spans="16:17" x14ac:dyDescent="0.25">
      <c r="Q501" s="28"/>
    </row>
    <row r="502" spans="16:17" x14ac:dyDescent="0.25">
      <c r="Q502" s="28"/>
    </row>
    <row r="503" spans="16:17" x14ac:dyDescent="0.25">
      <c r="P503" s="29"/>
      <c r="Q503" s="28"/>
    </row>
    <row r="504" spans="16:17" x14ac:dyDescent="0.25">
      <c r="Q504" s="28"/>
    </row>
    <row r="505" spans="16:17" x14ac:dyDescent="0.25">
      <c r="Q505" s="28"/>
    </row>
    <row r="506" spans="16:17" x14ac:dyDescent="0.25">
      <c r="P506" s="29"/>
      <c r="Q506" s="28"/>
    </row>
    <row r="507" spans="16:17" x14ac:dyDescent="0.25">
      <c r="Q507" s="28"/>
    </row>
    <row r="508" spans="16:17" x14ac:dyDescent="0.25">
      <c r="Q508" s="28"/>
    </row>
    <row r="509" spans="16:17" x14ac:dyDescent="0.25">
      <c r="P509" s="29"/>
      <c r="Q509" s="28"/>
    </row>
    <row r="510" spans="16:17" x14ac:dyDescent="0.25">
      <c r="Q510" s="28"/>
    </row>
    <row r="511" spans="16:17" x14ac:dyDescent="0.25">
      <c r="Q511" s="28"/>
    </row>
    <row r="512" spans="16:17" x14ac:dyDescent="0.25">
      <c r="P512" s="29"/>
      <c r="Q512" s="28"/>
    </row>
    <row r="513" spans="16:17" x14ac:dyDescent="0.25">
      <c r="Q513" s="28"/>
    </row>
    <row r="514" spans="16:17" x14ac:dyDescent="0.25">
      <c r="Q514" s="28"/>
    </row>
    <row r="515" spans="16:17" x14ac:dyDescent="0.25">
      <c r="P515" s="29"/>
      <c r="Q515" s="28"/>
    </row>
    <row r="516" spans="16:17" x14ac:dyDescent="0.25">
      <c r="Q516" s="28"/>
    </row>
    <row r="517" spans="16:17" x14ac:dyDescent="0.25">
      <c r="Q517" s="28"/>
    </row>
    <row r="518" spans="16:17" x14ac:dyDescent="0.25">
      <c r="P518" s="29"/>
      <c r="Q518" s="28"/>
    </row>
    <row r="519" spans="16:17" x14ac:dyDescent="0.25">
      <c r="Q519" s="28"/>
    </row>
    <row r="520" spans="16:17" x14ac:dyDescent="0.25">
      <c r="Q520" s="28"/>
    </row>
    <row r="521" spans="16:17" x14ac:dyDescent="0.25">
      <c r="P521" s="29"/>
      <c r="Q521" s="28"/>
    </row>
    <row r="522" spans="16:17" x14ac:dyDescent="0.25">
      <c r="Q522" s="28"/>
    </row>
    <row r="523" spans="16:17" x14ac:dyDescent="0.25">
      <c r="Q523" s="28"/>
    </row>
    <row r="524" spans="16:17" x14ac:dyDescent="0.25">
      <c r="P524" s="29"/>
      <c r="Q524" s="28"/>
    </row>
    <row r="525" spans="16:17" x14ac:dyDescent="0.25">
      <c r="Q525" s="28"/>
    </row>
    <row r="526" spans="16:17" x14ac:dyDescent="0.25">
      <c r="Q526" s="28"/>
    </row>
    <row r="527" spans="16:17" x14ac:dyDescent="0.25">
      <c r="P527" s="29"/>
      <c r="Q527" s="28"/>
    </row>
    <row r="528" spans="16:17" x14ac:dyDescent="0.25">
      <c r="Q528" s="28"/>
    </row>
    <row r="529" spans="16:17" x14ac:dyDescent="0.25">
      <c r="Q529" s="28"/>
    </row>
    <row r="530" spans="16:17" x14ac:dyDescent="0.25">
      <c r="P530" s="29"/>
      <c r="Q530" s="28"/>
    </row>
    <row r="531" spans="16:17" x14ac:dyDescent="0.25">
      <c r="Q531" s="28"/>
    </row>
    <row r="532" spans="16:17" x14ac:dyDescent="0.25">
      <c r="Q532" s="28"/>
    </row>
    <row r="533" spans="16:17" x14ac:dyDescent="0.25">
      <c r="P533" s="29"/>
      <c r="Q533" s="28"/>
    </row>
    <row r="534" spans="16:17" x14ac:dyDescent="0.25">
      <c r="Q534" s="28"/>
    </row>
    <row r="535" spans="16:17" x14ac:dyDescent="0.25">
      <c r="Q535" s="28"/>
    </row>
    <row r="536" spans="16:17" x14ac:dyDescent="0.25">
      <c r="P536" s="29"/>
      <c r="Q536" s="28"/>
    </row>
    <row r="537" spans="16:17" x14ac:dyDescent="0.25">
      <c r="Q537" s="28"/>
    </row>
    <row r="538" spans="16:17" x14ac:dyDescent="0.25">
      <c r="Q538" s="28"/>
    </row>
    <row r="539" spans="16:17" x14ac:dyDescent="0.25">
      <c r="P539" s="29"/>
      <c r="Q539" s="28"/>
    </row>
    <row r="540" spans="16:17" x14ac:dyDescent="0.25">
      <c r="Q540" s="28"/>
    </row>
    <row r="541" spans="16:17" x14ac:dyDescent="0.25">
      <c r="Q541" s="28"/>
    </row>
    <row r="542" spans="16:17" x14ac:dyDescent="0.25">
      <c r="P542" s="29"/>
      <c r="Q542" s="28"/>
    </row>
    <row r="543" spans="16:17" x14ac:dyDescent="0.25">
      <c r="Q543" s="28"/>
    </row>
    <row r="544" spans="16:17" x14ac:dyDescent="0.25">
      <c r="Q544" s="28"/>
    </row>
    <row r="545" spans="16:17" x14ac:dyDescent="0.25">
      <c r="P545" s="29"/>
      <c r="Q545" s="28"/>
    </row>
    <row r="546" spans="16:17" x14ac:dyDescent="0.25">
      <c r="Q546" s="28"/>
    </row>
    <row r="547" spans="16:17" x14ac:dyDescent="0.25">
      <c r="Q547" s="28"/>
    </row>
    <row r="548" spans="16:17" x14ac:dyDescent="0.25">
      <c r="P548" s="29"/>
      <c r="Q548" s="28"/>
    </row>
    <row r="549" spans="16:17" x14ac:dyDescent="0.25">
      <c r="Q549" s="28"/>
    </row>
    <row r="550" spans="16:17" x14ac:dyDescent="0.25">
      <c r="Q550" s="28"/>
    </row>
    <row r="551" spans="16:17" x14ac:dyDescent="0.25">
      <c r="P551" s="29"/>
      <c r="Q551" s="28"/>
    </row>
    <row r="552" spans="16:17" x14ac:dyDescent="0.25">
      <c r="Q552" s="28"/>
    </row>
    <row r="553" spans="16:17" x14ac:dyDescent="0.25">
      <c r="Q553" s="28"/>
    </row>
    <row r="554" spans="16:17" x14ac:dyDescent="0.25">
      <c r="P554" s="29"/>
      <c r="Q554" s="28"/>
    </row>
    <row r="555" spans="16:17" x14ac:dyDescent="0.25">
      <c r="Q555" s="28"/>
    </row>
    <row r="556" spans="16:17" x14ac:dyDescent="0.25">
      <c r="Q556" s="28"/>
    </row>
    <row r="557" spans="16:17" x14ac:dyDescent="0.25">
      <c r="P557" s="29"/>
      <c r="Q557" s="28"/>
    </row>
    <row r="558" spans="16:17" x14ac:dyDescent="0.25">
      <c r="Q558" s="28"/>
    </row>
    <row r="559" spans="16:17" x14ac:dyDescent="0.25">
      <c r="Q559" s="28"/>
    </row>
    <row r="560" spans="16:17" x14ac:dyDescent="0.25">
      <c r="P560" s="29"/>
      <c r="Q560" s="28"/>
    </row>
    <row r="561" spans="16:17" x14ac:dyDescent="0.25">
      <c r="Q561" s="28"/>
    </row>
    <row r="562" spans="16:17" x14ac:dyDescent="0.25">
      <c r="Q562" s="28"/>
    </row>
    <row r="563" spans="16:17" x14ac:dyDescent="0.25">
      <c r="P563" s="29"/>
      <c r="Q563" s="28"/>
    </row>
    <row r="564" spans="16:17" x14ac:dyDescent="0.25">
      <c r="Q564" s="28"/>
    </row>
    <row r="565" spans="16:17" x14ac:dyDescent="0.25">
      <c r="Q565" s="28"/>
    </row>
    <row r="566" spans="16:17" x14ac:dyDescent="0.25">
      <c r="P566" s="29"/>
      <c r="Q566" s="28"/>
    </row>
    <row r="567" spans="16:17" x14ac:dyDescent="0.25">
      <c r="Q567" s="28"/>
    </row>
    <row r="568" spans="16:17" x14ac:dyDescent="0.25">
      <c r="Q568" s="28"/>
    </row>
    <row r="569" spans="16:17" x14ac:dyDescent="0.25">
      <c r="P569" s="29"/>
      <c r="Q569" s="28"/>
    </row>
    <row r="570" spans="16:17" x14ac:dyDescent="0.25">
      <c r="Q570" s="28"/>
    </row>
    <row r="571" spans="16:17" x14ac:dyDescent="0.25">
      <c r="Q571" s="28"/>
    </row>
    <row r="572" spans="16:17" x14ac:dyDescent="0.25">
      <c r="P572" s="29"/>
      <c r="Q572" s="28"/>
    </row>
    <row r="573" spans="16:17" x14ac:dyDescent="0.25">
      <c r="Q573" s="28"/>
    </row>
    <row r="574" spans="16:17" x14ac:dyDescent="0.25">
      <c r="Q574" s="28"/>
    </row>
    <row r="575" spans="16:17" x14ac:dyDescent="0.25">
      <c r="P575" s="29"/>
      <c r="Q575" s="28"/>
    </row>
    <row r="576" spans="16:17" x14ac:dyDescent="0.25">
      <c r="Q576" s="28"/>
    </row>
    <row r="577" spans="16:17" x14ac:dyDescent="0.25">
      <c r="Q577" s="28"/>
    </row>
    <row r="578" spans="16:17" x14ac:dyDescent="0.25">
      <c r="P578" s="29"/>
      <c r="Q578" s="28"/>
    </row>
    <row r="579" spans="16:17" x14ac:dyDescent="0.25">
      <c r="Q579" s="28"/>
    </row>
    <row r="580" spans="16:17" x14ac:dyDescent="0.25">
      <c r="Q580" s="28"/>
    </row>
    <row r="581" spans="16:17" x14ac:dyDescent="0.25">
      <c r="P581" s="29"/>
      <c r="Q581" s="28"/>
    </row>
    <row r="582" spans="16:17" x14ac:dyDescent="0.25">
      <c r="Q582" s="28"/>
    </row>
    <row r="583" spans="16:17" x14ac:dyDescent="0.25">
      <c r="Q583" s="28"/>
    </row>
    <row r="584" spans="16:17" x14ac:dyDescent="0.25">
      <c r="P584" s="29"/>
      <c r="Q584" s="28"/>
    </row>
    <row r="585" spans="16:17" x14ac:dyDescent="0.25">
      <c r="Q585" s="28"/>
    </row>
    <row r="586" spans="16:17" x14ac:dyDescent="0.25">
      <c r="Q586" s="28"/>
    </row>
    <row r="587" spans="16:17" x14ac:dyDescent="0.25">
      <c r="P587" s="29"/>
      <c r="Q587" s="28"/>
    </row>
    <row r="588" spans="16:17" x14ac:dyDescent="0.25">
      <c r="Q588" s="28"/>
    </row>
    <row r="589" spans="16:17" x14ac:dyDescent="0.25">
      <c r="Q589" s="28"/>
    </row>
    <row r="590" spans="16:17" x14ac:dyDescent="0.25">
      <c r="P590" s="29"/>
      <c r="Q590" s="28"/>
    </row>
    <row r="591" spans="16:17" x14ac:dyDescent="0.25">
      <c r="Q591" s="28"/>
    </row>
    <row r="592" spans="16:17" x14ac:dyDescent="0.25">
      <c r="Q592" s="28"/>
    </row>
    <row r="593" spans="16:17" x14ac:dyDescent="0.25">
      <c r="P593" s="29"/>
      <c r="Q593" s="28"/>
    </row>
    <row r="594" spans="16:17" x14ac:dyDescent="0.25">
      <c r="Q594" s="28"/>
    </row>
    <row r="595" spans="16:17" x14ac:dyDescent="0.25">
      <c r="Q595" s="28"/>
    </row>
    <row r="596" spans="16:17" x14ac:dyDescent="0.25">
      <c r="P596" s="29"/>
      <c r="Q596" s="28"/>
    </row>
    <row r="597" spans="16:17" x14ac:dyDescent="0.25">
      <c r="Q597" s="28"/>
    </row>
    <row r="598" spans="16:17" x14ac:dyDescent="0.25">
      <c r="Q598" s="28"/>
    </row>
    <row r="599" spans="16:17" x14ac:dyDescent="0.25">
      <c r="P599" s="29"/>
      <c r="Q599" s="28"/>
    </row>
    <row r="600" spans="16:17" x14ac:dyDescent="0.25">
      <c r="Q600" s="28"/>
    </row>
    <row r="601" spans="16:17" x14ac:dyDescent="0.25">
      <c r="Q601" s="28"/>
    </row>
    <row r="602" spans="16:17" x14ac:dyDescent="0.25">
      <c r="P602" s="29"/>
      <c r="Q602" s="28"/>
    </row>
    <row r="603" spans="16:17" x14ac:dyDescent="0.25">
      <c r="Q603" s="28"/>
    </row>
    <row r="604" spans="16:17" x14ac:dyDescent="0.25">
      <c r="Q604" s="28"/>
    </row>
    <row r="605" spans="16:17" x14ac:dyDescent="0.25">
      <c r="P605" s="29"/>
      <c r="Q605" s="28"/>
    </row>
    <row r="606" spans="16:17" x14ac:dyDescent="0.25">
      <c r="Q606" s="28"/>
    </row>
    <row r="607" spans="16:17" x14ac:dyDescent="0.25">
      <c r="Q607" s="28"/>
    </row>
    <row r="608" spans="16:17" x14ac:dyDescent="0.25">
      <c r="P608" s="29"/>
      <c r="Q608" s="28"/>
    </row>
    <row r="609" spans="16:17" x14ac:dyDescent="0.25">
      <c r="Q609" s="28"/>
    </row>
    <row r="610" spans="16:17" x14ac:dyDescent="0.25">
      <c r="Q610" s="28"/>
    </row>
    <row r="611" spans="16:17" x14ac:dyDescent="0.25">
      <c r="P611" s="29"/>
      <c r="Q611" s="28"/>
    </row>
    <row r="612" spans="16:17" x14ac:dyDescent="0.25">
      <c r="Q612" s="28"/>
    </row>
    <row r="613" spans="16:17" x14ac:dyDescent="0.25">
      <c r="Q613" s="28"/>
    </row>
    <row r="614" spans="16:17" x14ac:dyDescent="0.25">
      <c r="P614" s="29"/>
      <c r="Q614" s="28"/>
    </row>
    <row r="615" spans="16:17" x14ac:dyDescent="0.25">
      <c r="Q615" s="28"/>
    </row>
    <row r="616" spans="16:17" x14ac:dyDescent="0.25">
      <c r="Q616" s="28"/>
    </row>
    <row r="617" spans="16:17" x14ac:dyDescent="0.25">
      <c r="P617" s="29"/>
      <c r="Q617" s="28"/>
    </row>
    <row r="618" spans="16:17" x14ac:dyDescent="0.25">
      <c r="Q618" s="28"/>
    </row>
    <row r="619" spans="16:17" x14ac:dyDescent="0.25">
      <c r="Q619" s="28"/>
    </row>
    <row r="620" spans="16:17" x14ac:dyDescent="0.25">
      <c r="P620" s="29"/>
      <c r="Q620" s="28"/>
    </row>
    <row r="621" spans="16:17" x14ac:dyDescent="0.25">
      <c r="Q621" s="28"/>
    </row>
    <row r="622" spans="16:17" x14ac:dyDescent="0.25">
      <c r="Q622" s="28"/>
    </row>
    <row r="623" spans="16:17" x14ac:dyDescent="0.25">
      <c r="P623" s="29"/>
      <c r="Q623" s="28"/>
    </row>
    <row r="624" spans="16:17" x14ac:dyDescent="0.25">
      <c r="Q624" s="28"/>
    </row>
    <row r="625" spans="16:17" x14ac:dyDescent="0.25">
      <c r="Q625" s="28"/>
    </row>
    <row r="626" spans="16:17" x14ac:dyDescent="0.25">
      <c r="P626" s="29"/>
      <c r="Q626" s="28"/>
    </row>
    <row r="627" spans="16:17" x14ac:dyDescent="0.25">
      <c r="Q627" s="28"/>
    </row>
    <row r="628" spans="16:17" x14ac:dyDescent="0.25">
      <c r="Q628" s="28"/>
    </row>
    <row r="629" spans="16:17" x14ac:dyDescent="0.25">
      <c r="P629" s="29"/>
      <c r="Q629" s="28"/>
    </row>
    <row r="630" spans="16:17" x14ac:dyDescent="0.25">
      <c r="Q630" s="28"/>
    </row>
    <row r="631" spans="16:17" x14ac:dyDescent="0.25">
      <c r="Q631" s="28"/>
    </row>
    <row r="632" spans="16:17" x14ac:dyDescent="0.25">
      <c r="P632" s="29"/>
      <c r="Q632" s="28"/>
    </row>
    <row r="633" spans="16:17" x14ac:dyDescent="0.25">
      <c r="Q633" s="28"/>
    </row>
    <row r="634" spans="16:17" x14ac:dyDescent="0.25">
      <c r="Q634" s="28"/>
    </row>
    <row r="635" spans="16:17" x14ac:dyDescent="0.25">
      <c r="P635" s="29"/>
      <c r="Q635" s="28"/>
    </row>
    <row r="636" spans="16:17" x14ac:dyDescent="0.25">
      <c r="Q636" s="28"/>
    </row>
    <row r="637" spans="16:17" x14ac:dyDescent="0.25">
      <c r="Q637" s="28"/>
    </row>
    <row r="638" spans="16:17" x14ac:dyDescent="0.25">
      <c r="P638" s="29"/>
      <c r="Q638" s="28"/>
    </row>
    <row r="639" spans="16:17" x14ac:dyDescent="0.25">
      <c r="Q639" s="28"/>
    </row>
    <row r="640" spans="16:17" x14ac:dyDescent="0.25">
      <c r="Q640" s="28"/>
    </row>
    <row r="641" spans="16:17" x14ac:dyDescent="0.25">
      <c r="P641" s="29"/>
      <c r="Q641" s="28"/>
    </row>
    <row r="642" spans="16:17" x14ac:dyDescent="0.25">
      <c r="Q642" s="28"/>
    </row>
    <row r="643" spans="16:17" x14ac:dyDescent="0.25">
      <c r="Q643" s="28"/>
    </row>
    <row r="644" spans="16:17" x14ac:dyDescent="0.25">
      <c r="P644" s="29"/>
      <c r="Q644" s="28"/>
    </row>
    <row r="645" spans="16:17" x14ac:dyDescent="0.25">
      <c r="Q645" s="28"/>
    </row>
    <row r="646" spans="16:17" x14ac:dyDescent="0.25">
      <c r="Q646" s="28"/>
    </row>
    <row r="647" spans="16:17" x14ac:dyDescent="0.25">
      <c r="P647" s="29"/>
      <c r="Q647" s="28"/>
    </row>
    <row r="648" spans="16:17" x14ac:dyDescent="0.25">
      <c r="Q648" s="28"/>
    </row>
    <row r="649" spans="16:17" x14ac:dyDescent="0.25">
      <c r="Q649" s="28"/>
    </row>
    <row r="650" spans="16:17" x14ac:dyDescent="0.25">
      <c r="P650" s="29"/>
      <c r="Q650" s="28"/>
    </row>
    <row r="651" spans="16:17" x14ac:dyDescent="0.25">
      <c r="Q651" s="28"/>
    </row>
    <row r="652" spans="16:17" x14ac:dyDescent="0.25">
      <c r="Q652" s="28"/>
    </row>
    <row r="653" spans="16:17" x14ac:dyDescent="0.25">
      <c r="P653" s="29"/>
      <c r="Q653" s="28"/>
    </row>
    <row r="654" spans="16:17" x14ac:dyDescent="0.25">
      <c r="Q654" s="28"/>
    </row>
    <row r="655" spans="16:17" x14ac:dyDescent="0.25">
      <c r="Q655" s="28"/>
    </row>
    <row r="656" spans="16:17" x14ac:dyDescent="0.25">
      <c r="P656" s="29"/>
      <c r="Q656" s="28"/>
    </row>
    <row r="657" spans="16:17" x14ac:dyDescent="0.25">
      <c r="Q657" s="28"/>
    </row>
    <row r="658" spans="16:17" x14ac:dyDescent="0.25">
      <c r="Q658" s="28"/>
    </row>
    <row r="659" spans="16:17" x14ac:dyDescent="0.25">
      <c r="P659" s="29"/>
      <c r="Q659" s="28"/>
    </row>
    <row r="660" spans="16:17" x14ac:dyDescent="0.25">
      <c r="Q660" s="28"/>
    </row>
    <row r="661" spans="16:17" x14ac:dyDescent="0.25">
      <c r="Q661" s="28"/>
    </row>
    <row r="662" spans="16:17" x14ac:dyDescent="0.25">
      <c r="P662" s="29"/>
      <c r="Q662" s="28"/>
    </row>
    <row r="663" spans="16:17" x14ac:dyDescent="0.25">
      <c r="Q663" s="28"/>
    </row>
    <row r="664" spans="16:17" x14ac:dyDescent="0.25">
      <c r="Q664" s="28"/>
    </row>
    <row r="665" spans="16:17" x14ac:dyDescent="0.25">
      <c r="P665" s="29"/>
      <c r="Q665" s="28"/>
    </row>
    <row r="666" spans="16:17" x14ac:dyDescent="0.25">
      <c r="Q666" s="28"/>
    </row>
    <row r="667" spans="16:17" x14ac:dyDescent="0.25">
      <c r="Q667" s="28"/>
    </row>
    <row r="668" spans="16:17" x14ac:dyDescent="0.25">
      <c r="P668" s="29"/>
      <c r="Q668" s="28"/>
    </row>
    <row r="669" spans="16:17" x14ac:dyDescent="0.25">
      <c r="Q669" s="28"/>
    </row>
    <row r="670" spans="16:17" x14ac:dyDescent="0.25">
      <c r="Q670" s="28"/>
    </row>
    <row r="671" spans="16:17" x14ac:dyDescent="0.25">
      <c r="P671" s="29"/>
      <c r="Q671" s="28"/>
    </row>
    <row r="672" spans="16:17" x14ac:dyDescent="0.25">
      <c r="Q672" s="28"/>
    </row>
    <row r="673" spans="16:17" x14ac:dyDescent="0.25">
      <c r="Q673" s="28"/>
    </row>
    <row r="674" spans="16:17" x14ac:dyDescent="0.25">
      <c r="P674" s="29"/>
      <c r="Q674" s="28"/>
    </row>
    <row r="675" spans="16:17" x14ac:dyDescent="0.25">
      <c r="Q675" s="28"/>
    </row>
    <row r="676" spans="16:17" x14ac:dyDescent="0.25">
      <c r="Q676" s="28"/>
    </row>
    <row r="677" spans="16:17" x14ac:dyDescent="0.25">
      <c r="P677" s="29"/>
      <c r="Q677" s="28"/>
    </row>
    <row r="678" spans="16:17" x14ac:dyDescent="0.25">
      <c r="Q678" s="28"/>
    </row>
    <row r="679" spans="16:17" x14ac:dyDescent="0.25">
      <c r="Q679" s="28"/>
    </row>
    <row r="680" spans="16:17" x14ac:dyDescent="0.25">
      <c r="P680" s="29"/>
      <c r="Q680" s="28"/>
    </row>
    <row r="681" spans="16:17" x14ac:dyDescent="0.25">
      <c r="Q681" s="28"/>
    </row>
    <row r="682" spans="16:17" x14ac:dyDescent="0.25">
      <c r="Q682" s="28"/>
    </row>
    <row r="683" spans="16:17" x14ac:dyDescent="0.25">
      <c r="P683" s="29"/>
      <c r="Q683" s="28"/>
    </row>
    <row r="684" spans="16:17" x14ac:dyDescent="0.25">
      <c r="Q684" s="28"/>
    </row>
    <row r="685" spans="16:17" x14ac:dyDescent="0.25">
      <c r="Q685" s="28"/>
    </row>
    <row r="686" spans="16:17" x14ac:dyDescent="0.25">
      <c r="P686" s="29"/>
      <c r="Q686" s="28"/>
    </row>
    <row r="687" spans="16:17" x14ac:dyDescent="0.25">
      <c r="Q687" s="28"/>
    </row>
    <row r="688" spans="16:17" x14ac:dyDescent="0.25">
      <c r="Q688" s="28"/>
    </row>
    <row r="689" spans="16:17" x14ac:dyDescent="0.25">
      <c r="P689" s="29"/>
      <c r="Q689" s="28"/>
    </row>
    <row r="690" spans="16:17" x14ac:dyDescent="0.25">
      <c r="Q690" s="28"/>
    </row>
    <row r="691" spans="16:17" x14ac:dyDescent="0.25">
      <c r="Q691" s="28"/>
    </row>
    <row r="692" spans="16:17" x14ac:dyDescent="0.25">
      <c r="P692" s="29"/>
      <c r="Q692" s="28"/>
    </row>
    <row r="693" spans="16:17" x14ac:dyDescent="0.25">
      <c r="Q693" s="28"/>
    </row>
    <row r="694" spans="16:17" x14ac:dyDescent="0.25">
      <c r="Q694" s="28"/>
    </row>
    <row r="695" spans="16:17" x14ac:dyDescent="0.25">
      <c r="P695" s="29"/>
      <c r="Q695" s="28"/>
    </row>
    <row r="696" spans="16:17" x14ac:dyDescent="0.25">
      <c r="Q696" s="28"/>
    </row>
    <row r="697" spans="16:17" x14ac:dyDescent="0.25">
      <c r="Q697" s="28"/>
    </row>
    <row r="698" spans="16:17" x14ac:dyDescent="0.25">
      <c r="P698" s="29"/>
      <c r="Q698" s="28"/>
    </row>
    <row r="699" spans="16:17" x14ac:dyDescent="0.25">
      <c r="Q699" s="28"/>
    </row>
    <row r="700" spans="16:17" x14ac:dyDescent="0.25">
      <c r="Q700" s="28"/>
    </row>
    <row r="701" spans="16:17" x14ac:dyDescent="0.25">
      <c r="P701" s="29"/>
      <c r="Q701" s="28"/>
    </row>
    <row r="702" spans="16:17" x14ac:dyDescent="0.25">
      <c r="Q702" s="28"/>
    </row>
    <row r="703" spans="16:17" x14ac:dyDescent="0.25">
      <c r="Q703" s="28"/>
    </row>
    <row r="704" spans="16:17" x14ac:dyDescent="0.25">
      <c r="P704" s="29"/>
      <c r="Q704" s="28"/>
    </row>
    <row r="705" spans="16:17" x14ac:dyDescent="0.25">
      <c r="Q705" s="28"/>
    </row>
    <row r="706" spans="16:17" x14ac:dyDescent="0.25">
      <c r="Q706" s="28"/>
    </row>
    <row r="707" spans="16:17" x14ac:dyDescent="0.25">
      <c r="P707" s="29"/>
      <c r="Q707" s="28"/>
    </row>
    <row r="708" spans="16:17" x14ac:dyDescent="0.25">
      <c r="Q708" s="28"/>
    </row>
    <row r="709" spans="16:17" x14ac:dyDescent="0.25">
      <c r="Q709" s="28"/>
    </row>
    <row r="710" spans="16:17" x14ac:dyDescent="0.25">
      <c r="P710" s="29"/>
      <c r="Q710" s="28"/>
    </row>
    <row r="711" spans="16:17" x14ac:dyDescent="0.25">
      <c r="Q711" s="28"/>
    </row>
    <row r="712" spans="16:17" x14ac:dyDescent="0.25">
      <c r="Q712" s="28"/>
    </row>
    <row r="713" spans="16:17" x14ac:dyDescent="0.25">
      <c r="P713" s="29"/>
      <c r="Q713" s="28"/>
    </row>
    <row r="714" spans="16:17" x14ac:dyDescent="0.25">
      <c r="Q714" s="28"/>
    </row>
    <row r="715" spans="16:17" x14ac:dyDescent="0.25">
      <c r="Q715" s="28"/>
    </row>
    <row r="716" spans="16:17" x14ac:dyDescent="0.25">
      <c r="P716" s="29"/>
      <c r="Q716" s="28"/>
    </row>
    <row r="717" spans="16:17" x14ac:dyDescent="0.25">
      <c r="Q717" s="28"/>
    </row>
    <row r="718" spans="16:17" x14ac:dyDescent="0.25">
      <c r="Q718" s="28"/>
    </row>
    <row r="719" spans="16:17" x14ac:dyDescent="0.25">
      <c r="P719" s="29"/>
      <c r="Q719" s="28"/>
    </row>
    <row r="720" spans="16:17" x14ac:dyDescent="0.25">
      <c r="Q720" s="28"/>
    </row>
    <row r="721" spans="16:17" x14ac:dyDescent="0.25">
      <c r="Q721" s="28"/>
    </row>
    <row r="722" spans="16:17" x14ac:dyDescent="0.25">
      <c r="P722" s="29"/>
      <c r="Q722" s="28"/>
    </row>
    <row r="723" spans="16:17" x14ac:dyDescent="0.25">
      <c r="Q723" s="28"/>
    </row>
    <row r="724" spans="16:17" x14ac:dyDescent="0.25">
      <c r="Q724" s="28"/>
    </row>
    <row r="725" spans="16:17" x14ac:dyDescent="0.25">
      <c r="P725" s="29"/>
      <c r="Q725" s="28"/>
    </row>
    <row r="726" spans="16:17" x14ac:dyDescent="0.25">
      <c r="Q726" s="28"/>
    </row>
    <row r="727" spans="16:17" x14ac:dyDescent="0.25">
      <c r="Q727" s="28"/>
    </row>
    <row r="728" spans="16:17" x14ac:dyDescent="0.25">
      <c r="P728" s="29"/>
      <c r="Q728" s="28"/>
    </row>
    <row r="729" spans="16:17" x14ac:dyDescent="0.25">
      <c r="Q729" s="28"/>
    </row>
    <row r="730" spans="16:17" x14ac:dyDescent="0.25">
      <c r="Q730" s="28"/>
    </row>
    <row r="731" spans="16:17" x14ac:dyDescent="0.25">
      <c r="P731" s="29"/>
      <c r="Q731" s="28"/>
    </row>
    <row r="732" spans="16:17" x14ac:dyDescent="0.25">
      <c r="Q732" s="28"/>
    </row>
    <row r="733" spans="16:17" x14ac:dyDescent="0.25">
      <c r="Q733" s="28"/>
    </row>
    <row r="734" spans="16:17" x14ac:dyDescent="0.25">
      <c r="P734" s="29"/>
      <c r="Q734" s="28"/>
    </row>
    <row r="735" spans="16:17" x14ac:dyDescent="0.25">
      <c r="Q735" s="28"/>
    </row>
    <row r="736" spans="16:17" x14ac:dyDescent="0.25">
      <c r="Q736" s="28"/>
    </row>
    <row r="737" spans="16:17" x14ac:dyDescent="0.25">
      <c r="P737" s="29"/>
      <c r="Q737" s="28"/>
    </row>
    <row r="738" spans="16:17" x14ac:dyDescent="0.25">
      <c r="Q738" s="28"/>
    </row>
    <row r="739" spans="16:17" x14ac:dyDescent="0.25">
      <c r="Q739" s="28"/>
    </row>
    <row r="740" spans="16:17" x14ac:dyDescent="0.25">
      <c r="P740" s="29"/>
      <c r="Q740" s="28"/>
    </row>
    <row r="741" spans="16:17" x14ac:dyDescent="0.25">
      <c r="Q741" s="28"/>
    </row>
    <row r="742" spans="16:17" x14ac:dyDescent="0.25">
      <c r="Q742" s="28"/>
    </row>
    <row r="743" spans="16:17" x14ac:dyDescent="0.25">
      <c r="P743" s="29"/>
      <c r="Q743" s="28"/>
    </row>
    <row r="744" spans="16:17" x14ac:dyDescent="0.25">
      <c r="Q744" s="28"/>
    </row>
    <row r="745" spans="16:17" x14ac:dyDescent="0.25">
      <c r="Q745" s="28"/>
    </row>
    <row r="746" spans="16:17" x14ac:dyDescent="0.25">
      <c r="P746" s="29"/>
      <c r="Q746" s="28"/>
    </row>
    <row r="747" spans="16:17" x14ac:dyDescent="0.25">
      <c r="Q747" s="28"/>
    </row>
    <row r="748" spans="16:17" x14ac:dyDescent="0.25">
      <c r="Q748" s="28"/>
    </row>
    <row r="749" spans="16:17" x14ac:dyDescent="0.25">
      <c r="P749" s="29"/>
      <c r="Q749" s="28"/>
    </row>
    <row r="750" spans="16:17" x14ac:dyDescent="0.25">
      <c r="Q750" s="28"/>
    </row>
    <row r="751" spans="16:17" x14ac:dyDescent="0.25">
      <c r="Q751" s="28"/>
    </row>
    <row r="752" spans="16:17" x14ac:dyDescent="0.25">
      <c r="P752" s="29"/>
      <c r="Q752" s="28"/>
    </row>
    <row r="753" spans="16:17" x14ac:dyDescent="0.25">
      <c r="Q753" s="28"/>
    </row>
    <row r="754" spans="16:17" x14ac:dyDescent="0.25">
      <c r="Q754" s="28"/>
    </row>
    <row r="755" spans="16:17" x14ac:dyDescent="0.25">
      <c r="P755" s="29"/>
      <c r="Q755" s="28"/>
    </row>
    <row r="756" spans="16:17" x14ac:dyDescent="0.25">
      <c r="Q756" s="28"/>
    </row>
    <row r="757" spans="16:17" x14ac:dyDescent="0.25">
      <c r="Q757" s="28"/>
    </row>
    <row r="758" spans="16:17" x14ac:dyDescent="0.25">
      <c r="P758" s="29"/>
      <c r="Q758" s="28"/>
    </row>
    <row r="759" spans="16:17" x14ac:dyDescent="0.25">
      <c r="Q759" s="28"/>
    </row>
    <row r="760" spans="16:17" x14ac:dyDescent="0.25">
      <c r="Q760" s="28"/>
    </row>
    <row r="761" spans="16:17" x14ac:dyDescent="0.25">
      <c r="P761" s="29"/>
      <c r="Q761" s="28"/>
    </row>
    <row r="762" spans="16:17" x14ac:dyDescent="0.25">
      <c r="Q762" s="28"/>
    </row>
    <row r="763" spans="16:17" x14ac:dyDescent="0.25">
      <c r="Q763" s="28"/>
    </row>
    <row r="764" spans="16:17" x14ac:dyDescent="0.25">
      <c r="P764" s="29"/>
      <c r="Q764" s="28"/>
    </row>
    <row r="765" spans="16:17" x14ac:dyDescent="0.25">
      <c r="Q765" s="28"/>
    </row>
    <row r="766" spans="16:17" x14ac:dyDescent="0.25">
      <c r="Q766" s="28"/>
    </row>
    <row r="767" spans="16:17" x14ac:dyDescent="0.25">
      <c r="P767" s="29"/>
      <c r="Q767" s="28"/>
    </row>
    <row r="768" spans="16:17" x14ac:dyDescent="0.25">
      <c r="Q768" s="28"/>
    </row>
    <row r="769" spans="16:17" x14ac:dyDescent="0.25">
      <c r="Q769" s="28"/>
    </row>
    <row r="770" spans="16:17" x14ac:dyDescent="0.25">
      <c r="P770" s="29"/>
      <c r="Q770" s="28"/>
    </row>
    <row r="771" spans="16:17" x14ac:dyDescent="0.25">
      <c r="Q771" s="28"/>
    </row>
    <row r="772" spans="16:17" x14ac:dyDescent="0.25">
      <c r="Q772" s="28"/>
    </row>
    <row r="773" spans="16:17" x14ac:dyDescent="0.25">
      <c r="P773" s="29"/>
      <c r="Q773" s="28"/>
    </row>
    <row r="774" spans="16:17" x14ac:dyDescent="0.25">
      <c r="Q774" s="28"/>
    </row>
    <row r="775" spans="16:17" x14ac:dyDescent="0.25">
      <c r="Q775" s="28"/>
    </row>
    <row r="776" spans="16:17" x14ac:dyDescent="0.25">
      <c r="P776" s="29"/>
      <c r="Q776" s="28"/>
    </row>
    <row r="777" spans="16:17" x14ac:dyDescent="0.25">
      <c r="Q777" s="28"/>
    </row>
    <row r="778" spans="16:17" x14ac:dyDescent="0.25">
      <c r="Q778" s="28"/>
    </row>
    <row r="779" spans="16:17" x14ac:dyDescent="0.25">
      <c r="P779" s="29"/>
      <c r="Q779" s="28"/>
    </row>
    <row r="780" spans="16:17" x14ac:dyDescent="0.25">
      <c r="Q780" s="28"/>
    </row>
    <row r="781" spans="16:17" x14ac:dyDescent="0.25">
      <c r="Q781" s="28"/>
    </row>
    <row r="782" spans="16:17" x14ac:dyDescent="0.25">
      <c r="P782" s="29"/>
      <c r="Q782" s="28"/>
    </row>
    <row r="783" spans="16:17" x14ac:dyDescent="0.25">
      <c r="Q783" s="28"/>
    </row>
    <row r="784" spans="16:17" x14ac:dyDescent="0.25">
      <c r="Q784" s="28"/>
    </row>
    <row r="785" spans="16:17" x14ac:dyDescent="0.25">
      <c r="P785" s="29"/>
      <c r="Q785" s="28"/>
    </row>
    <row r="786" spans="16:17" x14ac:dyDescent="0.25">
      <c r="Q786" s="28"/>
    </row>
    <row r="787" spans="16:17" x14ac:dyDescent="0.25">
      <c r="Q787" s="28"/>
    </row>
    <row r="788" spans="16:17" x14ac:dyDescent="0.25">
      <c r="P788" s="29"/>
      <c r="Q788" s="28"/>
    </row>
    <row r="789" spans="16:17" x14ac:dyDescent="0.25">
      <c r="Q789" s="28"/>
    </row>
    <row r="790" spans="16:17" x14ac:dyDescent="0.25">
      <c r="Q790" s="28"/>
    </row>
    <row r="791" spans="16:17" x14ac:dyDescent="0.25">
      <c r="P791" s="29"/>
      <c r="Q791" s="28"/>
    </row>
    <row r="792" spans="16:17" x14ac:dyDescent="0.25">
      <c r="Q792" s="28"/>
    </row>
    <row r="793" spans="16:17" x14ac:dyDescent="0.25">
      <c r="Q793" s="28"/>
    </row>
    <row r="794" spans="16:17" x14ac:dyDescent="0.25">
      <c r="P794" s="29"/>
      <c r="Q794" s="28"/>
    </row>
    <row r="795" spans="16:17" x14ac:dyDescent="0.25">
      <c r="Q795" s="28"/>
    </row>
    <row r="796" spans="16:17" x14ac:dyDescent="0.25">
      <c r="Q796" s="28"/>
    </row>
    <row r="797" spans="16:17" x14ac:dyDescent="0.25">
      <c r="P797" s="29"/>
      <c r="Q797" s="28"/>
    </row>
    <row r="798" spans="16:17" x14ac:dyDescent="0.25">
      <c r="Q798" s="28"/>
    </row>
    <row r="799" spans="16:17" x14ac:dyDescent="0.25">
      <c r="Q799" s="28"/>
    </row>
    <row r="800" spans="16:17" x14ac:dyDescent="0.25">
      <c r="P800" s="29"/>
      <c r="Q800" s="28"/>
    </row>
    <row r="801" spans="16:17" x14ac:dyDescent="0.25">
      <c r="Q801" s="28"/>
    </row>
    <row r="802" spans="16:17" x14ac:dyDescent="0.25">
      <c r="Q802" s="28"/>
    </row>
    <row r="803" spans="16:17" x14ac:dyDescent="0.25">
      <c r="P803" s="29"/>
      <c r="Q803" s="28"/>
    </row>
    <row r="804" spans="16:17" x14ac:dyDescent="0.25">
      <c r="Q804" s="28"/>
    </row>
    <row r="805" spans="16:17" x14ac:dyDescent="0.25">
      <c r="Q805" s="28"/>
    </row>
    <row r="806" spans="16:17" x14ac:dyDescent="0.25">
      <c r="P806" s="29"/>
      <c r="Q806" s="28"/>
    </row>
    <row r="807" spans="16:17" x14ac:dyDescent="0.25">
      <c r="Q807" s="28"/>
    </row>
    <row r="808" spans="16:17" x14ac:dyDescent="0.25">
      <c r="Q808" s="28"/>
    </row>
    <row r="809" spans="16:17" x14ac:dyDescent="0.25">
      <c r="P809" s="29"/>
      <c r="Q809" s="28"/>
    </row>
    <row r="810" spans="16:17" x14ac:dyDescent="0.25">
      <c r="Q810" s="28"/>
    </row>
    <row r="811" spans="16:17" x14ac:dyDescent="0.25">
      <c r="Q811" s="28"/>
    </row>
    <row r="812" spans="16:17" x14ac:dyDescent="0.25">
      <c r="P812" s="29"/>
      <c r="Q812" s="28"/>
    </row>
    <row r="813" spans="16:17" x14ac:dyDescent="0.25">
      <c r="Q813" s="28"/>
    </row>
    <row r="814" spans="16:17" x14ac:dyDescent="0.25">
      <c r="Q814" s="28"/>
    </row>
    <row r="815" spans="16:17" x14ac:dyDescent="0.25">
      <c r="P815" s="29"/>
      <c r="Q815" s="28"/>
    </row>
    <row r="816" spans="16:17" x14ac:dyDescent="0.25">
      <c r="Q816" s="28"/>
    </row>
    <row r="817" spans="16:17" x14ac:dyDescent="0.25">
      <c r="Q817" s="28"/>
    </row>
    <row r="818" spans="16:17" x14ac:dyDescent="0.25">
      <c r="P818" s="29"/>
      <c r="Q818" s="28"/>
    </row>
    <row r="819" spans="16:17" x14ac:dyDescent="0.25">
      <c r="Q819" s="28"/>
    </row>
    <row r="820" spans="16:17" x14ac:dyDescent="0.25">
      <c r="Q820" s="28"/>
    </row>
    <row r="821" spans="16:17" x14ac:dyDescent="0.25">
      <c r="P821" s="29"/>
      <c r="Q821" s="28"/>
    </row>
    <row r="822" spans="16:17" x14ac:dyDescent="0.25">
      <c r="Q822" s="28"/>
    </row>
    <row r="823" spans="16:17" x14ac:dyDescent="0.25">
      <c r="Q823" s="28"/>
    </row>
    <row r="824" spans="16:17" x14ac:dyDescent="0.25">
      <c r="P824" s="29"/>
      <c r="Q824" s="28"/>
    </row>
    <row r="825" spans="16:17" x14ac:dyDescent="0.25">
      <c r="Q825" s="28"/>
    </row>
    <row r="826" spans="16:17" x14ac:dyDescent="0.25">
      <c r="Q826" s="28"/>
    </row>
    <row r="827" spans="16:17" x14ac:dyDescent="0.25">
      <c r="P827" s="29"/>
      <c r="Q827" s="28"/>
    </row>
    <row r="828" spans="16:17" x14ac:dyDescent="0.25">
      <c r="Q828" s="28"/>
    </row>
    <row r="829" spans="16:17" x14ac:dyDescent="0.25">
      <c r="Q829" s="28"/>
    </row>
    <row r="830" spans="16:17" x14ac:dyDescent="0.25">
      <c r="P830" s="29"/>
      <c r="Q830" s="28"/>
    </row>
    <row r="831" spans="16:17" x14ac:dyDescent="0.25">
      <c r="Q831" s="28"/>
    </row>
    <row r="832" spans="16:17" x14ac:dyDescent="0.25">
      <c r="Q832" s="28"/>
    </row>
    <row r="833" spans="16:17" x14ac:dyDescent="0.25">
      <c r="P833" s="29"/>
      <c r="Q833" s="28"/>
    </row>
    <row r="834" spans="16:17" x14ac:dyDescent="0.25">
      <c r="Q834" s="28"/>
    </row>
    <row r="835" spans="16:17" x14ac:dyDescent="0.25">
      <c r="Q835" s="28"/>
    </row>
    <row r="836" spans="16:17" x14ac:dyDescent="0.25">
      <c r="P836" s="29"/>
      <c r="Q836" s="28"/>
    </row>
    <row r="837" spans="16:17" x14ac:dyDescent="0.25">
      <c r="Q837" s="28"/>
    </row>
    <row r="838" spans="16:17" x14ac:dyDescent="0.25">
      <c r="Q838" s="28"/>
    </row>
    <row r="839" spans="16:17" x14ac:dyDescent="0.25">
      <c r="P839" s="29"/>
      <c r="Q839" s="28"/>
    </row>
    <row r="840" spans="16:17" x14ac:dyDescent="0.25">
      <c r="Q840" s="28"/>
    </row>
    <row r="841" spans="16:17" x14ac:dyDescent="0.25">
      <c r="Q841" s="28"/>
    </row>
    <row r="842" spans="16:17" x14ac:dyDescent="0.25">
      <c r="P842" s="29"/>
      <c r="Q842" s="28"/>
    </row>
    <row r="843" spans="16:17" x14ac:dyDescent="0.25">
      <c r="Q843" s="28"/>
    </row>
    <row r="844" spans="16:17" x14ac:dyDescent="0.25">
      <c r="Q844" s="28"/>
    </row>
    <row r="845" spans="16:17" x14ac:dyDescent="0.25">
      <c r="P845" s="29"/>
      <c r="Q845" s="28"/>
    </row>
    <row r="846" spans="16:17" x14ac:dyDescent="0.25">
      <c r="Q846" s="28"/>
    </row>
    <row r="847" spans="16:17" x14ac:dyDescent="0.25">
      <c r="Q847" s="28"/>
    </row>
    <row r="848" spans="16:17" x14ac:dyDescent="0.25">
      <c r="P848" s="29"/>
      <c r="Q848" s="28"/>
    </row>
    <row r="849" spans="16:17" x14ac:dyDescent="0.25">
      <c r="Q849" s="28"/>
    </row>
    <row r="850" spans="16:17" x14ac:dyDescent="0.25">
      <c r="Q850" s="28"/>
    </row>
    <row r="851" spans="16:17" x14ac:dyDescent="0.25">
      <c r="P851" s="29"/>
      <c r="Q851" s="28"/>
    </row>
    <row r="852" spans="16:17" x14ac:dyDescent="0.25">
      <c r="Q852" s="28"/>
    </row>
    <row r="853" spans="16:17" x14ac:dyDescent="0.25">
      <c r="Q853" s="28"/>
    </row>
    <row r="854" spans="16:17" x14ac:dyDescent="0.25">
      <c r="P854" s="29"/>
      <c r="Q854" s="28"/>
    </row>
    <row r="855" spans="16:17" x14ac:dyDescent="0.25">
      <c r="Q855" s="28"/>
    </row>
    <row r="856" spans="16:17" x14ac:dyDescent="0.25">
      <c r="Q856" s="28"/>
    </row>
    <row r="857" spans="16:17" x14ac:dyDescent="0.25">
      <c r="P857" s="29"/>
      <c r="Q857" s="28"/>
    </row>
    <row r="858" spans="16:17" x14ac:dyDescent="0.25">
      <c r="Q858" s="28"/>
    </row>
    <row r="859" spans="16:17" x14ac:dyDescent="0.25">
      <c r="Q859" s="28"/>
    </row>
    <row r="860" spans="16:17" x14ac:dyDescent="0.25">
      <c r="P860" s="29"/>
      <c r="Q860" s="28"/>
    </row>
    <row r="861" spans="16:17" x14ac:dyDescent="0.25">
      <c r="Q861" s="28"/>
    </row>
    <row r="862" spans="16:17" x14ac:dyDescent="0.25">
      <c r="Q862" s="28"/>
    </row>
    <row r="863" spans="16:17" x14ac:dyDescent="0.25">
      <c r="P863" s="29"/>
      <c r="Q863" s="28"/>
    </row>
    <row r="864" spans="16:17" x14ac:dyDescent="0.25">
      <c r="Q864" s="28"/>
    </row>
    <row r="865" spans="16:17" x14ac:dyDescent="0.25">
      <c r="Q865" s="28"/>
    </row>
    <row r="866" spans="16:17" x14ac:dyDescent="0.25">
      <c r="P866" s="29"/>
      <c r="Q866" s="28"/>
    </row>
    <row r="867" spans="16:17" x14ac:dyDescent="0.25">
      <c r="Q867" s="28"/>
    </row>
    <row r="868" spans="16:17" x14ac:dyDescent="0.25">
      <c r="Q868" s="28"/>
    </row>
    <row r="869" spans="16:17" x14ac:dyDescent="0.25">
      <c r="P869" s="29"/>
      <c r="Q869" s="28"/>
    </row>
    <row r="870" spans="16:17" x14ac:dyDescent="0.25">
      <c r="Q870" s="28"/>
    </row>
    <row r="871" spans="16:17" x14ac:dyDescent="0.25">
      <c r="Q871" s="28"/>
    </row>
    <row r="872" spans="16:17" x14ac:dyDescent="0.25">
      <c r="P872" s="29"/>
      <c r="Q872" s="28"/>
    </row>
    <row r="873" spans="16:17" x14ac:dyDescent="0.25">
      <c r="Q873" s="28"/>
    </row>
    <row r="874" spans="16:17" x14ac:dyDescent="0.25">
      <c r="Q874" s="28"/>
    </row>
    <row r="875" spans="16:17" x14ac:dyDescent="0.25">
      <c r="P875" s="29"/>
      <c r="Q875" s="28"/>
    </row>
    <row r="876" spans="16:17" x14ac:dyDescent="0.25">
      <c r="Q876" s="28"/>
    </row>
    <row r="877" spans="16:17" x14ac:dyDescent="0.25">
      <c r="Q877" s="28"/>
    </row>
    <row r="878" spans="16:17" x14ac:dyDescent="0.25">
      <c r="P878" s="29"/>
      <c r="Q878" s="28"/>
    </row>
    <row r="879" spans="16:17" x14ac:dyDescent="0.25">
      <c r="Q879" s="28"/>
    </row>
    <row r="880" spans="16:17" x14ac:dyDescent="0.25">
      <c r="Q880" s="28"/>
    </row>
    <row r="881" spans="16:17" x14ac:dyDescent="0.25">
      <c r="P881" s="29"/>
      <c r="Q881" s="28"/>
    </row>
    <row r="882" spans="16:17" x14ac:dyDescent="0.25">
      <c r="Q882" s="28"/>
    </row>
    <row r="883" spans="16:17" x14ac:dyDescent="0.25">
      <c r="Q883" s="28"/>
    </row>
    <row r="884" spans="16:17" x14ac:dyDescent="0.25">
      <c r="P884" s="29"/>
      <c r="Q884" s="28"/>
    </row>
    <row r="885" spans="16:17" x14ac:dyDescent="0.25">
      <c r="Q885" s="28"/>
    </row>
    <row r="886" spans="16:17" x14ac:dyDescent="0.25">
      <c r="Q886" s="28"/>
    </row>
    <row r="887" spans="16:17" x14ac:dyDescent="0.25">
      <c r="P887" s="29"/>
      <c r="Q887" s="28"/>
    </row>
    <row r="888" spans="16:17" x14ac:dyDescent="0.25">
      <c r="Q888" s="28"/>
    </row>
    <row r="889" spans="16:17" x14ac:dyDescent="0.25">
      <c r="Q889" s="28"/>
    </row>
    <row r="890" spans="16:17" x14ac:dyDescent="0.25">
      <c r="P890" s="29"/>
      <c r="Q890" s="28"/>
    </row>
    <row r="891" spans="16:17" x14ac:dyDescent="0.25">
      <c r="Q891" s="28"/>
    </row>
    <row r="892" spans="16:17" x14ac:dyDescent="0.25">
      <c r="Q892" s="28"/>
    </row>
    <row r="893" spans="16:17" x14ac:dyDescent="0.25">
      <c r="P893" s="29"/>
      <c r="Q893" s="28"/>
    </row>
    <row r="894" spans="16:17" x14ac:dyDescent="0.25">
      <c r="Q894" s="28"/>
    </row>
    <row r="895" spans="16:17" x14ac:dyDescent="0.25">
      <c r="Q895" s="28"/>
    </row>
    <row r="896" spans="16:17" x14ac:dyDescent="0.25">
      <c r="P896" s="29"/>
      <c r="Q896" s="28"/>
    </row>
    <row r="897" spans="16:17" x14ac:dyDescent="0.25">
      <c r="Q897" s="28"/>
    </row>
    <row r="898" spans="16:17" x14ac:dyDescent="0.25">
      <c r="Q898" s="28"/>
    </row>
    <row r="899" spans="16:17" x14ac:dyDescent="0.25">
      <c r="P899" s="29"/>
      <c r="Q899" s="28"/>
    </row>
    <row r="900" spans="16:17" x14ac:dyDescent="0.25">
      <c r="Q900" s="28"/>
    </row>
    <row r="901" spans="16:17" x14ac:dyDescent="0.25">
      <c r="Q901" s="28"/>
    </row>
    <row r="902" spans="16:17" x14ac:dyDescent="0.25">
      <c r="P902" s="29"/>
      <c r="Q902" s="28"/>
    </row>
    <row r="903" spans="16:17" x14ac:dyDescent="0.25">
      <c r="Q903" s="28"/>
    </row>
    <row r="904" spans="16:17" x14ac:dyDescent="0.25">
      <c r="Q904" s="28"/>
    </row>
    <row r="905" spans="16:17" x14ac:dyDescent="0.25">
      <c r="P905" s="29"/>
      <c r="Q905" s="28"/>
    </row>
    <row r="906" spans="16:17" x14ac:dyDescent="0.25">
      <c r="Q906" s="28"/>
    </row>
    <row r="907" spans="16:17" x14ac:dyDescent="0.25">
      <c r="Q907" s="28"/>
    </row>
    <row r="908" spans="16:17" x14ac:dyDescent="0.25">
      <c r="P908" s="29"/>
      <c r="Q908" s="28"/>
    </row>
    <row r="909" spans="16:17" x14ac:dyDescent="0.25">
      <c r="Q909" s="28"/>
    </row>
    <row r="910" spans="16:17" x14ac:dyDescent="0.25">
      <c r="Q910" s="28"/>
    </row>
    <row r="911" spans="16:17" x14ac:dyDescent="0.25">
      <c r="P911" s="29"/>
      <c r="Q911" s="28"/>
    </row>
    <row r="912" spans="16:17" x14ac:dyDescent="0.25">
      <c r="Q912" s="28"/>
    </row>
    <row r="913" spans="16:17" x14ac:dyDescent="0.25">
      <c r="Q913" s="28"/>
    </row>
    <row r="914" spans="16:17" x14ac:dyDescent="0.25">
      <c r="P914" s="29"/>
      <c r="Q914" s="28"/>
    </row>
    <row r="915" spans="16:17" x14ac:dyDescent="0.25">
      <c r="Q915" s="28"/>
    </row>
    <row r="916" spans="16:17" x14ac:dyDescent="0.25">
      <c r="Q916" s="28"/>
    </row>
    <row r="917" spans="16:17" x14ac:dyDescent="0.25">
      <c r="P917" s="29"/>
      <c r="Q917" s="28"/>
    </row>
    <row r="918" spans="16:17" x14ac:dyDescent="0.25">
      <c r="Q918" s="28"/>
    </row>
    <row r="919" spans="16:17" x14ac:dyDescent="0.25">
      <c r="Q919" s="28"/>
    </row>
    <row r="920" spans="16:17" x14ac:dyDescent="0.25">
      <c r="P920" s="29"/>
      <c r="Q920" s="28"/>
    </row>
    <row r="921" spans="16:17" x14ac:dyDescent="0.25">
      <c r="Q921" s="28"/>
    </row>
    <row r="922" spans="16:17" x14ac:dyDescent="0.25">
      <c r="Q922" s="28"/>
    </row>
    <row r="923" spans="16:17" x14ac:dyDescent="0.25">
      <c r="P923" s="29"/>
      <c r="Q923" s="28"/>
    </row>
    <row r="924" spans="16:17" x14ac:dyDescent="0.25">
      <c r="Q924" s="28"/>
    </row>
    <row r="925" spans="16:17" x14ac:dyDescent="0.25">
      <c r="Q925" s="28"/>
    </row>
    <row r="926" spans="16:17" x14ac:dyDescent="0.25">
      <c r="P926" s="29"/>
      <c r="Q926" s="28"/>
    </row>
    <row r="927" spans="16:17" x14ac:dyDescent="0.25">
      <c r="Q927" s="28"/>
    </row>
    <row r="928" spans="16:17" x14ac:dyDescent="0.25">
      <c r="Q928" s="28"/>
    </row>
    <row r="929" spans="16:17" x14ac:dyDescent="0.25">
      <c r="P929" s="29"/>
      <c r="Q929" s="28"/>
    </row>
    <row r="930" spans="16:17" x14ac:dyDescent="0.25">
      <c r="Q930" s="28"/>
    </row>
    <row r="931" spans="16:17" x14ac:dyDescent="0.25">
      <c r="Q931" s="28"/>
    </row>
    <row r="932" spans="16:17" x14ac:dyDescent="0.25">
      <c r="P932" s="29"/>
      <c r="Q932" s="28"/>
    </row>
    <row r="933" spans="16:17" x14ac:dyDescent="0.25">
      <c r="Q933" s="28"/>
    </row>
    <row r="934" spans="16:17" x14ac:dyDescent="0.25">
      <c r="Q934" s="28"/>
    </row>
    <row r="935" spans="16:17" x14ac:dyDescent="0.25">
      <c r="P935" s="29"/>
      <c r="Q935" s="28"/>
    </row>
    <row r="936" spans="16:17" x14ac:dyDescent="0.25">
      <c r="Q936" s="28"/>
    </row>
    <row r="937" spans="16:17" x14ac:dyDescent="0.25">
      <c r="Q937" s="28"/>
    </row>
    <row r="938" spans="16:17" x14ac:dyDescent="0.25">
      <c r="P938" s="29"/>
      <c r="Q938" s="28"/>
    </row>
    <row r="939" spans="16:17" x14ac:dyDescent="0.25">
      <c r="Q939" s="28"/>
    </row>
    <row r="940" spans="16:17" x14ac:dyDescent="0.25">
      <c r="Q940" s="28"/>
    </row>
    <row r="941" spans="16:17" x14ac:dyDescent="0.25">
      <c r="P941" s="29"/>
      <c r="Q941" s="28"/>
    </row>
    <row r="942" spans="16:17" x14ac:dyDescent="0.25">
      <c r="Q942" s="28"/>
    </row>
    <row r="943" spans="16:17" x14ac:dyDescent="0.25">
      <c r="Q943" s="28"/>
    </row>
    <row r="944" spans="16:17" x14ac:dyDescent="0.25">
      <c r="P944" s="29"/>
      <c r="Q944" s="28"/>
    </row>
    <row r="945" spans="16:17" x14ac:dyDescent="0.25">
      <c r="Q945" s="28"/>
    </row>
    <row r="946" spans="16:17" x14ac:dyDescent="0.25">
      <c r="Q946" s="28"/>
    </row>
    <row r="947" spans="16:17" x14ac:dyDescent="0.25">
      <c r="P947" s="29"/>
      <c r="Q947" s="28"/>
    </row>
    <row r="948" spans="16:17" x14ac:dyDescent="0.25">
      <c r="Q948" s="28"/>
    </row>
    <row r="949" spans="16:17" x14ac:dyDescent="0.25">
      <c r="Q949" s="28"/>
    </row>
    <row r="950" spans="16:17" x14ac:dyDescent="0.25">
      <c r="P950" s="29"/>
      <c r="Q950" s="28"/>
    </row>
    <row r="951" spans="16:17" x14ac:dyDescent="0.25">
      <c r="Q951" s="28"/>
    </row>
    <row r="952" spans="16:17" x14ac:dyDescent="0.25">
      <c r="Q952" s="28"/>
    </row>
    <row r="953" spans="16:17" x14ac:dyDescent="0.25">
      <c r="P953" s="29"/>
      <c r="Q953" s="28"/>
    </row>
    <row r="954" spans="16:17" x14ac:dyDescent="0.25">
      <c r="Q954" s="28"/>
    </row>
    <row r="955" spans="16:17" x14ac:dyDescent="0.25">
      <c r="Q955" s="28"/>
    </row>
    <row r="956" spans="16:17" x14ac:dyDescent="0.25">
      <c r="P956" s="29"/>
      <c r="Q956" s="28"/>
    </row>
    <row r="957" spans="16:17" x14ac:dyDescent="0.25">
      <c r="Q957" s="28"/>
    </row>
    <row r="958" spans="16:17" x14ac:dyDescent="0.25">
      <c r="Q958" s="28"/>
    </row>
    <row r="959" spans="16:17" x14ac:dyDescent="0.25">
      <c r="P959" s="29"/>
      <c r="Q959" s="28"/>
    </row>
    <row r="960" spans="16:17" x14ac:dyDescent="0.25">
      <c r="Q960" s="28"/>
    </row>
    <row r="961" spans="16:17" x14ac:dyDescent="0.25">
      <c r="Q961" s="28"/>
    </row>
    <row r="962" spans="16:17" x14ac:dyDescent="0.25">
      <c r="P962" s="29"/>
      <c r="Q962" s="28"/>
    </row>
    <row r="963" spans="16:17" x14ac:dyDescent="0.25">
      <c r="Q963" s="28"/>
    </row>
    <row r="964" spans="16:17" x14ac:dyDescent="0.25">
      <c r="Q964" s="28"/>
    </row>
    <row r="965" spans="16:17" x14ac:dyDescent="0.25">
      <c r="P965" s="29"/>
      <c r="Q965" s="28"/>
    </row>
    <row r="966" spans="16:17" x14ac:dyDescent="0.25">
      <c r="Q966" s="28"/>
    </row>
    <row r="967" spans="16:17" x14ac:dyDescent="0.25">
      <c r="Q967" s="28"/>
    </row>
    <row r="968" spans="16:17" x14ac:dyDescent="0.25">
      <c r="P968" s="29"/>
      <c r="Q968" s="28"/>
    </row>
    <row r="969" spans="16:17" x14ac:dyDescent="0.25">
      <c r="Q969" s="28"/>
    </row>
    <row r="970" spans="16:17" x14ac:dyDescent="0.25">
      <c r="Q970" s="28"/>
    </row>
    <row r="971" spans="16:17" x14ac:dyDescent="0.25">
      <c r="P971" s="29"/>
      <c r="Q971" s="28"/>
    </row>
    <row r="972" spans="16:17" x14ac:dyDescent="0.25">
      <c r="Q972" s="28"/>
    </row>
    <row r="973" spans="16:17" x14ac:dyDescent="0.25">
      <c r="Q973" s="28"/>
    </row>
    <row r="974" spans="16:17" x14ac:dyDescent="0.25">
      <c r="P974" s="29"/>
      <c r="Q974" s="28"/>
    </row>
    <row r="975" spans="16:17" x14ac:dyDescent="0.25">
      <c r="Q975" s="28"/>
    </row>
    <row r="976" spans="16:17" x14ac:dyDescent="0.25">
      <c r="Q976" s="28"/>
    </row>
    <row r="977" spans="16:17" x14ac:dyDescent="0.25">
      <c r="P977" s="29"/>
      <c r="Q977" s="28"/>
    </row>
    <row r="978" spans="16:17" x14ac:dyDescent="0.25">
      <c r="Q978" s="28"/>
    </row>
    <row r="979" spans="16:17" x14ac:dyDescent="0.25">
      <c r="Q979" s="28"/>
    </row>
    <row r="980" spans="16:17" x14ac:dyDescent="0.25">
      <c r="P980" s="29"/>
      <c r="Q980" s="28"/>
    </row>
    <row r="981" spans="16:17" x14ac:dyDescent="0.25">
      <c r="Q981" s="28"/>
    </row>
    <row r="982" spans="16:17" x14ac:dyDescent="0.25">
      <c r="Q982" s="28"/>
    </row>
    <row r="983" spans="16:17" x14ac:dyDescent="0.25">
      <c r="P983" s="29"/>
      <c r="Q983" s="28"/>
    </row>
    <row r="984" spans="16:17" x14ac:dyDescent="0.25">
      <c r="Q984" s="28"/>
    </row>
    <row r="985" spans="16:17" x14ac:dyDescent="0.25">
      <c r="Q985" s="28"/>
    </row>
    <row r="986" spans="16:17" x14ac:dyDescent="0.25">
      <c r="P986" s="29"/>
      <c r="Q986" s="28"/>
    </row>
    <row r="987" spans="16:17" x14ac:dyDescent="0.25">
      <c r="Q987" s="28"/>
    </row>
    <row r="988" spans="16:17" x14ac:dyDescent="0.25">
      <c r="Q988" s="28"/>
    </row>
    <row r="989" spans="16:17" x14ac:dyDescent="0.25">
      <c r="P989" s="29"/>
      <c r="Q989" s="28"/>
    </row>
    <row r="990" spans="16:17" x14ac:dyDescent="0.25">
      <c r="Q990" s="28"/>
    </row>
    <row r="991" spans="16:17" x14ac:dyDescent="0.25">
      <c r="Q991" s="28"/>
    </row>
    <row r="992" spans="16:17" x14ac:dyDescent="0.25">
      <c r="P992" s="29"/>
      <c r="Q992" s="28"/>
    </row>
    <row r="993" spans="16:17" x14ac:dyDescent="0.25">
      <c r="Q993" s="28"/>
    </row>
    <row r="994" spans="16:17" x14ac:dyDescent="0.25">
      <c r="Q994" s="28"/>
    </row>
    <row r="995" spans="16:17" x14ac:dyDescent="0.25">
      <c r="P995" s="29"/>
      <c r="Q995" s="28"/>
    </row>
    <row r="996" spans="16:17" x14ac:dyDescent="0.25">
      <c r="Q996" s="28"/>
    </row>
    <row r="997" spans="16:17" x14ac:dyDescent="0.25">
      <c r="Q997" s="28"/>
    </row>
    <row r="998" spans="16:17" x14ac:dyDescent="0.25">
      <c r="P998" s="29"/>
      <c r="Q998" s="28"/>
    </row>
    <row r="999" spans="16:17" x14ac:dyDescent="0.25">
      <c r="Q999" s="28"/>
    </row>
    <row r="1000" spans="16:17" x14ac:dyDescent="0.25">
      <c r="Q1000" s="28"/>
    </row>
    <row r="1001" spans="16:17" x14ac:dyDescent="0.25">
      <c r="P1001" s="29"/>
      <c r="Q1001" s="28"/>
    </row>
    <row r="1002" spans="16:17" x14ac:dyDescent="0.25">
      <c r="Q1002" s="28"/>
    </row>
    <row r="1003" spans="16:17" x14ac:dyDescent="0.25">
      <c r="Q1003" s="28"/>
    </row>
    <row r="1004" spans="16:17" x14ac:dyDescent="0.25">
      <c r="P1004" s="29"/>
      <c r="Q1004" s="28"/>
    </row>
    <row r="1005" spans="16:17" x14ac:dyDescent="0.25">
      <c r="Q1005" s="28"/>
    </row>
    <row r="1006" spans="16:17" x14ac:dyDescent="0.25">
      <c r="Q1006" s="28"/>
    </row>
    <row r="1007" spans="16:17" x14ac:dyDescent="0.25">
      <c r="P1007" s="29"/>
      <c r="Q1007" s="28"/>
    </row>
    <row r="1008" spans="16:17" x14ac:dyDescent="0.25">
      <c r="Q1008" s="28"/>
    </row>
    <row r="1009" spans="16:17" x14ac:dyDescent="0.25">
      <c r="Q1009" s="28"/>
    </row>
    <row r="1010" spans="16:17" x14ac:dyDescent="0.25">
      <c r="P1010" s="29"/>
      <c r="Q1010" s="28"/>
    </row>
    <row r="1011" spans="16:17" x14ac:dyDescent="0.25">
      <c r="Q1011" s="28"/>
    </row>
    <row r="1012" spans="16:17" x14ac:dyDescent="0.25">
      <c r="Q1012" s="28"/>
    </row>
    <row r="1013" spans="16:17" x14ac:dyDescent="0.25">
      <c r="P1013" s="29"/>
      <c r="Q1013" s="28"/>
    </row>
    <row r="1014" spans="16:17" x14ac:dyDescent="0.25">
      <c r="Q1014" s="28"/>
    </row>
    <row r="1015" spans="16:17" x14ac:dyDescent="0.25">
      <c r="Q1015" s="28"/>
    </row>
    <row r="1016" spans="16:17" x14ac:dyDescent="0.25">
      <c r="P1016" s="29"/>
      <c r="Q1016" s="28"/>
    </row>
    <row r="1017" spans="16:17" x14ac:dyDescent="0.25">
      <c r="Q1017" s="28"/>
    </row>
    <row r="1018" spans="16:17" x14ac:dyDescent="0.25">
      <c r="Q1018" s="28"/>
    </row>
    <row r="1019" spans="16:17" x14ac:dyDescent="0.25">
      <c r="P1019" s="29"/>
      <c r="Q1019" s="28"/>
    </row>
    <row r="1020" spans="16:17" x14ac:dyDescent="0.25">
      <c r="Q1020" s="28"/>
    </row>
    <row r="1021" spans="16:17" x14ac:dyDescent="0.25">
      <c r="Q1021" s="28"/>
    </row>
    <row r="1022" spans="16:17" x14ac:dyDescent="0.25">
      <c r="P1022" s="29"/>
      <c r="Q1022" s="28"/>
    </row>
    <row r="1023" spans="16:17" x14ac:dyDescent="0.25">
      <c r="Q1023" s="28"/>
    </row>
    <row r="1024" spans="16:17" x14ac:dyDescent="0.25">
      <c r="Q1024" s="28"/>
    </row>
    <row r="1025" spans="16:17" x14ac:dyDescent="0.25">
      <c r="P1025" s="29"/>
      <c r="Q1025" s="28"/>
    </row>
    <row r="1026" spans="16:17" x14ac:dyDescent="0.25">
      <c r="Q1026" s="28"/>
    </row>
    <row r="1027" spans="16:17" x14ac:dyDescent="0.25">
      <c r="Q1027" s="28"/>
    </row>
    <row r="1028" spans="16:17" x14ac:dyDescent="0.25">
      <c r="P1028" s="29"/>
      <c r="Q1028" s="28"/>
    </row>
    <row r="1029" spans="16:17" x14ac:dyDescent="0.25">
      <c r="Q1029" s="28"/>
    </row>
    <row r="1030" spans="16:17" x14ac:dyDescent="0.25">
      <c r="Q1030" s="28"/>
    </row>
    <row r="1031" spans="16:17" x14ac:dyDescent="0.25">
      <c r="P1031" s="29"/>
      <c r="Q1031" s="28"/>
    </row>
    <row r="1032" spans="16:17" x14ac:dyDescent="0.25">
      <c r="Q1032" s="28"/>
    </row>
    <row r="1033" spans="16:17" x14ac:dyDescent="0.25">
      <c r="Q1033" s="28"/>
    </row>
    <row r="1034" spans="16:17" x14ac:dyDescent="0.25">
      <c r="P1034" s="29"/>
      <c r="Q1034" s="28"/>
    </row>
    <row r="1035" spans="16:17" x14ac:dyDescent="0.25">
      <c r="Q1035" s="28"/>
    </row>
    <row r="1036" spans="16:17" x14ac:dyDescent="0.25">
      <c r="Q1036" s="28"/>
    </row>
    <row r="1037" spans="16:17" x14ac:dyDescent="0.25">
      <c r="P1037" s="29"/>
      <c r="Q1037" s="28"/>
    </row>
    <row r="1038" spans="16:17" x14ac:dyDescent="0.25">
      <c r="Q1038" s="28"/>
    </row>
    <row r="1039" spans="16:17" x14ac:dyDescent="0.25">
      <c r="Q1039" s="28"/>
    </row>
    <row r="1040" spans="16:17" x14ac:dyDescent="0.25">
      <c r="P1040" s="29"/>
      <c r="Q1040" s="28"/>
    </row>
    <row r="1041" spans="16:17" x14ac:dyDescent="0.25">
      <c r="Q1041" s="28"/>
    </row>
    <row r="1042" spans="16:17" x14ac:dyDescent="0.25">
      <c r="Q1042" s="28"/>
    </row>
    <row r="1043" spans="16:17" x14ac:dyDescent="0.25">
      <c r="P1043" s="29"/>
      <c r="Q1043" s="28"/>
    </row>
    <row r="1044" spans="16:17" x14ac:dyDescent="0.25">
      <c r="Q1044" s="28"/>
    </row>
    <row r="1045" spans="16:17" x14ac:dyDescent="0.25">
      <c r="Q1045" s="28"/>
    </row>
    <row r="1046" spans="16:17" x14ac:dyDescent="0.25">
      <c r="P1046" s="29"/>
      <c r="Q1046" s="28"/>
    </row>
    <row r="1047" spans="16:17" x14ac:dyDescent="0.25">
      <c r="Q1047" s="28"/>
    </row>
    <row r="1048" spans="16:17" x14ac:dyDescent="0.25">
      <c r="Q1048" s="28"/>
    </row>
    <row r="1049" spans="16:17" x14ac:dyDescent="0.25">
      <c r="P1049" s="29"/>
      <c r="Q1049" s="28"/>
    </row>
    <row r="1050" spans="16:17" x14ac:dyDescent="0.25">
      <c r="Q1050" s="28"/>
    </row>
    <row r="1051" spans="16:17" x14ac:dyDescent="0.25">
      <c r="Q1051" s="28"/>
    </row>
    <row r="1052" spans="16:17" x14ac:dyDescent="0.25">
      <c r="P1052" s="29"/>
      <c r="Q1052" s="28"/>
    </row>
    <row r="1053" spans="16:17" x14ac:dyDescent="0.25">
      <c r="Q1053" s="28"/>
    </row>
    <row r="1054" spans="16:17" x14ac:dyDescent="0.25">
      <c r="Q1054" s="28"/>
    </row>
    <row r="1055" spans="16:17" x14ac:dyDescent="0.25">
      <c r="P1055" s="29"/>
      <c r="Q1055" s="28"/>
    </row>
    <row r="1056" spans="16:17" x14ac:dyDescent="0.25">
      <c r="Q1056" s="28"/>
    </row>
    <row r="1057" spans="16:17" x14ac:dyDescent="0.25">
      <c r="Q1057" s="28"/>
    </row>
    <row r="1058" spans="16:17" x14ac:dyDescent="0.25">
      <c r="P1058" s="29"/>
      <c r="Q1058" s="28"/>
    </row>
    <row r="1059" spans="16:17" x14ac:dyDescent="0.25">
      <c r="Q1059" s="28"/>
    </row>
    <row r="1060" spans="16:17" x14ac:dyDescent="0.25">
      <c r="Q1060" s="28"/>
    </row>
    <row r="1061" spans="16:17" x14ac:dyDescent="0.25">
      <c r="P1061" s="29"/>
      <c r="Q1061" s="28"/>
    </row>
    <row r="1062" spans="16:17" x14ac:dyDescent="0.25">
      <c r="Q1062" s="28"/>
    </row>
    <row r="1063" spans="16:17" x14ac:dyDescent="0.25">
      <c r="Q1063" s="28"/>
    </row>
    <row r="1064" spans="16:17" x14ac:dyDescent="0.25">
      <c r="P1064" s="29"/>
      <c r="Q1064" s="28"/>
    </row>
    <row r="1065" spans="16:17" x14ac:dyDescent="0.25">
      <c r="Q1065" s="28"/>
    </row>
    <row r="1066" spans="16:17" x14ac:dyDescent="0.25">
      <c r="Q1066" s="28"/>
    </row>
    <row r="1067" spans="16:17" x14ac:dyDescent="0.25">
      <c r="P1067" s="29"/>
      <c r="Q1067" s="28"/>
    </row>
    <row r="1068" spans="16:17" x14ac:dyDescent="0.25">
      <c r="Q1068" s="28"/>
    </row>
    <row r="1069" spans="16:17" x14ac:dyDescent="0.25">
      <c r="Q1069" s="28"/>
    </row>
    <row r="1070" spans="16:17" x14ac:dyDescent="0.25">
      <c r="P1070" s="29"/>
      <c r="Q1070" s="28"/>
    </row>
    <row r="1071" spans="16:17" x14ac:dyDescent="0.25">
      <c r="Q1071" s="28"/>
    </row>
    <row r="1072" spans="16:17" x14ac:dyDescent="0.25">
      <c r="Q1072" s="28"/>
    </row>
    <row r="1073" spans="16:17" x14ac:dyDescent="0.25">
      <c r="P1073" s="29"/>
      <c r="Q1073" s="28"/>
    </row>
    <row r="1074" spans="16:17" x14ac:dyDescent="0.25">
      <c r="Q1074" s="28"/>
    </row>
    <row r="1075" spans="16:17" x14ac:dyDescent="0.25">
      <c r="Q1075" s="28"/>
    </row>
    <row r="1076" spans="16:17" x14ac:dyDescent="0.25">
      <c r="P1076" s="29"/>
      <c r="Q1076" s="28"/>
    </row>
    <row r="1077" spans="16:17" x14ac:dyDescent="0.25">
      <c r="Q1077" s="28"/>
    </row>
    <row r="1078" spans="16:17" x14ac:dyDescent="0.25">
      <c r="Q1078" s="28"/>
    </row>
    <row r="1079" spans="16:17" x14ac:dyDescent="0.25">
      <c r="P1079" s="29"/>
      <c r="Q1079" s="28"/>
    </row>
    <row r="1080" spans="16:17" x14ac:dyDescent="0.25">
      <c r="Q1080" s="28"/>
    </row>
    <row r="1081" spans="16:17" x14ac:dyDescent="0.25">
      <c r="Q1081" s="28"/>
    </row>
    <row r="1082" spans="16:17" x14ac:dyDescent="0.25">
      <c r="P1082" s="29"/>
      <c r="Q1082" s="28"/>
    </row>
    <row r="1083" spans="16:17" x14ac:dyDescent="0.25">
      <c r="Q1083" s="28"/>
    </row>
    <row r="1084" spans="16:17" x14ac:dyDescent="0.25">
      <c r="Q1084" s="28"/>
    </row>
    <row r="1085" spans="16:17" x14ac:dyDescent="0.25">
      <c r="P1085" s="29"/>
      <c r="Q1085" s="28"/>
    </row>
    <row r="1086" spans="16:17" x14ac:dyDescent="0.25">
      <c r="Q1086" s="28"/>
    </row>
    <row r="1087" spans="16:17" x14ac:dyDescent="0.25">
      <c r="Q1087" s="28"/>
    </row>
    <row r="1088" spans="16:17" x14ac:dyDescent="0.25">
      <c r="P1088" s="29"/>
      <c r="Q1088" s="28"/>
    </row>
    <row r="1089" spans="16:17" x14ac:dyDescent="0.25">
      <c r="Q1089" s="28"/>
    </row>
    <row r="1090" spans="16:17" x14ac:dyDescent="0.25">
      <c r="Q1090" s="28"/>
    </row>
    <row r="1091" spans="16:17" x14ac:dyDescent="0.25">
      <c r="P1091" s="29"/>
      <c r="Q1091" s="28"/>
    </row>
    <row r="1092" spans="16:17" x14ac:dyDescent="0.25">
      <c r="Q1092" s="28"/>
    </row>
    <row r="1093" spans="16:17" x14ac:dyDescent="0.25">
      <c r="Q1093" s="28"/>
    </row>
    <row r="1094" spans="16:17" x14ac:dyDescent="0.25">
      <c r="P1094" s="29"/>
      <c r="Q1094" s="28"/>
    </row>
    <row r="1095" spans="16:17" x14ac:dyDescent="0.25">
      <c r="Q1095" s="28"/>
    </row>
    <row r="1096" spans="16:17" x14ac:dyDescent="0.25">
      <c r="Q1096" s="28"/>
    </row>
    <row r="1097" spans="16:17" x14ac:dyDescent="0.25">
      <c r="P1097" s="29"/>
      <c r="Q1097" s="28"/>
    </row>
    <row r="1098" spans="16:17" x14ac:dyDescent="0.25">
      <c r="Q1098" s="28"/>
    </row>
    <row r="1099" spans="16:17" x14ac:dyDescent="0.25">
      <c r="Q1099" s="28"/>
    </row>
    <row r="1100" spans="16:17" x14ac:dyDescent="0.25">
      <c r="P1100" s="29"/>
      <c r="Q1100" s="28"/>
    </row>
    <row r="1101" spans="16:17" x14ac:dyDescent="0.25">
      <c r="Q1101" s="28"/>
    </row>
    <row r="1102" spans="16:17" x14ac:dyDescent="0.25">
      <c r="Q1102" s="28"/>
    </row>
    <row r="1103" spans="16:17" x14ac:dyDescent="0.25">
      <c r="P1103" s="29"/>
      <c r="Q1103" s="28"/>
    </row>
    <row r="1104" spans="16:17" x14ac:dyDescent="0.25">
      <c r="Q1104" s="28"/>
    </row>
    <row r="1105" spans="16:17" x14ac:dyDescent="0.25">
      <c r="Q1105" s="28"/>
    </row>
    <row r="1106" spans="16:17" x14ac:dyDescent="0.25">
      <c r="P1106" s="29"/>
      <c r="Q1106" s="28"/>
    </row>
    <row r="1107" spans="16:17" x14ac:dyDescent="0.25">
      <c r="Q1107" s="28"/>
    </row>
    <row r="1108" spans="16:17" x14ac:dyDescent="0.25">
      <c r="Q1108" s="28"/>
    </row>
    <row r="1109" spans="16:17" x14ac:dyDescent="0.25">
      <c r="P1109" s="29"/>
      <c r="Q1109" s="28"/>
    </row>
    <row r="1110" spans="16:17" x14ac:dyDescent="0.25">
      <c r="Q1110" s="28"/>
    </row>
    <row r="1111" spans="16:17" x14ac:dyDescent="0.25">
      <c r="Q1111" s="28"/>
    </row>
    <row r="1112" spans="16:17" x14ac:dyDescent="0.25">
      <c r="P1112" s="29"/>
      <c r="Q1112" s="28"/>
    </row>
    <row r="1113" spans="16:17" x14ac:dyDescent="0.25">
      <c r="Q1113" s="28"/>
    </row>
    <row r="1114" spans="16:17" x14ac:dyDescent="0.25">
      <c r="Q1114" s="28"/>
    </row>
    <row r="1115" spans="16:17" x14ac:dyDescent="0.25">
      <c r="P1115" s="29"/>
      <c r="Q1115" s="28"/>
    </row>
    <row r="1116" spans="16:17" x14ac:dyDescent="0.25">
      <c r="Q1116" s="28"/>
    </row>
    <row r="1117" spans="16:17" x14ac:dyDescent="0.25">
      <c r="Q1117" s="28"/>
    </row>
    <row r="1118" spans="16:17" x14ac:dyDescent="0.25">
      <c r="P1118" s="29"/>
      <c r="Q1118" s="28"/>
    </row>
    <row r="1119" spans="16:17" x14ac:dyDescent="0.25">
      <c r="Q1119" s="28"/>
    </row>
    <row r="1120" spans="16:17" x14ac:dyDescent="0.25">
      <c r="Q1120" s="28"/>
    </row>
    <row r="1121" spans="16:17" x14ac:dyDescent="0.25">
      <c r="P1121" s="29"/>
      <c r="Q1121" s="28"/>
    </row>
    <row r="1122" spans="16:17" x14ac:dyDescent="0.25">
      <c r="Q1122" s="28"/>
    </row>
    <row r="1123" spans="16:17" x14ac:dyDescent="0.25">
      <c r="Q1123" s="28"/>
    </row>
    <row r="1124" spans="16:17" x14ac:dyDescent="0.25">
      <c r="P1124" s="29"/>
      <c r="Q1124" s="28"/>
    </row>
    <row r="1125" spans="16:17" x14ac:dyDescent="0.25">
      <c r="Q1125" s="28"/>
    </row>
    <row r="1126" spans="16:17" x14ac:dyDescent="0.25">
      <c r="Q1126" s="28"/>
    </row>
    <row r="1127" spans="16:17" x14ac:dyDescent="0.25">
      <c r="P1127" s="29"/>
      <c r="Q1127" s="28"/>
    </row>
    <row r="1128" spans="16:17" x14ac:dyDescent="0.25">
      <c r="Q1128" s="28"/>
    </row>
    <row r="1129" spans="16:17" x14ac:dyDescent="0.25">
      <c r="Q1129" s="28"/>
    </row>
    <row r="1130" spans="16:17" x14ac:dyDescent="0.25">
      <c r="P1130" s="29"/>
      <c r="Q1130" s="28"/>
    </row>
    <row r="1131" spans="16:17" x14ac:dyDescent="0.25">
      <c r="Q1131" s="28"/>
    </row>
    <row r="1132" spans="16:17" x14ac:dyDescent="0.25">
      <c r="Q1132" s="28"/>
    </row>
    <row r="1133" spans="16:17" x14ac:dyDescent="0.25">
      <c r="P1133" s="29"/>
      <c r="Q1133" s="28"/>
    </row>
    <row r="1134" spans="16:17" x14ac:dyDescent="0.25">
      <c r="Q1134" s="28"/>
    </row>
    <row r="1135" spans="16:17" x14ac:dyDescent="0.25">
      <c r="Q1135" s="28"/>
    </row>
    <row r="1136" spans="16:17" x14ac:dyDescent="0.25">
      <c r="P1136" s="29"/>
      <c r="Q1136" s="28"/>
    </row>
    <row r="1137" spans="16:17" x14ac:dyDescent="0.25">
      <c r="Q1137" s="28"/>
    </row>
    <row r="1138" spans="16:17" x14ac:dyDescent="0.25">
      <c r="Q1138" s="28"/>
    </row>
    <row r="1139" spans="16:17" x14ac:dyDescent="0.25">
      <c r="P1139" s="29"/>
      <c r="Q1139" s="28"/>
    </row>
    <row r="1140" spans="16:17" x14ac:dyDescent="0.25">
      <c r="Q1140" s="28"/>
    </row>
    <row r="1141" spans="16:17" x14ac:dyDescent="0.25">
      <c r="Q1141" s="28"/>
    </row>
    <row r="1142" spans="16:17" x14ac:dyDescent="0.25">
      <c r="P1142" s="29"/>
      <c r="Q1142" s="28"/>
    </row>
    <row r="1143" spans="16:17" x14ac:dyDescent="0.25">
      <c r="Q1143" s="28"/>
    </row>
    <row r="1144" spans="16:17" x14ac:dyDescent="0.25">
      <c r="Q1144" s="28"/>
    </row>
    <row r="1145" spans="16:17" x14ac:dyDescent="0.25">
      <c r="P1145" s="29"/>
      <c r="Q1145" s="28"/>
    </row>
    <row r="1146" spans="16:17" x14ac:dyDescent="0.25">
      <c r="Q1146" s="28"/>
    </row>
    <row r="1147" spans="16:17" x14ac:dyDescent="0.25">
      <c r="Q1147" s="28"/>
    </row>
    <row r="1148" spans="16:17" x14ac:dyDescent="0.25">
      <c r="P1148" s="29"/>
      <c r="Q1148" s="28"/>
    </row>
    <row r="1149" spans="16:17" x14ac:dyDescent="0.25">
      <c r="Q1149" s="28"/>
    </row>
    <row r="1150" spans="16:17" x14ac:dyDescent="0.25">
      <c r="Q1150" s="28"/>
    </row>
    <row r="1151" spans="16:17" x14ac:dyDescent="0.25">
      <c r="P1151" s="29"/>
      <c r="Q1151" s="28"/>
    </row>
    <row r="1152" spans="16:17" x14ac:dyDescent="0.25">
      <c r="Q1152" s="28"/>
    </row>
    <row r="1153" spans="16:17" x14ac:dyDescent="0.25">
      <c r="Q1153" s="28"/>
    </row>
    <row r="1154" spans="16:17" x14ac:dyDescent="0.25">
      <c r="P1154" s="29"/>
      <c r="Q1154" s="28"/>
    </row>
    <row r="1155" spans="16:17" x14ac:dyDescent="0.25">
      <c r="Q1155" s="28"/>
    </row>
    <row r="1156" spans="16:17" x14ac:dyDescent="0.25">
      <c r="Q1156" s="28"/>
    </row>
    <row r="1157" spans="16:17" x14ac:dyDescent="0.25">
      <c r="P1157" s="29"/>
      <c r="Q1157" s="28"/>
    </row>
    <row r="1158" spans="16:17" x14ac:dyDescent="0.25">
      <c r="Q1158" s="28"/>
    </row>
    <row r="1159" spans="16:17" x14ac:dyDescent="0.25">
      <c r="Q1159" s="28"/>
    </row>
    <row r="1160" spans="16:17" x14ac:dyDescent="0.25">
      <c r="P1160" s="29"/>
      <c r="Q1160" s="28"/>
    </row>
    <row r="1161" spans="16:17" x14ac:dyDescent="0.25">
      <c r="Q1161" s="28"/>
    </row>
    <row r="1162" spans="16:17" x14ac:dyDescent="0.25">
      <c r="Q1162" s="28"/>
    </row>
    <row r="1163" spans="16:17" x14ac:dyDescent="0.25">
      <c r="P1163" s="29"/>
      <c r="Q1163" s="28"/>
    </row>
    <row r="1164" spans="16:17" x14ac:dyDescent="0.25">
      <c r="Q1164" s="28"/>
    </row>
    <row r="1165" spans="16:17" x14ac:dyDescent="0.25">
      <c r="Q1165" s="28"/>
    </row>
    <row r="1166" spans="16:17" x14ac:dyDescent="0.25">
      <c r="P1166" s="29"/>
      <c r="Q1166" s="28"/>
    </row>
    <row r="1167" spans="16:17" x14ac:dyDescent="0.25">
      <c r="Q1167" s="28"/>
    </row>
    <row r="1168" spans="16:17" x14ac:dyDescent="0.25">
      <c r="Q1168" s="28"/>
    </row>
    <row r="1169" spans="16:17" x14ac:dyDescent="0.25">
      <c r="P1169" s="29"/>
      <c r="Q1169" s="28"/>
    </row>
    <row r="1170" spans="16:17" x14ac:dyDescent="0.25">
      <c r="Q1170" s="28"/>
    </row>
    <row r="1171" spans="16:17" x14ac:dyDescent="0.25">
      <c r="Q1171" s="28"/>
    </row>
    <row r="1172" spans="16:17" x14ac:dyDescent="0.25">
      <c r="P1172" s="29"/>
      <c r="Q1172" s="28"/>
    </row>
    <row r="1173" spans="16:17" x14ac:dyDescent="0.25">
      <c r="Q1173" s="28"/>
    </row>
    <row r="1174" spans="16:17" x14ac:dyDescent="0.25">
      <c r="Q1174" s="28"/>
    </row>
    <row r="1175" spans="16:17" x14ac:dyDescent="0.25">
      <c r="P1175" s="29"/>
      <c r="Q1175" s="28"/>
    </row>
    <row r="1176" spans="16:17" x14ac:dyDescent="0.25">
      <c r="Q1176" s="28"/>
    </row>
    <row r="1177" spans="16:17" x14ac:dyDescent="0.25">
      <c r="Q1177" s="28"/>
    </row>
    <row r="1178" spans="16:17" x14ac:dyDescent="0.25">
      <c r="P1178" s="29"/>
      <c r="Q1178" s="28"/>
    </row>
    <row r="1179" spans="16:17" x14ac:dyDescent="0.25">
      <c r="Q1179" s="28"/>
    </row>
    <row r="1180" spans="16:17" x14ac:dyDescent="0.25">
      <c r="Q1180" s="28"/>
    </row>
    <row r="1181" spans="16:17" x14ac:dyDescent="0.25">
      <c r="P1181" s="29"/>
      <c r="Q1181" s="28"/>
    </row>
    <row r="1182" spans="16:17" x14ac:dyDescent="0.25">
      <c r="Q1182" s="28"/>
    </row>
    <row r="1183" spans="16:17" x14ac:dyDescent="0.25">
      <c r="Q1183" s="28"/>
    </row>
    <row r="1184" spans="16:17" x14ac:dyDescent="0.25">
      <c r="P1184" s="29"/>
      <c r="Q1184" s="28"/>
    </row>
    <row r="1185" spans="16:17" x14ac:dyDescent="0.25">
      <c r="Q1185" s="28"/>
    </row>
    <row r="1186" spans="16:17" x14ac:dyDescent="0.25">
      <c r="Q1186" s="28"/>
    </row>
    <row r="1187" spans="16:17" x14ac:dyDescent="0.25">
      <c r="P1187" s="29"/>
      <c r="Q1187" s="28"/>
    </row>
    <row r="1188" spans="16:17" x14ac:dyDescent="0.25">
      <c r="Q1188" s="28"/>
    </row>
    <row r="1189" spans="16:17" x14ac:dyDescent="0.25">
      <c r="Q1189" s="28"/>
    </row>
    <row r="1190" spans="16:17" x14ac:dyDescent="0.25">
      <c r="P1190" s="29"/>
      <c r="Q1190" s="28"/>
    </row>
    <row r="1191" spans="16:17" x14ac:dyDescent="0.25">
      <c r="Q1191" s="28"/>
    </row>
    <row r="1192" spans="16:17" x14ac:dyDescent="0.25">
      <c r="Q1192" s="28"/>
    </row>
    <row r="1193" spans="16:17" x14ac:dyDescent="0.25">
      <c r="P1193" s="29"/>
      <c r="Q1193" s="28"/>
    </row>
    <row r="1194" spans="16:17" x14ac:dyDescent="0.25">
      <c r="Q1194" s="28"/>
    </row>
    <row r="1195" spans="16:17" x14ac:dyDescent="0.25">
      <c r="Q1195" s="28"/>
    </row>
    <row r="1196" spans="16:17" x14ac:dyDescent="0.25">
      <c r="P1196" s="29"/>
      <c r="Q1196" s="28"/>
    </row>
    <row r="1197" spans="16:17" x14ac:dyDescent="0.25">
      <c r="Q1197" s="28"/>
    </row>
    <row r="1198" spans="16:17" x14ac:dyDescent="0.25">
      <c r="Q1198" s="28"/>
    </row>
    <row r="1199" spans="16:17" x14ac:dyDescent="0.25">
      <c r="P1199" s="29"/>
      <c r="Q1199" s="28"/>
    </row>
    <row r="1200" spans="16:17" x14ac:dyDescent="0.25">
      <c r="Q1200" s="28"/>
    </row>
    <row r="1201" spans="16:17" x14ac:dyDescent="0.25">
      <c r="Q1201" s="28"/>
    </row>
    <row r="1202" spans="16:17" x14ac:dyDescent="0.25">
      <c r="P1202" s="29"/>
      <c r="Q1202" s="28"/>
    </row>
    <row r="1203" spans="16:17" x14ac:dyDescent="0.25">
      <c r="Q1203" s="28"/>
    </row>
    <row r="1204" spans="16:17" x14ac:dyDescent="0.25">
      <c r="Q1204" s="28"/>
    </row>
    <row r="1205" spans="16:17" x14ac:dyDescent="0.25">
      <c r="P1205" s="29"/>
      <c r="Q1205" s="28"/>
    </row>
    <row r="1206" spans="16:17" x14ac:dyDescent="0.25">
      <c r="Q1206" s="28"/>
    </row>
    <row r="1207" spans="16:17" x14ac:dyDescent="0.25">
      <c r="Q1207" s="28"/>
    </row>
    <row r="1208" spans="16:17" x14ac:dyDescent="0.25">
      <c r="P1208" s="29"/>
      <c r="Q1208" s="28"/>
    </row>
    <row r="1209" spans="16:17" x14ac:dyDescent="0.25">
      <c r="Q1209" s="28"/>
    </row>
    <row r="1210" spans="16:17" x14ac:dyDescent="0.25">
      <c r="Q1210" s="28"/>
    </row>
    <row r="1211" spans="16:17" x14ac:dyDescent="0.25">
      <c r="P1211" s="29"/>
      <c r="Q1211" s="28"/>
    </row>
    <row r="1212" spans="16:17" x14ac:dyDescent="0.25">
      <c r="Q1212" s="28"/>
    </row>
    <row r="1213" spans="16:17" x14ac:dyDescent="0.25">
      <c r="Q1213" s="28"/>
    </row>
    <row r="1214" spans="16:17" x14ac:dyDescent="0.25">
      <c r="P1214" s="29"/>
      <c r="Q1214" s="28"/>
    </row>
    <row r="1215" spans="16:17" x14ac:dyDescent="0.25">
      <c r="Q1215" s="28"/>
    </row>
    <row r="1216" spans="16:17" x14ac:dyDescent="0.25">
      <c r="Q1216" s="28"/>
    </row>
    <row r="1217" spans="16:17" x14ac:dyDescent="0.25">
      <c r="P1217" s="29"/>
      <c r="Q1217" s="28"/>
    </row>
    <row r="1218" spans="16:17" x14ac:dyDescent="0.25">
      <c r="Q1218" s="28"/>
    </row>
    <row r="1219" spans="16:17" x14ac:dyDescent="0.25">
      <c r="Q1219" s="28"/>
    </row>
    <row r="1220" spans="16:17" x14ac:dyDescent="0.25">
      <c r="P1220" s="29"/>
      <c r="Q1220" s="28"/>
    </row>
    <row r="1221" spans="16:17" x14ac:dyDescent="0.25">
      <c r="Q1221" s="28"/>
    </row>
    <row r="1222" spans="16:17" x14ac:dyDescent="0.25">
      <c r="Q1222" s="28"/>
    </row>
    <row r="1223" spans="16:17" x14ac:dyDescent="0.25">
      <c r="P1223" s="29"/>
      <c r="Q1223" s="28"/>
    </row>
    <row r="1224" spans="16:17" x14ac:dyDescent="0.25">
      <c r="Q1224" s="28"/>
    </row>
    <row r="1225" spans="16:17" x14ac:dyDescent="0.25">
      <c r="Q1225" s="28"/>
    </row>
    <row r="1226" spans="16:17" x14ac:dyDescent="0.25">
      <c r="P1226" s="29"/>
      <c r="Q1226" s="28"/>
    </row>
    <row r="1227" spans="16:17" x14ac:dyDescent="0.25">
      <c r="Q1227" s="28"/>
    </row>
    <row r="1228" spans="16:17" x14ac:dyDescent="0.25">
      <c r="Q1228" s="28"/>
    </row>
    <row r="1229" spans="16:17" x14ac:dyDescent="0.25">
      <c r="P1229" s="29"/>
      <c r="Q1229" s="28"/>
    </row>
    <row r="1230" spans="16:17" x14ac:dyDescent="0.25">
      <c r="Q1230" s="28"/>
    </row>
    <row r="1231" spans="16:17" x14ac:dyDescent="0.25">
      <c r="Q1231" s="28"/>
    </row>
    <row r="1232" spans="16:17" x14ac:dyDescent="0.25">
      <c r="P1232" s="29"/>
      <c r="Q1232" s="28"/>
    </row>
    <row r="1233" spans="16:17" x14ac:dyDescent="0.25">
      <c r="Q1233" s="28"/>
    </row>
    <row r="1234" spans="16:17" x14ac:dyDescent="0.25">
      <c r="Q1234" s="28"/>
    </row>
    <row r="1235" spans="16:17" x14ac:dyDescent="0.25">
      <c r="P1235" s="29"/>
      <c r="Q1235" s="28"/>
    </row>
    <row r="1236" spans="16:17" x14ac:dyDescent="0.25">
      <c r="Q1236" s="28"/>
    </row>
    <row r="1237" spans="16:17" x14ac:dyDescent="0.25">
      <c r="Q1237" s="28"/>
    </row>
    <row r="1238" spans="16:17" x14ac:dyDescent="0.25">
      <c r="P1238" s="29"/>
      <c r="Q1238" s="28"/>
    </row>
    <row r="1239" spans="16:17" x14ac:dyDescent="0.25">
      <c r="Q1239" s="28"/>
    </row>
    <row r="1240" spans="16:17" x14ac:dyDescent="0.25">
      <c r="Q1240" s="28"/>
    </row>
    <row r="1241" spans="16:17" x14ac:dyDescent="0.25">
      <c r="P1241" s="29"/>
      <c r="Q1241" s="28"/>
    </row>
    <row r="1242" spans="16:17" x14ac:dyDescent="0.25">
      <c r="Q1242" s="28"/>
    </row>
    <row r="1243" spans="16:17" x14ac:dyDescent="0.25">
      <c r="Q1243" s="28"/>
    </row>
    <row r="1244" spans="16:17" x14ac:dyDescent="0.25">
      <c r="P1244" s="29"/>
      <c r="Q1244" s="28"/>
    </row>
    <row r="1245" spans="16:17" x14ac:dyDescent="0.25">
      <c r="Q1245" s="28"/>
    </row>
    <row r="1246" spans="16:17" x14ac:dyDescent="0.25">
      <c r="Q1246" s="28"/>
    </row>
    <row r="1247" spans="16:17" x14ac:dyDescent="0.25">
      <c r="P1247" s="29"/>
      <c r="Q1247" s="28"/>
    </row>
    <row r="1248" spans="16:17" x14ac:dyDescent="0.25">
      <c r="Q1248" s="28"/>
    </row>
    <row r="1249" spans="16:17" x14ac:dyDescent="0.25">
      <c r="Q1249" s="28"/>
    </row>
    <row r="1250" spans="16:17" x14ac:dyDescent="0.25">
      <c r="P1250" s="29"/>
      <c r="Q1250" s="28"/>
    </row>
    <row r="1251" spans="16:17" x14ac:dyDescent="0.25">
      <c r="Q1251" s="28"/>
    </row>
    <row r="1252" spans="16:17" x14ac:dyDescent="0.25">
      <c r="Q1252" s="28"/>
    </row>
    <row r="1253" spans="16:17" x14ac:dyDescent="0.25">
      <c r="P1253" s="29"/>
      <c r="Q1253" s="28"/>
    </row>
    <row r="1254" spans="16:17" x14ac:dyDescent="0.25">
      <c r="Q1254" s="28"/>
    </row>
    <row r="1255" spans="16:17" x14ac:dyDescent="0.25">
      <c r="Q1255" s="28"/>
    </row>
    <row r="1256" spans="16:17" x14ac:dyDescent="0.25">
      <c r="P1256" s="29"/>
      <c r="Q1256" s="28"/>
    </row>
    <row r="1257" spans="16:17" x14ac:dyDescent="0.25">
      <c r="Q1257" s="28"/>
    </row>
    <row r="1258" spans="16:17" x14ac:dyDescent="0.25">
      <c r="Q1258" s="28"/>
    </row>
    <row r="1259" spans="16:17" x14ac:dyDescent="0.25">
      <c r="P1259" s="29"/>
      <c r="Q1259" s="28"/>
    </row>
    <row r="1260" spans="16:17" x14ac:dyDescent="0.25">
      <c r="Q1260" s="28"/>
    </row>
    <row r="1261" spans="16:17" x14ac:dyDescent="0.25">
      <c r="Q1261" s="28"/>
    </row>
    <row r="1262" spans="16:17" x14ac:dyDescent="0.25">
      <c r="P1262" s="29"/>
      <c r="Q1262" s="28"/>
    </row>
    <row r="1263" spans="16:17" x14ac:dyDescent="0.25">
      <c r="Q1263" s="28"/>
    </row>
    <row r="1264" spans="16:17" x14ac:dyDescent="0.25">
      <c r="Q1264" s="28"/>
    </row>
    <row r="1265" spans="16:17" x14ac:dyDescent="0.25">
      <c r="P1265" s="29"/>
      <c r="Q1265" s="28"/>
    </row>
    <row r="1266" spans="16:17" x14ac:dyDescent="0.25">
      <c r="Q1266" s="28"/>
    </row>
    <row r="1267" spans="16:17" x14ac:dyDescent="0.25">
      <c r="Q1267" s="28"/>
    </row>
    <row r="1268" spans="16:17" x14ac:dyDescent="0.25">
      <c r="P1268" s="29"/>
      <c r="Q1268" s="28"/>
    </row>
    <row r="1269" spans="16:17" x14ac:dyDescent="0.25">
      <c r="Q1269" s="28"/>
    </row>
    <row r="1270" spans="16:17" x14ac:dyDescent="0.25">
      <c r="Q1270" s="28"/>
    </row>
    <row r="1271" spans="16:17" x14ac:dyDescent="0.25">
      <c r="P1271" s="29"/>
      <c r="Q1271" s="28"/>
    </row>
    <row r="1272" spans="16:17" x14ac:dyDescent="0.25">
      <c r="Q1272" s="28"/>
    </row>
    <row r="1273" spans="16:17" x14ac:dyDescent="0.25">
      <c r="Q1273" s="28"/>
    </row>
    <row r="1274" spans="16:17" x14ac:dyDescent="0.25">
      <c r="P1274" s="29"/>
      <c r="Q1274" s="28"/>
    </row>
    <row r="1275" spans="16:17" x14ac:dyDescent="0.25">
      <c r="Q1275" s="28"/>
    </row>
    <row r="1276" spans="16:17" x14ac:dyDescent="0.25">
      <c r="Q1276" s="28"/>
    </row>
    <row r="1277" spans="16:17" x14ac:dyDescent="0.25">
      <c r="P1277" s="29"/>
      <c r="Q1277" s="28"/>
    </row>
    <row r="1278" spans="16:17" x14ac:dyDescent="0.25">
      <c r="Q1278" s="28"/>
    </row>
    <row r="1279" spans="16:17" x14ac:dyDescent="0.25">
      <c r="Q1279" s="28"/>
    </row>
    <row r="1280" spans="16:17" x14ac:dyDescent="0.25">
      <c r="P1280" s="29"/>
      <c r="Q1280" s="28"/>
    </row>
    <row r="1281" spans="16:17" x14ac:dyDescent="0.25">
      <c r="Q1281" s="28"/>
    </row>
    <row r="1282" spans="16:17" x14ac:dyDescent="0.25">
      <c r="Q1282" s="28"/>
    </row>
    <row r="1283" spans="16:17" x14ac:dyDescent="0.25">
      <c r="P1283" s="29"/>
      <c r="Q1283" s="28"/>
    </row>
    <row r="1284" spans="16:17" x14ac:dyDescent="0.25">
      <c r="Q1284" s="28"/>
    </row>
    <row r="1285" spans="16:17" x14ac:dyDescent="0.25">
      <c r="Q1285" s="28"/>
    </row>
    <row r="1286" spans="16:17" x14ac:dyDescent="0.25">
      <c r="P1286" s="29"/>
      <c r="Q1286" s="28"/>
    </row>
    <row r="1287" spans="16:17" x14ac:dyDescent="0.25">
      <c r="Q1287" s="28"/>
    </row>
    <row r="1288" spans="16:17" x14ac:dyDescent="0.25">
      <c r="Q1288" s="28"/>
    </row>
    <row r="1289" spans="16:17" x14ac:dyDescent="0.25">
      <c r="P1289" s="29"/>
      <c r="Q1289" s="28"/>
    </row>
    <row r="1290" spans="16:17" x14ac:dyDescent="0.25">
      <c r="Q1290" s="28"/>
    </row>
    <row r="1291" spans="16:17" x14ac:dyDescent="0.25">
      <c r="Q1291" s="28"/>
    </row>
    <row r="1292" spans="16:17" x14ac:dyDescent="0.25">
      <c r="P1292" s="29"/>
      <c r="Q1292" s="28"/>
    </row>
    <row r="1293" spans="16:17" x14ac:dyDescent="0.25">
      <c r="Q1293" s="28"/>
    </row>
    <row r="1294" spans="16:17" x14ac:dyDescent="0.25">
      <c r="Q1294" s="28"/>
    </row>
    <row r="1295" spans="16:17" x14ac:dyDescent="0.25">
      <c r="P1295" s="29"/>
      <c r="Q1295" s="28"/>
    </row>
    <row r="1296" spans="16:17" x14ac:dyDescent="0.25">
      <c r="Q1296" s="28"/>
    </row>
    <row r="1297" spans="16:17" x14ac:dyDescent="0.25">
      <c r="Q1297" s="28"/>
    </row>
    <row r="1298" spans="16:17" x14ac:dyDescent="0.25">
      <c r="P1298" s="29"/>
      <c r="Q1298" s="28"/>
    </row>
    <row r="1299" spans="16:17" x14ac:dyDescent="0.25">
      <c r="Q1299" s="28"/>
    </row>
    <row r="1300" spans="16:17" x14ac:dyDescent="0.25">
      <c r="Q1300" s="28"/>
    </row>
    <row r="1301" spans="16:17" x14ac:dyDescent="0.25">
      <c r="P1301" s="29"/>
      <c r="Q1301" s="28"/>
    </row>
    <row r="1302" spans="16:17" x14ac:dyDescent="0.25">
      <c r="Q1302" s="28"/>
    </row>
    <row r="1303" spans="16:17" x14ac:dyDescent="0.25">
      <c r="Q1303" s="28"/>
    </row>
    <row r="1304" spans="16:17" x14ac:dyDescent="0.25">
      <c r="P1304" s="29"/>
      <c r="Q1304" s="28"/>
    </row>
    <row r="1305" spans="16:17" x14ac:dyDescent="0.25">
      <c r="Q1305" s="28"/>
    </row>
    <row r="1306" spans="16:17" x14ac:dyDescent="0.25">
      <c r="Q1306" s="28"/>
    </row>
    <row r="1307" spans="16:17" x14ac:dyDescent="0.25">
      <c r="P1307" s="29"/>
      <c r="Q1307" s="28"/>
    </row>
    <row r="1308" spans="16:17" x14ac:dyDescent="0.25">
      <c r="Q1308" s="28"/>
    </row>
    <row r="1309" spans="16:17" x14ac:dyDescent="0.25">
      <c r="Q1309" s="28"/>
    </row>
    <row r="1310" spans="16:17" x14ac:dyDescent="0.25">
      <c r="P1310" s="29"/>
      <c r="Q1310" s="28"/>
    </row>
    <row r="1311" spans="16:17" x14ac:dyDescent="0.25">
      <c r="Q1311" s="28"/>
    </row>
    <row r="1312" spans="16:17" x14ac:dyDescent="0.25">
      <c r="Q1312" s="28"/>
    </row>
    <row r="1313" spans="16:17" x14ac:dyDescent="0.25">
      <c r="P1313" s="29"/>
      <c r="Q1313" s="28"/>
    </row>
    <row r="1314" spans="16:17" x14ac:dyDescent="0.25">
      <c r="Q1314" s="28"/>
    </row>
    <row r="1315" spans="16:17" x14ac:dyDescent="0.25">
      <c r="Q1315" s="28"/>
    </row>
    <row r="1316" spans="16:17" x14ac:dyDescent="0.25">
      <c r="P1316" s="29"/>
      <c r="Q1316" s="28"/>
    </row>
    <row r="1317" spans="16:17" x14ac:dyDescent="0.25">
      <c r="Q1317" s="28"/>
    </row>
    <row r="1318" spans="16:17" x14ac:dyDescent="0.25">
      <c r="Q1318" s="28"/>
    </row>
    <row r="1319" spans="16:17" x14ac:dyDescent="0.25">
      <c r="P1319" s="29"/>
      <c r="Q1319" s="28"/>
    </row>
    <row r="1320" spans="16:17" x14ac:dyDescent="0.25">
      <c r="Q1320" s="28"/>
    </row>
    <row r="1321" spans="16:17" x14ac:dyDescent="0.25">
      <c r="Q1321" s="28"/>
    </row>
    <row r="1322" spans="16:17" x14ac:dyDescent="0.25">
      <c r="P1322" s="29"/>
      <c r="Q1322" s="28"/>
    </row>
    <row r="1323" spans="16:17" x14ac:dyDescent="0.25">
      <c r="Q1323" s="28"/>
    </row>
    <row r="1324" spans="16:17" x14ac:dyDescent="0.25">
      <c r="Q1324" s="28"/>
    </row>
    <row r="1325" spans="16:17" x14ac:dyDescent="0.25">
      <c r="P1325" s="29"/>
      <c r="Q1325" s="28"/>
    </row>
    <row r="1326" spans="16:17" x14ac:dyDescent="0.25">
      <c r="Q1326" s="28"/>
    </row>
    <row r="1327" spans="16:17" x14ac:dyDescent="0.25">
      <c r="Q1327" s="28"/>
    </row>
    <row r="1328" spans="16:17" x14ac:dyDescent="0.25">
      <c r="P1328" s="29"/>
      <c r="Q1328" s="28"/>
    </row>
    <row r="1329" spans="16:17" x14ac:dyDescent="0.25">
      <c r="Q1329" s="28"/>
    </row>
    <row r="1330" spans="16:17" x14ac:dyDescent="0.25">
      <c r="Q1330" s="28"/>
    </row>
    <row r="1331" spans="16:17" x14ac:dyDescent="0.25">
      <c r="P1331" s="29"/>
      <c r="Q1331" s="28"/>
    </row>
    <row r="1332" spans="16:17" x14ac:dyDescent="0.25">
      <c r="Q1332" s="28"/>
    </row>
    <row r="1333" spans="16:17" x14ac:dyDescent="0.25">
      <c r="Q1333" s="28"/>
    </row>
    <row r="1334" spans="16:17" x14ac:dyDescent="0.25">
      <c r="P1334" s="29"/>
      <c r="Q1334" s="28"/>
    </row>
    <row r="1335" spans="16:17" x14ac:dyDescent="0.25">
      <c r="Q1335" s="28"/>
    </row>
    <row r="1336" spans="16:17" x14ac:dyDescent="0.25">
      <c r="Q1336" s="28"/>
    </row>
    <row r="1337" spans="16:17" x14ac:dyDescent="0.25">
      <c r="P1337" s="29"/>
      <c r="Q1337" s="28"/>
    </row>
    <row r="1338" spans="16:17" x14ac:dyDescent="0.25">
      <c r="Q1338" s="28"/>
    </row>
    <row r="1339" spans="16:17" x14ac:dyDescent="0.25">
      <c r="Q1339" s="28"/>
    </row>
    <row r="1340" spans="16:17" x14ac:dyDescent="0.25">
      <c r="P1340" s="29"/>
      <c r="Q1340" s="28"/>
    </row>
    <row r="1341" spans="16:17" x14ac:dyDescent="0.25">
      <c r="Q1341" s="28"/>
    </row>
    <row r="1342" spans="16:17" x14ac:dyDescent="0.25">
      <c r="Q1342" s="28"/>
    </row>
    <row r="1343" spans="16:17" x14ac:dyDescent="0.25">
      <c r="P1343" s="29"/>
      <c r="Q1343" s="28"/>
    </row>
    <row r="1344" spans="16:17" x14ac:dyDescent="0.25">
      <c r="Q1344" s="28"/>
    </row>
    <row r="1345" spans="16:17" x14ac:dyDescent="0.25">
      <c r="Q1345" s="28"/>
    </row>
    <row r="1346" spans="16:17" x14ac:dyDescent="0.25">
      <c r="P1346" s="29"/>
      <c r="Q1346" s="28"/>
    </row>
    <row r="1347" spans="16:17" x14ac:dyDescent="0.25">
      <c r="Q1347" s="28"/>
    </row>
    <row r="1348" spans="16:17" x14ac:dyDescent="0.25">
      <c r="Q1348" s="28"/>
    </row>
    <row r="1349" spans="16:17" x14ac:dyDescent="0.25">
      <c r="P1349" s="29"/>
      <c r="Q1349" s="28"/>
    </row>
    <row r="1350" spans="16:17" x14ac:dyDescent="0.25">
      <c r="Q1350" s="28"/>
    </row>
    <row r="1351" spans="16:17" x14ac:dyDescent="0.25">
      <c r="Q1351" s="28"/>
    </row>
    <row r="1352" spans="16:17" x14ac:dyDescent="0.25">
      <c r="P1352" s="29"/>
      <c r="Q1352" s="28"/>
    </row>
    <row r="1353" spans="16:17" x14ac:dyDescent="0.25">
      <c r="Q1353" s="28"/>
    </row>
    <row r="1354" spans="16:17" x14ac:dyDescent="0.25">
      <c r="Q1354" s="28"/>
    </row>
    <row r="1355" spans="16:17" x14ac:dyDescent="0.25">
      <c r="P1355" s="29"/>
      <c r="Q1355" s="28"/>
    </row>
    <row r="1356" spans="16:17" x14ac:dyDescent="0.25">
      <c r="Q1356" s="28"/>
    </row>
    <row r="1357" spans="16:17" x14ac:dyDescent="0.25">
      <c r="Q1357" s="28"/>
    </row>
    <row r="1358" spans="16:17" x14ac:dyDescent="0.25">
      <c r="P1358" s="29"/>
      <c r="Q1358" s="28"/>
    </row>
    <row r="1359" spans="16:17" x14ac:dyDescent="0.25">
      <c r="Q1359" s="28"/>
    </row>
    <row r="1360" spans="16:17" x14ac:dyDescent="0.25">
      <c r="Q1360" s="28"/>
    </row>
    <row r="1361" spans="16:17" x14ac:dyDescent="0.25">
      <c r="P1361" s="29"/>
      <c r="Q1361" s="28"/>
    </row>
    <row r="1362" spans="16:17" x14ac:dyDescent="0.25">
      <c r="Q1362" s="28"/>
    </row>
    <row r="1363" spans="16:17" x14ac:dyDescent="0.25">
      <c r="Q1363" s="28"/>
    </row>
    <row r="1364" spans="16:17" x14ac:dyDescent="0.25">
      <c r="P1364" s="29"/>
      <c r="Q1364" s="28"/>
    </row>
    <row r="1365" spans="16:17" x14ac:dyDescent="0.25">
      <c r="Q1365" s="28"/>
    </row>
    <row r="1366" spans="16:17" x14ac:dyDescent="0.25">
      <c r="Q1366" s="28"/>
    </row>
    <row r="1367" spans="16:17" x14ac:dyDescent="0.25">
      <c r="P1367" s="29"/>
      <c r="Q1367" s="28"/>
    </row>
    <row r="1368" spans="16:17" x14ac:dyDescent="0.25">
      <c r="Q1368" s="28"/>
    </row>
    <row r="1369" spans="16:17" x14ac:dyDescent="0.25">
      <c r="Q1369" s="28"/>
    </row>
    <row r="1370" spans="16:17" x14ac:dyDescent="0.25">
      <c r="P1370" s="29"/>
      <c r="Q1370" s="28"/>
    </row>
    <row r="1371" spans="16:17" x14ac:dyDescent="0.25">
      <c r="Q1371" s="28"/>
    </row>
    <row r="1372" spans="16:17" x14ac:dyDescent="0.25">
      <c r="Q1372" s="28"/>
    </row>
    <row r="1373" spans="16:17" x14ac:dyDescent="0.25">
      <c r="P1373" s="29"/>
      <c r="Q1373" s="28"/>
    </row>
    <row r="1374" spans="16:17" x14ac:dyDescent="0.25">
      <c r="Q1374" s="28"/>
    </row>
    <row r="1375" spans="16:17" x14ac:dyDescent="0.25">
      <c r="Q1375" s="28"/>
    </row>
    <row r="1376" spans="16:17" x14ac:dyDescent="0.25">
      <c r="P1376" s="29"/>
      <c r="Q1376" s="28"/>
    </row>
    <row r="1377" spans="16:17" x14ac:dyDescent="0.25">
      <c r="Q1377" s="28"/>
    </row>
    <row r="1378" spans="16:17" x14ac:dyDescent="0.25">
      <c r="Q1378" s="28"/>
    </row>
    <row r="1379" spans="16:17" x14ac:dyDescent="0.25">
      <c r="P1379" s="29"/>
      <c r="Q1379" s="28"/>
    </row>
    <row r="1380" spans="16:17" x14ac:dyDescent="0.25">
      <c r="Q1380" s="28"/>
    </row>
    <row r="1381" spans="16:17" x14ac:dyDescent="0.25">
      <c r="Q1381" s="28"/>
    </row>
    <row r="1382" spans="16:17" x14ac:dyDescent="0.25">
      <c r="P1382" s="29"/>
      <c r="Q1382" s="28"/>
    </row>
    <row r="1383" spans="16:17" x14ac:dyDescent="0.25">
      <c r="Q1383" s="28"/>
    </row>
    <row r="1384" spans="16:17" x14ac:dyDescent="0.25">
      <c r="Q1384" s="28"/>
    </row>
    <row r="1385" spans="16:17" x14ac:dyDescent="0.25">
      <c r="P1385" s="29"/>
      <c r="Q1385" s="28"/>
    </row>
    <row r="1386" spans="16:17" x14ac:dyDescent="0.25">
      <c r="Q1386" s="28"/>
    </row>
    <row r="1387" spans="16:17" x14ac:dyDescent="0.25">
      <c r="Q1387" s="28"/>
    </row>
    <row r="1388" spans="16:17" x14ac:dyDescent="0.25">
      <c r="P1388" s="29"/>
      <c r="Q1388" s="28"/>
    </row>
    <row r="1389" spans="16:17" x14ac:dyDescent="0.25">
      <c r="Q1389" s="28"/>
    </row>
    <row r="1390" spans="16:17" x14ac:dyDescent="0.25">
      <c r="Q1390" s="28"/>
    </row>
    <row r="1391" spans="16:17" x14ac:dyDescent="0.25">
      <c r="P1391" s="29"/>
      <c r="Q1391" s="28"/>
    </row>
    <row r="1392" spans="16:17" x14ac:dyDescent="0.25">
      <c r="Q1392" s="28"/>
    </row>
    <row r="1393" spans="16:17" x14ac:dyDescent="0.25">
      <c r="Q1393" s="28"/>
    </row>
    <row r="1394" spans="16:17" x14ac:dyDescent="0.25">
      <c r="P1394" s="29"/>
      <c r="Q1394" s="28"/>
    </row>
    <row r="1395" spans="16:17" x14ac:dyDescent="0.25">
      <c r="Q1395" s="28"/>
    </row>
    <row r="1396" spans="16:17" x14ac:dyDescent="0.25">
      <c r="Q1396" s="28"/>
    </row>
    <row r="1397" spans="16:17" x14ac:dyDescent="0.25">
      <c r="P1397" s="29"/>
      <c r="Q1397" s="28"/>
    </row>
    <row r="1398" spans="16:17" x14ac:dyDescent="0.25">
      <c r="Q1398" s="28"/>
    </row>
    <row r="1399" spans="16:17" x14ac:dyDescent="0.25">
      <c r="Q1399" s="28"/>
    </row>
    <row r="1400" spans="16:17" x14ac:dyDescent="0.25">
      <c r="P1400" s="29"/>
      <c r="Q1400" s="28"/>
    </row>
    <row r="1401" spans="16:17" x14ac:dyDescent="0.25">
      <c r="Q1401" s="28"/>
    </row>
    <row r="1402" spans="16:17" x14ac:dyDescent="0.25">
      <c r="Q1402" s="28"/>
    </row>
    <row r="1403" spans="16:17" x14ac:dyDescent="0.25">
      <c r="P1403" s="29"/>
      <c r="Q1403" s="28"/>
    </row>
    <row r="1404" spans="16:17" x14ac:dyDescent="0.25">
      <c r="Q1404" s="28"/>
    </row>
    <row r="1405" spans="16:17" x14ac:dyDescent="0.25">
      <c r="Q1405" s="28"/>
    </row>
    <row r="1406" spans="16:17" x14ac:dyDescent="0.25">
      <c r="P1406" s="29"/>
      <c r="Q1406" s="28"/>
    </row>
    <row r="1407" spans="16:17" x14ac:dyDescent="0.25">
      <c r="Q1407" s="28"/>
    </row>
    <row r="1408" spans="16:17" x14ac:dyDescent="0.25">
      <c r="Q1408" s="28"/>
    </row>
    <row r="1409" spans="16:17" x14ac:dyDescent="0.25">
      <c r="P1409" s="29"/>
      <c r="Q1409" s="28"/>
    </row>
    <row r="1410" spans="16:17" x14ac:dyDescent="0.25">
      <c r="Q1410" s="28"/>
    </row>
    <row r="1411" spans="16:17" x14ac:dyDescent="0.25">
      <c r="Q1411" s="28"/>
    </row>
    <row r="1412" spans="16:17" x14ac:dyDescent="0.25">
      <c r="P1412" s="29"/>
      <c r="Q1412" s="28"/>
    </row>
    <row r="1413" spans="16:17" x14ac:dyDescent="0.25">
      <c r="Q1413" s="28"/>
    </row>
    <row r="1414" spans="16:17" x14ac:dyDescent="0.25">
      <c r="Q1414" s="28"/>
    </row>
    <row r="1415" spans="16:17" x14ac:dyDescent="0.25">
      <c r="P1415" s="29"/>
      <c r="Q1415" s="28"/>
    </row>
    <row r="1416" spans="16:17" x14ac:dyDescent="0.25">
      <c r="Q1416" s="28"/>
    </row>
    <row r="1417" spans="16:17" x14ac:dyDescent="0.25">
      <c r="Q1417" s="28"/>
    </row>
    <row r="1418" spans="16:17" x14ac:dyDescent="0.25">
      <c r="P1418" s="29"/>
      <c r="Q1418" s="28"/>
    </row>
    <row r="1419" spans="16:17" x14ac:dyDescent="0.25">
      <c r="Q1419" s="28"/>
    </row>
    <row r="1420" spans="16:17" x14ac:dyDescent="0.25">
      <c r="Q1420" s="28"/>
    </row>
    <row r="1421" spans="16:17" x14ac:dyDescent="0.25">
      <c r="P1421" s="29"/>
      <c r="Q1421" s="28"/>
    </row>
    <row r="1422" spans="16:17" x14ac:dyDescent="0.25">
      <c r="Q1422" s="28"/>
    </row>
    <row r="1423" spans="16:17" x14ac:dyDescent="0.25">
      <c r="Q1423" s="28"/>
    </row>
    <row r="1424" spans="16:17" x14ac:dyDescent="0.25">
      <c r="P1424" s="29"/>
      <c r="Q1424" s="28"/>
    </row>
    <row r="1425" spans="16:17" x14ac:dyDescent="0.25">
      <c r="Q1425" s="28"/>
    </row>
    <row r="1426" spans="16:17" x14ac:dyDescent="0.25">
      <c r="Q1426" s="28"/>
    </row>
    <row r="1427" spans="16:17" x14ac:dyDescent="0.25">
      <c r="P1427" s="29"/>
      <c r="Q1427" s="28"/>
    </row>
    <row r="1428" spans="16:17" x14ac:dyDescent="0.25">
      <c r="Q1428" s="28"/>
    </row>
    <row r="1429" spans="16:17" x14ac:dyDescent="0.25">
      <c r="Q1429" s="28"/>
    </row>
    <row r="1430" spans="16:17" x14ac:dyDescent="0.25">
      <c r="P1430" s="29"/>
      <c r="Q1430" s="28"/>
    </row>
    <row r="1431" spans="16:17" x14ac:dyDescent="0.25">
      <c r="Q1431" s="28"/>
    </row>
    <row r="1432" spans="16:17" x14ac:dyDescent="0.25">
      <c r="Q1432" s="28"/>
    </row>
    <row r="1433" spans="16:17" x14ac:dyDescent="0.25">
      <c r="P1433" s="29"/>
      <c r="Q1433" s="28"/>
    </row>
    <row r="1434" spans="16:17" x14ac:dyDescent="0.25">
      <c r="Q1434" s="28"/>
    </row>
    <row r="1435" spans="16:17" x14ac:dyDescent="0.25">
      <c r="Q1435" s="28"/>
    </row>
    <row r="1436" spans="16:17" x14ac:dyDescent="0.25">
      <c r="P1436" s="29"/>
      <c r="Q1436" s="28"/>
    </row>
    <row r="1437" spans="16:17" x14ac:dyDescent="0.25">
      <c r="Q1437" s="28"/>
    </row>
    <row r="1438" spans="16:17" x14ac:dyDescent="0.25">
      <c r="Q1438" s="28"/>
    </row>
    <row r="1439" spans="16:17" x14ac:dyDescent="0.25">
      <c r="P1439" s="29"/>
      <c r="Q1439" s="28"/>
    </row>
    <row r="1440" spans="16:17" x14ac:dyDescent="0.25">
      <c r="Q1440" s="28"/>
    </row>
    <row r="1441" spans="16:17" x14ac:dyDescent="0.25">
      <c r="Q1441" s="28"/>
    </row>
    <row r="1442" spans="16:17" x14ac:dyDescent="0.25">
      <c r="P1442" s="29"/>
      <c r="Q1442" s="28"/>
    </row>
    <row r="1443" spans="16:17" x14ac:dyDescent="0.25">
      <c r="Q1443" s="28"/>
    </row>
    <row r="1444" spans="16:17" x14ac:dyDescent="0.25">
      <c r="Q1444" s="28"/>
    </row>
    <row r="1445" spans="16:17" x14ac:dyDescent="0.25">
      <c r="P1445" s="29"/>
      <c r="Q1445" s="28"/>
    </row>
    <row r="1446" spans="16:17" x14ac:dyDescent="0.25">
      <c r="Q1446" s="28"/>
    </row>
    <row r="1447" spans="16:17" x14ac:dyDescent="0.25">
      <c r="Q1447" s="28"/>
    </row>
    <row r="1448" spans="16:17" x14ac:dyDescent="0.25">
      <c r="P1448" s="29"/>
      <c r="Q1448" s="28"/>
    </row>
    <row r="1449" spans="16:17" x14ac:dyDescent="0.25">
      <c r="Q1449" s="28"/>
    </row>
    <row r="1450" spans="16:17" x14ac:dyDescent="0.25">
      <c r="Q1450" s="28"/>
    </row>
    <row r="1451" spans="16:17" x14ac:dyDescent="0.25">
      <c r="P1451" s="29"/>
      <c r="Q1451" s="28"/>
    </row>
    <row r="1452" spans="16:17" x14ac:dyDescent="0.25">
      <c r="Q1452" s="28"/>
    </row>
    <row r="1453" spans="16:17" x14ac:dyDescent="0.25">
      <c r="Q1453" s="28"/>
    </row>
    <row r="1454" spans="16:17" x14ac:dyDescent="0.25">
      <c r="P1454" s="29"/>
      <c r="Q1454" s="28"/>
    </row>
    <row r="1455" spans="16:17" x14ac:dyDescent="0.25">
      <c r="Q1455" s="28"/>
    </row>
    <row r="1456" spans="16:17" x14ac:dyDescent="0.25">
      <c r="Q1456" s="28"/>
    </row>
    <row r="1457" spans="16:17" x14ac:dyDescent="0.25">
      <c r="P1457" s="29"/>
      <c r="Q1457" s="28"/>
    </row>
    <row r="1458" spans="16:17" x14ac:dyDescent="0.25">
      <c r="Q1458" s="28"/>
    </row>
    <row r="1459" spans="16:17" x14ac:dyDescent="0.25">
      <c r="Q1459" s="28"/>
    </row>
    <row r="1460" spans="16:17" x14ac:dyDescent="0.25">
      <c r="P1460" s="29"/>
      <c r="Q1460" s="28"/>
    </row>
    <row r="1461" spans="16:17" x14ac:dyDescent="0.25">
      <c r="Q1461" s="28"/>
    </row>
    <row r="1462" spans="16:17" x14ac:dyDescent="0.25">
      <c r="Q1462" s="28"/>
    </row>
    <row r="1463" spans="16:17" x14ac:dyDescent="0.25">
      <c r="P1463" s="29"/>
      <c r="Q1463" s="28"/>
    </row>
    <row r="1464" spans="16:17" x14ac:dyDescent="0.25">
      <c r="Q1464" s="28"/>
    </row>
    <row r="1465" spans="16:17" x14ac:dyDescent="0.25">
      <c r="Q1465" s="28"/>
    </row>
    <row r="1466" spans="16:17" x14ac:dyDescent="0.25">
      <c r="P1466" s="29"/>
      <c r="Q1466" s="28"/>
    </row>
    <row r="1467" spans="16:17" x14ac:dyDescent="0.25">
      <c r="Q1467" s="28"/>
    </row>
    <row r="1468" spans="16:17" x14ac:dyDescent="0.25">
      <c r="Q1468" s="28"/>
    </row>
    <row r="1469" spans="16:17" x14ac:dyDescent="0.25">
      <c r="P1469" s="29"/>
      <c r="Q1469" s="28"/>
    </row>
    <row r="1470" spans="16:17" x14ac:dyDescent="0.25">
      <c r="Q1470" s="28"/>
    </row>
    <row r="1471" spans="16:17" x14ac:dyDescent="0.25">
      <c r="Q1471" s="28"/>
    </row>
    <row r="1472" spans="16:17" x14ac:dyDescent="0.25">
      <c r="P1472" s="29"/>
      <c r="Q1472" s="28"/>
    </row>
    <row r="1473" spans="16:17" x14ac:dyDescent="0.25">
      <c r="Q1473" s="28"/>
    </row>
    <row r="1474" spans="16:17" x14ac:dyDescent="0.25">
      <c r="Q1474" s="28"/>
    </row>
    <row r="1475" spans="16:17" x14ac:dyDescent="0.25">
      <c r="P1475" s="29"/>
      <c r="Q1475" s="28"/>
    </row>
    <row r="1476" spans="16:17" x14ac:dyDescent="0.25">
      <c r="Q1476" s="28"/>
    </row>
    <row r="1477" spans="16:17" x14ac:dyDescent="0.25">
      <c r="Q1477" s="28"/>
    </row>
    <row r="1478" spans="16:17" x14ac:dyDescent="0.25">
      <c r="P1478" s="29"/>
      <c r="Q1478" s="28"/>
    </row>
    <row r="1479" spans="16:17" x14ac:dyDescent="0.25">
      <c r="Q1479" s="28"/>
    </row>
    <row r="1480" spans="16:17" x14ac:dyDescent="0.25">
      <c r="Q1480" s="28"/>
    </row>
    <row r="1481" spans="16:17" x14ac:dyDescent="0.25">
      <c r="P1481" s="29"/>
      <c r="Q1481" s="28"/>
    </row>
    <row r="1482" spans="16:17" x14ac:dyDescent="0.25">
      <c r="Q1482" s="28"/>
    </row>
    <row r="1483" spans="16:17" x14ac:dyDescent="0.25">
      <c r="Q1483" s="28"/>
    </row>
    <row r="1484" spans="16:17" x14ac:dyDescent="0.25">
      <c r="P1484" s="29"/>
      <c r="Q1484" s="28"/>
    </row>
    <row r="1485" spans="16:17" x14ac:dyDescent="0.25">
      <c r="Q1485" s="28"/>
    </row>
    <row r="1486" spans="16:17" x14ac:dyDescent="0.25">
      <c r="Q1486" s="28"/>
    </row>
    <row r="1487" spans="16:17" x14ac:dyDescent="0.25">
      <c r="P1487" s="29"/>
      <c r="Q1487" s="28"/>
    </row>
    <row r="1488" spans="16:17" x14ac:dyDescent="0.25">
      <c r="Q1488" s="28"/>
    </row>
    <row r="1489" spans="16:17" x14ac:dyDescent="0.25">
      <c r="Q1489" s="28"/>
    </row>
    <row r="1490" spans="16:17" x14ac:dyDescent="0.25">
      <c r="P1490" s="29"/>
      <c r="Q1490" s="28"/>
    </row>
    <row r="1491" spans="16:17" x14ac:dyDescent="0.25">
      <c r="Q1491" s="28"/>
    </row>
    <row r="1492" spans="16:17" x14ac:dyDescent="0.25">
      <c r="Q1492" s="28"/>
    </row>
    <row r="1493" spans="16:17" x14ac:dyDescent="0.25">
      <c r="P1493" s="29"/>
      <c r="Q1493" s="28"/>
    </row>
    <row r="1494" spans="16:17" x14ac:dyDescent="0.25">
      <c r="Q1494" s="28"/>
    </row>
    <row r="1495" spans="16:17" x14ac:dyDescent="0.25">
      <c r="Q1495" s="28"/>
    </row>
    <row r="1496" spans="16:17" x14ac:dyDescent="0.25">
      <c r="P1496" s="29"/>
      <c r="Q1496" s="28"/>
    </row>
    <row r="1497" spans="16:17" x14ac:dyDescent="0.25">
      <c r="Q1497" s="28"/>
    </row>
    <row r="1498" spans="16:17" x14ac:dyDescent="0.25">
      <c r="Q1498" s="28"/>
    </row>
    <row r="1499" spans="16:17" x14ac:dyDescent="0.25">
      <c r="P1499" s="29"/>
      <c r="Q1499" s="28"/>
    </row>
    <row r="1500" spans="16:17" x14ac:dyDescent="0.25">
      <c r="Q1500" s="28"/>
    </row>
    <row r="1501" spans="16:17" x14ac:dyDescent="0.25">
      <c r="Q1501" s="28"/>
    </row>
    <row r="1502" spans="16:17" x14ac:dyDescent="0.25">
      <c r="P1502" s="29"/>
      <c r="Q1502" s="28"/>
    </row>
    <row r="1503" spans="16:17" x14ac:dyDescent="0.25">
      <c r="Q1503" s="28"/>
    </row>
    <row r="1504" spans="16:17" x14ac:dyDescent="0.25">
      <c r="Q1504" s="28"/>
    </row>
    <row r="1505" spans="16:17" x14ac:dyDescent="0.25">
      <c r="P1505" s="29"/>
      <c r="Q1505" s="28"/>
    </row>
    <row r="1506" spans="16:17" x14ac:dyDescent="0.25">
      <c r="Q1506" s="28"/>
    </row>
    <row r="1507" spans="16:17" x14ac:dyDescent="0.25">
      <c r="Q1507" s="28"/>
    </row>
    <row r="1508" spans="16:17" x14ac:dyDescent="0.25">
      <c r="P1508" s="29"/>
      <c r="Q1508" s="28"/>
    </row>
    <row r="1509" spans="16:17" x14ac:dyDescent="0.25">
      <c r="Q1509" s="28"/>
    </row>
    <row r="1510" spans="16:17" x14ac:dyDescent="0.25">
      <c r="Q1510" s="28"/>
    </row>
    <row r="1511" spans="16:17" x14ac:dyDescent="0.25">
      <c r="P1511" s="29"/>
      <c r="Q1511" s="28"/>
    </row>
    <row r="1512" spans="16:17" x14ac:dyDescent="0.25">
      <c r="Q1512" s="28"/>
    </row>
    <row r="1513" spans="16:17" x14ac:dyDescent="0.25">
      <c r="Q1513" s="28"/>
    </row>
    <row r="1514" spans="16:17" x14ac:dyDescent="0.25">
      <c r="P1514" s="29"/>
      <c r="Q1514" s="28"/>
    </row>
    <row r="1515" spans="16:17" x14ac:dyDescent="0.25">
      <c r="Q1515" s="28"/>
    </row>
    <row r="1516" spans="16:17" x14ac:dyDescent="0.25">
      <c r="Q1516" s="28"/>
    </row>
    <row r="1517" spans="16:17" x14ac:dyDescent="0.25">
      <c r="P1517" s="29"/>
      <c r="Q1517" s="28"/>
    </row>
    <row r="1518" spans="16:17" x14ac:dyDescent="0.25">
      <c r="Q1518" s="28"/>
    </row>
    <row r="1519" spans="16:17" x14ac:dyDescent="0.25">
      <c r="Q1519" s="28"/>
    </row>
    <row r="1520" spans="16:17" x14ac:dyDescent="0.25">
      <c r="P1520" s="29"/>
      <c r="Q1520" s="28"/>
    </row>
    <row r="1521" spans="16:17" x14ac:dyDescent="0.25">
      <c r="Q1521" s="28"/>
    </row>
    <row r="1522" spans="16:17" x14ac:dyDescent="0.25">
      <c r="Q1522" s="28"/>
    </row>
    <row r="1523" spans="16:17" x14ac:dyDescent="0.25">
      <c r="P1523" s="29"/>
      <c r="Q1523" s="28"/>
    </row>
    <row r="1524" spans="16:17" x14ac:dyDescent="0.25">
      <c r="Q1524" s="28"/>
    </row>
    <row r="1525" spans="16:17" x14ac:dyDescent="0.25">
      <c r="Q1525" s="28"/>
    </row>
    <row r="1526" spans="16:17" x14ac:dyDescent="0.25">
      <c r="P1526" s="29"/>
      <c r="Q1526" s="28"/>
    </row>
    <row r="1527" spans="16:17" x14ac:dyDescent="0.25">
      <c r="Q1527" s="28"/>
    </row>
    <row r="1528" spans="16:17" x14ac:dyDescent="0.25">
      <c r="Q1528" s="28"/>
    </row>
    <row r="1529" spans="16:17" x14ac:dyDescent="0.25">
      <c r="P1529" s="29"/>
      <c r="Q1529" s="28"/>
    </row>
    <row r="1530" spans="16:17" x14ac:dyDescent="0.25">
      <c r="Q1530" s="28"/>
    </row>
    <row r="1531" spans="16:17" x14ac:dyDescent="0.25">
      <c r="Q1531" s="28"/>
    </row>
    <row r="1532" spans="16:17" x14ac:dyDescent="0.25">
      <c r="P1532" s="29"/>
      <c r="Q1532" s="28"/>
    </row>
    <row r="1533" spans="16:17" x14ac:dyDescent="0.25">
      <c r="Q1533" s="28"/>
    </row>
    <row r="1534" spans="16:17" x14ac:dyDescent="0.25">
      <c r="Q1534" s="28"/>
    </row>
    <row r="1535" spans="16:17" x14ac:dyDescent="0.25">
      <c r="P1535" s="29"/>
      <c r="Q1535" s="28"/>
    </row>
    <row r="1536" spans="16:17" x14ac:dyDescent="0.25">
      <c r="Q1536" s="28"/>
    </row>
    <row r="1537" spans="16:17" x14ac:dyDescent="0.25">
      <c r="Q1537" s="28"/>
    </row>
    <row r="1538" spans="16:17" x14ac:dyDescent="0.25">
      <c r="P1538" s="29"/>
      <c r="Q1538" s="28"/>
    </row>
    <row r="1539" spans="16:17" x14ac:dyDescent="0.25">
      <c r="Q1539" s="28"/>
    </row>
    <row r="1540" spans="16:17" x14ac:dyDescent="0.25">
      <c r="Q1540" s="28"/>
    </row>
    <row r="1541" spans="16:17" x14ac:dyDescent="0.25">
      <c r="P1541" s="29"/>
      <c r="Q1541" s="28"/>
    </row>
    <row r="1542" spans="16:17" x14ac:dyDescent="0.25">
      <c r="Q1542" s="28"/>
    </row>
    <row r="1543" spans="16:17" x14ac:dyDescent="0.25">
      <c r="Q1543" s="28"/>
    </row>
    <row r="1544" spans="16:17" x14ac:dyDescent="0.25">
      <c r="P1544" s="29"/>
      <c r="Q1544" s="28"/>
    </row>
    <row r="1545" spans="16:17" x14ac:dyDescent="0.25">
      <c r="Q1545" s="28"/>
    </row>
    <row r="1546" spans="16:17" x14ac:dyDescent="0.25">
      <c r="Q1546" s="28"/>
    </row>
    <row r="1547" spans="16:17" x14ac:dyDescent="0.25">
      <c r="P1547" s="29"/>
      <c r="Q1547" s="28"/>
    </row>
    <row r="1548" spans="16:17" x14ac:dyDescent="0.25">
      <c r="Q1548" s="28"/>
    </row>
    <row r="1549" spans="16:17" x14ac:dyDescent="0.25">
      <c r="Q1549" s="28"/>
    </row>
    <row r="1550" spans="16:17" x14ac:dyDescent="0.25">
      <c r="P1550" s="29"/>
      <c r="Q1550" s="28"/>
    </row>
    <row r="1551" spans="16:17" x14ac:dyDescent="0.25">
      <c r="Q1551" s="28"/>
    </row>
    <row r="1552" spans="16:17" x14ac:dyDescent="0.25">
      <c r="Q1552" s="28"/>
    </row>
    <row r="1553" spans="16:17" x14ac:dyDescent="0.25">
      <c r="P1553" s="29"/>
      <c r="Q1553" s="28"/>
    </row>
    <row r="1554" spans="16:17" x14ac:dyDescent="0.25">
      <c r="Q1554" s="28"/>
    </row>
    <row r="1555" spans="16:17" x14ac:dyDescent="0.25">
      <c r="Q1555" s="28"/>
    </row>
    <row r="1556" spans="16:17" x14ac:dyDescent="0.25">
      <c r="P1556" s="29"/>
      <c r="Q1556" s="28"/>
    </row>
    <row r="1557" spans="16:17" x14ac:dyDescent="0.25">
      <c r="Q1557" s="28"/>
    </row>
    <row r="1558" spans="16:17" x14ac:dyDescent="0.25">
      <c r="Q1558" s="28"/>
    </row>
    <row r="1559" spans="16:17" x14ac:dyDescent="0.25">
      <c r="P1559" s="29"/>
      <c r="Q1559" s="28"/>
    </row>
    <row r="1560" spans="16:17" x14ac:dyDescent="0.25">
      <c r="Q1560" s="28"/>
    </row>
    <row r="1561" spans="16:17" x14ac:dyDescent="0.25">
      <c r="Q1561" s="28"/>
    </row>
    <row r="1562" spans="16:17" x14ac:dyDescent="0.25">
      <c r="P1562" s="29"/>
      <c r="Q1562" s="28"/>
    </row>
    <row r="1563" spans="16:17" x14ac:dyDescent="0.25">
      <c r="Q1563" s="28"/>
    </row>
    <row r="1564" spans="16:17" x14ac:dyDescent="0.25">
      <c r="Q1564" s="28"/>
    </row>
    <row r="1565" spans="16:17" x14ac:dyDescent="0.25">
      <c r="P1565" s="29"/>
      <c r="Q1565" s="28"/>
    </row>
    <row r="1566" spans="16:17" x14ac:dyDescent="0.25">
      <c r="Q1566" s="28"/>
    </row>
    <row r="1567" spans="16:17" x14ac:dyDescent="0.25">
      <c r="Q1567" s="28"/>
    </row>
    <row r="1568" spans="16:17" x14ac:dyDescent="0.25">
      <c r="P1568" s="29"/>
      <c r="Q1568" s="28"/>
    </row>
    <row r="1569" spans="16:17" x14ac:dyDescent="0.25">
      <c r="Q1569" s="28"/>
    </row>
    <row r="1570" spans="16:17" x14ac:dyDescent="0.25">
      <c r="Q1570" s="28"/>
    </row>
    <row r="1571" spans="16:17" x14ac:dyDescent="0.25">
      <c r="P1571" s="29"/>
      <c r="Q1571" s="28"/>
    </row>
    <row r="1572" spans="16:17" x14ac:dyDescent="0.25">
      <c r="Q1572" s="28"/>
    </row>
    <row r="1573" spans="16:17" x14ac:dyDescent="0.25">
      <c r="Q1573" s="28"/>
    </row>
    <row r="1574" spans="16:17" x14ac:dyDescent="0.25">
      <c r="P1574" s="29"/>
      <c r="Q1574" s="28"/>
    </row>
    <row r="1575" spans="16:17" x14ac:dyDescent="0.25">
      <c r="Q1575" s="28"/>
    </row>
    <row r="1576" spans="16:17" x14ac:dyDescent="0.25">
      <c r="Q1576" s="28"/>
    </row>
    <row r="1577" spans="16:17" x14ac:dyDescent="0.25">
      <c r="P1577" s="29"/>
      <c r="Q1577" s="28"/>
    </row>
    <row r="1578" spans="16:17" x14ac:dyDescent="0.25">
      <c r="Q1578" s="28"/>
    </row>
    <row r="1579" spans="16:17" x14ac:dyDescent="0.25">
      <c r="Q1579" s="28"/>
    </row>
    <row r="1580" spans="16:17" x14ac:dyDescent="0.25">
      <c r="P1580" s="29"/>
      <c r="Q1580" s="28"/>
    </row>
    <row r="1581" spans="16:17" x14ac:dyDescent="0.25">
      <c r="Q1581" s="28"/>
    </row>
    <row r="1582" spans="16:17" x14ac:dyDescent="0.25">
      <c r="Q1582" s="28"/>
    </row>
    <row r="1583" spans="16:17" x14ac:dyDescent="0.25">
      <c r="P1583" s="29"/>
      <c r="Q1583" s="28"/>
    </row>
    <row r="1584" spans="16:17" x14ac:dyDescent="0.25">
      <c r="Q1584" s="28"/>
    </row>
    <row r="1585" spans="16:17" x14ac:dyDescent="0.25">
      <c r="Q1585" s="28"/>
    </row>
    <row r="1586" spans="16:17" x14ac:dyDescent="0.25">
      <c r="P1586" s="29"/>
      <c r="Q1586" s="28"/>
    </row>
    <row r="1587" spans="16:17" x14ac:dyDescent="0.25">
      <c r="Q1587" s="28"/>
    </row>
    <row r="1588" spans="16:17" x14ac:dyDescent="0.25">
      <c r="Q1588" s="28"/>
    </row>
    <row r="1589" spans="16:17" x14ac:dyDescent="0.25">
      <c r="P1589" s="29"/>
      <c r="Q1589" s="28"/>
    </row>
    <row r="1590" spans="16:17" x14ac:dyDescent="0.25">
      <c r="Q1590" s="28"/>
    </row>
    <row r="1591" spans="16:17" x14ac:dyDescent="0.25">
      <c r="Q1591" s="28"/>
    </row>
    <row r="1592" spans="16:17" x14ac:dyDescent="0.25">
      <c r="P1592" s="29"/>
      <c r="Q1592" s="28"/>
    </row>
    <row r="1593" spans="16:17" x14ac:dyDescent="0.25">
      <c r="Q1593" s="28"/>
    </row>
    <row r="1594" spans="16:17" x14ac:dyDescent="0.25">
      <c r="Q1594" s="28"/>
    </row>
    <row r="1595" spans="16:17" x14ac:dyDescent="0.25">
      <c r="P1595" s="29"/>
      <c r="Q1595" s="28"/>
    </row>
    <row r="1596" spans="16:17" x14ac:dyDescent="0.25">
      <c r="Q1596" s="28"/>
    </row>
    <row r="1597" spans="16:17" x14ac:dyDescent="0.25">
      <c r="Q1597" s="28"/>
    </row>
    <row r="1598" spans="16:17" x14ac:dyDescent="0.25">
      <c r="P1598" s="29"/>
      <c r="Q1598" s="28"/>
    </row>
    <row r="1599" spans="16:17" x14ac:dyDescent="0.25">
      <c r="Q1599" s="28"/>
    </row>
    <row r="1600" spans="16:17" x14ac:dyDescent="0.25">
      <c r="Q1600" s="28"/>
    </row>
    <row r="1601" spans="16:17" x14ac:dyDescent="0.25">
      <c r="P1601" s="29"/>
      <c r="Q1601" s="28"/>
    </row>
    <row r="1602" spans="16:17" x14ac:dyDescent="0.25">
      <c r="Q1602" s="28"/>
    </row>
    <row r="1603" spans="16:17" x14ac:dyDescent="0.25">
      <c r="Q1603" s="28"/>
    </row>
    <row r="1604" spans="16:17" x14ac:dyDescent="0.25">
      <c r="P1604" s="29"/>
      <c r="Q1604" s="28"/>
    </row>
    <row r="1605" spans="16:17" x14ac:dyDescent="0.25">
      <c r="Q1605" s="28"/>
    </row>
    <row r="1606" spans="16:17" x14ac:dyDescent="0.25">
      <c r="Q1606" s="28"/>
    </row>
    <row r="1607" spans="16:17" x14ac:dyDescent="0.25">
      <c r="P1607" s="29"/>
      <c r="Q1607" s="28"/>
    </row>
    <row r="1608" spans="16:17" x14ac:dyDescent="0.25">
      <c r="Q1608" s="28"/>
    </row>
    <row r="1609" spans="16:17" x14ac:dyDescent="0.25">
      <c r="Q1609" s="28"/>
    </row>
    <row r="1610" spans="16:17" x14ac:dyDescent="0.25">
      <c r="P1610" s="29"/>
      <c r="Q1610" s="28"/>
    </row>
    <row r="1611" spans="16:17" x14ac:dyDescent="0.25">
      <c r="Q1611" s="28"/>
    </row>
    <row r="1612" spans="16:17" x14ac:dyDescent="0.25">
      <c r="Q1612" s="28"/>
    </row>
    <row r="1613" spans="16:17" x14ac:dyDescent="0.25">
      <c r="P1613" s="29"/>
      <c r="Q1613" s="28"/>
    </row>
    <row r="1614" spans="16:17" x14ac:dyDescent="0.25">
      <c r="Q1614" s="28"/>
    </row>
    <row r="1615" spans="16:17" x14ac:dyDescent="0.25">
      <c r="Q1615" s="28"/>
    </row>
    <row r="1616" spans="16:17" x14ac:dyDescent="0.25">
      <c r="P1616" s="29"/>
      <c r="Q1616" s="28"/>
    </row>
    <row r="1617" spans="16:17" x14ac:dyDescent="0.25">
      <c r="Q1617" s="28"/>
    </row>
    <row r="1618" spans="16:17" x14ac:dyDescent="0.25">
      <c r="Q1618" s="28"/>
    </row>
    <row r="1619" spans="16:17" x14ac:dyDescent="0.25">
      <c r="P1619" s="29"/>
      <c r="Q1619" s="28"/>
    </row>
    <row r="1620" spans="16:17" x14ac:dyDescent="0.25">
      <c r="Q1620" s="28"/>
    </row>
    <row r="1621" spans="16:17" x14ac:dyDescent="0.25">
      <c r="Q1621" s="28"/>
    </row>
    <row r="1622" spans="16:17" x14ac:dyDescent="0.25">
      <c r="P1622" s="29"/>
      <c r="Q1622" s="28"/>
    </row>
    <row r="1623" spans="16:17" x14ac:dyDescent="0.25">
      <c r="Q1623" s="28"/>
    </row>
    <row r="1624" spans="16:17" x14ac:dyDescent="0.25">
      <c r="Q1624" s="28"/>
    </row>
    <row r="1625" spans="16:17" x14ac:dyDescent="0.25">
      <c r="P1625" s="29"/>
      <c r="Q1625" s="28"/>
    </row>
    <row r="1626" spans="16:17" x14ac:dyDescent="0.25">
      <c r="Q1626" s="28"/>
    </row>
    <row r="1627" spans="16:17" x14ac:dyDescent="0.25">
      <c r="Q1627" s="28"/>
    </row>
    <row r="1628" spans="16:17" x14ac:dyDescent="0.25">
      <c r="P1628" s="29"/>
      <c r="Q1628" s="28"/>
    </row>
    <row r="1629" spans="16:17" x14ac:dyDescent="0.25">
      <c r="Q1629" s="28"/>
    </row>
    <row r="1630" spans="16:17" x14ac:dyDescent="0.25">
      <c r="Q1630" s="28"/>
    </row>
    <row r="1631" spans="16:17" x14ac:dyDescent="0.25">
      <c r="P1631" s="29"/>
      <c r="Q1631" s="28"/>
    </row>
    <row r="1632" spans="16:17" x14ac:dyDescent="0.25">
      <c r="Q1632" s="28"/>
    </row>
    <row r="1633" spans="16:17" x14ac:dyDescent="0.25">
      <c r="Q1633" s="28"/>
    </row>
    <row r="1634" spans="16:17" x14ac:dyDescent="0.25">
      <c r="P1634" s="29"/>
      <c r="Q1634" s="28"/>
    </row>
    <row r="1635" spans="16:17" x14ac:dyDescent="0.25">
      <c r="Q1635" s="28"/>
    </row>
    <row r="1636" spans="16:17" x14ac:dyDescent="0.25">
      <c r="Q1636" s="28"/>
    </row>
    <row r="1637" spans="16:17" x14ac:dyDescent="0.25">
      <c r="P1637" s="29"/>
      <c r="Q1637" s="28"/>
    </row>
    <row r="1638" spans="16:17" x14ac:dyDescent="0.25">
      <c r="Q1638" s="28"/>
    </row>
    <row r="1639" spans="16:17" x14ac:dyDescent="0.25">
      <c r="Q1639" s="28"/>
    </row>
    <row r="1640" spans="16:17" x14ac:dyDescent="0.25">
      <c r="P1640" s="29"/>
      <c r="Q1640" s="28"/>
    </row>
    <row r="1641" spans="16:17" x14ac:dyDescent="0.25">
      <c r="Q1641" s="28"/>
    </row>
    <row r="1642" spans="16:17" x14ac:dyDescent="0.25">
      <c r="Q1642" s="28"/>
    </row>
    <row r="1643" spans="16:17" x14ac:dyDescent="0.25">
      <c r="P1643" s="29"/>
      <c r="Q1643" s="28"/>
    </row>
    <row r="1644" spans="16:17" x14ac:dyDescent="0.25">
      <c r="Q1644" s="28"/>
    </row>
    <row r="1645" spans="16:17" x14ac:dyDescent="0.25">
      <c r="Q1645" s="28"/>
    </row>
    <row r="1646" spans="16:17" x14ac:dyDescent="0.25">
      <c r="P1646" s="29"/>
      <c r="Q1646" s="28"/>
    </row>
    <row r="1647" spans="16:17" x14ac:dyDescent="0.25">
      <c r="Q1647" s="28"/>
    </row>
    <row r="1648" spans="16:17" x14ac:dyDescent="0.25">
      <c r="Q1648" s="28"/>
    </row>
    <row r="1649" spans="16:17" x14ac:dyDescent="0.25">
      <c r="P1649" s="29"/>
      <c r="Q1649" s="28"/>
    </row>
    <row r="1650" spans="16:17" x14ac:dyDescent="0.25">
      <c r="Q1650" s="28"/>
    </row>
    <row r="1651" spans="16:17" x14ac:dyDescent="0.25">
      <c r="Q1651" s="28"/>
    </row>
    <row r="1652" spans="16:17" x14ac:dyDescent="0.25">
      <c r="P1652" s="29"/>
      <c r="Q1652" s="28"/>
    </row>
    <row r="1653" spans="16:17" x14ac:dyDescent="0.25">
      <c r="Q1653" s="28"/>
    </row>
    <row r="1654" spans="16:17" x14ac:dyDescent="0.25">
      <c r="Q1654" s="28"/>
    </row>
    <row r="1655" spans="16:17" x14ac:dyDescent="0.25">
      <c r="P1655" s="29"/>
      <c r="Q1655" s="28"/>
    </row>
    <row r="1656" spans="16:17" x14ac:dyDescent="0.25">
      <c r="Q1656" s="28"/>
    </row>
    <row r="1657" spans="16:17" x14ac:dyDescent="0.25">
      <c r="Q1657" s="28"/>
    </row>
    <row r="1658" spans="16:17" x14ac:dyDescent="0.25">
      <c r="P1658" s="29"/>
      <c r="Q1658" s="28"/>
    </row>
    <row r="1659" spans="16:17" x14ac:dyDescent="0.25">
      <c r="Q1659" s="28"/>
    </row>
    <row r="1660" spans="16:17" x14ac:dyDescent="0.25">
      <c r="Q1660" s="28"/>
    </row>
    <row r="1661" spans="16:17" x14ac:dyDescent="0.25">
      <c r="P1661" s="29"/>
      <c r="Q1661" s="28"/>
    </row>
    <row r="1662" spans="16:17" x14ac:dyDescent="0.25">
      <c r="Q1662" s="28"/>
    </row>
    <row r="1663" spans="16:17" x14ac:dyDescent="0.25">
      <c r="Q1663" s="28"/>
    </row>
    <row r="1664" spans="16:17" x14ac:dyDescent="0.25">
      <c r="P1664" s="29"/>
      <c r="Q1664" s="28"/>
    </row>
    <row r="1665" spans="16:17" x14ac:dyDescent="0.25">
      <c r="Q1665" s="28"/>
    </row>
    <row r="1666" spans="16:17" x14ac:dyDescent="0.25">
      <c r="Q1666" s="28"/>
    </row>
    <row r="1667" spans="16:17" x14ac:dyDescent="0.25">
      <c r="P1667" s="29"/>
      <c r="Q1667" s="28"/>
    </row>
    <row r="1668" spans="16:17" x14ac:dyDescent="0.25">
      <c r="Q1668" s="28"/>
    </row>
    <row r="1669" spans="16:17" x14ac:dyDescent="0.25">
      <c r="Q1669" s="28"/>
    </row>
    <row r="1670" spans="16:17" x14ac:dyDescent="0.25">
      <c r="P1670" s="29"/>
      <c r="Q1670" s="28"/>
    </row>
    <row r="1671" spans="16:17" x14ac:dyDescent="0.25">
      <c r="Q1671" s="28"/>
    </row>
    <row r="1672" spans="16:17" x14ac:dyDescent="0.25">
      <c r="Q1672" s="28"/>
    </row>
    <row r="1673" spans="16:17" x14ac:dyDescent="0.25">
      <c r="P1673" s="29"/>
      <c r="Q1673" s="28"/>
    </row>
    <row r="1674" spans="16:17" x14ac:dyDescent="0.25">
      <c r="Q1674" s="28"/>
    </row>
    <row r="1675" spans="16:17" x14ac:dyDescent="0.25">
      <c r="Q1675" s="28"/>
    </row>
    <row r="1676" spans="16:17" x14ac:dyDescent="0.25">
      <c r="P1676" s="29"/>
      <c r="Q1676" s="28"/>
    </row>
    <row r="1677" spans="16:17" x14ac:dyDescent="0.25">
      <c r="Q1677" s="28"/>
    </row>
    <row r="1678" spans="16:17" x14ac:dyDescent="0.25">
      <c r="Q1678" s="28"/>
    </row>
    <row r="1679" spans="16:17" x14ac:dyDescent="0.25">
      <c r="P1679" s="29"/>
      <c r="Q1679" s="28"/>
    </row>
    <row r="1680" spans="16:17" x14ac:dyDescent="0.25">
      <c r="Q1680" s="28"/>
    </row>
    <row r="1681" spans="16:17" x14ac:dyDescent="0.25">
      <c r="Q1681" s="28"/>
    </row>
    <row r="1682" spans="16:17" x14ac:dyDescent="0.25">
      <c r="P1682" s="29"/>
      <c r="Q1682" s="28"/>
    </row>
    <row r="1683" spans="16:17" x14ac:dyDescent="0.25">
      <c r="Q1683" s="28"/>
    </row>
    <row r="1684" spans="16:17" x14ac:dyDescent="0.25">
      <c r="Q1684" s="28"/>
    </row>
    <row r="1685" spans="16:17" x14ac:dyDescent="0.25">
      <c r="P1685" s="29"/>
      <c r="Q1685" s="28"/>
    </row>
    <row r="1686" spans="16:17" x14ac:dyDescent="0.25">
      <c r="Q1686" s="28"/>
    </row>
    <row r="1687" spans="16:17" x14ac:dyDescent="0.25">
      <c r="Q1687" s="28"/>
    </row>
    <row r="1688" spans="16:17" x14ac:dyDescent="0.25">
      <c r="P1688" s="29"/>
      <c r="Q1688" s="28"/>
    </row>
    <row r="1689" spans="16:17" x14ac:dyDescent="0.25">
      <c r="Q1689" s="28"/>
    </row>
    <row r="1690" spans="16:17" x14ac:dyDescent="0.25">
      <c r="Q1690" s="28"/>
    </row>
    <row r="1691" spans="16:17" x14ac:dyDescent="0.25">
      <c r="P1691" s="29"/>
      <c r="Q1691" s="28"/>
    </row>
    <row r="1692" spans="16:17" x14ac:dyDescent="0.25">
      <c r="Q1692" s="28"/>
    </row>
    <row r="1693" spans="16:17" x14ac:dyDescent="0.25">
      <c r="Q1693" s="28"/>
    </row>
    <row r="1694" spans="16:17" x14ac:dyDescent="0.25">
      <c r="P1694" s="29"/>
      <c r="Q1694" s="28"/>
    </row>
    <row r="1695" spans="16:17" x14ac:dyDescent="0.25">
      <c r="Q1695" s="28"/>
    </row>
    <row r="1696" spans="16:17" x14ac:dyDescent="0.25">
      <c r="Q1696" s="28"/>
    </row>
    <row r="1697" spans="16:17" x14ac:dyDescent="0.25">
      <c r="P1697" s="29"/>
      <c r="Q1697" s="28"/>
    </row>
    <row r="1698" spans="16:17" x14ac:dyDescent="0.25">
      <c r="Q1698" s="28"/>
    </row>
    <row r="1699" spans="16:17" x14ac:dyDescent="0.25">
      <c r="Q1699" s="28"/>
    </row>
    <row r="1700" spans="16:17" x14ac:dyDescent="0.25">
      <c r="P1700" s="29"/>
      <c r="Q1700" s="28"/>
    </row>
    <row r="1701" spans="16:17" x14ac:dyDescent="0.25">
      <c r="Q1701" s="28"/>
    </row>
    <row r="1702" spans="16:17" x14ac:dyDescent="0.25">
      <c r="Q1702" s="28"/>
    </row>
    <row r="1703" spans="16:17" x14ac:dyDescent="0.25">
      <c r="P1703" s="29"/>
      <c r="Q1703" s="28"/>
    </row>
    <row r="1704" spans="16:17" x14ac:dyDescent="0.25">
      <c r="Q1704" s="28"/>
    </row>
    <row r="1705" spans="16:17" x14ac:dyDescent="0.25">
      <c r="Q1705" s="28"/>
    </row>
    <row r="1706" spans="16:17" x14ac:dyDescent="0.25">
      <c r="P1706" s="29"/>
      <c r="Q1706" s="28"/>
    </row>
    <row r="1707" spans="16:17" x14ac:dyDescent="0.25">
      <c r="Q1707" s="28"/>
    </row>
    <row r="1708" spans="16:17" x14ac:dyDescent="0.25">
      <c r="Q1708" s="28"/>
    </row>
    <row r="1709" spans="16:17" x14ac:dyDescent="0.25">
      <c r="P1709" s="29"/>
      <c r="Q1709" s="28"/>
    </row>
    <row r="1710" spans="16:17" x14ac:dyDescent="0.25">
      <c r="Q1710" s="28"/>
    </row>
    <row r="1711" spans="16:17" x14ac:dyDescent="0.25">
      <c r="Q1711" s="28"/>
    </row>
    <row r="1712" spans="16:17" x14ac:dyDescent="0.25">
      <c r="P1712" s="29"/>
      <c r="Q1712" s="28"/>
    </row>
    <row r="1713" spans="16:17" x14ac:dyDescent="0.25">
      <c r="Q1713" s="28"/>
    </row>
    <row r="1714" spans="16:17" x14ac:dyDescent="0.25">
      <c r="Q1714" s="28"/>
    </row>
    <row r="1715" spans="16:17" x14ac:dyDescent="0.25">
      <c r="P1715" s="29"/>
      <c r="Q1715" s="28"/>
    </row>
    <row r="1716" spans="16:17" x14ac:dyDescent="0.25">
      <c r="Q1716" s="28"/>
    </row>
    <row r="1717" spans="16:17" x14ac:dyDescent="0.25">
      <c r="Q1717" s="28"/>
    </row>
    <row r="1718" spans="16:17" x14ac:dyDescent="0.25">
      <c r="P1718" s="29"/>
      <c r="Q1718" s="28"/>
    </row>
    <row r="1719" spans="16:17" x14ac:dyDescent="0.25">
      <c r="Q1719" s="28"/>
    </row>
    <row r="1720" spans="16:17" x14ac:dyDescent="0.25">
      <c r="Q1720" s="28"/>
    </row>
    <row r="1721" spans="16:17" x14ac:dyDescent="0.25">
      <c r="P1721" s="29"/>
      <c r="Q1721" s="28"/>
    </row>
    <row r="1722" spans="16:17" x14ac:dyDescent="0.25">
      <c r="Q1722" s="28"/>
    </row>
    <row r="1723" spans="16:17" x14ac:dyDescent="0.25">
      <c r="Q1723" s="28"/>
    </row>
    <row r="1724" spans="16:17" x14ac:dyDescent="0.25">
      <c r="P1724" s="29"/>
      <c r="Q1724" s="28"/>
    </row>
    <row r="1725" spans="16:17" x14ac:dyDescent="0.25">
      <c r="Q1725" s="28"/>
    </row>
    <row r="1726" spans="16:17" x14ac:dyDescent="0.25">
      <c r="Q1726" s="28"/>
    </row>
    <row r="1727" spans="16:17" x14ac:dyDescent="0.25">
      <c r="P1727" s="29"/>
      <c r="Q1727" s="28"/>
    </row>
    <row r="1728" spans="16:17" x14ac:dyDescent="0.25">
      <c r="Q1728" s="28"/>
    </row>
    <row r="1729" spans="16:17" x14ac:dyDescent="0.25">
      <c r="Q1729" s="28"/>
    </row>
    <row r="1730" spans="16:17" x14ac:dyDescent="0.25">
      <c r="P1730" s="29"/>
      <c r="Q1730" s="28"/>
    </row>
    <row r="1731" spans="16:17" x14ac:dyDescent="0.25">
      <c r="Q1731" s="28"/>
    </row>
    <row r="1732" spans="16:17" x14ac:dyDescent="0.25">
      <c r="Q1732" s="28"/>
    </row>
    <row r="1733" spans="16:17" x14ac:dyDescent="0.25">
      <c r="P1733" s="29"/>
      <c r="Q1733" s="28"/>
    </row>
    <row r="1734" spans="16:17" x14ac:dyDescent="0.25">
      <c r="Q1734" s="28"/>
    </row>
    <row r="1735" spans="16:17" x14ac:dyDescent="0.25">
      <c r="Q1735" s="28"/>
    </row>
    <row r="1736" spans="16:17" x14ac:dyDescent="0.25">
      <c r="P1736" s="29"/>
      <c r="Q1736" s="28"/>
    </row>
    <row r="1737" spans="16:17" x14ac:dyDescent="0.25">
      <c r="Q1737" s="28"/>
    </row>
    <row r="1738" spans="16:17" x14ac:dyDescent="0.25">
      <c r="Q1738" s="28"/>
    </row>
    <row r="1739" spans="16:17" x14ac:dyDescent="0.25">
      <c r="P1739" s="29"/>
      <c r="Q1739" s="28"/>
    </row>
    <row r="1740" spans="16:17" x14ac:dyDescent="0.25">
      <c r="Q1740" s="28"/>
    </row>
    <row r="1741" spans="16:17" x14ac:dyDescent="0.25">
      <c r="Q1741" s="28"/>
    </row>
    <row r="1742" spans="16:17" x14ac:dyDescent="0.25">
      <c r="P1742" s="29"/>
      <c r="Q1742" s="28"/>
    </row>
    <row r="1743" spans="16:17" x14ac:dyDescent="0.25">
      <c r="Q1743" s="28"/>
    </row>
    <row r="1744" spans="16:17" x14ac:dyDescent="0.25">
      <c r="Q1744" s="28"/>
    </row>
    <row r="1745" spans="16:17" x14ac:dyDescent="0.25">
      <c r="P1745" s="29"/>
      <c r="Q1745" s="28"/>
    </row>
    <row r="1746" spans="16:17" x14ac:dyDescent="0.25">
      <c r="Q1746" s="28"/>
    </row>
    <row r="1747" spans="16:17" x14ac:dyDescent="0.25">
      <c r="Q1747" s="28"/>
    </row>
    <row r="1748" spans="16:17" x14ac:dyDescent="0.25">
      <c r="P1748" s="29"/>
      <c r="Q1748" s="28"/>
    </row>
    <row r="1749" spans="16:17" x14ac:dyDescent="0.25">
      <c r="Q1749" s="28"/>
    </row>
    <row r="1750" spans="16:17" x14ac:dyDescent="0.25">
      <c r="Q1750" s="28"/>
    </row>
    <row r="1751" spans="16:17" x14ac:dyDescent="0.25">
      <c r="P1751" s="29"/>
      <c r="Q1751" s="28"/>
    </row>
    <row r="1752" spans="16:17" x14ac:dyDescent="0.25">
      <c r="Q1752" s="28"/>
    </row>
    <row r="1753" spans="16:17" x14ac:dyDescent="0.25">
      <c r="Q1753" s="28"/>
    </row>
    <row r="1754" spans="16:17" x14ac:dyDescent="0.25">
      <c r="P1754" s="29"/>
      <c r="Q1754" s="28"/>
    </row>
    <row r="1755" spans="16:17" x14ac:dyDescent="0.25">
      <c r="Q1755" s="28"/>
    </row>
    <row r="1756" spans="16:17" x14ac:dyDescent="0.25">
      <c r="Q1756" s="28"/>
    </row>
    <row r="1757" spans="16:17" x14ac:dyDescent="0.25">
      <c r="P1757" s="29"/>
      <c r="Q1757" s="28"/>
    </row>
    <row r="1758" spans="16:17" x14ac:dyDescent="0.25">
      <c r="Q1758" s="28"/>
    </row>
    <row r="1759" spans="16:17" x14ac:dyDescent="0.25">
      <c r="Q1759" s="28"/>
    </row>
    <row r="1760" spans="16:17" x14ac:dyDescent="0.25">
      <c r="P1760" s="29"/>
      <c r="Q1760" s="28"/>
    </row>
    <row r="1761" spans="16:17" x14ac:dyDescent="0.25">
      <c r="Q1761" s="28"/>
    </row>
    <row r="1762" spans="16:17" x14ac:dyDescent="0.25">
      <c r="Q1762" s="28"/>
    </row>
    <row r="1763" spans="16:17" x14ac:dyDescent="0.25">
      <c r="P1763" s="29"/>
      <c r="Q1763" s="28"/>
    </row>
    <row r="1764" spans="16:17" x14ac:dyDescent="0.25">
      <c r="Q1764" s="28"/>
    </row>
    <row r="1765" spans="16:17" x14ac:dyDescent="0.25">
      <c r="Q1765" s="28"/>
    </row>
    <row r="1766" spans="16:17" x14ac:dyDescent="0.25">
      <c r="P1766" s="29"/>
      <c r="Q1766" s="28"/>
    </row>
    <row r="1767" spans="16:17" x14ac:dyDescent="0.25">
      <c r="Q1767" s="28"/>
    </row>
    <row r="1768" spans="16:17" x14ac:dyDescent="0.25">
      <c r="Q1768" s="28"/>
    </row>
    <row r="1769" spans="16:17" x14ac:dyDescent="0.25">
      <c r="P1769" s="29"/>
      <c r="Q1769" s="28"/>
    </row>
    <row r="1770" spans="16:17" x14ac:dyDescent="0.25">
      <c r="Q1770" s="28"/>
    </row>
    <row r="1771" spans="16:17" x14ac:dyDescent="0.25">
      <c r="Q1771" s="28"/>
    </row>
    <row r="1772" spans="16:17" x14ac:dyDescent="0.25">
      <c r="P1772" s="29"/>
      <c r="Q1772" s="28"/>
    </row>
    <row r="1773" spans="16:17" x14ac:dyDescent="0.25">
      <c r="Q1773" s="28"/>
    </row>
    <row r="1774" spans="16:17" x14ac:dyDescent="0.25">
      <c r="Q1774" s="28"/>
    </row>
    <row r="1775" spans="16:17" x14ac:dyDescent="0.25">
      <c r="P1775" s="29"/>
      <c r="Q1775" s="28"/>
    </row>
    <row r="1776" spans="16:17" x14ac:dyDescent="0.25">
      <c r="Q1776" s="28"/>
    </row>
    <row r="1777" spans="16:17" x14ac:dyDescent="0.25">
      <c r="Q1777" s="28"/>
    </row>
    <row r="1778" spans="16:17" x14ac:dyDescent="0.25">
      <c r="P1778" s="29"/>
      <c r="Q1778" s="28"/>
    </row>
    <row r="1779" spans="16:17" x14ac:dyDescent="0.25">
      <c r="Q1779" s="28"/>
    </row>
    <row r="1780" spans="16:17" x14ac:dyDescent="0.25">
      <c r="Q1780" s="28"/>
    </row>
    <row r="1781" spans="16:17" x14ac:dyDescent="0.25">
      <c r="P1781" s="29"/>
      <c r="Q1781" s="28"/>
    </row>
    <row r="1782" spans="16:17" x14ac:dyDescent="0.25">
      <c r="Q1782" s="28"/>
    </row>
    <row r="1783" spans="16:17" x14ac:dyDescent="0.25">
      <c r="Q1783" s="28"/>
    </row>
    <row r="1784" spans="16:17" x14ac:dyDescent="0.25">
      <c r="P1784" s="29"/>
      <c r="Q1784" s="28"/>
    </row>
    <row r="1785" spans="16:17" x14ac:dyDescent="0.25">
      <c r="Q1785" s="28"/>
    </row>
    <row r="1786" spans="16:17" x14ac:dyDescent="0.25">
      <c r="Q1786" s="28"/>
    </row>
    <row r="1787" spans="16:17" x14ac:dyDescent="0.25">
      <c r="P1787" s="29"/>
      <c r="Q1787" s="28"/>
    </row>
    <row r="1788" spans="16:17" x14ac:dyDescent="0.25">
      <c r="Q1788" s="28"/>
    </row>
    <row r="1789" spans="16:17" x14ac:dyDescent="0.25">
      <c r="Q1789" s="28"/>
    </row>
    <row r="1790" spans="16:17" x14ac:dyDescent="0.25">
      <c r="P1790" s="29"/>
      <c r="Q1790" s="28"/>
    </row>
    <row r="1791" spans="16:17" x14ac:dyDescent="0.25">
      <c r="Q1791" s="28"/>
    </row>
    <row r="1792" spans="16:17" x14ac:dyDescent="0.25">
      <c r="Q1792" s="28"/>
    </row>
    <row r="1793" spans="16:17" x14ac:dyDescent="0.25">
      <c r="P1793" s="29"/>
      <c r="Q1793" s="28"/>
    </row>
    <row r="1794" spans="16:17" x14ac:dyDescent="0.25">
      <c r="Q1794" s="28"/>
    </row>
    <row r="1795" spans="16:17" x14ac:dyDescent="0.25">
      <c r="Q1795" s="28"/>
    </row>
    <row r="1796" spans="16:17" x14ac:dyDescent="0.25">
      <c r="P1796" s="29"/>
      <c r="Q1796" s="28"/>
    </row>
    <row r="1797" spans="16:17" x14ac:dyDescent="0.25">
      <c r="Q1797" s="28"/>
    </row>
    <row r="1798" spans="16:17" x14ac:dyDescent="0.25">
      <c r="Q1798" s="28"/>
    </row>
    <row r="1799" spans="16:17" x14ac:dyDescent="0.25">
      <c r="P1799" s="29"/>
      <c r="Q1799" s="28"/>
    </row>
    <row r="1800" spans="16:17" x14ac:dyDescent="0.25">
      <c r="Q1800" s="28"/>
    </row>
    <row r="1801" spans="16:17" x14ac:dyDescent="0.25">
      <c r="Q1801" s="28"/>
    </row>
    <row r="1802" spans="16:17" x14ac:dyDescent="0.25">
      <c r="P1802" s="29"/>
      <c r="Q1802" s="28"/>
    </row>
    <row r="1803" spans="16:17" x14ac:dyDescent="0.25">
      <c r="Q1803" s="28"/>
    </row>
    <row r="1804" spans="16:17" x14ac:dyDescent="0.25">
      <c r="Q1804" s="28"/>
    </row>
    <row r="1805" spans="16:17" x14ac:dyDescent="0.25">
      <c r="P1805" s="29"/>
      <c r="Q1805" s="28"/>
    </row>
    <row r="1806" spans="16:17" x14ac:dyDescent="0.25">
      <c r="Q1806" s="28"/>
    </row>
    <row r="1807" spans="16:17" x14ac:dyDescent="0.25">
      <c r="Q1807" s="28"/>
    </row>
    <row r="1808" spans="16:17" x14ac:dyDescent="0.25">
      <c r="P1808" s="29"/>
      <c r="Q1808" s="28"/>
    </row>
    <row r="1809" spans="16:17" x14ac:dyDescent="0.25">
      <c r="Q1809" s="28"/>
    </row>
    <row r="1810" spans="16:17" x14ac:dyDescent="0.25">
      <c r="Q1810" s="28"/>
    </row>
    <row r="1811" spans="16:17" x14ac:dyDescent="0.25">
      <c r="P1811" s="29"/>
      <c r="Q1811" s="28"/>
    </row>
    <row r="1812" spans="16:17" x14ac:dyDescent="0.25">
      <c r="Q1812" s="28"/>
    </row>
    <row r="1813" spans="16:17" x14ac:dyDescent="0.25">
      <c r="Q1813" s="28"/>
    </row>
    <row r="1814" spans="16:17" x14ac:dyDescent="0.25">
      <c r="P1814" s="29"/>
      <c r="Q1814" s="28"/>
    </row>
    <row r="1815" spans="16:17" x14ac:dyDescent="0.25">
      <c r="Q1815" s="28"/>
    </row>
    <row r="1816" spans="16:17" x14ac:dyDescent="0.25">
      <c r="Q1816" s="28"/>
    </row>
    <row r="1817" spans="16:17" x14ac:dyDescent="0.25">
      <c r="P1817" s="29"/>
      <c r="Q1817" s="28"/>
    </row>
    <row r="1818" spans="16:17" x14ac:dyDescent="0.25">
      <c r="Q1818" s="28"/>
    </row>
    <row r="1819" spans="16:17" x14ac:dyDescent="0.25">
      <c r="Q1819" s="28"/>
    </row>
    <row r="1820" spans="16:17" x14ac:dyDescent="0.25">
      <c r="P1820" s="29"/>
      <c r="Q1820" s="28"/>
    </row>
    <row r="1821" spans="16:17" x14ac:dyDescent="0.25">
      <c r="Q1821" s="28"/>
    </row>
    <row r="1822" spans="16:17" x14ac:dyDescent="0.25">
      <c r="Q1822" s="28"/>
    </row>
    <row r="1823" spans="16:17" x14ac:dyDescent="0.25">
      <c r="P1823" s="29"/>
      <c r="Q1823" s="28"/>
    </row>
    <row r="1824" spans="16:17" x14ac:dyDescent="0.25">
      <c r="Q1824" s="28"/>
    </row>
    <row r="1825" spans="16:17" x14ac:dyDescent="0.25">
      <c r="Q1825" s="28"/>
    </row>
    <row r="1826" spans="16:17" x14ac:dyDescent="0.25">
      <c r="P1826" s="29"/>
      <c r="Q1826" s="28"/>
    </row>
    <row r="1827" spans="16:17" x14ac:dyDescent="0.25">
      <c r="Q1827" s="28"/>
    </row>
    <row r="1828" spans="16:17" x14ac:dyDescent="0.25">
      <c r="Q1828" s="28"/>
    </row>
    <row r="1829" spans="16:17" x14ac:dyDescent="0.25">
      <c r="P1829" s="29"/>
      <c r="Q1829" s="28"/>
    </row>
    <row r="1830" spans="16:17" x14ac:dyDescent="0.25">
      <c r="Q1830" s="28"/>
    </row>
    <row r="1831" spans="16:17" x14ac:dyDescent="0.25">
      <c r="Q1831" s="28"/>
    </row>
    <row r="1832" spans="16:17" x14ac:dyDescent="0.25">
      <c r="P1832" s="29"/>
      <c r="Q1832" s="28"/>
    </row>
    <row r="1833" spans="16:17" x14ac:dyDescent="0.25">
      <c r="Q1833" s="28"/>
    </row>
    <row r="1834" spans="16:17" x14ac:dyDescent="0.25">
      <c r="Q1834" s="28"/>
    </row>
    <row r="1835" spans="16:17" x14ac:dyDescent="0.25">
      <c r="P1835" s="29"/>
      <c r="Q1835" s="28"/>
    </row>
    <row r="1836" spans="16:17" x14ac:dyDescent="0.25">
      <c r="Q1836" s="28"/>
    </row>
    <row r="1837" spans="16:17" x14ac:dyDescent="0.25">
      <c r="Q1837" s="28"/>
    </row>
    <row r="1838" spans="16:17" x14ac:dyDescent="0.25">
      <c r="P1838" s="29"/>
      <c r="Q1838" s="28"/>
    </row>
    <row r="1839" spans="16:17" x14ac:dyDescent="0.25">
      <c r="Q1839" s="28"/>
    </row>
    <row r="1840" spans="16:17" x14ac:dyDescent="0.25">
      <c r="Q1840" s="28"/>
    </row>
    <row r="1841" spans="16:17" x14ac:dyDescent="0.25">
      <c r="P1841" s="29"/>
      <c r="Q1841" s="28"/>
    </row>
    <row r="1842" spans="16:17" x14ac:dyDescent="0.25">
      <c r="Q1842" s="28"/>
    </row>
    <row r="1843" spans="16:17" x14ac:dyDescent="0.25">
      <c r="Q1843" s="28"/>
    </row>
    <row r="1844" spans="16:17" x14ac:dyDescent="0.25">
      <c r="P1844" s="29"/>
      <c r="Q1844" s="28"/>
    </row>
    <row r="1845" spans="16:17" x14ac:dyDescent="0.25">
      <c r="Q1845" s="28"/>
    </row>
    <row r="1846" spans="16:17" x14ac:dyDescent="0.25">
      <c r="Q1846" s="28"/>
    </row>
    <row r="1847" spans="16:17" x14ac:dyDescent="0.25">
      <c r="P1847" s="29"/>
      <c r="Q1847" s="28"/>
    </row>
    <row r="1848" spans="16:17" x14ac:dyDescent="0.25">
      <c r="Q1848" s="28"/>
    </row>
    <row r="1849" spans="16:17" x14ac:dyDescent="0.25">
      <c r="Q1849" s="28"/>
    </row>
    <row r="1850" spans="16:17" x14ac:dyDescent="0.25">
      <c r="P1850" s="29"/>
      <c r="Q1850" s="28"/>
    </row>
    <row r="1851" spans="16:17" x14ac:dyDescent="0.25">
      <c r="Q1851" s="28"/>
    </row>
    <row r="1852" spans="16:17" x14ac:dyDescent="0.25">
      <c r="Q1852" s="28"/>
    </row>
    <row r="1853" spans="16:17" x14ac:dyDescent="0.25">
      <c r="P1853" s="29"/>
      <c r="Q1853" s="28"/>
    </row>
    <row r="1854" spans="16:17" x14ac:dyDescent="0.25">
      <c r="Q1854" s="28"/>
    </row>
    <row r="1855" spans="16:17" x14ac:dyDescent="0.25">
      <c r="Q1855" s="28"/>
    </row>
    <row r="1856" spans="16:17" x14ac:dyDescent="0.25">
      <c r="P1856" s="29"/>
      <c r="Q1856" s="28"/>
    </row>
    <row r="1857" spans="16:17" x14ac:dyDescent="0.25">
      <c r="Q1857" s="28"/>
    </row>
    <row r="1858" spans="16:17" x14ac:dyDescent="0.25">
      <c r="Q1858" s="28"/>
    </row>
    <row r="1859" spans="16:17" x14ac:dyDescent="0.25">
      <c r="P1859" s="29"/>
      <c r="Q1859" s="28"/>
    </row>
    <row r="1860" spans="16:17" x14ac:dyDescent="0.25">
      <c r="Q1860" s="28"/>
    </row>
    <row r="1861" spans="16:17" x14ac:dyDescent="0.25">
      <c r="Q1861" s="28"/>
    </row>
    <row r="1862" spans="16:17" x14ac:dyDescent="0.25">
      <c r="P1862" s="29"/>
      <c r="Q1862" s="28"/>
    </row>
    <row r="1863" spans="16:17" x14ac:dyDescent="0.25">
      <c r="Q1863" s="28"/>
    </row>
    <row r="1864" spans="16:17" x14ac:dyDescent="0.25">
      <c r="Q1864" s="28"/>
    </row>
    <row r="1865" spans="16:17" x14ac:dyDescent="0.25">
      <c r="P1865" s="29"/>
      <c r="Q1865" s="28"/>
    </row>
    <row r="1866" spans="16:17" x14ac:dyDescent="0.25">
      <c r="Q1866" s="28"/>
    </row>
    <row r="1867" spans="16:17" x14ac:dyDescent="0.25">
      <c r="Q1867" s="28"/>
    </row>
    <row r="1868" spans="16:17" x14ac:dyDescent="0.25">
      <c r="P1868" s="29"/>
      <c r="Q1868" s="28"/>
    </row>
    <row r="1869" spans="16:17" x14ac:dyDescent="0.25">
      <c r="Q1869" s="28"/>
    </row>
    <row r="1870" spans="16:17" x14ac:dyDescent="0.25">
      <c r="Q1870" s="28"/>
    </row>
    <row r="1871" spans="16:17" x14ac:dyDescent="0.25">
      <c r="P1871" s="29"/>
      <c r="Q1871" s="28"/>
    </row>
    <row r="1872" spans="16:17" x14ac:dyDescent="0.25">
      <c r="Q1872" s="28"/>
    </row>
    <row r="1873" spans="16:17" x14ac:dyDescent="0.25">
      <c r="Q1873" s="28"/>
    </row>
    <row r="1874" spans="16:17" x14ac:dyDescent="0.25">
      <c r="P1874" s="29"/>
      <c r="Q1874" s="28"/>
    </row>
    <row r="1875" spans="16:17" x14ac:dyDescent="0.25">
      <c r="Q1875" s="28"/>
    </row>
    <row r="1876" spans="16:17" x14ac:dyDescent="0.25">
      <c r="Q1876" s="28"/>
    </row>
    <row r="1877" spans="16:17" x14ac:dyDescent="0.25">
      <c r="P1877" s="29"/>
      <c r="Q1877" s="28"/>
    </row>
    <row r="1878" spans="16:17" x14ac:dyDescent="0.25">
      <c r="Q1878" s="28"/>
    </row>
    <row r="1879" spans="16:17" x14ac:dyDescent="0.25">
      <c r="Q1879" s="28"/>
    </row>
    <row r="1880" spans="16:17" x14ac:dyDescent="0.25">
      <c r="P1880" s="29"/>
      <c r="Q1880" s="28"/>
    </row>
    <row r="1881" spans="16:17" x14ac:dyDescent="0.25">
      <c r="Q1881" s="28"/>
    </row>
    <row r="1882" spans="16:17" x14ac:dyDescent="0.25">
      <c r="Q1882" s="28"/>
    </row>
    <row r="1883" spans="16:17" x14ac:dyDescent="0.25">
      <c r="P1883" s="29"/>
      <c r="Q1883" s="28"/>
    </row>
    <row r="1884" spans="16:17" x14ac:dyDescent="0.25">
      <c r="Q1884" s="28"/>
    </row>
    <row r="1885" spans="16:17" x14ac:dyDescent="0.25">
      <c r="Q1885" s="28"/>
    </row>
    <row r="1886" spans="16:17" x14ac:dyDescent="0.25">
      <c r="P1886" s="29"/>
      <c r="Q1886" s="28"/>
    </row>
    <row r="1887" spans="16:17" x14ac:dyDescent="0.25">
      <c r="Q1887" s="28"/>
    </row>
    <row r="1888" spans="16:17" x14ac:dyDescent="0.25">
      <c r="Q1888" s="28"/>
    </row>
    <row r="1889" spans="16:17" x14ac:dyDescent="0.25">
      <c r="P1889" s="29"/>
      <c r="Q1889" s="28"/>
    </row>
    <row r="1890" spans="16:17" x14ac:dyDescent="0.25">
      <c r="Q1890" s="28"/>
    </row>
    <row r="1891" spans="16:17" x14ac:dyDescent="0.25">
      <c r="Q1891" s="28"/>
    </row>
    <row r="1892" spans="16:17" x14ac:dyDescent="0.25">
      <c r="P1892" s="29"/>
      <c r="Q1892" s="28"/>
    </row>
    <row r="1893" spans="16:17" x14ac:dyDescent="0.25">
      <c r="Q1893" s="28"/>
    </row>
    <row r="1894" spans="16:17" x14ac:dyDescent="0.25">
      <c r="Q1894" s="28"/>
    </row>
    <row r="1895" spans="16:17" x14ac:dyDescent="0.25">
      <c r="P1895" s="29"/>
      <c r="Q1895" s="28"/>
    </row>
    <row r="1896" spans="16:17" x14ac:dyDescent="0.25">
      <c r="Q1896" s="28"/>
    </row>
    <row r="1897" spans="16:17" x14ac:dyDescent="0.25">
      <c r="Q1897" s="28"/>
    </row>
    <row r="1898" spans="16:17" x14ac:dyDescent="0.25">
      <c r="P1898" s="29"/>
      <c r="Q1898" s="28"/>
    </row>
    <row r="1899" spans="16:17" x14ac:dyDescent="0.25">
      <c r="Q1899" s="28"/>
    </row>
    <row r="1900" spans="16:17" x14ac:dyDescent="0.25">
      <c r="Q1900" s="28"/>
    </row>
    <row r="1901" spans="16:17" x14ac:dyDescent="0.25">
      <c r="P1901" s="29"/>
      <c r="Q1901" s="28"/>
    </row>
    <row r="1902" spans="16:17" x14ac:dyDescent="0.25">
      <c r="Q1902" s="28"/>
    </row>
    <row r="1903" spans="16:17" x14ac:dyDescent="0.25">
      <c r="Q1903" s="28"/>
    </row>
    <row r="1904" spans="16:17" x14ac:dyDescent="0.25">
      <c r="P1904" s="29"/>
      <c r="Q1904" s="28"/>
    </row>
    <row r="1905" spans="16:17" x14ac:dyDescent="0.25">
      <c r="Q1905" s="28"/>
    </row>
    <row r="1906" spans="16:17" x14ac:dyDescent="0.25">
      <c r="Q1906" s="28"/>
    </row>
    <row r="1907" spans="16:17" x14ac:dyDescent="0.25">
      <c r="P1907" s="29"/>
      <c r="Q1907" s="28"/>
    </row>
    <row r="1908" spans="16:17" x14ac:dyDescent="0.25">
      <c r="Q1908" s="28"/>
    </row>
    <row r="1909" spans="16:17" x14ac:dyDescent="0.25">
      <c r="Q1909" s="28"/>
    </row>
    <row r="1910" spans="16:17" x14ac:dyDescent="0.25">
      <c r="P1910" s="29"/>
      <c r="Q1910" s="28"/>
    </row>
    <row r="1911" spans="16:17" x14ac:dyDescent="0.25">
      <c r="Q1911" s="28"/>
    </row>
    <row r="1912" spans="16:17" x14ac:dyDescent="0.25">
      <c r="Q1912" s="28"/>
    </row>
    <row r="1913" spans="16:17" x14ac:dyDescent="0.25">
      <c r="P1913" s="29"/>
      <c r="Q1913" s="28"/>
    </row>
    <row r="1914" spans="16:17" x14ac:dyDescent="0.25">
      <c r="Q1914" s="28"/>
    </row>
    <row r="1915" spans="16:17" x14ac:dyDescent="0.25">
      <c r="Q1915" s="28"/>
    </row>
    <row r="1916" spans="16:17" x14ac:dyDescent="0.25">
      <c r="P1916" s="29"/>
      <c r="Q1916" s="28"/>
    </row>
    <row r="1917" spans="16:17" x14ac:dyDescent="0.25">
      <c r="Q1917" s="28"/>
    </row>
    <row r="1918" spans="16:17" x14ac:dyDescent="0.25">
      <c r="Q1918" s="28"/>
    </row>
    <row r="1919" spans="16:17" x14ac:dyDescent="0.25">
      <c r="P1919" s="29"/>
      <c r="Q1919" s="28"/>
    </row>
    <row r="1920" spans="16:17" x14ac:dyDescent="0.25">
      <c r="Q1920" s="28"/>
    </row>
    <row r="1921" spans="16:17" x14ac:dyDescent="0.25">
      <c r="Q1921" s="28"/>
    </row>
    <row r="1922" spans="16:17" x14ac:dyDescent="0.25">
      <c r="P1922" s="29"/>
      <c r="Q1922" s="28"/>
    </row>
    <row r="1923" spans="16:17" x14ac:dyDescent="0.25">
      <c r="Q1923" s="28"/>
    </row>
    <row r="1924" spans="16:17" x14ac:dyDescent="0.25">
      <c r="Q1924" s="28"/>
    </row>
    <row r="1925" spans="16:17" x14ac:dyDescent="0.25">
      <c r="P1925" s="29"/>
      <c r="Q1925" s="28"/>
    </row>
    <row r="1926" spans="16:17" x14ac:dyDescent="0.25">
      <c r="Q1926" s="28"/>
    </row>
    <row r="1927" spans="16:17" x14ac:dyDescent="0.25">
      <c r="Q1927" s="28"/>
    </row>
    <row r="1928" spans="16:17" x14ac:dyDescent="0.25">
      <c r="P1928" s="29"/>
      <c r="Q1928" s="28"/>
    </row>
    <row r="1929" spans="16:17" x14ac:dyDescent="0.25">
      <c r="Q1929" s="28"/>
    </row>
    <row r="1930" spans="16:17" x14ac:dyDescent="0.25">
      <c r="Q1930" s="28"/>
    </row>
    <row r="1931" spans="16:17" x14ac:dyDescent="0.25">
      <c r="P1931" s="29"/>
      <c r="Q1931" s="28"/>
    </row>
    <row r="1932" spans="16:17" x14ac:dyDescent="0.25">
      <c r="Q1932" s="28"/>
    </row>
    <row r="1933" spans="16:17" x14ac:dyDescent="0.25">
      <c r="Q1933" s="28"/>
    </row>
    <row r="1934" spans="16:17" x14ac:dyDescent="0.25">
      <c r="P1934" s="29"/>
      <c r="Q1934" s="28"/>
    </row>
    <row r="1935" spans="16:17" x14ac:dyDescent="0.25">
      <c r="Q1935" s="28"/>
    </row>
    <row r="1936" spans="16:17" x14ac:dyDescent="0.25">
      <c r="Q1936" s="28"/>
    </row>
    <row r="1937" spans="16:17" x14ac:dyDescent="0.25">
      <c r="P1937" s="29"/>
      <c r="Q1937" s="28"/>
    </row>
    <row r="1938" spans="16:17" x14ac:dyDescent="0.25">
      <c r="Q1938" s="28"/>
    </row>
    <row r="1939" spans="16:17" x14ac:dyDescent="0.25">
      <c r="Q1939" s="28"/>
    </row>
    <row r="1940" spans="16:17" x14ac:dyDescent="0.25">
      <c r="P1940" s="29"/>
      <c r="Q1940" s="28"/>
    </row>
    <row r="1941" spans="16:17" x14ac:dyDescent="0.25">
      <c r="Q1941" s="28"/>
    </row>
    <row r="1942" spans="16:17" x14ac:dyDescent="0.25">
      <c r="Q1942" s="28"/>
    </row>
    <row r="1943" spans="16:17" x14ac:dyDescent="0.25">
      <c r="P1943" s="29"/>
      <c r="Q1943" s="28"/>
    </row>
    <row r="1944" spans="16:17" x14ac:dyDescent="0.25">
      <c r="Q1944" s="28"/>
    </row>
    <row r="1945" spans="16:17" x14ac:dyDescent="0.25">
      <c r="Q1945" s="28"/>
    </row>
    <row r="1946" spans="16:17" x14ac:dyDescent="0.25">
      <c r="P1946" s="29"/>
      <c r="Q1946" s="28"/>
    </row>
    <row r="1947" spans="16:17" x14ac:dyDescent="0.25">
      <c r="Q1947" s="28"/>
    </row>
    <row r="1948" spans="16:17" x14ac:dyDescent="0.25">
      <c r="Q1948" s="28"/>
    </row>
    <row r="1949" spans="16:17" x14ac:dyDescent="0.25">
      <c r="P1949" s="29"/>
      <c r="Q1949" s="28"/>
    </row>
    <row r="1950" spans="16:17" x14ac:dyDescent="0.25">
      <c r="Q1950" s="28"/>
    </row>
    <row r="1951" spans="16:17" x14ac:dyDescent="0.25">
      <c r="Q1951" s="28"/>
    </row>
    <row r="1952" spans="16:17" x14ac:dyDescent="0.25">
      <c r="P1952" s="29"/>
      <c r="Q1952" s="28"/>
    </row>
    <row r="1953" spans="16:17" x14ac:dyDescent="0.25">
      <c r="Q1953" s="28"/>
    </row>
    <row r="1954" spans="16:17" x14ac:dyDescent="0.25">
      <c r="Q1954" s="28"/>
    </row>
    <row r="1955" spans="16:17" x14ac:dyDescent="0.25">
      <c r="P1955" s="29"/>
      <c r="Q1955" s="28"/>
    </row>
    <row r="1956" spans="16:17" x14ac:dyDescent="0.25">
      <c r="Q1956" s="28"/>
    </row>
    <row r="1957" spans="16:17" x14ac:dyDescent="0.25">
      <c r="Q1957" s="28"/>
    </row>
    <row r="1958" spans="16:17" x14ac:dyDescent="0.25">
      <c r="P1958" s="29"/>
      <c r="Q1958" s="28"/>
    </row>
    <row r="1959" spans="16:17" x14ac:dyDescent="0.25">
      <c r="Q1959" s="28"/>
    </row>
    <row r="1960" spans="16:17" x14ac:dyDescent="0.25">
      <c r="Q1960" s="28"/>
    </row>
    <row r="1961" spans="16:17" x14ac:dyDescent="0.25">
      <c r="P1961" s="29"/>
      <c r="Q1961" s="28"/>
    </row>
    <row r="1962" spans="16:17" x14ac:dyDescent="0.25">
      <c r="Q1962" s="28"/>
    </row>
    <row r="1963" spans="16:17" x14ac:dyDescent="0.25">
      <c r="Q1963" s="28"/>
    </row>
    <row r="1964" spans="16:17" x14ac:dyDescent="0.25">
      <c r="P1964" s="29"/>
      <c r="Q1964" s="28"/>
    </row>
    <row r="1965" spans="16:17" x14ac:dyDescent="0.25">
      <c r="Q1965" s="28"/>
    </row>
    <row r="1966" spans="16:17" x14ac:dyDescent="0.25">
      <c r="Q1966" s="28"/>
    </row>
    <row r="1967" spans="16:17" x14ac:dyDescent="0.25">
      <c r="P1967" s="29"/>
      <c r="Q1967" s="28"/>
    </row>
    <row r="1968" spans="16:17" x14ac:dyDescent="0.25">
      <c r="Q1968" s="28"/>
    </row>
    <row r="1969" spans="16:17" x14ac:dyDescent="0.25">
      <c r="Q1969" s="28"/>
    </row>
    <row r="1970" spans="16:17" x14ac:dyDescent="0.25">
      <c r="P1970" s="29"/>
      <c r="Q1970" s="28"/>
    </row>
    <row r="1971" spans="16:17" x14ac:dyDescent="0.25">
      <c r="Q1971" s="28"/>
    </row>
    <row r="1972" spans="16:17" x14ac:dyDescent="0.25">
      <c r="Q1972" s="28"/>
    </row>
    <row r="1973" spans="16:17" x14ac:dyDescent="0.25">
      <c r="P1973" s="29"/>
      <c r="Q1973" s="28"/>
    </row>
    <row r="1974" spans="16:17" x14ac:dyDescent="0.25">
      <c r="Q1974" s="28"/>
    </row>
    <row r="1975" spans="16:17" x14ac:dyDescent="0.25">
      <c r="Q1975" s="28"/>
    </row>
    <row r="1976" spans="16:17" x14ac:dyDescent="0.25">
      <c r="P1976" s="29"/>
      <c r="Q1976" s="28"/>
    </row>
    <row r="1977" spans="16:17" x14ac:dyDescent="0.25">
      <c r="Q1977" s="28"/>
    </row>
    <row r="1978" spans="16:17" x14ac:dyDescent="0.25">
      <c r="Q1978" s="28"/>
    </row>
    <row r="1979" spans="16:17" x14ac:dyDescent="0.25">
      <c r="P1979" s="29"/>
      <c r="Q1979" s="28"/>
    </row>
    <row r="1980" spans="16:17" x14ac:dyDescent="0.25">
      <c r="Q1980" s="28"/>
    </row>
    <row r="1981" spans="16:17" x14ac:dyDescent="0.25">
      <c r="Q1981" s="28"/>
    </row>
    <row r="1982" spans="16:17" x14ac:dyDescent="0.25">
      <c r="P1982" s="29"/>
      <c r="Q1982" s="28"/>
    </row>
    <row r="1983" spans="16:17" x14ac:dyDescent="0.25">
      <c r="Q1983" s="28"/>
    </row>
    <row r="1984" spans="16:17" x14ac:dyDescent="0.25">
      <c r="Q1984" s="28"/>
    </row>
    <row r="1985" spans="16:17" x14ac:dyDescent="0.25">
      <c r="P1985" s="29"/>
      <c r="Q1985" s="28"/>
    </row>
    <row r="1986" spans="16:17" x14ac:dyDescent="0.25">
      <c r="Q1986" s="28"/>
    </row>
    <row r="1987" spans="16:17" x14ac:dyDescent="0.25">
      <c r="Q1987" s="28"/>
    </row>
    <row r="1988" spans="16:17" x14ac:dyDescent="0.25">
      <c r="P1988" s="29"/>
      <c r="Q1988" s="28"/>
    </row>
    <row r="1989" spans="16:17" x14ac:dyDescent="0.25">
      <c r="Q1989" s="28"/>
    </row>
    <row r="1990" spans="16:17" x14ac:dyDescent="0.25">
      <c r="Q1990" s="28"/>
    </row>
    <row r="1991" spans="16:17" x14ac:dyDescent="0.25">
      <c r="P1991" s="29"/>
      <c r="Q1991" s="28"/>
    </row>
    <row r="1992" spans="16:17" x14ac:dyDescent="0.25">
      <c r="Q1992" s="28"/>
    </row>
    <row r="1993" spans="16:17" x14ac:dyDescent="0.25">
      <c r="Q1993" s="28"/>
    </row>
    <row r="1994" spans="16:17" x14ac:dyDescent="0.25">
      <c r="P1994" s="29"/>
      <c r="Q1994" s="28"/>
    </row>
    <row r="1995" spans="16:17" x14ac:dyDescent="0.25">
      <c r="Q1995" s="28"/>
    </row>
    <row r="1996" spans="16:17" x14ac:dyDescent="0.25">
      <c r="Q1996" s="28"/>
    </row>
    <row r="1997" spans="16:17" x14ac:dyDescent="0.25">
      <c r="P1997" s="29"/>
      <c r="Q1997" s="28"/>
    </row>
    <row r="1998" spans="16:17" x14ac:dyDescent="0.25">
      <c r="Q1998" s="28"/>
    </row>
    <row r="1999" spans="16:17" x14ac:dyDescent="0.25">
      <c r="Q1999" s="28"/>
    </row>
    <row r="2000" spans="16:17" x14ac:dyDescent="0.25">
      <c r="P2000" s="29"/>
      <c r="Q2000" s="28"/>
    </row>
    <row r="2001" spans="16:17" x14ac:dyDescent="0.25">
      <c r="Q2001" s="28"/>
    </row>
    <row r="2002" spans="16:17" x14ac:dyDescent="0.25">
      <c r="Q2002" s="28"/>
    </row>
    <row r="2003" spans="16:17" x14ac:dyDescent="0.25">
      <c r="P2003" s="29"/>
      <c r="Q2003" s="28"/>
    </row>
    <row r="2004" spans="16:17" x14ac:dyDescent="0.25">
      <c r="Q2004" s="28"/>
    </row>
    <row r="2005" spans="16:17" x14ac:dyDescent="0.25">
      <c r="Q2005" s="28"/>
    </row>
    <row r="2006" spans="16:17" x14ac:dyDescent="0.25">
      <c r="P2006" s="29"/>
      <c r="Q2006" s="28"/>
    </row>
    <row r="2007" spans="16:17" x14ac:dyDescent="0.25">
      <c r="Q2007" s="28"/>
    </row>
    <row r="2008" spans="16:17" x14ac:dyDescent="0.25">
      <c r="Q2008" s="28"/>
    </row>
    <row r="2009" spans="16:17" x14ac:dyDescent="0.25">
      <c r="P2009" s="29"/>
      <c r="Q2009" s="28"/>
    </row>
    <row r="2010" spans="16:17" x14ac:dyDescent="0.25">
      <c r="Q2010" s="28"/>
    </row>
    <row r="2011" spans="16:17" x14ac:dyDescent="0.25">
      <c r="Q2011" s="28"/>
    </row>
    <row r="2012" spans="16:17" x14ac:dyDescent="0.25">
      <c r="P2012" s="29"/>
      <c r="Q2012" s="28"/>
    </row>
    <row r="2013" spans="16:17" x14ac:dyDescent="0.25">
      <c r="Q2013" s="28"/>
    </row>
    <row r="2014" spans="16:17" x14ac:dyDescent="0.25">
      <c r="Q2014" s="28"/>
    </row>
    <row r="2015" spans="16:17" x14ac:dyDescent="0.25">
      <c r="P2015" s="29"/>
      <c r="Q2015" s="28"/>
    </row>
    <row r="2016" spans="16:17" x14ac:dyDescent="0.25">
      <c r="Q2016" s="28"/>
    </row>
    <row r="2017" spans="16:17" x14ac:dyDescent="0.25">
      <c r="Q2017" s="28"/>
    </row>
    <row r="2018" spans="16:17" x14ac:dyDescent="0.25">
      <c r="P2018" s="29"/>
      <c r="Q2018" s="28"/>
    </row>
    <row r="2019" spans="16:17" x14ac:dyDescent="0.25">
      <c r="Q2019" s="28"/>
    </row>
    <row r="2020" spans="16:17" x14ac:dyDescent="0.25">
      <c r="Q2020" s="28"/>
    </row>
    <row r="2021" spans="16:17" x14ac:dyDescent="0.25">
      <c r="P2021" s="29"/>
      <c r="Q2021" s="28"/>
    </row>
    <row r="2022" spans="16:17" x14ac:dyDescent="0.25">
      <c r="Q2022" s="28"/>
    </row>
    <row r="2023" spans="16:17" x14ac:dyDescent="0.25">
      <c r="Q2023" s="28"/>
    </row>
    <row r="2024" spans="16:17" x14ac:dyDescent="0.25">
      <c r="P2024" s="29"/>
      <c r="Q2024" s="28"/>
    </row>
    <row r="2025" spans="16:17" x14ac:dyDescent="0.25">
      <c r="Q2025" s="28"/>
    </row>
    <row r="2026" spans="16:17" x14ac:dyDescent="0.25">
      <c r="Q2026" s="28"/>
    </row>
    <row r="2027" spans="16:17" x14ac:dyDescent="0.25">
      <c r="P2027" s="29"/>
      <c r="Q2027" s="28"/>
    </row>
    <row r="2028" spans="16:17" x14ac:dyDescent="0.25">
      <c r="Q2028" s="28"/>
    </row>
    <row r="2029" spans="16:17" x14ac:dyDescent="0.25">
      <c r="Q2029" s="28"/>
    </row>
    <row r="2030" spans="16:17" x14ac:dyDescent="0.25">
      <c r="P2030" s="29"/>
      <c r="Q2030" s="28"/>
    </row>
    <row r="2031" spans="16:17" x14ac:dyDescent="0.25">
      <c r="Q2031" s="28"/>
    </row>
    <row r="2032" spans="16:17" x14ac:dyDescent="0.25">
      <c r="Q2032" s="28"/>
    </row>
    <row r="2033" spans="16:17" x14ac:dyDescent="0.25">
      <c r="P2033" s="29"/>
      <c r="Q2033" s="28"/>
    </row>
    <row r="2034" spans="16:17" x14ac:dyDescent="0.25">
      <c r="Q2034" s="28"/>
    </row>
    <row r="2035" spans="16:17" x14ac:dyDescent="0.25">
      <c r="Q2035" s="28"/>
    </row>
    <row r="2036" spans="16:17" x14ac:dyDescent="0.25">
      <c r="P2036" s="29"/>
      <c r="Q2036" s="28"/>
    </row>
    <row r="2037" spans="16:17" x14ac:dyDescent="0.25">
      <c r="Q2037" s="28"/>
    </row>
    <row r="2038" spans="16:17" x14ac:dyDescent="0.25">
      <c r="Q2038" s="28"/>
    </row>
    <row r="2039" spans="16:17" x14ac:dyDescent="0.25">
      <c r="P2039" s="29"/>
      <c r="Q2039" s="28"/>
    </row>
    <row r="2040" spans="16:17" x14ac:dyDescent="0.25">
      <c r="Q2040" s="28"/>
    </row>
    <row r="2041" spans="16:17" x14ac:dyDescent="0.25">
      <c r="Q2041" s="28"/>
    </row>
    <row r="2042" spans="16:17" x14ac:dyDescent="0.25">
      <c r="P2042" s="29"/>
      <c r="Q2042" s="28"/>
    </row>
    <row r="2043" spans="16:17" x14ac:dyDescent="0.25">
      <c r="Q2043" s="28"/>
    </row>
    <row r="2044" spans="16:17" x14ac:dyDescent="0.25">
      <c r="Q2044" s="28"/>
    </row>
    <row r="2045" spans="16:17" x14ac:dyDescent="0.25">
      <c r="P2045" s="29"/>
      <c r="Q2045" s="28"/>
    </row>
    <row r="2046" spans="16:17" x14ac:dyDescent="0.25">
      <c r="Q2046" s="28"/>
    </row>
    <row r="2047" spans="16:17" x14ac:dyDescent="0.25">
      <c r="Q2047" s="28"/>
    </row>
    <row r="2048" spans="16:17" x14ac:dyDescent="0.25">
      <c r="P2048" s="29"/>
      <c r="Q2048" s="28"/>
    </row>
    <row r="2049" spans="16:17" x14ac:dyDescent="0.25">
      <c r="Q2049" s="28"/>
    </row>
    <row r="2050" spans="16:17" x14ac:dyDescent="0.25">
      <c r="Q2050" s="28"/>
    </row>
    <row r="2051" spans="16:17" x14ac:dyDescent="0.25">
      <c r="P2051" s="29"/>
      <c r="Q2051" s="28"/>
    </row>
    <row r="2052" spans="16:17" x14ac:dyDescent="0.25">
      <c r="Q2052" s="28"/>
    </row>
    <row r="2053" spans="16:17" x14ac:dyDescent="0.25">
      <c r="Q2053" s="28"/>
    </row>
    <row r="2054" spans="16:17" x14ac:dyDescent="0.25">
      <c r="P2054" s="29"/>
      <c r="Q2054" s="28"/>
    </row>
    <row r="2055" spans="16:17" x14ac:dyDescent="0.25">
      <c r="Q2055" s="28"/>
    </row>
    <row r="2056" spans="16:17" x14ac:dyDescent="0.25">
      <c r="Q2056" s="28"/>
    </row>
    <row r="2057" spans="16:17" x14ac:dyDescent="0.25">
      <c r="P2057" s="29"/>
      <c r="Q2057" s="28"/>
    </row>
    <row r="2058" spans="16:17" x14ac:dyDescent="0.25">
      <c r="Q2058" s="28"/>
    </row>
    <row r="2059" spans="16:17" x14ac:dyDescent="0.25">
      <c r="Q2059" s="28"/>
    </row>
    <row r="2060" spans="16:17" x14ac:dyDescent="0.25">
      <c r="P2060" s="29"/>
      <c r="Q2060" s="28"/>
    </row>
    <row r="2061" spans="16:17" x14ac:dyDescent="0.25">
      <c r="Q2061" s="28"/>
    </row>
    <row r="2062" spans="16:17" x14ac:dyDescent="0.25">
      <c r="Q2062" s="28"/>
    </row>
    <row r="2063" spans="16:17" x14ac:dyDescent="0.25">
      <c r="P2063" s="29"/>
      <c r="Q2063" s="28"/>
    </row>
    <row r="2064" spans="16:17" x14ac:dyDescent="0.25">
      <c r="Q2064" s="28"/>
    </row>
    <row r="2065" spans="16:17" x14ac:dyDescent="0.25">
      <c r="Q2065" s="28"/>
    </row>
    <row r="2066" spans="16:17" x14ac:dyDescent="0.25">
      <c r="P2066" s="29"/>
      <c r="Q2066" s="28"/>
    </row>
    <row r="2067" spans="16:17" x14ac:dyDescent="0.25">
      <c r="Q2067" s="28"/>
    </row>
    <row r="2068" spans="16:17" x14ac:dyDescent="0.25">
      <c r="Q2068" s="28"/>
    </row>
    <row r="2069" spans="16:17" x14ac:dyDescent="0.25">
      <c r="P2069" s="29"/>
      <c r="Q2069" s="28"/>
    </row>
    <row r="2070" spans="16:17" x14ac:dyDescent="0.25">
      <c r="Q2070" s="28"/>
    </row>
    <row r="2071" spans="16:17" x14ac:dyDescent="0.25">
      <c r="Q2071" s="28"/>
    </row>
    <row r="2072" spans="16:17" x14ac:dyDescent="0.25">
      <c r="P2072" s="29"/>
      <c r="Q2072" s="28"/>
    </row>
    <row r="2073" spans="16:17" x14ac:dyDescent="0.25">
      <c r="Q2073" s="28"/>
    </row>
    <row r="2074" spans="16:17" x14ac:dyDescent="0.25">
      <c r="Q2074" s="28"/>
    </row>
    <row r="2075" spans="16:17" x14ac:dyDescent="0.25">
      <c r="P2075" s="29"/>
      <c r="Q2075" s="28"/>
    </row>
    <row r="2076" spans="16:17" x14ac:dyDescent="0.25">
      <c r="Q2076" s="28"/>
    </row>
    <row r="2077" spans="16:17" x14ac:dyDescent="0.25">
      <c r="Q2077" s="28"/>
    </row>
    <row r="2078" spans="16:17" x14ac:dyDescent="0.25">
      <c r="P2078" s="29"/>
      <c r="Q2078" s="28"/>
    </row>
    <row r="2079" spans="16:17" x14ac:dyDescent="0.25">
      <c r="Q2079" s="28"/>
    </row>
    <row r="2080" spans="16:17" x14ac:dyDescent="0.25">
      <c r="Q2080" s="28"/>
    </row>
    <row r="2081" spans="16:17" x14ac:dyDescent="0.25">
      <c r="P2081" s="29"/>
      <c r="Q2081" s="28"/>
    </row>
    <row r="2082" spans="16:17" x14ac:dyDescent="0.25">
      <c r="Q2082" s="28"/>
    </row>
    <row r="2083" spans="16:17" x14ac:dyDescent="0.25">
      <c r="Q2083" s="28"/>
    </row>
    <row r="2084" spans="16:17" x14ac:dyDescent="0.25">
      <c r="P2084" s="29"/>
      <c r="Q2084" s="28"/>
    </row>
    <row r="2085" spans="16:17" x14ac:dyDescent="0.25">
      <c r="Q2085" s="28"/>
    </row>
    <row r="2086" spans="16:17" x14ac:dyDescent="0.25">
      <c r="Q2086" s="28"/>
    </row>
    <row r="2087" spans="16:17" x14ac:dyDescent="0.25">
      <c r="P2087" s="29"/>
      <c r="Q2087" s="28"/>
    </row>
    <row r="2088" spans="16:17" x14ac:dyDescent="0.25">
      <c r="Q2088" s="28"/>
    </row>
    <row r="2089" spans="16:17" x14ac:dyDescent="0.25">
      <c r="Q2089" s="28"/>
    </row>
    <row r="2090" spans="16:17" x14ac:dyDescent="0.25">
      <c r="P2090" s="29"/>
      <c r="Q2090" s="28"/>
    </row>
    <row r="2091" spans="16:17" x14ac:dyDescent="0.25">
      <c r="Q2091" s="28"/>
    </row>
    <row r="2092" spans="16:17" x14ac:dyDescent="0.25">
      <c r="Q2092" s="28"/>
    </row>
    <row r="2093" spans="16:17" x14ac:dyDescent="0.25">
      <c r="P2093" s="29"/>
      <c r="Q2093" s="28"/>
    </row>
    <row r="2094" spans="16:17" x14ac:dyDescent="0.25">
      <c r="Q2094" s="28"/>
    </row>
    <row r="2095" spans="16:17" x14ac:dyDescent="0.25">
      <c r="Q2095" s="28"/>
    </row>
    <row r="2096" spans="16:17" x14ac:dyDescent="0.25">
      <c r="P2096" s="29"/>
      <c r="Q2096" s="28"/>
    </row>
    <row r="2097" spans="16:17" x14ac:dyDescent="0.25">
      <c r="Q2097" s="28"/>
    </row>
    <row r="2098" spans="16:17" x14ac:dyDescent="0.25">
      <c r="Q2098" s="28"/>
    </row>
    <row r="2099" spans="16:17" x14ac:dyDescent="0.25">
      <c r="P2099" s="29"/>
      <c r="Q2099" s="28"/>
    </row>
    <row r="2100" spans="16:17" x14ac:dyDescent="0.25">
      <c r="Q2100" s="28"/>
    </row>
    <row r="2101" spans="16:17" x14ac:dyDescent="0.25">
      <c r="Q2101" s="28"/>
    </row>
    <row r="2102" spans="16:17" x14ac:dyDescent="0.25">
      <c r="P2102" s="29"/>
      <c r="Q2102" s="28"/>
    </row>
    <row r="2103" spans="16:17" x14ac:dyDescent="0.25">
      <c r="Q2103" s="28"/>
    </row>
    <row r="2104" spans="16:17" x14ac:dyDescent="0.25">
      <c r="Q2104" s="28"/>
    </row>
    <row r="2105" spans="16:17" x14ac:dyDescent="0.25">
      <c r="P2105" s="29"/>
      <c r="Q2105" s="28"/>
    </row>
    <row r="2106" spans="16:17" x14ac:dyDescent="0.25">
      <c r="Q2106" s="28"/>
    </row>
    <row r="2107" spans="16:17" x14ac:dyDescent="0.25">
      <c r="Q2107" s="28"/>
    </row>
    <row r="2108" spans="16:17" x14ac:dyDescent="0.25">
      <c r="P2108" s="29"/>
      <c r="Q2108" s="28"/>
    </row>
    <row r="2109" spans="16:17" x14ac:dyDescent="0.25">
      <c r="Q2109" s="28"/>
    </row>
    <row r="2110" spans="16:17" x14ac:dyDescent="0.25">
      <c r="Q2110" s="28"/>
    </row>
    <row r="2111" spans="16:17" x14ac:dyDescent="0.25">
      <c r="P2111" s="29"/>
      <c r="Q2111" s="28"/>
    </row>
    <row r="2112" spans="16:17" x14ac:dyDescent="0.25">
      <c r="Q2112" s="28"/>
    </row>
    <row r="2113" spans="16:17" x14ac:dyDescent="0.25">
      <c r="Q2113" s="28"/>
    </row>
    <row r="2114" spans="16:17" x14ac:dyDescent="0.25">
      <c r="P2114" s="29"/>
      <c r="Q2114" s="28"/>
    </row>
    <row r="2115" spans="16:17" x14ac:dyDescent="0.25">
      <c r="Q2115" s="28"/>
    </row>
    <row r="2116" spans="16:17" x14ac:dyDescent="0.25">
      <c r="Q2116" s="28"/>
    </row>
    <row r="2117" spans="16:17" x14ac:dyDescent="0.25">
      <c r="P2117" s="29"/>
      <c r="Q2117" s="28"/>
    </row>
    <row r="2118" spans="16:17" x14ac:dyDescent="0.25">
      <c r="Q2118" s="28"/>
    </row>
    <row r="2119" spans="16:17" x14ac:dyDescent="0.25">
      <c r="Q2119" s="28"/>
    </row>
    <row r="2120" spans="16:17" x14ac:dyDescent="0.25">
      <c r="P2120" s="29"/>
      <c r="Q2120" s="28"/>
    </row>
    <row r="2121" spans="16:17" x14ac:dyDescent="0.25">
      <c r="Q2121" s="28"/>
    </row>
    <row r="2122" spans="16:17" x14ac:dyDescent="0.25">
      <c r="Q2122" s="28"/>
    </row>
    <row r="2123" spans="16:17" x14ac:dyDescent="0.25">
      <c r="P2123" s="29"/>
      <c r="Q2123" s="28"/>
    </row>
    <row r="2124" spans="16:17" x14ac:dyDescent="0.25">
      <c r="Q2124" s="28"/>
    </row>
    <row r="2125" spans="16:17" x14ac:dyDescent="0.25">
      <c r="Q2125" s="28"/>
    </row>
    <row r="2126" spans="16:17" x14ac:dyDescent="0.25">
      <c r="P2126" s="29"/>
      <c r="Q2126" s="28"/>
    </row>
    <row r="2127" spans="16:17" x14ac:dyDescent="0.25">
      <c r="Q2127" s="28"/>
    </row>
    <row r="2128" spans="16:17" x14ac:dyDescent="0.25">
      <c r="Q2128" s="28"/>
    </row>
    <row r="2129" spans="16:17" x14ac:dyDescent="0.25">
      <c r="P2129" s="29"/>
      <c r="Q2129" s="28"/>
    </row>
    <row r="2130" spans="16:17" x14ac:dyDescent="0.25">
      <c r="Q2130" s="28"/>
    </row>
    <row r="2131" spans="16:17" x14ac:dyDescent="0.25">
      <c r="Q2131" s="28"/>
    </row>
    <row r="2132" spans="16:17" x14ac:dyDescent="0.25">
      <c r="P2132" s="29"/>
      <c r="Q2132" s="28"/>
    </row>
    <row r="2133" spans="16:17" x14ac:dyDescent="0.25">
      <c r="Q2133" s="28"/>
    </row>
    <row r="2134" spans="16:17" x14ac:dyDescent="0.25">
      <c r="Q2134" s="28"/>
    </row>
    <row r="2135" spans="16:17" x14ac:dyDescent="0.25">
      <c r="P2135" s="29"/>
      <c r="Q2135" s="28"/>
    </row>
    <row r="2136" spans="16:17" x14ac:dyDescent="0.25">
      <c r="Q2136" s="28"/>
    </row>
    <row r="2137" spans="16:17" x14ac:dyDescent="0.25">
      <c r="Q2137" s="28"/>
    </row>
    <row r="2138" spans="16:17" x14ac:dyDescent="0.25">
      <c r="P2138" s="29"/>
      <c r="Q2138" s="28"/>
    </row>
    <row r="2139" spans="16:17" x14ac:dyDescent="0.25">
      <c r="Q2139" s="28"/>
    </row>
    <row r="2140" spans="16:17" x14ac:dyDescent="0.25">
      <c r="Q2140" s="28"/>
    </row>
    <row r="2141" spans="16:17" x14ac:dyDescent="0.25">
      <c r="P2141" s="29"/>
      <c r="Q2141" s="28"/>
    </row>
    <row r="2142" spans="16:17" x14ac:dyDescent="0.25">
      <c r="Q2142" s="28"/>
    </row>
    <row r="2143" spans="16:17" x14ac:dyDescent="0.25">
      <c r="Q2143" s="28"/>
    </row>
    <row r="2144" spans="16:17" x14ac:dyDescent="0.25">
      <c r="P2144" s="29"/>
      <c r="Q2144" s="28"/>
    </row>
    <row r="2145" spans="16:17" x14ac:dyDescent="0.25">
      <c r="Q2145" s="28"/>
    </row>
    <row r="2146" spans="16:17" x14ac:dyDescent="0.25">
      <c r="Q2146" s="28"/>
    </row>
    <row r="2147" spans="16:17" x14ac:dyDescent="0.25">
      <c r="P2147" s="29"/>
      <c r="Q2147" s="28"/>
    </row>
    <row r="2148" spans="16:17" x14ac:dyDescent="0.25">
      <c r="Q2148" s="28"/>
    </row>
    <row r="2149" spans="16:17" x14ac:dyDescent="0.25">
      <c r="Q2149" s="28"/>
    </row>
    <row r="2150" spans="16:17" x14ac:dyDescent="0.25">
      <c r="P2150" s="29"/>
      <c r="Q2150" s="28"/>
    </row>
    <row r="2151" spans="16:17" x14ac:dyDescent="0.25">
      <c r="Q2151" s="28"/>
    </row>
    <row r="2152" spans="16:17" x14ac:dyDescent="0.25">
      <c r="Q2152" s="28"/>
    </row>
    <row r="2153" spans="16:17" x14ac:dyDescent="0.25">
      <c r="P2153" s="29"/>
      <c r="Q2153" s="28"/>
    </row>
    <row r="2154" spans="16:17" x14ac:dyDescent="0.25">
      <c r="Q2154" s="28"/>
    </row>
    <row r="2155" spans="16:17" x14ac:dyDescent="0.25">
      <c r="Q2155" s="28"/>
    </row>
    <row r="2156" spans="16:17" x14ac:dyDescent="0.25">
      <c r="P2156" s="29"/>
      <c r="Q2156" s="28"/>
    </row>
    <row r="2157" spans="16:17" x14ac:dyDescent="0.25">
      <c r="Q2157" s="28"/>
    </row>
    <row r="2158" spans="16:17" x14ac:dyDescent="0.25">
      <c r="Q2158" s="28"/>
    </row>
    <row r="2159" spans="16:17" x14ac:dyDescent="0.25">
      <c r="P2159" s="29"/>
      <c r="Q2159" s="28"/>
    </row>
    <row r="2160" spans="16:17" x14ac:dyDescent="0.25">
      <c r="Q2160" s="28"/>
    </row>
    <row r="2161" spans="16:17" x14ac:dyDescent="0.25">
      <c r="Q2161" s="28"/>
    </row>
    <row r="2162" spans="16:17" x14ac:dyDescent="0.25">
      <c r="P2162" s="29"/>
      <c r="Q2162" s="28"/>
    </row>
    <row r="2163" spans="16:17" x14ac:dyDescent="0.25">
      <c r="Q2163" s="28"/>
    </row>
    <row r="2164" spans="16:17" x14ac:dyDescent="0.25">
      <c r="Q2164" s="28"/>
    </row>
    <row r="2165" spans="16:17" x14ac:dyDescent="0.25">
      <c r="P2165" s="29"/>
      <c r="Q2165" s="28"/>
    </row>
    <row r="2166" spans="16:17" x14ac:dyDescent="0.25">
      <c r="Q2166" s="28"/>
    </row>
    <row r="2167" spans="16:17" x14ac:dyDescent="0.25">
      <c r="Q2167" s="28"/>
    </row>
    <row r="2168" spans="16:17" x14ac:dyDescent="0.25">
      <c r="P2168" s="29"/>
      <c r="Q2168" s="28"/>
    </row>
    <row r="2169" spans="16:17" x14ac:dyDescent="0.25">
      <c r="Q2169" s="28"/>
    </row>
    <row r="2170" spans="16:17" x14ac:dyDescent="0.25">
      <c r="Q2170" s="28"/>
    </row>
    <row r="2171" spans="16:17" x14ac:dyDescent="0.25">
      <c r="P2171" s="29"/>
      <c r="Q2171" s="28"/>
    </row>
    <row r="2172" spans="16:17" x14ac:dyDescent="0.25">
      <c r="Q2172" s="28"/>
    </row>
    <row r="2173" spans="16:17" x14ac:dyDescent="0.25">
      <c r="Q2173" s="28"/>
    </row>
    <row r="2174" spans="16:17" x14ac:dyDescent="0.25">
      <c r="P2174" s="29"/>
      <c r="Q2174" s="28"/>
    </row>
    <row r="2175" spans="16:17" x14ac:dyDescent="0.25">
      <c r="Q2175" s="28"/>
    </row>
    <row r="2176" spans="16:17" x14ac:dyDescent="0.25">
      <c r="Q2176" s="28"/>
    </row>
    <row r="2177" spans="16:17" x14ac:dyDescent="0.25">
      <c r="P2177" s="29"/>
      <c r="Q2177" s="28"/>
    </row>
    <row r="2178" spans="16:17" x14ac:dyDescent="0.25">
      <c r="Q2178" s="28"/>
    </row>
    <row r="2179" spans="16:17" x14ac:dyDescent="0.25">
      <c r="Q2179" s="28"/>
    </row>
    <row r="2180" spans="16:17" x14ac:dyDescent="0.25">
      <c r="P2180" s="29"/>
      <c r="Q2180" s="28"/>
    </row>
    <row r="2181" spans="16:17" x14ac:dyDescent="0.25">
      <c r="Q2181" s="28"/>
    </row>
    <row r="2182" spans="16:17" x14ac:dyDescent="0.25">
      <c r="Q2182" s="28"/>
    </row>
    <row r="2183" spans="16:17" x14ac:dyDescent="0.25">
      <c r="P2183" s="29"/>
      <c r="Q2183" s="28"/>
    </row>
    <row r="2184" spans="16:17" x14ac:dyDescent="0.25">
      <c r="Q2184" s="28"/>
    </row>
    <row r="2185" spans="16:17" x14ac:dyDescent="0.25">
      <c r="Q2185" s="28"/>
    </row>
    <row r="2186" spans="16:17" x14ac:dyDescent="0.25">
      <c r="P2186" s="29"/>
      <c r="Q2186" s="28"/>
    </row>
    <row r="2187" spans="16:17" x14ac:dyDescent="0.25">
      <c r="Q2187" s="28"/>
    </row>
    <row r="2188" spans="16:17" x14ac:dyDescent="0.25">
      <c r="Q2188" s="28"/>
    </row>
    <row r="2189" spans="16:17" x14ac:dyDescent="0.25">
      <c r="P2189" s="29"/>
      <c r="Q2189" s="28"/>
    </row>
    <row r="2190" spans="16:17" x14ac:dyDescent="0.25">
      <c r="Q2190" s="28"/>
    </row>
    <row r="2191" spans="16:17" x14ac:dyDescent="0.25">
      <c r="Q2191" s="28"/>
    </row>
    <row r="2192" spans="16:17" x14ac:dyDescent="0.25">
      <c r="P2192" s="29"/>
      <c r="Q2192" s="28"/>
    </row>
    <row r="2193" spans="16:17" x14ac:dyDescent="0.25">
      <c r="Q2193" s="28"/>
    </row>
    <row r="2194" spans="16:17" x14ac:dyDescent="0.25">
      <c r="Q2194" s="28"/>
    </row>
    <row r="2195" spans="16:17" x14ac:dyDescent="0.25">
      <c r="P2195" s="29"/>
      <c r="Q2195" s="28"/>
    </row>
    <row r="2196" spans="16:17" x14ac:dyDescent="0.25">
      <c r="Q2196" s="28"/>
    </row>
    <row r="2197" spans="16:17" x14ac:dyDescent="0.25">
      <c r="Q2197" s="28"/>
    </row>
    <row r="2198" spans="16:17" x14ac:dyDescent="0.25">
      <c r="P2198" s="29"/>
      <c r="Q2198" s="28"/>
    </row>
    <row r="2199" spans="16:17" x14ac:dyDescent="0.25">
      <c r="Q2199" s="28"/>
    </row>
    <row r="2200" spans="16:17" x14ac:dyDescent="0.25">
      <c r="Q2200" s="28"/>
    </row>
    <row r="2201" spans="16:17" x14ac:dyDescent="0.25">
      <c r="P2201" s="29"/>
      <c r="Q2201" s="28"/>
    </row>
    <row r="2202" spans="16:17" x14ac:dyDescent="0.25">
      <c r="Q2202" s="28"/>
    </row>
    <row r="2203" spans="16:17" x14ac:dyDescent="0.25">
      <c r="Q2203" s="28"/>
    </row>
    <row r="2204" spans="16:17" x14ac:dyDescent="0.25">
      <c r="P2204" s="29"/>
      <c r="Q2204" s="28"/>
    </row>
    <row r="2205" spans="16:17" x14ac:dyDescent="0.25">
      <c r="Q2205" s="28"/>
    </row>
    <row r="2206" spans="16:17" x14ac:dyDescent="0.25">
      <c r="Q2206" s="28"/>
    </row>
    <row r="2207" spans="16:17" x14ac:dyDescent="0.25">
      <c r="P2207" s="29"/>
      <c r="Q2207" s="28"/>
    </row>
    <row r="2208" spans="16:17" x14ac:dyDescent="0.25">
      <c r="Q2208" s="28"/>
    </row>
    <row r="2209" spans="16:17" x14ac:dyDescent="0.25">
      <c r="Q2209" s="28"/>
    </row>
    <row r="2210" spans="16:17" x14ac:dyDescent="0.25">
      <c r="P2210" s="29"/>
      <c r="Q2210" s="28"/>
    </row>
    <row r="2211" spans="16:17" x14ac:dyDescent="0.25">
      <c r="Q2211" s="28"/>
    </row>
    <row r="2212" spans="16:17" x14ac:dyDescent="0.25">
      <c r="Q2212" s="28"/>
    </row>
    <row r="2213" spans="16:17" x14ac:dyDescent="0.25">
      <c r="P2213" s="29"/>
      <c r="Q2213" s="28"/>
    </row>
    <row r="2214" spans="16:17" x14ac:dyDescent="0.25">
      <c r="Q2214" s="28"/>
    </row>
    <row r="2215" spans="16:17" x14ac:dyDescent="0.25">
      <c r="Q2215" s="28"/>
    </row>
    <row r="2216" spans="16:17" x14ac:dyDescent="0.25">
      <c r="P2216" s="29"/>
      <c r="Q2216" s="28"/>
    </row>
    <row r="2217" spans="16:17" x14ac:dyDescent="0.25">
      <c r="Q2217" s="28"/>
    </row>
    <row r="2218" spans="16:17" x14ac:dyDescent="0.25">
      <c r="Q2218" s="28"/>
    </row>
    <row r="2219" spans="16:17" x14ac:dyDescent="0.25">
      <c r="P2219" s="29"/>
      <c r="Q2219" s="28"/>
    </row>
    <row r="2220" spans="16:17" x14ac:dyDescent="0.25">
      <c r="Q2220" s="28"/>
    </row>
    <row r="2221" spans="16:17" x14ac:dyDescent="0.25">
      <c r="Q2221" s="28"/>
    </row>
    <row r="2222" spans="16:17" x14ac:dyDescent="0.25">
      <c r="P2222" s="29"/>
      <c r="Q2222" s="28"/>
    </row>
    <row r="2223" spans="16:17" x14ac:dyDescent="0.25">
      <c r="Q2223" s="28"/>
    </row>
    <row r="2224" spans="16:17" x14ac:dyDescent="0.25">
      <c r="Q2224" s="28"/>
    </row>
    <row r="2225" spans="16:17" x14ac:dyDescent="0.25">
      <c r="P2225" s="29"/>
      <c r="Q2225" s="28"/>
    </row>
    <row r="2226" spans="16:17" x14ac:dyDescent="0.25">
      <c r="Q2226" s="28"/>
    </row>
    <row r="2227" spans="16:17" x14ac:dyDescent="0.25">
      <c r="Q2227" s="28"/>
    </row>
    <row r="2228" spans="16:17" x14ac:dyDescent="0.25">
      <c r="P2228" s="29"/>
      <c r="Q2228" s="28"/>
    </row>
    <row r="2229" spans="16:17" x14ac:dyDescent="0.25">
      <c r="Q2229" s="28"/>
    </row>
    <row r="2230" spans="16:17" x14ac:dyDescent="0.25">
      <c r="Q2230" s="28"/>
    </row>
    <row r="2231" spans="16:17" x14ac:dyDescent="0.25">
      <c r="P2231" s="29"/>
      <c r="Q2231" s="28"/>
    </row>
    <row r="2232" spans="16:17" x14ac:dyDescent="0.25">
      <c r="Q2232" s="28"/>
    </row>
    <row r="2233" spans="16:17" x14ac:dyDescent="0.25">
      <c r="Q2233" s="28"/>
    </row>
    <row r="2234" spans="16:17" x14ac:dyDescent="0.25">
      <c r="P2234" s="29"/>
      <c r="Q2234" s="28"/>
    </row>
    <row r="2235" spans="16:17" x14ac:dyDescent="0.25">
      <c r="Q2235" s="28"/>
    </row>
    <row r="2236" spans="16:17" x14ac:dyDescent="0.25">
      <c r="Q2236" s="28"/>
    </row>
    <row r="2237" spans="16:17" x14ac:dyDescent="0.25">
      <c r="P2237" s="29"/>
      <c r="Q2237" s="28"/>
    </row>
    <row r="2238" spans="16:17" x14ac:dyDescent="0.25">
      <c r="Q2238" s="28"/>
    </row>
    <row r="2239" spans="16:17" x14ac:dyDescent="0.25">
      <c r="Q2239" s="28"/>
    </row>
    <row r="2240" spans="16:17" x14ac:dyDescent="0.25">
      <c r="P2240" s="29"/>
      <c r="Q2240" s="28"/>
    </row>
    <row r="2241" spans="16:17" x14ac:dyDescent="0.25">
      <c r="Q2241" s="28"/>
    </row>
    <row r="2242" spans="16:17" x14ac:dyDescent="0.25">
      <c r="Q2242" s="28"/>
    </row>
    <row r="2243" spans="16:17" x14ac:dyDescent="0.25">
      <c r="P2243" s="29"/>
      <c r="Q2243" s="28"/>
    </row>
    <row r="2244" spans="16:17" x14ac:dyDescent="0.25">
      <c r="Q2244" s="28"/>
    </row>
    <row r="2245" spans="16:17" x14ac:dyDescent="0.25">
      <c r="Q2245" s="28"/>
    </row>
    <row r="2246" spans="16:17" x14ac:dyDescent="0.25">
      <c r="P2246" s="29"/>
      <c r="Q2246" s="28"/>
    </row>
    <row r="2247" spans="16:17" x14ac:dyDescent="0.25">
      <c r="Q2247" s="28"/>
    </row>
    <row r="2248" spans="16:17" x14ac:dyDescent="0.25">
      <c r="Q2248" s="28"/>
    </row>
    <row r="2249" spans="16:17" x14ac:dyDescent="0.25">
      <c r="P2249" s="29"/>
      <c r="Q2249" s="28"/>
    </row>
    <row r="2250" spans="16:17" x14ac:dyDescent="0.25">
      <c r="Q2250" s="28"/>
    </row>
    <row r="2251" spans="16:17" x14ac:dyDescent="0.25">
      <c r="Q2251" s="28"/>
    </row>
    <row r="2252" spans="16:17" x14ac:dyDescent="0.25">
      <c r="P2252" s="29"/>
      <c r="Q2252" s="28"/>
    </row>
    <row r="2253" spans="16:17" x14ac:dyDescent="0.25">
      <c r="Q2253" s="28"/>
    </row>
    <row r="2254" spans="16:17" x14ac:dyDescent="0.25">
      <c r="Q2254" s="28"/>
    </row>
    <row r="2255" spans="16:17" x14ac:dyDescent="0.25">
      <c r="P2255" s="29"/>
      <c r="Q2255" s="28"/>
    </row>
    <row r="2256" spans="16:17" x14ac:dyDescent="0.25">
      <c r="Q2256" s="28"/>
    </row>
    <row r="2257" spans="16:17" x14ac:dyDescent="0.25">
      <c r="Q2257" s="28"/>
    </row>
    <row r="2258" spans="16:17" x14ac:dyDescent="0.25">
      <c r="P2258" s="29"/>
      <c r="Q2258" s="28"/>
    </row>
    <row r="2259" spans="16:17" x14ac:dyDescent="0.25">
      <c r="Q2259" s="28"/>
    </row>
    <row r="2260" spans="16:17" x14ac:dyDescent="0.25">
      <c r="Q2260" s="28"/>
    </row>
    <row r="2261" spans="16:17" x14ac:dyDescent="0.25">
      <c r="P2261" s="29"/>
      <c r="Q2261" s="28"/>
    </row>
    <row r="2262" spans="16:17" x14ac:dyDescent="0.25">
      <c r="Q2262" s="28"/>
    </row>
    <row r="2263" spans="16:17" x14ac:dyDescent="0.25">
      <c r="Q2263" s="28"/>
    </row>
    <row r="2264" spans="16:17" x14ac:dyDescent="0.25">
      <c r="P2264" s="29"/>
      <c r="Q2264" s="28"/>
    </row>
    <row r="2265" spans="16:17" x14ac:dyDescent="0.25">
      <c r="Q2265" s="28"/>
    </row>
    <row r="2266" spans="16:17" x14ac:dyDescent="0.25">
      <c r="Q2266" s="28"/>
    </row>
    <row r="2267" spans="16:17" x14ac:dyDescent="0.25">
      <c r="P2267" s="29"/>
      <c r="Q2267" s="28"/>
    </row>
    <row r="2268" spans="16:17" x14ac:dyDescent="0.25">
      <c r="Q2268" s="28"/>
    </row>
    <row r="2269" spans="16:17" x14ac:dyDescent="0.25">
      <c r="Q2269" s="28"/>
    </row>
    <row r="2270" spans="16:17" x14ac:dyDescent="0.25">
      <c r="P2270" s="29"/>
      <c r="Q2270" s="28"/>
    </row>
    <row r="2271" spans="16:17" x14ac:dyDescent="0.25">
      <c r="Q2271" s="28"/>
    </row>
    <row r="2272" spans="16:17" x14ac:dyDescent="0.25">
      <c r="Q2272" s="28"/>
    </row>
    <row r="2273" spans="16:17" x14ac:dyDescent="0.25">
      <c r="P2273" s="29"/>
      <c r="Q2273" s="28"/>
    </row>
    <row r="2274" spans="16:17" x14ac:dyDescent="0.25">
      <c r="Q2274" s="28"/>
    </row>
    <row r="2275" spans="16:17" x14ac:dyDescent="0.25">
      <c r="Q2275" s="28"/>
    </row>
    <row r="2276" spans="16:17" x14ac:dyDescent="0.25">
      <c r="P2276" s="29"/>
      <c r="Q2276" s="28"/>
    </row>
    <row r="2277" spans="16:17" x14ac:dyDescent="0.25">
      <c r="Q2277" s="28"/>
    </row>
    <row r="2278" spans="16:17" x14ac:dyDescent="0.25">
      <c r="Q2278" s="28"/>
    </row>
    <row r="2279" spans="16:17" x14ac:dyDescent="0.25">
      <c r="P2279" s="29"/>
      <c r="Q2279" s="28"/>
    </row>
    <row r="2280" spans="16:17" x14ac:dyDescent="0.25">
      <c r="Q2280" s="28"/>
    </row>
    <row r="2281" spans="16:17" x14ac:dyDescent="0.25">
      <c r="Q2281" s="28"/>
    </row>
    <row r="2282" spans="16:17" x14ac:dyDescent="0.25">
      <c r="P2282" s="29"/>
      <c r="Q2282" s="28"/>
    </row>
    <row r="2283" spans="16:17" x14ac:dyDescent="0.25">
      <c r="Q2283" s="28"/>
    </row>
    <row r="2284" spans="16:17" x14ac:dyDescent="0.25">
      <c r="Q2284" s="28"/>
    </row>
    <row r="2285" spans="16:17" x14ac:dyDescent="0.25">
      <c r="P2285" s="29"/>
      <c r="Q2285" s="28"/>
    </row>
    <row r="2286" spans="16:17" x14ac:dyDescent="0.25">
      <c r="Q2286" s="28"/>
    </row>
    <row r="2287" spans="16:17" x14ac:dyDescent="0.25">
      <c r="Q2287" s="28"/>
    </row>
    <row r="2288" spans="16:17" x14ac:dyDescent="0.25">
      <c r="P2288" s="29"/>
      <c r="Q2288" s="28"/>
    </row>
    <row r="2289" spans="16:17" x14ac:dyDescent="0.25">
      <c r="Q2289" s="28"/>
    </row>
    <row r="2290" spans="16:17" x14ac:dyDescent="0.25">
      <c r="Q2290" s="28"/>
    </row>
    <row r="2291" spans="16:17" x14ac:dyDescent="0.25">
      <c r="P2291" s="29"/>
      <c r="Q2291" s="28"/>
    </row>
    <row r="2292" spans="16:17" x14ac:dyDescent="0.25">
      <c r="Q2292" s="28"/>
    </row>
    <row r="2293" spans="16:17" x14ac:dyDescent="0.25">
      <c r="Q2293" s="28"/>
    </row>
    <row r="2294" spans="16:17" x14ac:dyDescent="0.25">
      <c r="P2294" s="29"/>
      <c r="Q2294" s="28"/>
    </row>
    <row r="2295" spans="16:17" x14ac:dyDescent="0.25">
      <c r="Q2295" s="28"/>
    </row>
    <row r="2296" spans="16:17" x14ac:dyDescent="0.25">
      <c r="Q2296" s="28"/>
    </row>
    <row r="2297" spans="16:17" x14ac:dyDescent="0.25">
      <c r="P2297" s="29"/>
      <c r="Q2297" s="28"/>
    </row>
    <row r="2298" spans="16:17" x14ac:dyDescent="0.25">
      <c r="Q2298" s="28"/>
    </row>
    <row r="2299" spans="16:17" x14ac:dyDescent="0.25">
      <c r="Q2299" s="28"/>
    </row>
    <row r="2300" spans="16:17" x14ac:dyDescent="0.25">
      <c r="P2300" s="29"/>
      <c r="Q2300" s="28"/>
    </row>
    <row r="2301" spans="16:17" x14ac:dyDescent="0.25">
      <c r="Q2301" s="28"/>
    </row>
    <row r="2302" spans="16:17" x14ac:dyDescent="0.25">
      <c r="Q2302" s="28"/>
    </row>
    <row r="2303" spans="16:17" x14ac:dyDescent="0.25">
      <c r="P2303" s="29"/>
      <c r="Q2303" s="28"/>
    </row>
    <row r="2304" spans="16:17" x14ac:dyDescent="0.25">
      <c r="Q2304" s="28"/>
    </row>
    <row r="2305" spans="16:17" x14ac:dyDescent="0.25">
      <c r="Q2305" s="28"/>
    </row>
    <row r="2306" spans="16:17" x14ac:dyDescent="0.25">
      <c r="P2306" s="29"/>
      <c r="Q2306" s="28"/>
    </row>
    <row r="2307" spans="16:17" x14ac:dyDescent="0.25">
      <c r="Q2307" s="28"/>
    </row>
    <row r="2308" spans="16:17" x14ac:dyDescent="0.25">
      <c r="Q2308" s="28"/>
    </row>
    <row r="2309" spans="16:17" x14ac:dyDescent="0.25">
      <c r="P2309" s="29"/>
      <c r="Q2309" s="28"/>
    </row>
    <row r="2310" spans="16:17" x14ac:dyDescent="0.25">
      <c r="Q2310" s="28"/>
    </row>
    <row r="2311" spans="16:17" x14ac:dyDescent="0.25">
      <c r="Q2311" s="28"/>
    </row>
    <row r="2312" spans="16:17" x14ac:dyDescent="0.25">
      <c r="P2312" s="29"/>
      <c r="Q2312" s="28"/>
    </row>
    <row r="2313" spans="16:17" x14ac:dyDescent="0.25">
      <c r="Q2313" s="28"/>
    </row>
    <row r="2314" spans="16:17" x14ac:dyDescent="0.25">
      <c r="Q2314" s="28"/>
    </row>
    <row r="2315" spans="16:17" x14ac:dyDescent="0.25">
      <c r="P2315" s="29"/>
      <c r="Q2315" s="28"/>
    </row>
    <row r="2316" spans="16:17" x14ac:dyDescent="0.25">
      <c r="Q2316" s="28"/>
    </row>
    <row r="2317" spans="16:17" x14ac:dyDescent="0.25">
      <c r="Q2317" s="28"/>
    </row>
    <row r="2318" spans="16:17" x14ac:dyDescent="0.25">
      <c r="P2318" s="29"/>
      <c r="Q2318" s="28"/>
    </row>
    <row r="2319" spans="16:17" x14ac:dyDescent="0.25">
      <c r="Q2319" s="28"/>
    </row>
    <row r="2320" spans="16:17" x14ac:dyDescent="0.25">
      <c r="Q2320" s="28"/>
    </row>
    <row r="2321" spans="16:17" x14ac:dyDescent="0.25">
      <c r="P2321" s="29"/>
      <c r="Q2321" s="28"/>
    </row>
    <row r="2322" spans="16:17" x14ac:dyDescent="0.25">
      <c r="Q2322" s="28"/>
    </row>
    <row r="2323" spans="16:17" x14ac:dyDescent="0.25">
      <c r="Q2323" s="28"/>
    </row>
    <row r="2324" spans="16:17" x14ac:dyDescent="0.25">
      <c r="P2324" s="29"/>
      <c r="Q2324" s="28"/>
    </row>
    <row r="2325" spans="16:17" x14ac:dyDescent="0.25">
      <c r="Q2325" s="28"/>
    </row>
    <row r="2326" spans="16:17" x14ac:dyDescent="0.25">
      <c r="Q2326" s="28"/>
    </row>
    <row r="2327" spans="16:17" x14ac:dyDescent="0.25">
      <c r="P2327" s="29"/>
      <c r="Q2327" s="28"/>
    </row>
    <row r="2328" spans="16:17" x14ac:dyDescent="0.25">
      <c r="Q2328" s="28"/>
    </row>
    <row r="2329" spans="16:17" x14ac:dyDescent="0.25">
      <c r="Q2329" s="28"/>
    </row>
    <row r="2330" spans="16:17" x14ac:dyDescent="0.25">
      <c r="P2330" s="29"/>
      <c r="Q2330" s="28"/>
    </row>
    <row r="2331" spans="16:17" x14ac:dyDescent="0.25">
      <c r="Q2331" s="28"/>
    </row>
    <row r="2332" spans="16:17" x14ac:dyDescent="0.25">
      <c r="Q2332" s="28"/>
    </row>
    <row r="2333" spans="16:17" x14ac:dyDescent="0.25">
      <c r="P2333" s="29"/>
      <c r="Q2333" s="28"/>
    </row>
    <row r="2334" spans="16:17" x14ac:dyDescent="0.25">
      <c r="Q2334" s="28"/>
    </row>
    <row r="2335" spans="16:17" x14ac:dyDescent="0.25">
      <c r="Q2335" s="28"/>
    </row>
    <row r="2336" spans="16:17" x14ac:dyDescent="0.25">
      <c r="P2336" s="29"/>
      <c r="Q2336" s="28"/>
    </row>
    <row r="2337" spans="16:17" x14ac:dyDescent="0.25">
      <c r="Q2337" s="28"/>
    </row>
    <row r="2338" spans="16:17" x14ac:dyDescent="0.25">
      <c r="Q2338" s="28"/>
    </row>
    <row r="2339" spans="16:17" x14ac:dyDescent="0.25">
      <c r="P2339" s="29"/>
      <c r="Q2339" s="28"/>
    </row>
    <row r="2340" spans="16:17" x14ac:dyDescent="0.25">
      <c r="Q2340" s="28"/>
    </row>
    <row r="2341" spans="16:17" x14ac:dyDescent="0.25">
      <c r="Q2341" s="28"/>
    </row>
    <row r="2342" spans="16:17" x14ac:dyDescent="0.25">
      <c r="P2342" s="29"/>
      <c r="Q2342" s="28"/>
    </row>
    <row r="2343" spans="16:17" x14ac:dyDescent="0.25">
      <c r="Q2343" s="28"/>
    </row>
    <row r="2344" spans="16:17" x14ac:dyDescent="0.25">
      <c r="Q2344" s="28"/>
    </row>
    <row r="2345" spans="16:17" x14ac:dyDescent="0.25">
      <c r="P2345" s="29"/>
      <c r="Q2345" s="28"/>
    </row>
    <row r="2346" spans="16:17" x14ac:dyDescent="0.25">
      <c r="Q2346" s="28"/>
    </row>
    <row r="2347" spans="16:17" x14ac:dyDescent="0.25">
      <c r="Q2347" s="28"/>
    </row>
    <row r="2348" spans="16:17" x14ac:dyDescent="0.25">
      <c r="P2348" s="29"/>
      <c r="Q2348" s="28"/>
    </row>
    <row r="2349" spans="16:17" x14ac:dyDescent="0.25">
      <c r="Q2349" s="28"/>
    </row>
    <row r="2350" spans="16:17" x14ac:dyDescent="0.25">
      <c r="Q2350" s="28"/>
    </row>
    <row r="2351" spans="16:17" x14ac:dyDescent="0.25">
      <c r="P2351" s="29"/>
      <c r="Q2351" s="28"/>
    </row>
    <row r="2352" spans="16:17" x14ac:dyDescent="0.25">
      <c r="Q2352" s="28"/>
    </row>
    <row r="2353" spans="16:17" x14ac:dyDescent="0.25">
      <c r="Q2353" s="28"/>
    </row>
    <row r="2354" spans="16:17" x14ac:dyDescent="0.25">
      <c r="P2354" s="29"/>
      <c r="Q2354" s="28"/>
    </row>
    <row r="2355" spans="16:17" x14ac:dyDescent="0.25">
      <c r="Q2355" s="28"/>
    </row>
    <row r="2356" spans="16:17" x14ac:dyDescent="0.25">
      <c r="Q2356" s="28"/>
    </row>
    <row r="2357" spans="16:17" x14ac:dyDescent="0.25">
      <c r="P2357" s="29"/>
      <c r="Q2357" s="28"/>
    </row>
    <row r="2358" spans="16:17" x14ac:dyDescent="0.25">
      <c r="Q2358" s="28"/>
    </row>
    <row r="2359" spans="16:17" x14ac:dyDescent="0.25">
      <c r="Q2359" s="28"/>
    </row>
    <row r="2360" spans="16:17" x14ac:dyDescent="0.25">
      <c r="P2360" s="29"/>
      <c r="Q2360" s="28"/>
    </row>
    <row r="2361" spans="16:17" x14ac:dyDescent="0.25">
      <c r="Q2361" s="28"/>
    </row>
    <row r="2362" spans="16:17" x14ac:dyDescent="0.25">
      <c r="Q2362" s="28"/>
    </row>
    <row r="2363" spans="16:17" x14ac:dyDescent="0.25">
      <c r="P2363" s="29"/>
      <c r="Q2363" s="28"/>
    </row>
    <row r="2364" spans="16:17" x14ac:dyDescent="0.25">
      <c r="Q2364" s="28"/>
    </row>
    <row r="2365" spans="16:17" x14ac:dyDescent="0.25">
      <c r="Q2365" s="28"/>
    </row>
    <row r="2366" spans="16:17" x14ac:dyDescent="0.25">
      <c r="P2366" s="29"/>
      <c r="Q2366" s="28"/>
    </row>
    <row r="2367" spans="16:17" x14ac:dyDescent="0.25">
      <c r="Q2367" s="28"/>
    </row>
    <row r="2368" spans="16:17" x14ac:dyDescent="0.25">
      <c r="Q2368" s="28"/>
    </row>
    <row r="2369" spans="16:17" x14ac:dyDescent="0.25">
      <c r="P2369" s="29"/>
      <c r="Q2369" s="28"/>
    </row>
    <row r="2370" spans="16:17" x14ac:dyDescent="0.25">
      <c r="Q2370" s="28"/>
    </row>
    <row r="2371" spans="16:17" x14ac:dyDescent="0.25">
      <c r="Q2371" s="28"/>
    </row>
    <row r="2372" spans="16:17" x14ac:dyDescent="0.25">
      <c r="P2372" s="29"/>
      <c r="Q2372" s="28"/>
    </row>
    <row r="2373" spans="16:17" x14ac:dyDescent="0.25">
      <c r="Q2373" s="28"/>
    </row>
    <row r="2374" spans="16:17" x14ac:dyDescent="0.25">
      <c r="Q2374" s="28"/>
    </row>
    <row r="2375" spans="16:17" x14ac:dyDescent="0.25">
      <c r="P2375" s="29"/>
      <c r="Q2375" s="28"/>
    </row>
    <row r="2376" spans="16:17" x14ac:dyDescent="0.25">
      <c r="Q2376" s="28"/>
    </row>
    <row r="2377" spans="16:17" x14ac:dyDescent="0.25">
      <c r="Q2377" s="28"/>
    </row>
    <row r="2378" spans="16:17" x14ac:dyDescent="0.25">
      <c r="P2378" s="29"/>
      <c r="Q2378" s="28"/>
    </row>
    <row r="2379" spans="16:17" x14ac:dyDescent="0.25">
      <c r="Q2379" s="28"/>
    </row>
    <row r="2380" spans="16:17" x14ac:dyDescent="0.25">
      <c r="Q2380" s="28"/>
    </row>
    <row r="2381" spans="16:17" x14ac:dyDescent="0.25">
      <c r="P2381" s="29"/>
      <c r="Q2381" s="28"/>
    </row>
    <row r="2382" spans="16:17" x14ac:dyDescent="0.25">
      <c r="Q2382" s="28"/>
    </row>
    <row r="2383" spans="16:17" x14ac:dyDescent="0.25">
      <c r="Q2383" s="28"/>
    </row>
    <row r="2384" spans="16:17" x14ac:dyDescent="0.25">
      <c r="P2384" s="29"/>
      <c r="Q2384" s="28"/>
    </row>
    <row r="2385" spans="16:17" x14ac:dyDescent="0.25">
      <c r="Q2385" s="28"/>
    </row>
    <row r="2386" spans="16:17" x14ac:dyDescent="0.25">
      <c r="Q2386" s="28"/>
    </row>
    <row r="2387" spans="16:17" x14ac:dyDescent="0.25">
      <c r="P2387" s="29"/>
      <c r="Q2387" s="28"/>
    </row>
    <row r="2388" spans="16:17" x14ac:dyDescent="0.25">
      <c r="Q2388" s="28"/>
    </row>
    <row r="2389" spans="16:17" x14ac:dyDescent="0.25">
      <c r="Q2389" s="28"/>
    </row>
    <row r="2390" spans="16:17" x14ac:dyDescent="0.25">
      <c r="P2390" s="29"/>
      <c r="Q2390" s="28"/>
    </row>
    <row r="2391" spans="16:17" x14ac:dyDescent="0.25">
      <c r="Q2391" s="28"/>
    </row>
    <row r="2392" spans="16:17" x14ac:dyDescent="0.25">
      <c r="Q2392" s="28"/>
    </row>
    <row r="2393" spans="16:17" x14ac:dyDescent="0.25">
      <c r="P2393" s="29"/>
      <c r="Q2393" s="28"/>
    </row>
    <row r="2394" spans="16:17" x14ac:dyDescent="0.25">
      <c r="Q2394" s="28"/>
    </row>
    <row r="2395" spans="16:17" x14ac:dyDescent="0.25">
      <c r="Q2395" s="28"/>
    </row>
    <row r="2396" spans="16:17" x14ac:dyDescent="0.25">
      <c r="P2396" s="29"/>
      <c r="Q2396" s="28"/>
    </row>
    <row r="2397" spans="16:17" x14ac:dyDescent="0.25">
      <c r="Q2397" s="28"/>
    </row>
    <row r="2398" spans="16:17" x14ac:dyDescent="0.25">
      <c r="Q2398" s="28"/>
    </row>
    <row r="2399" spans="16:17" x14ac:dyDescent="0.25">
      <c r="P2399" s="29"/>
      <c r="Q2399" s="28"/>
    </row>
    <row r="2400" spans="16:17" x14ac:dyDescent="0.25">
      <c r="Q2400" s="28"/>
    </row>
    <row r="2401" spans="16:17" x14ac:dyDescent="0.25">
      <c r="Q2401" s="28"/>
    </row>
    <row r="2402" spans="16:17" x14ac:dyDescent="0.25">
      <c r="P2402" s="29"/>
      <c r="Q2402" s="28"/>
    </row>
    <row r="2403" spans="16:17" x14ac:dyDescent="0.25">
      <c r="Q2403" s="28"/>
    </row>
    <row r="2404" spans="16:17" x14ac:dyDescent="0.25">
      <c r="Q2404" s="28"/>
    </row>
    <row r="2405" spans="16:17" x14ac:dyDescent="0.25">
      <c r="P2405" s="29"/>
      <c r="Q2405" s="28"/>
    </row>
    <row r="2406" spans="16:17" x14ac:dyDescent="0.25">
      <c r="Q2406" s="28"/>
    </row>
    <row r="2407" spans="16:17" x14ac:dyDescent="0.25">
      <c r="Q2407" s="28"/>
    </row>
    <row r="2408" spans="16:17" x14ac:dyDescent="0.25">
      <c r="P2408" s="29"/>
      <c r="Q2408" s="28"/>
    </row>
    <row r="2409" spans="16:17" x14ac:dyDescent="0.25">
      <c r="Q2409" s="28"/>
    </row>
    <row r="2410" spans="16:17" x14ac:dyDescent="0.25">
      <c r="Q2410" s="28"/>
    </row>
    <row r="2411" spans="16:17" x14ac:dyDescent="0.25">
      <c r="P2411" s="29"/>
      <c r="Q2411" s="28"/>
    </row>
    <row r="2412" spans="16:17" x14ac:dyDescent="0.25">
      <c r="Q2412" s="28"/>
    </row>
    <row r="2413" spans="16:17" x14ac:dyDescent="0.25">
      <c r="Q2413" s="28"/>
    </row>
    <row r="2414" spans="16:17" x14ac:dyDescent="0.25">
      <c r="P2414" s="29"/>
      <c r="Q2414" s="28"/>
    </row>
    <row r="2415" spans="16:17" x14ac:dyDescent="0.25">
      <c r="Q2415" s="28"/>
    </row>
    <row r="2416" spans="16:17" x14ac:dyDescent="0.25">
      <c r="Q2416" s="28"/>
    </row>
    <row r="2417" spans="16:17" x14ac:dyDescent="0.25">
      <c r="P2417" s="29"/>
      <c r="Q2417" s="28"/>
    </row>
    <row r="2418" spans="16:17" x14ac:dyDescent="0.25">
      <c r="Q2418" s="28"/>
    </row>
    <row r="2419" spans="16:17" x14ac:dyDescent="0.25">
      <c r="Q2419" s="28"/>
    </row>
    <row r="2420" spans="16:17" x14ac:dyDescent="0.25">
      <c r="P2420" s="29"/>
      <c r="Q2420" s="28"/>
    </row>
    <row r="2421" spans="16:17" x14ac:dyDescent="0.25">
      <c r="Q2421" s="28"/>
    </row>
    <row r="2422" spans="16:17" x14ac:dyDescent="0.25">
      <c r="Q2422" s="28"/>
    </row>
    <row r="2423" spans="16:17" x14ac:dyDescent="0.25">
      <c r="P2423" s="29"/>
      <c r="Q2423" s="28"/>
    </row>
    <row r="2424" spans="16:17" x14ac:dyDescent="0.25">
      <c r="Q2424" s="28"/>
    </row>
    <row r="2425" spans="16:17" x14ac:dyDescent="0.25">
      <c r="Q2425" s="28"/>
    </row>
    <row r="2426" spans="16:17" x14ac:dyDescent="0.25">
      <c r="P2426" s="29"/>
      <c r="Q2426" s="28"/>
    </row>
    <row r="2427" spans="16:17" x14ac:dyDescent="0.25">
      <c r="Q2427" s="28"/>
    </row>
    <row r="2428" spans="16:17" x14ac:dyDescent="0.25">
      <c r="Q2428" s="28"/>
    </row>
    <row r="2429" spans="16:17" x14ac:dyDescent="0.25">
      <c r="P2429" s="29"/>
      <c r="Q2429" s="28"/>
    </row>
    <row r="2430" spans="16:17" x14ac:dyDescent="0.25">
      <c r="Q2430" s="28"/>
    </row>
    <row r="2431" spans="16:17" x14ac:dyDescent="0.25">
      <c r="Q2431" s="28"/>
    </row>
    <row r="2432" spans="16:17" x14ac:dyDescent="0.25">
      <c r="P2432" s="29"/>
      <c r="Q2432" s="28"/>
    </row>
    <row r="2433" spans="16:17" x14ac:dyDescent="0.25">
      <c r="Q2433" s="28"/>
    </row>
    <row r="2434" spans="16:17" x14ac:dyDescent="0.25">
      <c r="Q2434" s="28"/>
    </row>
    <row r="2435" spans="16:17" x14ac:dyDescent="0.25">
      <c r="P2435" s="29"/>
      <c r="Q2435" s="28"/>
    </row>
    <row r="2436" spans="16:17" x14ac:dyDescent="0.25">
      <c r="Q2436" s="28"/>
    </row>
    <row r="2437" spans="16:17" x14ac:dyDescent="0.25">
      <c r="Q2437" s="28"/>
    </row>
    <row r="2438" spans="16:17" x14ac:dyDescent="0.25">
      <c r="P2438" s="29"/>
      <c r="Q2438" s="28"/>
    </row>
    <row r="2439" spans="16:17" x14ac:dyDescent="0.25">
      <c r="Q2439" s="28"/>
    </row>
    <row r="2440" spans="16:17" x14ac:dyDescent="0.25">
      <c r="Q2440" s="28"/>
    </row>
    <row r="2441" spans="16:17" x14ac:dyDescent="0.25">
      <c r="P2441" s="29"/>
      <c r="Q2441" s="28"/>
    </row>
    <row r="2442" spans="16:17" x14ac:dyDescent="0.25">
      <c r="Q2442" s="28"/>
    </row>
    <row r="2443" spans="16:17" x14ac:dyDescent="0.25">
      <c r="Q2443" s="28"/>
    </row>
    <row r="2444" spans="16:17" x14ac:dyDescent="0.25">
      <c r="P2444" s="29"/>
      <c r="Q2444" s="28"/>
    </row>
    <row r="2445" spans="16:17" x14ac:dyDescent="0.25">
      <c r="Q2445" s="28"/>
    </row>
    <row r="2446" spans="16:17" x14ac:dyDescent="0.25">
      <c r="Q2446" s="28"/>
    </row>
    <row r="2447" spans="16:17" x14ac:dyDescent="0.25">
      <c r="P2447" s="29"/>
      <c r="Q2447" s="28"/>
    </row>
    <row r="2448" spans="16:17" x14ac:dyDescent="0.25">
      <c r="Q2448" s="28"/>
    </row>
    <row r="2449" spans="16:17" x14ac:dyDescent="0.25">
      <c r="Q2449" s="28"/>
    </row>
    <row r="2450" spans="16:17" x14ac:dyDescent="0.25">
      <c r="P2450" s="29"/>
      <c r="Q2450" s="28"/>
    </row>
    <row r="2451" spans="16:17" x14ac:dyDescent="0.25">
      <c r="Q2451" s="28"/>
    </row>
    <row r="2452" spans="16:17" x14ac:dyDescent="0.25">
      <c r="Q2452" s="28"/>
    </row>
    <row r="2453" spans="16:17" x14ac:dyDescent="0.25">
      <c r="P2453" s="29"/>
      <c r="Q2453" s="28"/>
    </row>
    <row r="2454" spans="16:17" x14ac:dyDescent="0.25">
      <c r="Q2454" s="28"/>
    </row>
    <row r="2455" spans="16:17" x14ac:dyDescent="0.25">
      <c r="Q2455" s="28"/>
    </row>
    <row r="2456" spans="16:17" x14ac:dyDescent="0.25">
      <c r="P2456" s="29"/>
      <c r="Q2456" s="28"/>
    </row>
    <row r="2457" spans="16:17" x14ac:dyDescent="0.25">
      <c r="Q2457" s="28"/>
    </row>
    <row r="2458" spans="16:17" x14ac:dyDescent="0.25">
      <c r="Q2458" s="28"/>
    </row>
    <row r="2459" spans="16:17" x14ac:dyDescent="0.25">
      <c r="P2459" s="29"/>
      <c r="Q2459" s="28"/>
    </row>
    <row r="2460" spans="16:17" x14ac:dyDescent="0.25">
      <c r="Q2460" s="28"/>
    </row>
    <row r="2461" spans="16:17" x14ac:dyDescent="0.25">
      <c r="Q2461" s="28"/>
    </row>
    <row r="2462" spans="16:17" x14ac:dyDescent="0.25">
      <c r="P2462" s="29"/>
      <c r="Q2462" s="28"/>
    </row>
    <row r="2463" spans="16:17" x14ac:dyDescent="0.25">
      <c r="Q2463" s="28"/>
    </row>
    <row r="2464" spans="16:17" x14ac:dyDescent="0.25">
      <c r="Q2464" s="28"/>
    </row>
    <row r="2465" spans="16:17" x14ac:dyDescent="0.25">
      <c r="P2465" s="29"/>
      <c r="Q2465" s="28"/>
    </row>
    <row r="2466" spans="16:17" x14ac:dyDescent="0.25">
      <c r="Q2466" s="28"/>
    </row>
    <row r="2467" spans="16:17" x14ac:dyDescent="0.25">
      <c r="Q2467" s="28"/>
    </row>
    <row r="2468" spans="16:17" x14ac:dyDescent="0.25">
      <c r="P2468" s="29"/>
      <c r="Q2468" s="28"/>
    </row>
    <row r="2469" spans="16:17" x14ac:dyDescent="0.25">
      <c r="Q2469" s="28"/>
    </row>
    <row r="2470" spans="16:17" x14ac:dyDescent="0.25">
      <c r="Q2470" s="28"/>
    </row>
    <row r="2471" spans="16:17" x14ac:dyDescent="0.25">
      <c r="P2471" s="29"/>
      <c r="Q2471" s="28"/>
    </row>
    <row r="2472" spans="16:17" x14ac:dyDescent="0.25">
      <c r="Q2472" s="28"/>
    </row>
    <row r="2473" spans="16:17" x14ac:dyDescent="0.25">
      <c r="Q2473" s="28"/>
    </row>
    <row r="2474" spans="16:17" x14ac:dyDescent="0.25">
      <c r="P2474" s="29"/>
      <c r="Q2474" s="28"/>
    </row>
    <row r="2475" spans="16:17" x14ac:dyDescent="0.25">
      <c r="Q2475" s="28"/>
    </row>
    <row r="2476" spans="16:17" x14ac:dyDescent="0.25">
      <c r="Q2476" s="28"/>
    </row>
    <row r="2477" spans="16:17" x14ac:dyDescent="0.25">
      <c r="P2477" s="29"/>
      <c r="Q2477" s="28"/>
    </row>
    <row r="2478" spans="16:17" x14ac:dyDescent="0.25">
      <c r="Q2478" s="28"/>
    </row>
    <row r="2479" spans="16:17" x14ac:dyDescent="0.25">
      <c r="Q2479" s="28"/>
    </row>
    <row r="2480" spans="16:17" x14ac:dyDescent="0.25">
      <c r="P2480" s="29"/>
      <c r="Q2480" s="28"/>
    </row>
    <row r="2481" spans="16:17" x14ac:dyDescent="0.25">
      <c r="Q2481" s="28"/>
    </row>
    <row r="2482" spans="16:17" x14ac:dyDescent="0.25">
      <c r="Q2482" s="28"/>
    </row>
    <row r="2483" spans="16:17" x14ac:dyDescent="0.25">
      <c r="P2483" s="29"/>
      <c r="Q2483" s="28"/>
    </row>
    <row r="2484" spans="16:17" x14ac:dyDescent="0.25">
      <c r="Q2484" s="28"/>
    </row>
    <row r="2485" spans="16:17" x14ac:dyDescent="0.25">
      <c r="Q2485" s="28"/>
    </row>
    <row r="2486" spans="16:17" x14ac:dyDescent="0.25">
      <c r="P2486" s="29"/>
      <c r="Q2486" s="28"/>
    </row>
    <row r="2487" spans="16:17" x14ac:dyDescent="0.25">
      <c r="Q2487" s="28"/>
    </row>
    <row r="2488" spans="16:17" x14ac:dyDescent="0.25">
      <c r="Q2488" s="28"/>
    </row>
    <row r="2489" spans="16:17" x14ac:dyDescent="0.25">
      <c r="P2489" s="29"/>
      <c r="Q2489" s="28"/>
    </row>
    <row r="2490" spans="16:17" x14ac:dyDescent="0.25">
      <c r="Q2490" s="28"/>
    </row>
    <row r="2491" spans="16:17" x14ac:dyDescent="0.25">
      <c r="Q2491" s="28"/>
    </row>
    <row r="2492" spans="16:17" x14ac:dyDescent="0.25">
      <c r="P2492" s="29"/>
      <c r="Q2492" s="28"/>
    </row>
    <row r="2493" spans="16:17" x14ac:dyDescent="0.25">
      <c r="Q2493" s="28"/>
    </row>
    <row r="2494" spans="16:17" x14ac:dyDescent="0.25">
      <c r="Q2494" s="28"/>
    </row>
    <row r="2495" spans="16:17" x14ac:dyDescent="0.25">
      <c r="P2495" s="29"/>
      <c r="Q2495" s="28"/>
    </row>
    <row r="2496" spans="16:17" x14ac:dyDescent="0.25">
      <c r="Q2496" s="28"/>
    </row>
    <row r="2497" spans="16:17" x14ac:dyDescent="0.25">
      <c r="Q2497" s="28"/>
    </row>
    <row r="2498" spans="16:17" x14ac:dyDescent="0.25">
      <c r="P2498" s="29"/>
      <c r="Q2498" s="28"/>
    </row>
    <row r="2499" spans="16:17" x14ac:dyDescent="0.25">
      <c r="Q2499" s="28"/>
    </row>
    <row r="2500" spans="16:17" x14ac:dyDescent="0.25">
      <c r="Q2500" s="28"/>
    </row>
    <row r="2501" spans="16:17" x14ac:dyDescent="0.25">
      <c r="P2501" s="29"/>
      <c r="Q2501" s="28"/>
    </row>
    <row r="2502" spans="16:17" x14ac:dyDescent="0.25">
      <c r="Q2502" s="28"/>
    </row>
    <row r="2503" spans="16:17" x14ac:dyDescent="0.25">
      <c r="Q2503" s="28"/>
    </row>
    <row r="2504" spans="16:17" x14ac:dyDescent="0.25">
      <c r="P2504" s="29"/>
      <c r="Q2504" s="28"/>
    </row>
    <row r="2505" spans="16:17" x14ac:dyDescent="0.25">
      <c r="Q2505" s="28"/>
    </row>
    <row r="2506" spans="16:17" x14ac:dyDescent="0.25">
      <c r="Q2506" s="28"/>
    </row>
    <row r="2507" spans="16:17" x14ac:dyDescent="0.25">
      <c r="P2507" s="29"/>
      <c r="Q2507" s="28"/>
    </row>
    <row r="2508" spans="16:17" x14ac:dyDescent="0.25">
      <c r="Q2508" s="28"/>
    </row>
    <row r="2509" spans="16:17" x14ac:dyDescent="0.25">
      <c r="Q2509" s="28"/>
    </row>
    <row r="2510" spans="16:17" x14ac:dyDescent="0.25">
      <c r="P2510" s="29"/>
      <c r="Q2510" s="28"/>
    </row>
    <row r="2511" spans="16:17" x14ac:dyDescent="0.25">
      <c r="Q2511" s="28"/>
    </row>
    <row r="2512" spans="16:17" x14ac:dyDescent="0.25">
      <c r="Q2512" s="28"/>
    </row>
    <row r="2513" spans="16:17" x14ac:dyDescent="0.25">
      <c r="P2513" s="29"/>
      <c r="Q2513" s="28"/>
    </row>
    <row r="2514" spans="16:17" x14ac:dyDescent="0.25">
      <c r="Q2514" s="28"/>
    </row>
    <row r="2515" spans="16:17" x14ac:dyDescent="0.25">
      <c r="Q2515" s="28"/>
    </row>
    <row r="2516" spans="16:17" x14ac:dyDescent="0.25">
      <c r="P2516" s="29"/>
      <c r="Q2516" s="28"/>
    </row>
    <row r="2517" spans="16:17" x14ac:dyDescent="0.25">
      <c r="Q2517" s="28"/>
    </row>
    <row r="2518" spans="16:17" x14ac:dyDescent="0.25">
      <c r="Q2518" s="28"/>
    </row>
    <row r="2519" spans="16:17" x14ac:dyDescent="0.25">
      <c r="P2519" s="29"/>
      <c r="Q2519" s="28"/>
    </row>
    <row r="2520" spans="16:17" x14ac:dyDescent="0.25">
      <c r="Q2520" s="28"/>
    </row>
    <row r="2521" spans="16:17" x14ac:dyDescent="0.25">
      <c r="Q2521" s="28"/>
    </row>
    <row r="2522" spans="16:17" x14ac:dyDescent="0.25">
      <c r="P2522" s="29"/>
      <c r="Q2522" s="28"/>
    </row>
    <row r="2523" spans="16:17" x14ac:dyDescent="0.25">
      <c r="Q2523" s="28"/>
    </row>
    <row r="2524" spans="16:17" x14ac:dyDescent="0.25">
      <c r="Q2524" s="28"/>
    </row>
    <row r="2525" spans="16:17" x14ac:dyDescent="0.25">
      <c r="P2525" s="29"/>
      <c r="Q2525" s="28"/>
    </row>
    <row r="2526" spans="16:17" x14ac:dyDescent="0.25">
      <c r="Q2526" s="28"/>
    </row>
    <row r="2527" spans="16:17" x14ac:dyDescent="0.25">
      <c r="Q2527" s="28"/>
    </row>
    <row r="2528" spans="16:17" x14ac:dyDescent="0.25">
      <c r="P2528" s="29"/>
      <c r="Q2528" s="28"/>
    </row>
    <row r="2529" spans="16:17" x14ac:dyDescent="0.25">
      <c r="Q2529" s="28"/>
    </row>
    <row r="2530" spans="16:17" x14ac:dyDescent="0.25">
      <c r="Q2530" s="28"/>
    </row>
    <row r="2531" spans="16:17" x14ac:dyDescent="0.25">
      <c r="P2531" s="29"/>
      <c r="Q2531" s="28"/>
    </row>
    <row r="2532" spans="16:17" x14ac:dyDescent="0.25">
      <c r="Q2532" s="28"/>
    </row>
    <row r="2533" spans="16:17" x14ac:dyDescent="0.25">
      <c r="Q2533" s="28"/>
    </row>
    <row r="2534" spans="16:17" x14ac:dyDescent="0.25">
      <c r="P2534" s="29"/>
      <c r="Q2534" s="28"/>
    </row>
    <row r="2535" spans="16:17" x14ac:dyDescent="0.25">
      <c r="Q2535" s="28"/>
    </row>
    <row r="2536" spans="16:17" x14ac:dyDescent="0.25">
      <c r="Q2536" s="28"/>
    </row>
    <row r="2537" spans="16:17" x14ac:dyDescent="0.25">
      <c r="P2537" s="29"/>
      <c r="Q2537" s="28"/>
    </row>
    <row r="2538" spans="16:17" x14ac:dyDescent="0.25">
      <c r="Q2538" s="28"/>
    </row>
    <row r="2539" spans="16:17" x14ac:dyDescent="0.25">
      <c r="Q2539" s="28"/>
    </row>
    <row r="2540" spans="16:17" x14ac:dyDescent="0.25">
      <c r="P2540" s="29"/>
      <c r="Q2540" s="28"/>
    </row>
    <row r="2541" spans="16:17" x14ac:dyDescent="0.25">
      <c r="Q2541" s="28"/>
    </row>
    <row r="2542" spans="16:17" x14ac:dyDescent="0.25">
      <c r="Q2542" s="28"/>
    </row>
    <row r="2543" spans="16:17" x14ac:dyDescent="0.25">
      <c r="P2543" s="29"/>
      <c r="Q2543" s="28"/>
    </row>
    <row r="2544" spans="16:17" x14ac:dyDescent="0.25">
      <c r="Q2544" s="28"/>
    </row>
    <row r="2545" spans="16:17" x14ac:dyDescent="0.25">
      <c r="Q2545" s="28"/>
    </row>
    <row r="2546" spans="16:17" x14ac:dyDescent="0.25">
      <c r="P2546" s="29"/>
      <c r="Q2546" s="28"/>
    </row>
    <row r="2547" spans="16:17" x14ac:dyDescent="0.25">
      <c r="Q2547" s="28"/>
    </row>
    <row r="2548" spans="16:17" x14ac:dyDescent="0.25">
      <c r="Q2548" s="28"/>
    </row>
    <row r="2549" spans="16:17" x14ac:dyDescent="0.25">
      <c r="P2549" s="29"/>
      <c r="Q2549" s="28"/>
    </row>
    <row r="2550" spans="16:17" x14ac:dyDescent="0.25">
      <c r="Q2550" s="28"/>
    </row>
    <row r="2551" spans="16:17" x14ac:dyDescent="0.25">
      <c r="Q2551" s="28"/>
    </row>
    <row r="2552" spans="16:17" x14ac:dyDescent="0.25">
      <c r="P2552" s="29"/>
      <c r="Q2552" s="28"/>
    </row>
    <row r="2553" spans="16:17" x14ac:dyDescent="0.25">
      <c r="Q2553" s="28"/>
    </row>
    <row r="2554" spans="16:17" x14ac:dyDescent="0.25">
      <c r="Q2554" s="28"/>
    </row>
    <row r="2555" spans="16:17" x14ac:dyDescent="0.25">
      <c r="P2555" s="29"/>
      <c r="Q2555" s="28"/>
    </row>
    <row r="2556" spans="16:17" x14ac:dyDescent="0.25">
      <c r="Q2556" s="28"/>
    </row>
    <row r="2557" spans="16:17" x14ac:dyDescent="0.25">
      <c r="Q2557" s="28"/>
    </row>
    <row r="2558" spans="16:17" x14ac:dyDescent="0.25">
      <c r="P2558" s="29"/>
      <c r="Q2558" s="28"/>
    </row>
    <row r="2559" spans="16:17" x14ac:dyDescent="0.25">
      <c r="Q2559" s="28"/>
    </row>
    <row r="2560" spans="16:17" x14ac:dyDescent="0.25">
      <c r="Q2560" s="28"/>
    </row>
    <row r="2561" spans="16:17" x14ac:dyDescent="0.25">
      <c r="P2561" s="29"/>
      <c r="Q2561" s="28"/>
    </row>
    <row r="2562" spans="16:17" x14ac:dyDescent="0.25">
      <c r="Q2562" s="28"/>
    </row>
    <row r="2563" spans="16:17" x14ac:dyDescent="0.25">
      <c r="Q2563" s="28"/>
    </row>
    <row r="2564" spans="16:17" x14ac:dyDescent="0.25">
      <c r="P2564" s="29"/>
      <c r="Q2564" s="28"/>
    </row>
    <row r="2565" spans="16:17" x14ac:dyDescent="0.25">
      <c r="Q2565" s="28"/>
    </row>
    <row r="2566" spans="16:17" x14ac:dyDescent="0.25">
      <c r="Q2566" s="28"/>
    </row>
    <row r="2567" spans="16:17" x14ac:dyDescent="0.25">
      <c r="P2567" s="29"/>
      <c r="Q2567" s="28"/>
    </row>
    <row r="2568" spans="16:17" x14ac:dyDescent="0.25">
      <c r="Q2568" s="28"/>
    </row>
    <row r="2569" spans="16:17" x14ac:dyDescent="0.25">
      <c r="Q2569" s="28"/>
    </row>
    <row r="2570" spans="16:17" x14ac:dyDescent="0.25">
      <c r="P2570" s="29"/>
      <c r="Q2570" s="28"/>
    </row>
    <row r="2571" spans="16:17" x14ac:dyDescent="0.25">
      <c r="Q2571" s="28"/>
    </row>
    <row r="2572" spans="16:17" x14ac:dyDescent="0.25">
      <c r="Q2572" s="28"/>
    </row>
    <row r="2573" spans="16:17" x14ac:dyDescent="0.25">
      <c r="P2573" s="29"/>
      <c r="Q2573" s="28"/>
    </row>
    <row r="2574" spans="16:17" x14ac:dyDescent="0.25">
      <c r="Q2574" s="28"/>
    </row>
    <row r="2575" spans="16:17" x14ac:dyDescent="0.25">
      <c r="Q2575" s="28"/>
    </row>
    <row r="2576" spans="16:17" x14ac:dyDescent="0.25">
      <c r="P2576" s="29"/>
      <c r="Q2576" s="28"/>
    </row>
    <row r="2577" spans="16:17" x14ac:dyDescent="0.25">
      <c r="Q2577" s="28"/>
    </row>
    <row r="2578" spans="16:17" x14ac:dyDescent="0.25">
      <c r="Q2578" s="28"/>
    </row>
    <row r="2579" spans="16:17" x14ac:dyDescent="0.25">
      <c r="P2579" s="29"/>
      <c r="Q2579" s="28"/>
    </row>
    <row r="2580" spans="16:17" x14ac:dyDescent="0.25">
      <c r="Q2580" s="28"/>
    </row>
    <row r="2581" spans="16:17" x14ac:dyDescent="0.25">
      <c r="Q2581" s="28"/>
    </row>
    <row r="2582" spans="16:17" x14ac:dyDescent="0.25">
      <c r="P2582" s="29"/>
      <c r="Q2582" s="28"/>
    </row>
    <row r="2583" spans="16:17" x14ac:dyDescent="0.25">
      <c r="Q2583" s="28"/>
    </row>
    <row r="2584" spans="16:17" x14ac:dyDescent="0.25">
      <c r="Q2584" s="28"/>
    </row>
    <row r="2585" spans="16:17" x14ac:dyDescent="0.25">
      <c r="P2585" s="29"/>
      <c r="Q2585" s="28"/>
    </row>
    <row r="2586" spans="16:17" x14ac:dyDescent="0.25">
      <c r="Q2586" s="28"/>
    </row>
    <row r="2587" spans="16:17" x14ac:dyDescent="0.25">
      <c r="Q2587" s="28"/>
    </row>
    <row r="2588" spans="16:17" x14ac:dyDescent="0.25">
      <c r="P2588" s="29"/>
      <c r="Q2588" s="28"/>
    </row>
    <row r="2589" spans="16:17" x14ac:dyDescent="0.25">
      <c r="Q2589" s="28"/>
    </row>
    <row r="2590" spans="16:17" x14ac:dyDescent="0.25">
      <c r="Q2590" s="28"/>
    </row>
    <row r="2591" spans="16:17" x14ac:dyDescent="0.25">
      <c r="P2591" s="29"/>
      <c r="Q2591" s="28"/>
    </row>
    <row r="2592" spans="16:17" x14ac:dyDescent="0.25">
      <c r="Q2592" s="28"/>
    </row>
    <row r="2593" spans="16:17" x14ac:dyDescent="0.25">
      <c r="Q2593" s="28"/>
    </row>
    <row r="2594" spans="16:17" x14ac:dyDescent="0.25">
      <c r="P2594" s="29"/>
      <c r="Q2594" s="28"/>
    </row>
    <row r="2595" spans="16:17" x14ac:dyDescent="0.25">
      <c r="Q2595" s="28"/>
    </row>
    <row r="2596" spans="16:17" x14ac:dyDescent="0.25">
      <c r="Q2596" s="28"/>
    </row>
    <row r="2597" spans="16:17" x14ac:dyDescent="0.25">
      <c r="P2597" s="29"/>
      <c r="Q2597" s="28"/>
    </row>
    <row r="2598" spans="16:17" x14ac:dyDescent="0.25">
      <c r="Q2598" s="28"/>
    </row>
    <row r="2599" spans="16:17" x14ac:dyDescent="0.25">
      <c r="Q2599" s="28"/>
    </row>
    <row r="2600" spans="16:17" x14ac:dyDescent="0.25">
      <c r="P2600" s="29"/>
      <c r="Q2600" s="28"/>
    </row>
    <row r="2601" spans="16:17" x14ac:dyDescent="0.25">
      <c r="Q2601" s="28"/>
    </row>
    <row r="2602" spans="16:17" x14ac:dyDescent="0.25">
      <c r="Q2602" s="28"/>
    </row>
    <row r="2603" spans="16:17" x14ac:dyDescent="0.25">
      <c r="P2603" s="29"/>
      <c r="Q2603" s="28"/>
    </row>
    <row r="2604" spans="16:17" x14ac:dyDescent="0.25">
      <c r="Q2604" s="28"/>
    </row>
    <row r="2605" spans="16:17" x14ac:dyDescent="0.25">
      <c r="Q2605" s="28"/>
    </row>
    <row r="2606" spans="16:17" x14ac:dyDescent="0.25">
      <c r="P2606" s="29"/>
      <c r="Q2606" s="28"/>
    </row>
    <row r="2607" spans="16:17" x14ac:dyDescent="0.25">
      <c r="Q2607" s="28"/>
    </row>
    <row r="2608" spans="16:17" x14ac:dyDescent="0.25">
      <c r="Q2608" s="28"/>
    </row>
    <row r="2609" spans="16:17" x14ac:dyDescent="0.25">
      <c r="P2609" s="29"/>
      <c r="Q2609" s="28"/>
    </row>
    <row r="2610" spans="16:17" x14ac:dyDescent="0.25">
      <c r="Q2610" s="28"/>
    </row>
    <row r="2611" spans="16:17" x14ac:dyDescent="0.25">
      <c r="Q2611" s="28"/>
    </row>
    <row r="2612" spans="16:17" x14ac:dyDescent="0.25">
      <c r="P2612" s="29"/>
      <c r="Q2612" s="28"/>
    </row>
    <row r="2613" spans="16:17" x14ac:dyDescent="0.25">
      <c r="Q2613" s="28"/>
    </row>
    <row r="2614" spans="16:17" x14ac:dyDescent="0.25">
      <c r="Q2614" s="28"/>
    </row>
    <row r="2615" spans="16:17" x14ac:dyDescent="0.25">
      <c r="P2615" s="29"/>
      <c r="Q2615" s="28"/>
    </row>
    <row r="2616" spans="16:17" x14ac:dyDescent="0.25">
      <c r="Q2616" s="28"/>
    </row>
    <row r="2617" spans="16:17" x14ac:dyDescent="0.25">
      <c r="Q2617" s="28"/>
    </row>
    <row r="2618" spans="16:17" x14ac:dyDescent="0.25">
      <c r="P2618" s="29"/>
      <c r="Q2618" s="28"/>
    </row>
    <row r="2619" spans="16:17" x14ac:dyDescent="0.25">
      <c r="Q2619" s="28"/>
    </row>
    <row r="2620" spans="16:17" x14ac:dyDescent="0.25">
      <c r="Q2620" s="28"/>
    </row>
    <row r="2621" spans="16:17" x14ac:dyDescent="0.25">
      <c r="P2621" s="29"/>
      <c r="Q2621" s="28"/>
    </row>
    <row r="2622" spans="16:17" x14ac:dyDescent="0.25">
      <c r="Q2622" s="28"/>
    </row>
    <row r="2623" spans="16:17" x14ac:dyDescent="0.25">
      <c r="Q2623" s="28"/>
    </row>
    <row r="2624" spans="16:17" x14ac:dyDescent="0.25">
      <c r="P2624" s="29"/>
      <c r="Q2624" s="28"/>
    </row>
    <row r="2625" spans="16:17" x14ac:dyDescent="0.25">
      <c r="Q2625" s="28"/>
    </row>
    <row r="2626" spans="16:17" x14ac:dyDescent="0.25">
      <c r="Q2626" s="28"/>
    </row>
    <row r="2627" spans="16:17" x14ac:dyDescent="0.25">
      <c r="P2627" s="29"/>
      <c r="Q2627" s="28"/>
    </row>
    <row r="2628" spans="16:17" x14ac:dyDescent="0.25">
      <c r="Q2628" s="28"/>
    </row>
    <row r="2629" spans="16:17" x14ac:dyDescent="0.25">
      <c r="Q2629" s="28"/>
    </row>
    <row r="2630" spans="16:17" x14ac:dyDescent="0.25">
      <c r="P2630" s="29"/>
      <c r="Q2630" s="28"/>
    </row>
    <row r="2631" spans="16:17" x14ac:dyDescent="0.25">
      <c r="Q2631" s="28"/>
    </row>
    <row r="2632" spans="16:17" x14ac:dyDescent="0.25">
      <c r="Q2632" s="28"/>
    </row>
    <row r="2633" spans="16:17" x14ac:dyDescent="0.25">
      <c r="P2633" s="29"/>
      <c r="Q2633" s="28"/>
    </row>
    <row r="2634" spans="16:17" x14ac:dyDescent="0.25">
      <c r="Q2634" s="28"/>
    </row>
    <row r="2635" spans="16:17" x14ac:dyDescent="0.25">
      <c r="Q2635" s="28"/>
    </row>
    <row r="2636" spans="16:17" x14ac:dyDescent="0.25">
      <c r="P2636" s="29"/>
      <c r="Q2636" s="28"/>
    </row>
    <row r="2637" spans="16:17" x14ac:dyDescent="0.25">
      <c r="Q2637" s="28"/>
    </row>
    <row r="2638" spans="16:17" x14ac:dyDescent="0.25">
      <c r="Q2638" s="28"/>
    </row>
    <row r="2639" spans="16:17" x14ac:dyDescent="0.25">
      <c r="P2639" s="29"/>
      <c r="Q2639" s="28"/>
    </row>
    <row r="2640" spans="16:17" x14ac:dyDescent="0.25">
      <c r="Q2640" s="28"/>
    </row>
    <row r="2641" spans="16:17" x14ac:dyDescent="0.25">
      <c r="Q2641" s="28"/>
    </row>
    <row r="2642" spans="16:17" x14ac:dyDescent="0.25">
      <c r="P2642" s="29"/>
      <c r="Q2642" s="28"/>
    </row>
    <row r="2643" spans="16:17" x14ac:dyDescent="0.25">
      <c r="Q2643" s="28"/>
    </row>
    <row r="2644" spans="16:17" x14ac:dyDescent="0.25">
      <c r="Q2644" s="28"/>
    </row>
    <row r="2645" spans="16:17" x14ac:dyDescent="0.25">
      <c r="P2645" s="29"/>
      <c r="Q2645" s="28"/>
    </row>
    <row r="2646" spans="16:17" x14ac:dyDescent="0.25">
      <c r="Q2646" s="28"/>
    </row>
    <row r="2647" spans="16:17" x14ac:dyDescent="0.25">
      <c r="Q2647" s="28"/>
    </row>
    <row r="2648" spans="16:17" x14ac:dyDescent="0.25">
      <c r="P2648" s="29"/>
      <c r="Q2648" s="28"/>
    </row>
    <row r="2649" spans="16:17" x14ac:dyDescent="0.25">
      <c r="Q2649" s="28"/>
    </row>
    <row r="2650" spans="16:17" x14ac:dyDescent="0.25">
      <c r="Q2650" s="28"/>
    </row>
    <row r="2651" spans="16:17" x14ac:dyDescent="0.25">
      <c r="P2651" s="29"/>
      <c r="Q2651" s="28"/>
    </row>
    <row r="2652" spans="16:17" x14ac:dyDescent="0.25">
      <c r="Q2652" s="28"/>
    </row>
    <row r="2653" spans="16:17" x14ac:dyDescent="0.25">
      <c r="Q2653" s="28"/>
    </row>
    <row r="2654" spans="16:17" x14ac:dyDescent="0.25">
      <c r="P2654" s="29"/>
      <c r="Q2654" s="28"/>
    </row>
    <row r="2655" spans="16:17" x14ac:dyDescent="0.25">
      <c r="Q2655" s="28"/>
    </row>
    <row r="2656" spans="16:17" x14ac:dyDescent="0.25">
      <c r="Q2656" s="28"/>
    </row>
    <row r="2657" spans="16:17" x14ac:dyDescent="0.25">
      <c r="P2657" s="29"/>
      <c r="Q2657" s="28"/>
    </row>
    <row r="2658" spans="16:17" x14ac:dyDescent="0.25">
      <c r="Q2658" s="28"/>
    </row>
    <row r="2659" spans="16:17" x14ac:dyDescent="0.25">
      <c r="Q2659" s="28"/>
    </row>
    <row r="2660" spans="16:17" x14ac:dyDescent="0.25">
      <c r="P2660" s="29"/>
      <c r="Q2660" s="28"/>
    </row>
    <row r="2661" spans="16:17" x14ac:dyDescent="0.25">
      <c r="Q2661" s="28"/>
    </row>
    <row r="2662" spans="16:17" x14ac:dyDescent="0.25">
      <c r="Q2662" s="28"/>
    </row>
    <row r="2663" spans="16:17" x14ac:dyDescent="0.25">
      <c r="P2663" s="29"/>
      <c r="Q2663" s="28"/>
    </row>
    <row r="2664" spans="16:17" x14ac:dyDescent="0.25">
      <c r="Q2664" s="28"/>
    </row>
    <row r="2665" spans="16:17" x14ac:dyDescent="0.25">
      <c r="Q2665" s="28"/>
    </row>
    <row r="2666" spans="16:17" x14ac:dyDescent="0.25">
      <c r="P2666" s="29"/>
      <c r="Q2666" s="28"/>
    </row>
    <row r="2667" spans="16:17" x14ac:dyDescent="0.25">
      <c r="Q2667" s="28"/>
    </row>
    <row r="2668" spans="16:17" x14ac:dyDescent="0.25">
      <c r="Q2668" s="28"/>
    </row>
    <row r="2669" spans="16:17" x14ac:dyDescent="0.25">
      <c r="P2669" s="29"/>
      <c r="Q2669" s="28"/>
    </row>
    <row r="2670" spans="16:17" x14ac:dyDescent="0.25">
      <c r="Q2670" s="28"/>
    </row>
    <row r="2671" spans="16:17" x14ac:dyDescent="0.25">
      <c r="Q2671" s="28"/>
    </row>
    <row r="2672" spans="16:17" x14ac:dyDescent="0.25">
      <c r="P2672" s="29"/>
      <c r="Q2672" s="28"/>
    </row>
    <row r="2673" spans="16:17" x14ac:dyDescent="0.25">
      <c r="Q2673" s="28"/>
    </row>
    <row r="2674" spans="16:17" x14ac:dyDescent="0.25">
      <c r="Q2674" s="28"/>
    </row>
    <row r="2675" spans="16:17" x14ac:dyDescent="0.25">
      <c r="P2675" s="29"/>
      <c r="Q2675" s="28"/>
    </row>
    <row r="2676" spans="16:17" x14ac:dyDescent="0.25">
      <c r="Q2676" s="28"/>
    </row>
    <row r="2677" spans="16:17" x14ac:dyDescent="0.25">
      <c r="Q2677" s="28"/>
    </row>
    <row r="2678" spans="16:17" x14ac:dyDescent="0.25">
      <c r="P2678" s="29"/>
      <c r="Q2678" s="28"/>
    </row>
    <row r="2679" spans="16:17" x14ac:dyDescent="0.25">
      <c r="Q2679" s="28"/>
    </row>
    <row r="2680" spans="16:17" x14ac:dyDescent="0.25">
      <c r="Q2680" s="28"/>
    </row>
    <row r="2681" spans="16:17" x14ac:dyDescent="0.25">
      <c r="P2681" s="29"/>
      <c r="Q2681" s="28"/>
    </row>
    <row r="2682" spans="16:17" x14ac:dyDescent="0.25">
      <c r="Q2682" s="28"/>
    </row>
    <row r="2683" spans="16:17" x14ac:dyDescent="0.25">
      <c r="Q2683" s="28"/>
    </row>
    <row r="2684" spans="16:17" x14ac:dyDescent="0.25">
      <c r="P2684" s="29"/>
      <c r="Q2684" s="28"/>
    </row>
    <row r="2685" spans="16:17" x14ac:dyDescent="0.25">
      <c r="Q2685" s="28"/>
    </row>
    <row r="2686" spans="16:17" x14ac:dyDescent="0.25">
      <c r="Q2686" s="28"/>
    </row>
    <row r="2687" spans="16:17" x14ac:dyDescent="0.25">
      <c r="P2687" s="29"/>
      <c r="Q2687" s="28"/>
    </row>
    <row r="2688" spans="16:17" x14ac:dyDescent="0.25">
      <c r="Q2688" s="28"/>
    </row>
    <row r="2689" spans="16:17" x14ac:dyDescent="0.25">
      <c r="Q2689" s="28"/>
    </row>
    <row r="2690" spans="16:17" x14ac:dyDescent="0.25">
      <c r="P2690" s="29"/>
      <c r="Q2690" s="28"/>
    </row>
    <row r="2691" spans="16:17" x14ac:dyDescent="0.25">
      <c r="Q2691" s="28"/>
    </row>
    <row r="2692" spans="16:17" x14ac:dyDescent="0.25">
      <c r="Q2692" s="28"/>
    </row>
    <row r="2693" spans="16:17" x14ac:dyDescent="0.25">
      <c r="P2693" s="29"/>
      <c r="Q2693" s="28"/>
    </row>
    <row r="2694" spans="16:17" x14ac:dyDescent="0.25">
      <c r="Q2694" s="28"/>
    </row>
    <row r="2695" spans="16:17" x14ac:dyDescent="0.25">
      <c r="Q2695" s="28"/>
    </row>
    <row r="2696" spans="16:17" x14ac:dyDescent="0.25">
      <c r="P2696" s="29"/>
      <c r="Q2696" s="28"/>
    </row>
    <row r="2697" spans="16:17" x14ac:dyDescent="0.25">
      <c r="Q2697" s="28"/>
    </row>
    <row r="2698" spans="16:17" x14ac:dyDescent="0.25">
      <c r="Q2698" s="28"/>
    </row>
    <row r="2699" spans="16:17" x14ac:dyDescent="0.25">
      <c r="P2699" s="29"/>
      <c r="Q2699" s="28"/>
    </row>
    <row r="2700" spans="16:17" x14ac:dyDescent="0.25">
      <c r="Q2700" s="28"/>
    </row>
    <row r="2701" spans="16:17" x14ac:dyDescent="0.25">
      <c r="Q2701" s="28"/>
    </row>
    <row r="2702" spans="16:17" x14ac:dyDescent="0.25">
      <c r="P2702" s="29"/>
      <c r="Q2702" s="28"/>
    </row>
    <row r="2703" spans="16:17" x14ac:dyDescent="0.25">
      <c r="Q2703" s="28"/>
    </row>
    <row r="2704" spans="16:17" x14ac:dyDescent="0.25">
      <c r="Q2704" s="28"/>
    </row>
    <row r="2705" spans="16:17" x14ac:dyDescent="0.25">
      <c r="P2705" s="29"/>
      <c r="Q2705" s="28"/>
    </row>
    <row r="2706" spans="16:17" x14ac:dyDescent="0.25">
      <c r="Q2706" s="28"/>
    </row>
    <row r="2707" spans="16:17" x14ac:dyDescent="0.25">
      <c r="Q2707" s="28"/>
    </row>
    <row r="2708" spans="16:17" x14ac:dyDescent="0.25">
      <c r="P2708" s="29"/>
      <c r="Q2708" s="28"/>
    </row>
    <row r="2709" spans="16:17" x14ac:dyDescent="0.25">
      <c r="Q2709" s="28"/>
    </row>
    <row r="2710" spans="16:17" x14ac:dyDescent="0.25">
      <c r="Q2710" s="28"/>
    </row>
    <row r="2711" spans="16:17" x14ac:dyDescent="0.25">
      <c r="P2711" s="29"/>
      <c r="Q2711" s="28"/>
    </row>
    <row r="2712" spans="16:17" x14ac:dyDescent="0.25">
      <c r="Q2712" s="28"/>
    </row>
    <row r="2713" spans="16:17" x14ac:dyDescent="0.25">
      <c r="Q2713" s="28"/>
    </row>
    <row r="2714" spans="16:17" x14ac:dyDescent="0.25">
      <c r="P2714" s="29"/>
      <c r="Q2714" s="28"/>
    </row>
    <row r="2715" spans="16:17" x14ac:dyDescent="0.25">
      <c r="Q2715" s="28"/>
    </row>
    <row r="2716" spans="16:17" x14ac:dyDescent="0.25">
      <c r="Q2716" s="28"/>
    </row>
    <row r="2717" spans="16:17" x14ac:dyDescent="0.25">
      <c r="P2717" s="29"/>
      <c r="Q2717" s="28"/>
    </row>
    <row r="2718" spans="16:17" x14ac:dyDescent="0.25">
      <c r="Q2718" s="28"/>
    </row>
    <row r="2719" spans="16:17" x14ac:dyDescent="0.25">
      <c r="Q2719" s="28"/>
    </row>
    <row r="2720" spans="16:17" x14ac:dyDescent="0.25">
      <c r="P2720" s="29"/>
      <c r="Q2720" s="28"/>
    </row>
    <row r="2721" spans="16:17" x14ac:dyDescent="0.25">
      <c r="Q2721" s="28"/>
    </row>
    <row r="2722" spans="16:17" x14ac:dyDescent="0.25">
      <c r="Q2722" s="28"/>
    </row>
    <row r="2723" spans="16:17" x14ac:dyDescent="0.25">
      <c r="P2723" s="29"/>
      <c r="Q2723" s="28"/>
    </row>
    <row r="2724" spans="16:17" x14ac:dyDescent="0.25">
      <c r="Q2724" s="28"/>
    </row>
    <row r="2725" spans="16:17" x14ac:dyDescent="0.25">
      <c r="Q2725" s="28"/>
    </row>
    <row r="2726" spans="16:17" x14ac:dyDescent="0.25">
      <c r="P2726" s="29"/>
      <c r="Q2726" s="28"/>
    </row>
    <row r="2727" spans="16:17" x14ac:dyDescent="0.25">
      <c r="Q2727" s="28"/>
    </row>
    <row r="2728" spans="16:17" x14ac:dyDescent="0.25">
      <c r="Q2728" s="28"/>
    </row>
    <row r="2729" spans="16:17" x14ac:dyDescent="0.25">
      <c r="P2729" s="29"/>
      <c r="Q2729" s="28"/>
    </row>
    <row r="2730" spans="16:17" x14ac:dyDescent="0.25">
      <c r="Q2730" s="28"/>
    </row>
    <row r="2731" spans="16:17" x14ac:dyDescent="0.25">
      <c r="Q2731" s="28"/>
    </row>
    <row r="2732" spans="16:17" x14ac:dyDescent="0.25">
      <c r="P2732" s="29"/>
      <c r="Q2732" s="28"/>
    </row>
    <row r="2733" spans="16:17" x14ac:dyDescent="0.25">
      <c r="Q2733" s="28"/>
    </row>
    <row r="2734" spans="16:17" x14ac:dyDescent="0.25">
      <c r="Q2734" s="28"/>
    </row>
    <row r="2735" spans="16:17" x14ac:dyDescent="0.25">
      <c r="P2735" s="29"/>
      <c r="Q2735" s="28"/>
    </row>
    <row r="2736" spans="16:17" x14ac:dyDescent="0.25">
      <c r="Q2736" s="28"/>
    </row>
    <row r="2737" spans="16:17" x14ac:dyDescent="0.25">
      <c r="Q2737" s="28"/>
    </row>
    <row r="2738" spans="16:17" x14ac:dyDescent="0.25">
      <c r="P2738" s="29"/>
      <c r="Q2738" s="28"/>
    </row>
    <row r="2739" spans="16:17" x14ac:dyDescent="0.25">
      <c r="Q2739" s="28"/>
    </row>
    <row r="2740" spans="16:17" x14ac:dyDescent="0.25">
      <c r="Q2740" s="28"/>
    </row>
    <row r="2741" spans="16:17" x14ac:dyDescent="0.25">
      <c r="P2741" s="29"/>
      <c r="Q2741" s="28"/>
    </row>
    <row r="2742" spans="16:17" x14ac:dyDescent="0.25">
      <c r="Q2742" s="28"/>
    </row>
    <row r="2743" spans="16:17" x14ac:dyDescent="0.25">
      <c r="Q2743" s="28"/>
    </row>
    <row r="2744" spans="16:17" x14ac:dyDescent="0.25">
      <c r="P2744" s="29"/>
      <c r="Q2744" s="28"/>
    </row>
    <row r="2745" spans="16:17" x14ac:dyDescent="0.25">
      <c r="Q2745" s="28"/>
    </row>
    <row r="2746" spans="16:17" x14ac:dyDescent="0.25">
      <c r="Q2746" s="28"/>
    </row>
    <row r="2747" spans="16:17" x14ac:dyDescent="0.25">
      <c r="P2747" s="29"/>
      <c r="Q2747" s="28"/>
    </row>
    <row r="2748" spans="16:17" x14ac:dyDescent="0.25">
      <c r="Q2748" s="28"/>
    </row>
    <row r="2749" spans="16:17" x14ac:dyDescent="0.25">
      <c r="Q2749" s="28"/>
    </row>
    <row r="2750" spans="16:17" x14ac:dyDescent="0.25">
      <c r="P2750" s="29"/>
      <c r="Q2750" s="28"/>
    </row>
    <row r="2751" spans="16:17" x14ac:dyDescent="0.25">
      <c r="Q2751" s="28"/>
    </row>
    <row r="2752" spans="16:17" x14ac:dyDescent="0.25">
      <c r="Q2752" s="28"/>
    </row>
    <row r="2753" spans="16:17" x14ac:dyDescent="0.25">
      <c r="P2753" s="29"/>
      <c r="Q2753" s="28"/>
    </row>
    <row r="2754" spans="16:17" x14ac:dyDescent="0.25">
      <c r="Q2754" s="28"/>
    </row>
    <row r="2755" spans="16:17" x14ac:dyDescent="0.25">
      <c r="Q2755" s="28"/>
    </row>
    <row r="2756" spans="16:17" x14ac:dyDescent="0.25">
      <c r="P2756" s="29"/>
      <c r="Q2756" s="28"/>
    </row>
    <row r="2757" spans="16:17" x14ac:dyDescent="0.25">
      <c r="Q2757" s="28"/>
    </row>
    <row r="2758" spans="16:17" x14ac:dyDescent="0.25">
      <c r="Q2758" s="28"/>
    </row>
    <row r="2759" spans="16:17" x14ac:dyDescent="0.25">
      <c r="P2759" s="29"/>
      <c r="Q2759" s="28"/>
    </row>
    <row r="2760" spans="16:17" x14ac:dyDescent="0.25">
      <c r="Q2760" s="28"/>
    </row>
    <row r="2761" spans="16:17" x14ac:dyDescent="0.25">
      <c r="Q2761" s="28"/>
    </row>
    <row r="2762" spans="16:17" x14ac:dyDescent="0.25">
      <c r="P2762" s="29"/>
      <c r="Q2762" s="28"/>
    </row>
    <row r="2763" spans="16:17" x14ac:dyDescent="0.25">
      <c r="Q2763" s="28"/>
    </row>
    <row r="2764" spans="16:17" x14ac:dyDescent="0.25">
      <c r="Q2764" s="28"/>
    </row>
    <row r="2765" spans="16:17" x14ac:dyDescent="0.25">
      <c r="P2765" s="29"/>
      <c r="Q2765" s="28"/>
    </row>
    <row r="2766" spans="16:17" x14ac:dyDescent="0.25">
      <c r="Q2766" s="28"/>
    </row>
    <row r="2767" spans="16:17" x14ac:dyDescent="0.25">
      <c r="Q2767" s="28"/>
    </row>
    <row r="2768" spans="16:17" x14ac:dyDescent="0.25">
      <c r="P2768" s="29"/>
      <c r="Q2768" s="28"/>
    </row>
    <row r="2769" spans="16:17" x14ac:dyDescent="0.25">
      <c r="Q2769" s="28"/>
    </row>
    <row r="2770" spans="16:17" x14ac:dyDescent="0.25">
      <c r="Q2770" s="28"/>
    </row>
    <row r="2771" spans="16:17" x14ac:dyDescent="0.25">
      <c r="P2771" s="29"/>
      <c r="Q2771" s="28"/>
    </row>
    <row r="2772" spans="16:17" x14ac:dyDescent="0.25">
      <c r="Q2772" s="28"/>
    </row>
    <row r="2773" spans="16:17" x14ac:dyDescent="0.25">
      <c r="Q2773" s="28"/>
    </row>
    <row r="2774" spans="16:17" x14ac:dyDescent="0.25">
      <c r="P2774" s="29"/>
      <c r="Q2774" s="28"/>
    </row>
    <row r="2775" spans="16:17" x14ac:dyDescent="0.25">
      <c r="Q2775" s="28"/>
    </row>
    <row r="2776" spans="16:17" x14ac:dyDescent="0.25">
      <c r="Q2776" s="28"/>
    </row>
    <row r="2777" spans="16:17" x14ac:dyDescent="0.25">
      <c r="P2777" s="29"/>
      <c r="Q2777" s="28"/>
    </row>
    <row r="2778" spans="16:17" x14ac:dyDescent="0.25">
      <c r="Q2778" s="28"/>
    </row>
    <row r="2779" spans="16:17" x14ac:dyDescent="0.25">
      <c r="Q2779" s="28"/>
    </row>
    <row r="2780" spans="16:17" x14ac:dyDescent="0.25">
      <c r="P2780" s="29"/>
      <c r="Q2780" s="28"/>
    </row>
    <row r="2781" spans="16:17" x14ac:dyDescent="0.25">
      <c r="Q2781" s="28"/>
    </row>
    <row r="2782" spans="16:17" x14ac:dyDescent="0.25">
      <c r="Q2782" s="28"/>
    </row>
    <row r="2783" spans="16:17" x14ac:dyDescent="0.25">
      <c r="P2783" s="29"/>
      <c r="Q2783" s="28"/>
    </row>
    <row r="2784" spans="16:17" x14ac:dyDescent="0.25">
      <c r="Q2784" s="28"/>
    </row>
    <row r="2785" spans="16:17" x14ac:dyDescent="0.25">
      <c r="Q2785" s="28"/>
    </row>
    <row r="2786" spans="16:17" x14ac:dyDescent="0.25">
      <c r="P2786" s="29"/>
      <c r="Q2786" s="28"/>
    </row>
    <row r="2787" spans="16:17" x14ac:dyDescent="0.25">
      <c r="Q2787" s="28"/>
    </row>
    <row r="2788" spans="16:17" x14ac:dyDescent="0.25">
      <c r="Q2788" s="28"/>
    </row>
    <row r="2789" spans="16:17" x14ac:dyDescent="0.25">
      <c r="P2789" s="29"/>
      <c r="Q2789" s="28"/>
    </row>
    <row r="2790" spans="16:17" x14ac:dyDescent="0.25">
      <c r="Q2790" s="28"/>
    </row>
    <row r="2791" spans="16:17" x14ac:dyDescent="0.25">
      <c r="Q2791" s="28"/>
    </row>
    <row r="2792" spans="16:17" x14ac:dyDescent="0.25">
      <c r="P2792" s="29"/>
      <c r="Q2792" s="28"/>
    </row>
    <row r="2793" spans="16:17" x14ac:dyDescent="0.25">
      <c r="Q2793" s="28"/>
    </row>
    <row r="2794" spans="16:17" x14ac:dyDescent="0.25">
      <c r="Q2794" s="28"/>
    </row>
    <row r="2795" spans="16:17" x14ac:dyDescent="0.25">
      <c r="P2795" s="29"/>
      <c r="Q2795" s="28"/>
    </row>
    <row r="2796" spans="16:17" x14ac:dyDescent="0.25">
      <c r="Q2796" s="28"/>
    </row>
    <row r="2797" spans="16:17" x14ac:dyDescent="0.25">
      <c r="Q2797" s="28"/>
    </row>
    <row r="2798" spans="16:17" x14ac:dyDescent="0.25">
      <c r="P2798" s="29"/>
      <c r="Q2798" s="28"/>
    </row>
    <row r="2799" spans="16:17" x14ac:dyDescent="0.25">
      <c r="Q2799" s="28"/>
    </row>
    <row r="2800" spans="16:17" x14ac:dyDescent="0.25">
      <c r="Q2800" s="28"/>
    </row>
    <row r="2801" spans="16:17" x14ac:dyDescent="0.25">
      <c r="P2801" s="29"/>
      <c r="Q2801" s="28"/>
    </row>
    <row r="2802" spans="16:17" x14ac:dyDescent="0.25">
      <c r="Q2802" s="28"/>
    </row>
    <row r="2803" spans="16:17" x14ac:dyDescent="0.25">
      <c r="Q2803" s="28"/>
    </row>
    <row r="2804" spans="16:17" x14ac:dyDescent="0.25">
      <c r="P2804" s="29"/>
      <c r="Q2804" s="28"/>
    </row>
    <row r="2805" spans="16:17" x14ac:dyDescent="0.25">
      <c r="Q2805" s="28"/>
    </row>
    <row r="2806" spans="16:17" x14ac:dyDescent="0.25">
      <c r="Q2806" s="28"/>
    </row>
    <row r="2807" spans="16:17" x14ac:dyDescent="0.25">
      <c r="P2807" s="29"/>
      <c r="Q2807" s="28"/>
    </row>
    <row r="2808" spans="16:17" x14ac:dyDescent="0.25">
      <c r="Q2808" s="28"/>
    </row>
    <row r="2809" spans="16:17" x14ac:dyDescent="0.25">
      <c r="Q2809" s="28"/>
    </row>
    <row r="2810" spans="16:17" x14ac:dyDescent="0.25">
      <c r="P2810" s="29"/>
      <c r="Q2810" s="28"/>
    </row>
    <row r="2811" spans="16:17" x14ac:dyDescent="0.25">
      <c r="Q2811" s="28"/>
    </row>
    <row r="2812" spans="16:17" x14ac:dyDescent="0.25">
      <c r="Q2812" s="28"/>
    </row>
    <row r="2813" spans="16:17" x14ac:dyDescent="0.25">
      <c r="P2813" s="29"/>
      <c r="Q2813" s="28"/>
    </row>
    <row r="2814" spans="16:17" x14ac:dyDescent="0.25">
      <c r="Q2814" s="28"/>
    </row>
    <row r="2815" spans="16:17" x14ac:dyDescent="0.25">
      <c r="Q2815" s="28"/>
    </row>
    <row r="2816" spans="16:17" x14ac:dyDescent="0.25">
      <c r="P2816" s="29"/>
      <c r="Q2816" s="28"/>
    </row>
    <row r="2817" spans="16:17" x14ac:dyDescent="0.25">
      <c r="Q2817" s="28"/>
    </row>
    <row r="2818" spans="16:17" x14ac:dyDescent="0.25">
      <c r="Q2818" s="28"/>
    </row>
    <row r="2819" spans="16:17" x14ac:dyDescent="0.25">
      <c r="P2819" s="29"/>
      <c r="Q2819" s="28"/>
    </row>
    <row r="2820" spans="16:17" x14ac:dyDescent="0.25">
      <c r="Q2820" s="28"/>
    </row>
    <row r="2821" spans="16:17" x14ac:dyDescent="0.25">
      <c r="Q2821" s="28"/>
    </row>
    <row r="2822" spans="16:17" x14ac:dyDescent="0.25">
      <c r="P2822" s="29"/>
      <c r="Q2822" s="28"/>
    </row>
    <row r="2823" spans="16:17" x14ac:dyDescent="0.25">
      <c r="Q2823" s="28"/>
    </row>
    <row r="2824" spans="16:17" x14ac:dyDescent="0.25">
      <c r="Q2824" s="28"/>
    </row>
    <row r="2825" spans="16:17" x14ac:dyDescent="0.25">
      <c r="P2825" s="29"/>
      <c r="Q2825" s="28"/>
    </row>
    <row r="2826" spans="16:17" x14ac:dyDescent="0.25">
      <c r="Q2826" s="28"/>
    </row>
    <row r="2827" spans="16:17" x14ac:dyDescent="0.25">
      <c r="Q2827" s="28"/>
    </row>
    <row r="2828" spans="16:17" x14ac:dyDescent="0.25">
      <c r="P2828" s="29"/>
      <c r="Q2828" s="28"/>
    </row>
    <row r="2829" spans="16:17" x14ac:dyDescent="0.25">
      <c r="Q2829" s="28"/>
    </row>
    <row r="2830" spans="16:17" x14ac:dyDescent="0.25">
      <c r="Q2830" s="28"/>
    </row>
    <row r="2831" spans="16:17" x14ac:dyDescent="0.25">
      <c r="P2831" s="29"/>
      <c r="Q2831" s="28"/>
    </row>
    <row r="2832" spans="16:17" x14ac:dyDescent="0.25">
      <c r="Q2832" s="28"/>
    </row>
    <row r="2833" spans="16:17" x14ac:dyDescent="0.25">
      <c r="Q2833" s="28"/>
    </row>
    <row r="2834" spans="16:17" x14ac:dyDescent="0.25">
      <c r="P2834" s="29"/>
      <c r="Q2834" s="28"/>
    </row>
    <row r="2835" spans="16:17" x14ac:dyDescent="0.25">
      <c r="Q2835" s="28"/>
    </row>
    <row r="2836" spans="16:17" x14ac:dyDescent="0.25">
      <c r="Q2836" s="28"/>
    </row>
    <row r="2837" spans="16:17" x14ac:dyDescent="0.25">
      <c r="P2837" s="29"/>
      <c r="Q2837" s="28"/>
    </row>
    <row r="2838" spans="16:17" x14ac:dyDescent="0.25">
      <c r="Q2838" s="28"/>
    </row>
    <row r="2839" spans="16:17" x14ac:dyDescent="0.25">
      <c r="Q2839" s="28"/>
    </row>
    <row r="2840" spans="16:17" x14ac:dyDescent="0.25">
      <c r="P2840" s="29"/>
      <c r="Q2840" s="28"/>
    </row>
    <row r="2841" spans="16:17" x14ac:dyDescent="0.25">
      <c r="Q2841" s="28"/>
    </row>
    <row r="2842" spans="16:17" x14ac:dyDescent="0.25">
      <c r="Q2842" s="28"/>
    </row>
    <row r="2843" spans="16:17" x14ac:dyDescent="0.25">
      <c r="P2843" s="29"/>
      <c r="Q2843" s="28"/>
    </row>
    <row r="2844" spans="16:17" x14ac:dyDescent="0.25">
      <c r="Q2844" s="28"/>
    </row>
    <row r="2845" spans="16:17" x14ac:dyDescent="0.25">
      <c r="Q2845" s="28"/>
    </row>
    <row r="2846" spans="16:17" x14ac:dyDescent="0.25">
      <c r="P2846" s="29"/>
      <c r="Q2846" s="28"/>
    </row>
    <row r="2847" spans="16:17" x14ac:dyDescent="0.25">
      <c r="Q2847" s="28"/>
    </row>
    <row r="2848" spans="16:17" x14ac:dyDescent="0.25">
      <c r="Q2848" s="28"/>
    </row>
    <row r="2849" spans="16:17" x14ac:dyDescent="0.25">
      <c r="P2849" s="29"/>
      <c r="Q2849" s="28"/>
    </row>
    <row r="2850" spans="16:17" x14ac:dyDescent="0.25">
      <c r="Q2850" s="28"/>
    </row>
    <row r="2851" spans="16:17" x14ac:dyDescent="0.25">
      <c r="Q2851" s="28"/>
    </row>
    <row r="2852" spans="16:17" x14ac:dyDescent="0.25">
      <c r="P2852" s="29"/>
      <c r="Q2852" s="28"/>
    </row>
    <row r="2853" spans="16:17" x14ac:dyDescent="0.25">
      <c r="Q2853" s="28"/>
    </row>
    <row r="2854" spans="16:17" x14ac:dyDescent="0.25">
      <c r="Q2854" s="28"/>
    </row>
    <row r="2855" spans="16:17" x14ac:dyDescent="0.25">
      <c r="P2855" s="29"/>
      <c r="Q2855" s="28"/>
    </row>
    <row r="2856" spans="16:17" x14ac:dyDescent="0.25">
      <c r="Q2856" s="28"/>
    </row>
    <row r="2857" spans="16:17" x14ac:dyDescent="0.25">
      <c r="Q2857" s="28"/>
    </row>
    <row r="2858" spans="16:17" x14ac:dyDescent="0.25">
      <c r="P2858" s="29"/>
      <c r="Q2858" s="28"/>
    </row>
    <row r="2859" spans="16:17" x14ac:dyDescent="0.25">
      <c r="Q2859" s="28"/>
    </row>
    <row r="2860" spans="16:17" x14ac:dyDescent="0.25">
      <c r="Q2860" s="28"/>
    </row>
    <row r="2861" spans="16:17" x14ac:dyDescent="0.25">
      <c r="P2861" s="29"/>
      <c r="Q2861" s="28"/>
    </row>
    <row r="2862" spans="16:17" x14ac:dyDescent="0.25">
      <c r="Q2862" s="28"/>
    </row>
    <row r="2863" spans="16:17" x14ac:dyDescent="0.25">
      <c r="Q2863" s="28"/>
    </row>
    <row r="2864" spans="16:17" x14ac:dyDescent="0.25">
      <c r="P2864" s="29"/>
      <c r="Q2864" s="28"/>
    </row>
    <row r="2865" spans="16:17" x14ac:dyDescent="0.25">
      <c r="Q2865" s="28"/>
    </row>
    <row r="2866" spans="16:17" x14ac:dyDescent="0.25">
      <c r="Q2866" s="28"/>
    </row>
    <row r="2867" spans="16:17" x14ac:dyDescent="0.25">
      <c r="P2867" s="29"/>
      <c r="Q2867" s="28"/>
    </row>
    <row r="2868" spans="16:17" x14ac:dyDescent="0.25">
      <c r="Q2868" s="28"/>
    </row>
    <row r="2869" spans="16:17" x14ac:dyDescent="0.25">
      <c r="Q2869" s="28"/>
    </row>
    <row r="2870" spans="16:17" x14ac:dyDescent="0.25">
      <c r="P2870" s="29"/>
      <c r="Q2870" s="28"/>
    </row>
    <row r="2871" spans="16:17" x14ac:dyDescent="0.25">
      <c r="Q2871" s="28"/>
    </row>
    <row r="2872" spans="16:17" x14ac:dyDescent="0.25">
      <c r="Q2872" s="28"/>
    </row>
    <row r="2873" spans="16:17" x14ac:dyDescent="0.25">
      <c r="P2873" s="29"/>
      <c r="Q2873" s="28"/>
    </row>
    <row r="2874" spans="16:17" x14ac:dyDescent="0.25">
      <c r="Q2874" s="28"/>
    </row>
    <row r="2875" spans="16:17" x14ac:dyDescent="0.25">
      <c r="Q2875" s="28"/>
    </row>
    <row r="2876" spans="16:17" x14ac:dyDescent="0.25">
      <c r="P2876" s="29"/>
      <c r="Q2876" s="28"/>
    </row>
    <row r="2877" spans="16:17" x14ac:dyDescent="0.25">
      <c r="Q2877" s="28"/>
    </row>
    <row r="2878" spans="16:17" x14ac:dyDescent="0.25">
      <c r="Q2878" s="28"/>
    </row>
    <row r="2879" spans="16:17" x14ac:dyDescent="0.25">
      <c r="P2879" s="29"/>
      <c r="Q2879" s="28"/>
    </row>
    <row r="2880" spans="16:17" x14ac:dyDescent="0.25">
      <c r="Q2880" s="28"/>
    </row>
    <row r="2881" spans="16:17" x14ac:dyDescent="0.25">
      <c r="Q2881" s="28"/>
    </row>
    <row r="2882" spans="16:17" x14ac:dyDescent="0.25">
      <c r="P2882" s="29"/>
      <c r="Q2882" s="28"/>
    </row>
    <row r="2883" spans="16:17" x14ac:dyDescent="0.25">
      <c r="Q2883" s="28"/>
    </row>
    <row r="2884" spans="16:17" x14ac:dyDescent="0.25">
      <c r="Q2884" s="28"/>
    </row>
    <row r="2885" spans="16:17" x14ac:dyDescent="0.25">
      <c r="P2885" s="29"/>
      <c r="Q2885" s="28"/>
    </row>
    <row r="2886" spans="16:17" x14ac:dyDescent="0.25">
      <c r="Q2886" s="28"/>
    </row>
    <row r="2887" spans="16:17" x14ac:dyDescent="0.25">
      <c r="Q2887" s="28"/>
    </row>
    <row r="2888" spans="16:17" x14ac:dyDescent="0.25">
      <c r="P2888" s="29"/>
      <c r="Q2888" s="28"/>
    </row>
    <row r="2889" spans="16:17" x14ac:dyDescent="0.25">
      <c r="Q2889" s="28"/>
    </row>
    <row r="2890" spans="16:17" x14ac:dyDescent="0.25">
      <c r="Q2890" s="28"/>
    </row>
    <row r="2891" spans="16:17" x14ac:dyDescent="0.25">
      <c r="P2891" s="29"/>
      <c r="Q2891" s="28"/>
    </row>
    <row r="2892" spans="16:17" x14ac:dyDescent="0.25">
      <c r="Q2892" s="28"/>
    </row>
    <row r="2893" spans="16:17" x14ac:dyDescent="0.25">
      <c r="Q2893" s="28"/>
    </row>
    <row r="2894" spans="16:17" x14ac:dyDescent="0.25">
      <c r="P2894" s="29"/>
      <c r="Q2894" s="28"/>
    </row>
    <row r="2895" spans="16:17" x14ac:dyDescent="0.25">
      <c r="Q2895" s="28"/>
    </row>
    <row r="2896" spans="16:17" x14ac:dyDescent="0.25">
      <c r="Q2896" s="28"/>
    </row>
    <row r="2897" spans="16:17" x14ac:dyDescent="0.25">
      <c r="P2897" s="29"/>
      <c r="Q2897" s="28"/>
    </row>
    <row r="2898" spans="16:17" x14ac:dyDescent="0.25">
      <c r="Q2898" s="28"/>
    </row>
    <row r="2899" spans="16:17" x14ac:dyDescent="0.25">
      <c r="Q2899" s="28"/>
    </row>
    <row r="2900" spans="16:17" x14ac:dyDescent="0.25">
      <c r="P2900" s="29"/>
      <c r="Q2900" s="28"/>
    </row>
    <row r="2901" spans="16:17" x14ac:dyDescent="0.25">
      <c r="Q2901" s="28"/>
    </row>
    <row r="2902" spans="16:17" x14ac:dyDescent="0.25">
      <c r="Q2902" s="28"/>
    </row>
    <row r="2903" spans="16:17" x14ac:dyDescent="0.25">
      <c r="P2903" s="29"/>
      <c r="Q2903" s="28"/>
    </row>
    <row r="2904" spans="16:17" x14ac:dyDescent="0.25">
      <c r="Q2904" s="28"/>
    </row>
    <row r="2905" spans="16:17" x14ac:dyDescent="0.25">
      <c r="Q2905" s="28"/>
    </row>
    <row r="2906" spans="16:17" x14ac:dyDescent="0.25">
      <c r="P2906" s="29"/>
      <c r="Q2906" s="28"/>
    </row>
    <row r="2907" spans="16:17" x14ac:dyDescent="0.25">
      <c r="Q2907" s="28"/>
    </row>
    <row r="2908" spans="16:17" x14ac:dyDescent="0.25">
      <c r="Q2908" s="28"/>
    </row>
    <row r="2909" spans="16:17" x14ac:dyDescent="0.25">
      <c r="P2909" s="29"/>
      <c r="Q2909" s="28"/>
    </row>
    <row r="2910" spans="16:17" x14ac:dyDescent="0.25">
      <c r="Q2910" s="28"/>
    </row>
    <row r="2911" spans="16:17" x14ac:dyDescent="0.25">
      <c r="Q2911" s="28"/>
    </row>
    <row r="2912" spans="16:17" x14ac:dyDescent="0.25">
      <c r="P2912" s="29"/>
      <c r="Q2912" s="28"/>
    </row>
    <row r="2913" spans="16:17" x14ac:dyDescent="0.25">
      <c r="Q2913" s="28"/>
    </row>
    <row r="2914" spans="16:17" x14ac:dyDescent="0.25">
      <c r="Q2914" s="28"/>
    </row>
    <row r="2915" spans="16:17" x14ac:dyDescent="0.25">
      <c r="P2915" s="29"/>
      <c r="Q2915" s="28"/>
    </row>
    <row r="2916" spans="16:17" x14ac:dyDescent="0.25">
      <c r="Q2916" s="28"/>
    </row>
    <row r="2917" spans="16:17" x14ac:dyDescent="0.25">
      <c r="Q2917" s="28"/>
    </row>
    <row r="2918" spans="16:17" x14ac:dyDescent="0.25">
      <c r="P2918" s="29"/>
      <c r="Q2918" s="28"/>
    </row>
    <row r="2919" spans="16:17" x14ac:dyDescent="0.25">
      <c r="Q2919" s="28"/>
    </row>
    <row r="2920" spans="16:17" x14ac:dyDescent="0.25">
      <c r="Q2920" s="28"/>
    </row>
    <row r="2921" spans="16:17" x14ac:dyDescent="0.25">
      <c r="P2921" s="29"/>
      <c r="Q2921" s="28"/>
    </row>
    <row r="2922" spans="16:17" x14ac:dyDescent="0.25">
      <c r="Q2922" s="28"/>
    </row>
    <row r="2923" spans="16:17" x14ac:dyDescent="0.25">
      <c r="Q2923" s="28"/>
    </row>
    <row r="2924" spans="16:17" x14ac:dyDescent="0.25">
      <c r="P2924" s="29"/>
      <c r="Q2924" s="28"/>
    </row>
    <row r="2925" spans="16:17" x14ac:dyDescent="0.25">
      <c r="Q2925" s="28"/>
    </row>
    <row r="2926" spans="16:17" x14ac:dyDescent="0.25">
      <c r="Q2926" s="28"/>
    </row>
    <row r="2927" spans="16:17" x14ac:dyDescent="0.25">
      <c r="P2927" s="29"/>
      <c r="Q2927" s="28"/>
    </row>
    <row r="2928" spans="16:17" x14ac:dyDescent="0.25">
      <c r="Q2928" s="28"/>
    </row>
    <row r="2929" spans="16:17" x14ac:dyDescent="0.25">
      <c r="Q2929" s="28"/>
    </row>
    <row r="2930" spans="16:17" x14ac:dyDescent="0.25">
      <c r="P2930" s="29"/>
      <c r="Q2930" s="28"/>
    </row>
    <row r="2931" spans="16:17" x14ac:dyDescent="0.25">
      <c r="Q2931" s="28"/>
    </row>
    <row r="2932" spans="16:17" x14ac:dyDescent="0.25">
      <c r="Q2932" s="28"/>
    </row>
    <row r="2933" spans="16:17" x14ac:dyDescent="0.25">
      <c r="P2933" s="29"/>
      <c r="Q2933" s="28"/>
    </row>
    <row r="2934" spans="16:17" x14ac:dyDescent="0.25">
      <c r="Q2934" s="28"/>
    </row>
    <row r="2935" spans="16:17" x14ac:dyDescent="0.25">
      <c r="Q2935" s="28"/>
    </row>
    <row r="2936" spans="16:17" x14ac:dyDescent="0.25">
      <c r="P2936" s="29"/>
      <c r="Q2936" s="28"/>
    </row>
    <row r="2937" spans="16:17" x14ac:dyDescent="0.25">
      <c r="Q2937" s="28"/>
    </row>
    <row r="2938" spans="16:17" x14ac:dyDescent="0.25">
      <c r="Q2938" s="28"/>
    </row>
    <row r="2939" spans="16:17" x14ac:dyDescent="0.25">
      <c r="P2939" s="29"/>
      <c r="Q2939" s="28"/>
    </row>
    <row r="2940" spans="16:17" x14ac:dyDescent="0.25">
      <c r="Q2940" s="28"/>
    </row>
    <row r="2941" spans="16:17" x14ac:dyDescent="0.25">
      <c r="Q2941" s="28"/>
    </row>
    <row r="2942" spans="16:17" x14ac:dyDescent="0.25">
      <c r="P2942" s="29"/>
      <c r="Q2942" s="28"/>
    </row>
    <row r="2943" spans="16:17" x14ac:dyDescent="0.25">
      <c r="Q2943" s="28"/>
    </row>
    <row r="2944" spans="16:17" x14ac:dyDescent="0.25">
      <c r="Q2944" s="28"/>
    </row>
    <row r="2945" spans="16:17" x14ac:dyDescent="0.25">
      <c r="P2945" s="29"/>
      <c r="Q2945" s="28"/>
    </row>
    <row r="2946" spans="16:17" x14ac:dyDescent="0.25">
      <c r="Q2946" s="28"/>
    </row>
    <row r="2947" spans="16:17" x14ac:dyDescent="0.25">
      <c r="Q2947" s="28"/>
    </row>
    <row r="2948" spans="16:17" x14ac:dyDescent="0.25">
      <c r="P2948" s="29"/>
      <c r="Q2948" s="28"/>
    </row>
    <row r="2949" spans="16:17" x14ac:dyDescent="0.25">
      <c r="Q2949" s="28"/>
    </row>
    <row r="2950" spans="16:17" x14ac:dyDescent="0.25">
      <c r="Q2950" s="28"/>
    </row>
    <row r="2951" spans="16:17" x14ac:dyDescent="0.25">
      <c r="P2951" s="29"/>
      <c r="Q2951" s="28"/>
    </row>
    <row r="2952" spans="16:17" x14ac:dyDescent="0.25">
      <c r="Q2952" s="28"/>
    </row>
    <row r="2953" spans="16:17" x14ac:dyDescent="0.25">
      <c r="Q2953" s="28"/>
    </row>
    <row r="2954" spans="16:17" x14ac:dyDescent="0.25">
      <c r="P2954" s="29"/>
      <c r="Q2954" s="28"/>
    </row>
    <row r="2955" spans="16:17" x14ac:dyDescent="0.25">
      <c r="Q2955" s="28"/>
    </row>
    <row r="2956" spans="16:17" x14ac:dyDescent="0.25">
      <c r="Q2956" s="28"/>
    </row>
    <row r="2957" spans="16:17" x14ac:dyDescent="0.25">
      <c r="P2957" s="29"/>
      <c r="Q2957" s="28"/>
    </row>
    <row r="2958" spans="16:17" x14ac:dyDescent="0.25">
      <c r="Q2958" s="28"/>
    </row>
    <row r="2959" spans="16:17" x14ac:dyDescent="0.25">
      <c r="Q2959" s="28"/>
    </row>
    <row r="2960" spans="16:17" x14ac:dyDescent="0.25">
      <c r="P2960" s="29"/>
      <c r="Q2960" s="28"/>
    </row>
    <row r="2961" spans="16:17" x14ac:dyDescent="0.25">
      <c r="Q2961" s="28"/>
    </row>
    <row r="2962" spans="16:17" x14ac:dyDescent="0.25">
      <c r="Q2962" s="28"/>
    </row>
    <row r="2963" spans="16:17" x14ac:dyDescent="0.25">
      <c r="P2963" s="29"/>
      <c r="Q2963" s="28"/>
    </row>
    <row r="2964" spans="16:17" x14ac:dyDescent="0.25">
      <c r="Q2964" s="28"/>
    </row>
    <row r="2965" spans="16:17" x14ac:dyDescent="0.25">
      <c r="Q2965" s="28"/>
    </row>
    <row r="2966" spans="16:17" x14ac:dyDescent="0.25">
      <c r="P2966" s="29"/>
      <c r="Q2966" s="28"/>
    </row>
    <row r="2967" spans="16:17" x14ac:dyDescent="0.25">
      <c r="Q2967" s="28"/>
    </row>
    <row r="2968" spans="16:17" x14ac:dyDescent="0.25">
      <c r="Q2968" s="28"/>
    </row>
    <row r="2969" spans="16:17" x14ac:dyDescent="0.25">
      <c r="P2969" s="29"/>
      <c r="Q2969" s="28"/>
    </row>
    <row r="2970" spans="16:17" x14ac:dyDescent="0.25">
      <c r="Q2970" s="28"/>
    </row>
    <row r="2971" spans="16:17" x14ac:dyDescent="0.25">
      <c r="Q2971" s="28"/>
    </row>
    <row r="2972" spans="16:17" x14ac:dyDescent="0.25">
      <c r="P2972" s="29"/>
      <c r="Q2972" s="28"/>
    </row>
    <row r="2973" spans="16:17" x14ac:dyDescent="0.25">
      <c r="Q2973" s="28"/>
    </row>
    <row r="2974" spans="16:17" x14ac:dyDescent="0.25">
      <c r="Q2974" s="28"/>
    </row>
    <row r="2975" spans="16:17" x14ac:dyDescent="0.25">
      <c r="P2975" s="29"/>
      <c r="Q2975" s="28"/>
    </row>
    <row r="2976" spans="16:17" x14ac:dyDescent="0.25">
      <c r="Q2976" s="28"/>
    </row>
    <row r="2977" spans="16:17" x14ac:dyDescent="0.25">
      <c r="Q2977" s="28"/>
    </row>
    <row r="2978" spans="16:17" x14ac:dyDescent="0.25">
      <c r="P2978" s="29"/>
      <c r="Q2978" s="28"/>
    </row>
    <row r="2979" spans="16:17" x14ac:dyDescent="0.25">
      <c r="Q2979" s="28"/>
    </row>
    <row r="2980" spans="16:17" x14ac:dyDescent="0.25">
      <c r="Q2980" s="28"/>
    </row>
    <row r="2981" spans="16:17" x14ac:dyDescent="0.25">
      <c r="P2981" s="29"/>
      <c r="Q2981" s="28"/>
    </row>
    <row r="2982" spans="16:17" x14ac:dyDescent="0.25">
      <c r="Q2982" s="28"/>
    </row>
    <row r="2983" spans="16:17" x14ac:dyDescent="0.25">
      <c r="Q2983" s="28"/>
    </row>
    <row r="2984" spans="16:17" x14ac:dyDescent="0.25">
      <c r="P2984" s="29"/>
      <c r="Q2984" s="28"/>
    </row>
    <row r="2985" spans="16:17" x14ac:dyDescent="0.25">
      <c r="Q2985" s="28"/>
    </row>
    <row r="2986" spans="16:17" x14ac:dyDescent="0.25">
      <c r="Q2986" s="28"/>
    </row>
    <row r="2987" spans="16:17" x14ac:dyDescent="0.25">
      <c r="P2987" s="29"/>
      <c r="Q2987" s="28"/>
    </row>
    <row r="2988" spans="16:17" x14ac:dyDescent="0.25">
      <c r="Q2988" s="28"/>
    </row>
    <row r="2989" spans="16:17" x14ac:dyDescent="0.25">
      <c r="Q2989" s="28"/>
    </row>
    <row r="2990" spans="16:17" x14ac:dyDescent="0.25">
      <c r="P2990" s="29"/>
      <c r="Q2990" s="28"/>
    </row>
    <row r="2991" spans="16:17" x14ac:dyDescent="0.25">
      <c r="Q2991" s="28"/>
    </row>
    <row r="2992" spans="16:17" x14ac:dyDescent="0.25">
      <c r="Q2992" s="28"/>
    </row>
    <row r="2993" spans="16:17" x14ac:dyDescent="0.25">
      <c r="P2993" s="29"/>
      <c r="Q2993" s="28"/>
    </row>
    <row r="2994" spans="16:17" x14ac:dyDescent="0.25">
      <c r="Q2994" s="28"/>
    </row>
    <row r="2995" spans="16:17" x14ac:dyDescent="0.25">
      <c r="Q2995" s="28"/>
    </row>
    <row r="2996" spans="16:17" x14ac:dyDescent="0.25">
      <c r="P2996" s="29"/>
      <c r="Q2996" s="28"/>
    </row>
    <row r="2997" spans="16:17" x14ac:dyDescent="0.25">
      <c r="Q2997" s="28"/>
    </row>
    <row r="2998" spans="16:17" x14ac:dyDescent="0.25">
      <c r="Q2998" s="28"/>
    </row>
    <row r="2999" spans="16:17" x14ac:dyDescent="0.25">
      <c r="P2999" s="29"/>
      <c r="Q2999" s="28"/>
    </row>
    <row r="3000" spans="16:17" x14ac:dyDescent="0.25">
      <c r="Q3000" s="28"/>
    </row>
    <row r="3001" spans="16:17" x14ac:dyDescent="0.25">
      <c r="Q3001" s="28"/>
    </row>
    <row r="3002" spans="16:17" x14ac:dyDescent="0.25">
      <c r="P3002" s="29"/>
      <c r="Q3002" s="28"/>
    </row>
    <row r="3003" spans="16:17" x14ac:dyDescent="0.25">
      <c r="Q3003" s="28"/>
    </row>
    <row r="3004" spans="16:17" x14ac:dyDescent="0.25">
      <c r="Q3004" s="28"/>
    </row>
    <row r="3005" spans="16:17" x14ac:dyDescent="0.25">
      <c r="P3005" s="29"/>
      <c r="Q3005" s="28"/>
    </row>
    <row r="3006" spans="16:17" x14ac:dyDescent="0.25">
      <c r="Q3006" s="28"/>
    </row>
    <row r="3007" spans="16:17" x14ac:dyDescent="0.25">
      <c r="Q3007" s="28"/>
    </row>
    <row r="3008" spans="16:17" x14ac:dyDescent="0.25">
      <c r="P3008" s="29"/>
      <c r="Q3008" s="28"/>
    </row>
    <row r="3009" spans="16:17" x14ac:dyDescent="0.25">
      <c r="Q3009" s="28"/>
    </row>
    <row r="3010" spans="16:17" x14ac:dyDescent="0.25">
      <c r="Q3010" s="28"/>
    </row>
    <row r="3011" spans="16:17" x14ac:dyDescent="0.25">
      <c r="P3011" s="29"/>
      <c r="Q3011" s="28"/>
    </row>
    <row r="3012" spans="16:17" x14ac:dyDescent="0.25">
      <c r="Q3012" s="28"/>
    </row>
    <row r="3013" spans="16:17" x14ac:dyDescent="0.25">
      <c r="Q3013" s="28"/>
    </row>
    <row r="3014" spans="16:17" x14ac:dyDescent="0.25">
      <c r="P3014" s="29"/>
      <c r="Q3014" s="28"/>
    </row>
    <row r="3015" spans="16:17" x14ac:dyDescent="0.25">
      <c r="Q3015" s="28"/>
    </row>
    <row r="3016" spans="16:17" x14ac:dyDescent="0.25">
      <c r="Q3016" s="28"/>
    </row>
    <row r="3017" spans="16:17" x14ac:dyDescent="0.25">
      <c r="P3017" s="29"/>
      <c r="Q3017" s="28"/>
    </row>
    <row r="3018" spans="16:17" x14ac:dyDescent="0.25">
      <c r="Q3018" s="28"/>
    </row>
    <row r="3019" spans="16:17" x14ac:dyDescent="0.25">
      <c r="Q3019" s="28"/>
    </row>
    <row r="3020" spans="16:17" x14ac:dyDescent="0.25">
      <c r="P3020" s="29"/>
      <c r="Q3020" s="28"/>
    </row>
    <row r="3021" spans="16:17" x14ac:dyDescent="0.25">
      <c r="Q3021" s="28"/>
    </row>
    <row r="3022" spans="16:17" x14ac:dyDescent="0.25">
      <c r="Q3022" s="28"/>
    </row>
    <row r="3023" spans="16:17" x14ac:dyDescent="0.25">
      <c r="P3023" s="29"/>
      <c r="Q3023" s="28"/>
    </row>
    <row r="3024" spans="16:17" x14ac:dyDescent="0.25">
      <c r="Q3024" s="28"/>
    </row>
    <row r="3025" spans="16:17" x14ac:dyDescent="0.25">
      <c r="Q3025" s="28"/>
    </row>
    <row r="3026" spans="16:17" x14ac:dyDescent="0.25">
      <c r="P3026" s="29"/>
      <c r="Q3026" s="28"/>
    </row>
    <row r="3027" spans="16:17" x14ac:dyDescent="0.25">
      <c r="Q3027" s="28"/>
    </row>
    <row r="3028" spans="16:17" x14ac:dyDescent="0.25">
      <c r="Q3028" s="28"/>
    </row>
    <row r="3029" spans="16:17" x14ac:dyDescent="0.25">
      <c r="P3029" s="29"/>
      <c r="Q3029" s="28"/>
    </row>
    <row r="3030" spans="16:17" x14ac:dyDescent="0.25">
      <c r="Q3030" s="28"/>
    </row>
    <row r="3031" spans="16:17" x14ac:dyDescent="0.25">
      <c r="Q3031" s="28"/>
    </row>
    <row r="3032" spans="16:17" x14ac:dyDescent="0.25">
      <c r="P3032" s="29"/>
      <c r="Q3032" s="28"/>
    </row>
    <row r="3033" spans="16:17" x14ac:dyDescent="0.25">
      <c r="Q3033" s="28"/>
    </row>
    <row r="3034" spans="16:17" x14ac:dyDescent="0.25">
      <c r="Q3034" s="28"/>
    </row>
    <row r="3035" spans="16:17" x14ac:dyDescent="0.25">
      <c r="P3035" s="29"/>
      <c r="Q3035" s="28"/>
    </row>
    <row r="3036" spans="16:17" x14ac:dyDescent="0.25">
      <c r="Q3036" s="28"/>
    </row>
    <row r="3037" spans="16:17" x14ac:dyDescent="0.25">
      <c r="Q3037" s="28"/>
    </row>
    <row r="3038" spans="16:17" x14ac:dyDescent="0.25">
      <c r="P3038" s="29"/>
      <c r="Q3038" s="28"/>
    </row>
    <row r="3039" spans="16:17" x14ac:dyDescent="0.25">
      <c r="Q3039" s="28"/>
    </row>
    <row r="3040" spans="16:17" x14ac:dyDescent="0.25">
      <c r="Q3040" s="28"/>
    </row>
    <row r="3041" spans="16:17" x14ac:dyDescent="0.25">
      <c r="P3041" s="29"/>
      <c r="Q3041" s="28"/>
    </row>
    <row r="3042" spans="16:17" x14ac:dyDescent="0.25">
      <c r="Q3042" s="28"/>
    </row>
    <row r="3043" spans="16:17" x14ac:dyDescent="0.25">
      <c r="Q3043" s="28"/>
    </row>
    <row r="3044" spans="16:17" x14ac:dyDescent="0.25">
      <c r="P3044" s="29"/>
      <c r="Q3044" s="28"/>
    </row>
    <row r="3045" spans="16:17" x14ac:dyDescent="0.25">
      <c r="Q3045" s="28"/>
    </row>
    <row r="3046" spans="16:17" x14ac:dyDescent="0.25">
      <c r="Q3046" s="28"/>
    </row>
    <row r="3047" spans="16:17" x14ac:dyDescent="0.25">
      <c r="P3047" s="29"/>
      <c r="Q3047" s="28"/>
    </row>
    <row r="3048" spans="16:17" x14ac:dyDescent="0.25">
      <c r="Q3048" s="28"/>
    </row>
    <row r="3049" spans="16:17" x14ac:dyDescent="0.25">
      <c r="Q3049" s="28"/>
    </row>
    <row r="3050" spans="16:17" x14ac:dyDescent="0.25">
      <c r="P3050" s="29"/>
      <c r="Q3050" s="28"/>
    </row>
    <row r="3051" spans="16:17" x14ac:dyDescent="0.25">
      <c r="Q3051" s="28"/>
    </row>
    <row r="3052" spans="16:17" x14ac:dyDescent="0.25">
      <c r="Q3052" s="28"/>
    </row>
    <row r="3053" spans="16:17" x14ac:dyDescent="0.25">
      <c r="P3053" s="29"/>
      <c r="Q3053" s="28"/>
    </row>
    <row r="3054" spans="16:17" x14ac:dyDescent="0.25">
      <c r="Q3054" s="28"/>
    </row>
    <row r="3055" spans="16:17" x14ac:dyDescent="0.25">
      <c r="Q3055" s="28"/>
    </row>
    <row r="3056" spans="16:17" x14ac:dyDescent="0.25">
      <c r="P3056" s="29"/>
      <c r="Q3056" s="28"/>
    </row>
    <row r="3057" spans="16:17" x14ac:dyDescent="0.25">
      <c r="Q3057" s="28"/>
    </row>
    <row r="3058" spans="16:17" x14ac:dyDescent="0.25">
      <c r="Q3058" s="28"/>
    </row>
    <row r="3059" spans="16:17" x14ac:dyDescent="0.25">
      <c r="P3059" s="29"/>
      <c r="Q3059" s="28"/>
    </row>
    <row r="3060" spans="16:17" x14ac:dyDescent="0.25">
      <c r="Q3060" s="28"/>
    </row>
    <row r="3061" spans="16:17" x14ac:dyDescent="0.25">
      <c r="Q3061" s="28"/>
    </row>
    <row r="3062" spans="16:17" x14ac:dyDescent="0.25">
      <c r="P3062" s="29"/>
      <c r="Q3062" s="28"/>
    </row>
    <row r="3063" spans="16:17" x14ac:dyDescent="0.25">
      <c r="Q3063" s="28"/>
    </row>
    <row r="3064" spans="16:17" x14ac:dyDescent="0.25">
      <c r="Q3064" s="28"/>
    </row>
    <row r="3065" spans="16:17" x14ac:dyDescent="0.25">
      <c r="P3065" s="29"/>
      <c r="Q3065" s="28"/>
    </row>
    <row r="3066" spans="16:17" x14ac:dyDescent="0.25">
      <c r="Q3066" s="28"/>
    </row>
    <row r="3067" spans="16:17" x14ac:dyDescent="0.25">
      <c r="Q3067" s="28"/>
    </row>
    <row r="3068" spans="16:17" x14ac:dyDescent="0.25">
      <c r="P3068" s="29"/>
      <c r="Q3068" s="28"/>
    </row>
    <row r="3069" spans="16:17" x14ac:dyDescent="0.25">
      <c r="Q3069" s="28"/>
    </row>
    <row r="3070" spans="16:17" x14ac:dyDescent="0.25">
      <c r="Q3070" s="28"/>
    </row>
    <row r="3071" spans="16:17" x14ac:dyDescent="0.25">
      <c r="P3071" s="29"/>
      <c r="Q3071" s="28"/>
    </row>
    <row r="3072" spans="16:17" x14ac:dyDescent="0.25">
      <c r="Q3072" s="28"/>
    </row>
    <row r="3073" spans="16:17" x14ac:dyDescent="0.25">
      <c r="Q3073" s="28"/>
    </row>
    <row r="3074" spans="16:17" x14ac:dyDescent="0.25">
      <c r="P3074" s="29"/>
      <c r="Q3074" s="28"/>
    </row>
    <row r="3075" spans="16:17" x14ac:dyDescent="0.25">
      <c r="Q3075" s="28"/>
    </row>
    <row r="3076" spans="16:17" x14ac:dyDescent="0.25">
      <c r="Q3076" s="28"/>
    </row>
    <row r="3077" spans="16:17" x14ac:dyDescent="0.25">
      <c r="P3077" s="29"/>
      <c r="Q3077" s="28"/>
    </row>
    <row r="3078" spans="16:17" x14ac:dyDescent="0.25">
      <c r="Q3078" s="28"/>
    </row>
    <row r="3079" spans="16:17" x14ac:dyDescent="0.25">
      <c r="Q3079" s="28"/>
    </row>
    <row r="3080" spans="16:17" x14ac:dyDescent="0.25">
      <c r="P3080" s="29"/>
      <c r="Q3080" s="28"/>
    </row>
    <row r="3081" spans="16:17" x14ac:dyDescent="0.25">
      <c r="Q3081" s="28"/>
    </row>
    <row r="3082" spans="16:17" x14ac:dyDescent="0.25">
      <c r="Q3082" s="28"/>
    </row>
    <row r="3083" spans="16:17" x14ac:dyDescent="0.25">
      <c r="P3083" s="29"/>
      <c r="Q3083" s="28"/>
    </row>
    <row r="3084" spans="16:17" x14ac:dyDescent="0.25">
      <c r="Q3084" s="28"/>
    </row>
    <row r="3085" spans="16:17" x14ac:dyDescent="0.25">
      <c r="Q3085" s="28"/>
    </row>
    <row r="3086" spans="16:17" x14ac:dyDescent="0.25">
      <c r="P3086" s="29"/>
      <c r="Q3086" s="28"/>
    </row>
    <row r="3087" spans="16:17" x14ac:dyDescent="0.25">
      <c r="Q3087" s="28"/>
    </row>
    <row r="3088" spans="16:17" x14ac:dyDescent="0.25">
      <c r="Q3088" s="28"/>
    </row>
    <row r="3089" spans="16:17" x14ac:dyDescent="0.25">
      <c r="P3089" s="29"/>
      <c r="Q3089" s="28"/>
    </row>
    <row r="3090" spans="16:17" x14ac:dyDescent="0.25">
      <c r="Q3090" s="28"/>
    </row>
    <row r="3091" spans="16:17" x14ac:dyDescent="0.25">
      <c r="Q3091" s="28"/>
    </row>
    <row r="3092" spans="16:17" x14ac:dyDescent="0.25">
      <c r="P3092" s="29"/>
      <c r="Q3092" s="28"/>
    </row>
    <row r="3093" spans="16:17" x14ac:dyDescent="0.25">
      <c r="Q3093" s="28"/>
    </row>
    <row r="3094" spans="16:17" x14ac:dyDescent="0.25">
      <c r="Q3094" s="28"/>
    </row>
    <row r="3095" spans="16:17" x14ac:dyDescent="0.25">
      <c r="P3095" s="29"/>
      <c r="Q3095" s="28"/>
    </row>
    <row r="3096" spans="16:17" x14ac:dyDescent="0.25">
      <c r="Q3096" s="28"/>
    </row>
    <row r="3097" spans="16:17" x14ac:dyDescent="0.25">
      <c r="Q3097" s="28"/>
    </row>
    <row r="3098" spans="16:17" x14ac:dyDescent="0.25">
      <c r="P3098" s="29"/>
      <c r="Q3098" s="28"/>
    </row>
    <row r="3099" spans="16:17" x14ac:dyDescent="0.25">
      <c r="Q3099" s="28"/>
    </row>
    <row r="3100" spans="16:17" x14ac:dyDescent="0.25">
      <c r="Q3100" s="28"/>
    </row>
    <row r="3101" spans="16:17" x14ac:dyDescent="0.25">
      <c r="P3101" s="29"/>
      <c r="Q3101" s="28"/>
    </row>
    <row r="3102" spans="16:17" x14ac:dyDescent="0.25">
      <c r="Q3102" s="28"/>
    </row>
    <row r="3103" spans="16:17" x14ac:dyDescent="0.25">
      <c r="Q3103" s="28"/>
    </row>
    <row r="3104" spans="16:17" x14ac:dyDescent="0.25">
      <c r="P3104" s="29"/>
      <c r="Q3104" s="28"/>
    </row>
    <row r="3105" spans="16:17" x14ac:dyDescent="0.25">
      <c r="Q3105" s="28"/>
    </row>
    <row r="3106" spans="16:17" x14ac:dyDescent="0.25">
      <c r="Q3106" s="28"/>
    </row>
    <row r="3107" spans="16:17" x14ac:dyDescent="0.25">
      <c r="P3107" s="29"/>
      <c r="Q3107" s="28"/>
    </row>
    <row r="3108" spans="16:17" x14ac:dyDescent="0.25">
      <c r="Q3108" s="28"/>
    </row>
    <row r="3109" spans="16:17" x14ac:dyDescent="0.25">
      <c r="Q3109" s="28"/>
    </row>
    <row r="3110" spans="16:17" x14ac:dyDescent="0.25">
      <c r="P3110" s="29"/>
      <c r="Q3110" s="28"/>
    </row>
    <row r="3111" spans="16:17" x14ac:dyDescent="0.25">
      <c r="Q3111" s="28"/>
    </row>
    <row r="3112" spans="16:17" x14ac:dyDescent="0.25">
      <c r="Q3112" s="28"/>
    </row>
    <row r="3113" spans="16:17" x14ac:dyDescent="0.25">
      <c r="P3113" s="29"/>
      <c r="Q3113" s="28"/>
    </row>
    <row r="3114" spans="16:17" x14ac:dyDescent="0.25">
      <c r="Q3114" s="28"/>
    </row>
    <row r="3115" spans="16:17" x14ac:dyDescent="0.25">
      <c r="Q3115" s="28"/>
    </row>
    <row r="3116" spans="16:17" x14ac:dyDescent="0.25">
      <c r="P3116" s="29"/>
      <c r="Q3116" s="28"/>
    </row>
    <row r="3117" spans="16:17" x14ac:dyDescent="0.25">
      <c r="Q3117" s="28"/>
    </row>
    <row r="3118" spans="16:17" x14ac:dyDescent="0.25">
      <c r="Q3118" s="28"/>
    </row>
    <row r="3119" spans="16:17" x14ac:dyDescent="0.25">
      <c r="P3119" s="29"/>
      <c r="Q3119" s="28"/>
    </row>
    <row r="3120" spans="16:17" x14ac:dyDescent="0.25">
      <c r="Q3120" s="28"/>
    </row>
    <row r="3121" spans="16:17" x14ac:dyDescent="0.25">
      <c r="Q3121" s="28"/>
    </row>
    <row r="3122" spans="16:17" x14ac:dyDescent="0.25">
      <c r="P3122" s="29"/>
      <c r="Q3122" s="28"/>
    </row>
    <row r="3123" spans="16:17" x14ac:dyDescent="0.25">
      <c r="Q3123" s="28"/>
    </row>
    <row r="3124" spans="16:17" x14ac:dyDescent="0.25">
      <c r="Q3124" s="28"/>
    </row>
    <row r="3125" spans="16:17" x14ac:dyDescent="0.25">
      <c r="P3125" s="29"/>
      <c r="Q3125" s="28"/>
    </row>
    <row r="3126" spans="16:17" x14ac:dyDescent="0.25">
      <c r="Q3126" s="28"/>
    </row>
    <row r="3127" spans="16:17" x14ac:dyDescent="0.25">
      <c r="Q3127" s="28"/>
    </row>
    <row r="3128" spans="16:17" x14ac:dyDescent="0.25">
      <c r="P3128" s="29"/>
      <c r="Q3128" s="28"/>
    </row>
    <row r="3129" spans="16:17" x14ac:dyDescent="0.25">
      <c r="Q3129" s="28"/>
    </row>
    <row r="3130" spans="16:17" x14ac:dyDescent="0.25">
      <c r="Q3130" s="28"/>
    </row>
    <row r="3131" spans="16:17" x14ac:dyDescent="0.25">
      <c r="P3131" s="29"/>
      <c r="Q3131" s="28"/>
    </row>
    <row r="3132" spans="16:17" x14ac:dyDescent="0.25">
      <c r="Q3132" s="28"/>
    </row>
    <row r="3133" spans="16:17" x14ac:dyDescent="0.25">
      <c r="Q3133" s="28"/>
    </row>
    <row r="3134" spans="16:17" x14ac:dyDescent="0.25">
      <c r="P3134" s="29"/>
      <c r="Q3134" s="28"/>
    </row>
    <row r="3135" spans="16:17" x14ac:dyDescent="0.25">
      <c r="Q3135" s="28"/>
    </row>
    <row r="3136" spans="16:17" x14ac:dyDescent="0.25">
      <c r="Q3136" s="28"/>
    </row>
    <row r="3137" spans="16:17" x14ac:dyDescent="0.25">
      <c r="P3137" s="29"/>
      <c r="Q3137" s="28"/>
    </row>
    <row r="3138" spans="16:17" x14ac:dyDescent="0.25">
      <c r="Q3138" s="28"/>
    </row>
    <row r="3139" spans="16:17" x14ac:dyDescent="0.25">
      <c r="Q3139" s="28"/>
    </row>
    <row r="3140" spans="16:17" x14ac:dyDescent="0.25">
      <c r="P3140" s="29"/>
      <c r="Q3140" s="28"/>
    </row>
    <row r="3141" spans="16:17" x14ac:dyDescent="0.25">
      <c r="Q3141" s="28"/>
    </row>
    <row r="3142" spans="16:17" x14ac:dyDescent="0.25">
      <c r="Q3142" s="28"/>
    </row>
    <row r="3143" spans="16:17" x14ac:dyDescent="0.25">
      <c r="P3143" s="29"/>
      <c r="Q3143" s="28"/>
    </row>
    <row r="3144" spans="16:17" x14ac:dyDescent="0.25">
      <c r="Q3144" s="28"/>
    </row>
    <row r="3145" spans="16:17" x14ac:dyDescent="0.25">
      <c r="Q3145" s="28"/>
    </row>
    <row r="3146" spans="16:17" x14ac:dyDescent="0.25">
      <c r="P3146" s="29"/>
      <c r="Q3146" s="28"/>
    </row>
    <row r="3147" spans="16:17" x14ac:dyDescent="0.25">
      <c r="Q3147" s="28"/>
    </row>
    <row r="3148" spans="16:17" x14ac:dyDescent="0.25">
      <c r="Q3148" s="28"/>
    </row>
    <row r="3149" spans="16:17" x14ac:dyDescent="0.25">
      <c r="P3149" s="29"/>
      <c r="Q3149" s="28"/>
    </row>
    <row r="3150" spans="16:17" x14ac:dyDescent="0.25">
      <c r="Q3150" s="28"/>
    </row>
    <row r="3151" spans="16:17" x14ac:dyDescent="0.25">
      <c r="Q3151" s="28"/>
    </row>
    <row r="3152" spans="16:17" x14ac:dyDescent="0.25">
      <c r="P3152" s="29"/>
      <c r="Q3152" s="28"/>
    </row>
    <row r="3153" spans="16:17" x14ac:dyDescent="0.25">
      <c r="Q3153" s="28"/>
    </row>
    <row r="3154" spans="16:17" x14ac:dyDescent="0.25">
      <c r="Q3154" s="28"/>
    </row>
    <row r="3155" spans="16:17" x14ac:dyDescent="0.25">
      <c r="P3155" s="29"/>
      <c r="Q3155" s="28"/>
    </row>
    <row r="3156" spans="16:17" x14ac:dyDescent="0.25">
      <c r="Q3156" s="28"/>
    </row>
    <row r="3157" spans="16:17" x14ac:dyDescent="0.25">
      <c r="Q3157" s="28"/>
    </row>
    <row r="3158" spans="16:17" x14ac:dyDescent="0.25">
      <c r="P3158" s="29"/>
      <c r="Q3158" s="28"/>
    </row>
    <row r="3159" spans="16:17" x14ac:dyDescent="0.25">
      <c r="Q3159" s="28"/>
    </row>
    <row r="3160" spans="16:17" x14ac:dyDescent="0.25">
      <c r="Q3160" s="28"/>
    </row>
    <row r="3161" spans="16:17" x14ac:dyDescent="0.25">
      <c r="P3161" s="29"/>
      <c r="Q3161" s="28"/>
    </row>
    <row r="3162" spans="16:17" x14ac:dyDescent="0.25">
      <c r="Q3162" s="28"/>
    </row>
    <row r="3163" spans="16:17" x14ac:dyDescent="0.25">
      <c r="Q3163" s="28"/>
    </row>
    <row r="3164" spans="16:17" x14ac:dyDescent="0.25">
      <c r="P3164" s="29"/>
      <c r="Q3164" s="28"/>
    </row>
    <row r="3165" spans="16:17" x14ac:dyDescent="0.25">
      <c r="Q3165" s="28"/>
    </row>
    <row r="3166" spans="16:17" x14ac:dyDescent="0.25">
      <c r="Q3166" s="28"/>
    </row>
    <row r="3167" spans="16:17" x14ac:dyDescent="0.25">
      <c r="P3167" s="29"/>
      <c r="Q3167" s="28"/>
    </row>
    <row r="3168" spans="16:17" x14ac:dyDescent="0.25">
      <c r="Q3168" s="28"/>
    </row>
    <row r="3169" spans="16:17" x14ac:dyDescent="0.25">
      <c r="Q3169" s="28"/>
    </row>
    <row r="3170" spans="16:17" x14ac:dyDescent="0.25">
      <c r="P3170" s="29"/>
      <c r="Q3170" s="28"/>
    </row>
    <row r="3171" spans="16:17" x14ac:dyDescent="0.25">
      <c r="Q3171" s="28"/>
    </row>
    <row r="3172" spans="16:17" x14ac:dyDescent="0.25">
      <c r="Q3172" s="28"/>
    </row>
    <row r="3173" spans="16:17" x14ac:dyDescent="0.25">
      <c r="P3173" s="29"/>
      <c r="Q3173" s="28"/>
    </row>
    <row r="3174" spans="16:17" x14ac:dyDescent="0.25">
      <c r="Q3174" s="28"/>
    </row>
    <row r="3175" spans="16:17" x14ac:dyDescent="0.25">
      <c r="Q3175" s="28"/>
    </row>
    <row r="3176" spans="16:17" x14ac:dyDescent="0.25">
      <c r="P3176" s="29"/>
      <c r="Q3176" s="28"/>
    </row>
    <row r="3177" spans="16:17" x14ac:dyDescent="0.25">
      <c r="Q3177" s="28"/>
    </row>
    <row r="3178" spans="16:17" x14ac:dyDescent="0.25">
      <c r="Q3178" s="28"/>
    </row>
    <row r="3179" spans="16:17" x14ac:dyDescent="0.25">
      <c r="P3179" s="29"/>
      <c r="Q3179" s="28"/>
    </row>
    <row r="3180" spans="16:17" x14ac:dyDescent="0.25">
      <c r="Q3180" s="28"/>
    </row>
    <row r="3181" spans="16:17" x14ac:dyDescent="0.25">
      <c r="Q3181" s="28"/>
    </row>
    <row r="3182" spans="16:17" x14ac:dyDescent="0.25">
      <c r="P3182" s="29"/>
      <c r="Q3182" s="28"/>
    </row>
    <row r="3183" spans="16:17" x14ac:dyDescent="0.25">
      <c r="Q3183" s="28"/>
    </row>
    <row r="3184" spans="16:17" x14ac:dyDescent="0.25">
      <c r="Q3184" s="28"/>
    </row>
    <row r="3185" spans="16:17" x14ac:dyDescent="0.25">
      <c r="P3185" s="29"/>
      <c r="Q3185" s="28"/>
    </row>
    <row r="3186" spans="16:17" x14ac:dyDescent="0.25">
      <c r="Q3186" s="28"/>
    </row>
    <row r="3187" spans="16:17" x14ac:dyDescent="0.25">
      <c r="Q3187" s="28"/>
    </row>
    <row r="3188" spans="16:17" x14ac:dyDescent="0.25">
      <c r="P3188" s="29"/>
      <c r="Q3188" s="28"/>
    </row>
    <row r="3189" spans="16:17" x14ac:dyDescent="0.25">
      <c r="Q3189" s="28"/>
    </row>
    <row r="3190" spans="16:17" x14ac:dyDescent="0.25">
      <c r="Q3190" s="28"/>
    </row>
    <row r="3191" spans="16:17" x14ac:dyDescent="0.25">
      <c r="P3191" s="29"/>
      <c r="Q3191" s="28"/>
    </row>
    <row r="3192" spans="16:17" x14ac:dyDescent="0.25">
      <c r="Q3192" s="28"/>
    </row>
    <row r="3193" spans="16:17" x14ac:dyDescent="0.25">
      <c r="Q3193" s="28"/>
    </row>
    <row r="3194" spans="16:17" x14ac:dyDescent="0.25">
      <c r="P3194" s="29"/>
      <c r="Q3194" s="28"/>
    </row>
    <row r="3195" spans="16:17" x14ac:dyDescent="0.25">
      <c r="Q3195" s="28"/>
    </row>
    <row r="3196" spans="16:17" x14ac:dyDescent="0.25">
      <c r="Q3196" s="28"/>
    </row>
    <row r="3197" spans="16:17" x14ac:dyDescent="0.25">
      <c r="P3197" s="29"/>
      <c r="Q3197" s="28"/>
    </row>
    <row r="3198" spans="16:17" x14ac:dyDescent="0.25">
      <c r="Q3198" s="28"/>
    </row>
    <row r="3199" spans="16:17" x14ac:dyDescent="0.25">
      <c r="Q3199" s="28"/>
    </row>
    <row r="3200" spans="16:17" x14ac:dyDescent="0.25">
      <c r="P3200" s="29"/>
      <c r="Q3200" s="28"/>
    </row>
    <row r="3201" spans="16:17" x14ac:dyDescent="0.25">
      <c r="Q3201" s="28"/>
    </row>
    <row r="3202" spans="16:17" x14ac:dyDescent="0.25">
      <c r="Q3202" s="28"/>
    </row>
    <row r="3203" spans="16:17" x14ac:dyDescent="0.25">
      <c r="P3203" s="29"/>
      <c r="Q3203" s="28"/>
    </row>
    <row r="3204" spans="16:17" x14ac:dyDescent="0.25">
      <c r="Q3204" s="28"/>
    </row>
    <row r="3205" spans="16:17" x14ac:dyDescent="0.25">
      <c r="Q3205" s="28"/>
    </row>
    <row r="3206" spans="16:17" x14ac:dyDescent="0.25">
      <c r="P3206" s="29"/>
      <c r="Q3206" s="28"/>
    </row>
    <row r="3207" spans="16:17" x14ac:dyDescent="0.25">
      <c r="Q3207" s="28"/>
    </row>
    <row r="3208" spans="16:17" x14ac:dyDescent="0.25">
      <c r="Q3208" s="28"/>
    </row>
    <row r="3209" spans="16:17" x14ac:dyDescent="0.25">
      <c r="P3209" s="29"/>
      <c r="Q3209" s="28"/>
    </row>
    <row r="3210" spans="16:17" x14ac:dyDescent="0.25">
      <c r="Q3210" s="28"/>
    </row>
    <row r="3211" spans="16:17" x14ac:dyDescent="0.25">
      <c r="Q3211" s="28"/>
    </row>
    <row r="3212" spans="16:17" x14ac:dyDescent="0.25">
      <c r="P3212" s="29"/>
      <c r="Q3212" s="28"/>
    </row>
    <row r="3213" spans="16:17" x14ac:dyDescent="0.25">
      <c r="Q3213" s="28"/>
    </row>
    <row r="3214" spans="16:17" x14ac:dyDescent="0.25">
      <c r="Q3214" s="28"/>
    </row>
    <row r="3215" spans="16:17" x14ac:dyDescent="0.25">
      <c r="P3215" s="29"/>
      <c r="Q3215" s="28"/>
    </row>
    <row r="3216" spans="16:17" x14ac:dyDescent="0.25">
      <c r="Q3216" s="28"/>
    </row>
    <row r="3217" spans="16:17" x14ac:dyDescent="0.25">
      <c r="Q3217" s="28"/>
    </row>
    <row r="3218" spans="16:17" x14ac:dyDescent="0.25">
      <c r="P3218" s="29"/>
      <c r="Q3218" s="28"/>
    </row>
    <row r="3219" spans="16:17" x14ac:dyDescent="0.25">
      <c r="Q3219" s="28"/>
    </row>
    <row r="3220" spans="16:17" x14ac:dyDescent="0.25">
      <c r="Q3220" s="28"/>
    </row>
    <row r="3221" spans="16:17" x14ac:dyDescent="0.25">
      <c r="P3221" s="29"/>
      <c r="Q3221" s="28"/>
    </row>
    <row r="3222" spans="16:17" x14ac:dyDescent="0.25">
      <c r="Q3222" s="28"/>
    </row>
    <row r="3223" spans="16:17" x14ac:dyDescent="0.25">
      <c r="Q3223" s="28"/>
    </row>
    <row r="3224" spans="16:17" x14ac:dyDescent="0.25">
      <c r="P3224" s="29"/>
      <c r="Q3224" s="28"/>
    </row>
    <row r="3225" spans="16:17" x14ac:dyDescent="0.25">
      <c r="Q3225" s="28"/>
    </row>
    <row r="3226" spans="16:17" x14ac:dyDescent="0.25">
      <c r="Q3226" s="28"/>
    </row>
    <row r="3227" spans="16:17" x14ac:dyDescent="0.25">
      <c r="P3227" s="29"/>
      <c r="Q3227" s="28"/>
    </row>
    <row r="3228" spans="16:17" x14ac:dyDescent="0.25">
      <c r="Q3228" s="28"/>
    </row>
    <row r="3229" spans="16:17" x14ac:dyDescent="0.25">
      <c r="Q3229" s="28"/>
    </row>
    <row r="3230" spans="16:17" x14ac:dyDescent="0.25">
      <c r="P3230" s="29"/>
      <c r="Q3230" s="28"/>
    </row>
    <row r="3231" spans="16:17" x14ac:dyDescent="0.25">
      <c r="Q3231" s="28"/>
    </row>
    <row r="3232" spans="16:17" x14ac:dyDescent="0.25">
      <c r="Q3232" s="28"/>
    </row>
    <row r="3233" spans="16:17" x14ac:dyDescent="0.25">
      <c r="P3233" s="29"/>
      <c r="Q3233" s="28"/>
    </row>
    <row r="3234" spans="16:17" x14ac:dyDescent="0.25">
      <c r="Q3234" s="28"/>
    </row>
    <row r="3235" spans="16:17" x14ac:dyDescent="0.25">
      <c r="Q3235" s="28"/>
    </row>
    <row r="3236" spans="16:17" x14ac:dyDescent="0.25">
      <c r="P3236" s="29"/>
      <c r="Q3236" s="28"/>
    </row>
    <row r="3237" spans="16:17" x14ac:dyDescent="0.25">
      <c r="Q3237" s="28"/>
    </row>
    <row r="3238" spans="16:17" x14ac:dyDescent="0.25">
      <c r="Q3238" s="28"/>
    </row>
    <row r="3239" spans="16:17" x14ac:dyDescent="0.25">
      <c r="P3239" s="29"/>
      <c r="Q3239" s="28"/>
    </row>
    <row r="3240" spans="16:17" x14ac:dyDescent="0.25">
      <c r="Q3240" s="28"/>
    </row>
    <row r="3241" spans="16:17" x14ac:dyDescent="0.25">
      <c r="Q3241" s="28"/>
    </row>
    <row r="3242" spans="16:17" x14ac:dyDescent="0.25">
      <c r="P3242" s="29"/>
      <c r="Q3242" s="28"/>
    </row>
    <row r="3243" spans="16:17" x14ac:dyDescent="0.25">
      <c r="Q3243" s="28"/>
    </row>
    <row r="3244" spans="16:17" x14ac:dyDescent="0.25">
      <c r="Q3244" s="28"/>
    </row>
    <row r="3245" spans="16:17" x14ac:dyDescent="0.25">
      <c r="P3245" s="29"/>
      <c r="Q3245" s="28"/>
    </row>
    <row r="3246" spans="16:17" x14ac:dyDescent="0.25">
      <c r="Q3246" s="28"/>
    </row>
    <row r="3247" spans="16:17" x14ac:dyDescent="0.25">
      <c r="Q3247" s="28"/>
    </row>
    <row r="3248" spans="16:17" x14ac:dyDescent="0.25">
      <c r="P3248" s="29"/>
      <c r="Q3248" s="28"/>
    </row>
    <row r="3249" spans="16:17" x14ac:dyDescent="0.25">
      <c r="Q3249" s="28"/>
    </row>
    <row r="3250" spans="16:17" x14ac:dyDescent="0.25">
      <c r="Q3250" s="28"/>
    </row>
    <row r="3251" spans="16:17" x14ac:dyDescent="0.25">
      <c r="P3251" s="29"/>
      <c r="Q3251" s="28"/>
    </row>
    <row r="3252" spans="16:17" x14ac:dyDescent="0.25">
      <c r="Q3252" s="28"/>
    </row>
    <row r="3253" spans="16:17" x14ac:dyDescent="0.25">
      <c r="Q3253" s="28"/>
    </row>
    <row r="3254" spans="16:17" x14ac:dyDescent="0.25">
      <c r="P3254" s="29"/>
      <c r="Q3254" s="28"/>
    </row>
    <row r="3255" spans="16:17" x14ac:dyDescent="0.25">
      <c r="Q3255" s="28"/>
    </row>
    <row r="3256" spans="16:17" x14ac:dyDescent="0.25">
      <c r="Q3256" s="28"/>
    </row>
    <row r="3257" spans="16:17" x14ac:dyDescent="0.25">
      <c r="P3257" s="29"/>
      <c r="Q3257" s="28"/>
    </row>
    <row r="3258" spans="16:17" x14ac:dyDescent="0.25">
      <c r="Q3258" s="28"/>
    </row>
    <row r="3259" spans="16:17" x14ac:dyDescent="0.25">
      <c r="Q3259" s="28"/>
    </row>
    <row r="3260" spans="16:17" x14ac:dyDescent="0.25">
      <c r="P3260" s="29"/>
      <c r="Q3260" s="28"/>
    </row>
    <row r="3261" spans="16:17" x14ac:dyDescent="0.25">
      <c r="Q3261" s="28"/>
    </row>
    <row r="3262" spans="16:17" x14ac:dyDescent="0.25">
      <c r="Q3262" s="28"/>
    </row>
    <row r="3263" spans="16:17" x14ac:dyDescent="0.25">
      <c r="P3263" s="29"/>
      <c r="Q3263" s="28"/>
    </row>
    <row r="3264" spans="16:17" x14ac:dyDescent="0.25">
      <c r="Q3264" s="28"/>
    </row>
    <row r="3265" spans="16:17" x14ac:dyDescent="0.25">
      <c r="Q3265" s="28"/>
    </row>
    <row r="3266" spans="16:17" x14ac:dyDescent="0.25">
      <c r="P3266" s="29"/>
      <c r="Q3266" s="28"/>
    </row>
    <row r="3267" spans="16:17" x14ac:dyDescent="0.25">
      <c r="Q3267" s="28"/>
    </row>
    <row r="3268" spans="16:17" x14ac:dyDescent="0.25">
      <c r="Q3268" s="28"/>
    </row>
    <row r="3269" spans="16:17" x14ac:dyDescent="0.25">
      <c r="P3269" s="29"/>
      <c r="Q3269" s="28"/>
    </row>
    <row r="3270" spans="16:17" x14ac:dyDescent="0.25">
      <c r="Q3270" s="28"/>
    </row>
    <row r="3271" spans="16:17" x14ac:dyDescent="0.25">
      <c r="Q3271" s="28"/>
    </row>
    <row r="3272" spans="16:17" x14ac:dyDescent="0.25">
      <c r="P3272" s="29"/>
      <c r="Q3272" s="28"/>
    </row>
    <row r="3273" spans="16:17" x14ac:dyDescent="0.25">
      <c r="Q3273" s="28"/>
    </row>
    <row r="3274" spans="16:17" x14ac:dyDescent="0.25">
      <c r="Q3274" s="28"/>
    </row>
    <row r="3275" spans="16:17" x14ac:dyDescent="0.25">
      <c r="P3275" s="29"/>
      <c r="Q3275" s="28"/>
    </row>
    <row r="3276" spans="16:17" x14ac:dyDescent="0.25">
      <c r="Q3276" s="28"/>
    </row>
    <row r="3277" spans="16:17" x14ac:dyDescent="0.25">
      <c r="Q3277" s="28"/>
    </row>
    <row r="3278" spans="16:17" x14ac:dyDescent="0.25">
      <c r="P3278" s="29"/>
      <c r="Q3278" s="28"/>
    </row>
    <row r="3279" spans="16:17" x14ac:dyDescent="0.25">
      <c r="Q3279" s="28"/>
    </row>
    <row r="3280" spans="16:17" x14ac:dyDescent="0.25">
      <c r="Q3280" s="28"/>
    </row>
    <row r="3281" spans="16:17" x14ac:dyDescent="0.25">
      <c r="P3281" s="29"/>
      <c r="Q3281" s="28"/>
    </row>
    <row r="3282" spans="16:17" x14ac:dyDescent="0.25">
      <c r="Q3282" s="28"/>
    </row>
    <row r="3283" spans="16:17" x14ac:dyDescent="0.25">
      <c r="Q3283" s="28"/>
    </row>
    <row r="3284" spans="16:17" x14ac:dyDescent="0.25">
      <c r="P3284" s="29"/>
      <c r="Q3284" s="28"/>
    </row>
    <row r="3285" spans="16:17" x14ac:dyDescent="0.25">
      <c r="Q3285" s="28"/>
    </row>
    <row r="3286" spans="16:17" x14ac:dyDescent="0.25">
      <c r="Q3286" s="28"/>
    </row>
    <row r="3287" spans="16:17" x14ac:dyDescent="0.25">
      <c r="P3287" s="29"/>
      <c r="Q3287" s="28"/>
    </row>
    <row r="3288" spans="16:17" x14ac:dyDescent="0.25">
      <c r="Q3288" s="28"/>
    </row>
    <row r="3289" spans="16:17" x14ac:dyDescent="0.25">
      <c r="Q3289" s="28"/>
    </row>
    <row r="3290" spans="16:17" x14ac:dyDescent="0.25">
      <c r="P3290" s="29"/>
      <c r="Q3290" s="28"/>
    </row>
    <row r="3291" spans="16:17" x14ac:dyDescent="0.25">
      <c r="Q3291" s="28"/>
    </row>
    <row r="3292" spans="16:17" x14ac:dyDescent="0.25">
      <c r="Q3292" s="28"/>
    </row>
    <row r="3293" spans="16:17" x14ac:dyDescent="0.25">
      <c r="P3293" s="29"/>
      <c r="Q3293" s="28"/>
    </row>
    <row r="3294" spans="16:17" x14ac:dyDescent="0.25">
      <c r="Q3294" s="28"/>
    </row>
    <row r="3295" spans="16:17" x14ac:dyDescent="0.25">
      <c r="Q3295" s="28"/>
    </row>
    <row r="3296" spans="16:17" x14ac:dyDescent="0.25">
      <c r="P3296" s="29"/>
      <c r="Q3296" s="28"/>
    </row>
    <row r="3297" spans="16:17" x14ac:dyDescent="0.25">
      <c r="Q3297" s="28"/>
    </row>
    <row r="3298" spans="16:17" x14ac:dyDescent="0.25">
      <c r="Q3298" s="28"/>
    </row>
    <row r="3299" spans="16:17" x14ac:dyDescent="0.25">
      <c r="P3299" s="29"/>
      <c r="Q3299" s="28"/>
    </row>
    <row r="3300" spans="16:17" x14ac:dyDescent="0.25">
      <c r="Q3300" s="28"/>
    </row>
    <row r="3301" spans="16:17" x14ac:dyDescent="0.25">
      <c r="Q3301" s="28"/>
    </row>
    <row r="3302" spans="16:17" x14ac:dyDescent="0.25">
      <c r="P3302" s="29"/>
      <c r="Q3302" s="28"/>
    </row>
    <row r="3303" spans="16:17" x14ac:dyDescent="0.25">
      <c r="Q3303" s="28"/>
    </row>
    <row r="3304" spans="16:17" x14ac:dyDescent="0.25">
      <c r="Q3304" s="28"/>
    </row>
    <row r="3305" spans="16:17" x14ac:dyDescent="0.25">
      <c r="P3305" s="29"/>
      <c r="Q3305" s="28"/>
    </row>
    <row r="3306" spans="16:17" x14ac:dyDescent="0.25">
      <c r="Q3306" s="28"/>
    </row>
    <row r="3307" spans="16:17" x14ac:dyDescent="0.25">
      <c r="Q3307" s="28"/>
    </row>
    <row r="3308" spans="16:17" x14ac:dyDescent="0.25">
      <c r="P3308" s="29"/>
      <c r="Q3308" s="28"/>
    </row>
    <row r="3309" spans="16:17" x14ac:dyDescent="0.25">
      <c r="Q3309" s="28"/>
    </row>
    <row r="3310" spans="16:17" x14ac:dyDescent="0.25">
      <c r="Q3310" s="28"/>
    </row>
    <row r="3311" spans="16:17" x14ac:dyDescent="0.25">
      <c r="P3311" s="29"/>
      <c r="Q3311" s="28"/>
    </row>
    <row r="3312" spans="16:17" x14ac:dyDescent="0.25">
      <c r="Q3312" s="28"/>
    </row>
    <row r="3313" spans="16:17" x14ac:dyDescent="0.25">
      <c r="Q3313" s="28"/>
    </row>
    <row r="3314" spans="16:17" x14ac:dyDescent="0.25">
      <c r="P3314" s="29"/>
      <c r="Q3314" s="28"/>
    </row>
    <row r="3315" spans="16:17" x14ac:dyDescent="0.25">
      <c r="Q3315" s="28"/>
    </row>
    <row r="3316" spans="16:17" x14ac:dyDescent="0.25">
      <c r="Q3316" s="28"/>
    </row>
    <row r="3317" spans="16:17" x14ac:dyDescent="0.25">
      <c r="P3317" s="29"/>
      <c r="Q3317" s="28"/>
    </row>
    <row r="3318" spans="16:17" x14ac:dyDescent="0.25">
      <c r="Q3318" s="28"/>
    </row>
    <row r="3319" spans="16:17" x14ac:dyDescent="0.25">
      <c r="Q3319" s="28"/>
    </row>
    <row r="3320" spans="16:17" x14ac:dyDescent="0.25">
      <c r="P3320" s="29"/>
      <c r="Q3320" s="28"/>
    </row>
    <row r="3321" spans="16:17" x14ac:dyDescent="0.25">
      <c r="Q3321" s="28"/>
    </row>
    <row r="3322" spans="16:17" x14ac:dyDescent="0.25">
      <c r="Q3322" s="28"/>
    </row>
    <row r="3323" spans="16:17" x14ac:dyDescent="0.25">
      <c r="P3323" s="29"/>
      <c r="Q3323" s="28"/>
    </row>
    <row r="3324" spans="16:17" x14ac:dyDescent="0.25">
      <c r="Q3324" s="28"/>
    </row>
    <row r="3325" spans="16:17" x14ac:dyDescent="0.25">
      <c r="Q3325" s="28"/>
    </row>
    <row r="3326" spans="16:17" x14ac:dyDescent="0.25">
      <c r="P3326" s="29"/>
      <c r="Q3326" s="28"/>
    </row>
    <row r="3327" spans="16:17" x14ac:dyDescent="0.25">
      <c r="Q3327" s="28"/>
    </row>
    <row r="3328" spans="16:17" x14ac:dyDescent="0.25">
      <c r="Q3328" s="28"/>
    </row>
    <row r="3329" spans="16:17" x14ac:dyDescent="0.25">
      <c r="P3329" s="29"/>
      <c r="Q3329" s="28"/>
    </row>
    <row r="3330" spans="16:17" x14ac:dyDescent="0.25">
      <c r="Q3330" s="28"/>
    </row>
    <row r="3331" spans="16:17" x14ac:dyDescent="0.25">
      <c r="Q3331" s="28"/>
    </row>
    <row r="3332" spans="16:17" x14ac:dyDescent="0.25">
      <c r="P3332" s="29"/>
      <c r="Q3332" s="28"/>
    </row>
    <row r="3333" spans="16:17" x14ac:dyDescent="0.25">
      <c r="Q3333" s="28"/>
    </row>
    <row r="3334" spans="16:17" x14ac:dyDescent="0.25">
      <c r="Q3334" s="28"/>
    </row>
    <row r="3335" spans="16:17" x14ac:dyDescent="0.25">
      <c r="P3335" s="29"/>
      <c r="Q3335" s="28"/>
    </row>
    <row r="3336" spans="16:17" x14ac:dyDescent="0.25">
      <c r="Q3336" s="28"/>
    </row>
    <row r="3337" spans="16:17" x14ac:dyDescent="0.25">
      <c r="Q3337" s="28"/>
    </row>
    <row r="3338" spans="16:17" x14ac:dyDescent="0.25">
      <c r="P3338" s="29"/>
      <c r="Q3338" s="28"/>
    </row>
    <row r="3339" spans="16:17" x14ac:dyDescent="0.25">
      <c r="Q3339" s="28"/>
    </row>
    <row r="3340" spans="16:17" x14ac:dyDescent="0.25">
      <c r="Q3340" s="28"/>
    </row>
    <row r="3341" spans="16:17" x14ac:dyDescent="0.25">
      <c r="P3341" s="29"/>
      <c r="Q3341" s="28"/>
    </row>
    <row r="3342" spans="16:17" x14ac:dyDescent="0.25">
      <c r="Q3342" s="28"/>
    </row>
    <row r="3343" spans="16:17" x14ac:dyDescent="0.25">
      <c r="Q3343" s="28"/>
    </row>
    <row r="3344" spans="16:17" x14ac:dyDescent="0.25">
      <c r="P3344" s="29"/>
      <c r="Q3344" s="28"/>
    </row>
    <row r="3345" spans="16:17" x14ac:dyDescent="0.25">
      <c r="Q3345" s="28"/>
    </row>
    <row r="3346" spans="16:17" x14ac:dyDescent="0.25">
      <c r="Q3346" s="28"/>
    </row>
    <row r="3347" spans="16:17" x14ac:dyDescent="0.25">
      <c r="P3347" s="29"/>
      <c r="Q3347" s="28"/>
    </row>
    <row r="3348" spans="16:17" x14ac:dyDescent="0.25">
      <c r="Q3348" s="28"/>
    </row>
    <row r="3349" spans="16:17" x14ac:dyDescent="0.25">
      <c r="Q3349" s="28"/>
    </row>
    <row r="3350" spans="16:17" x14ac:dyDescent="0.25">
      <c r="P3350" s="29"/>
      <c r="Q3350" s="28"/>
    </row>
    <row r="3351" spans="16:17" x14ac:dyDescent="0.25">
      <c r="Q3351" s="28"/>
    </row>
    <row r="3352" spans="16:17" x14ac:dyDescent="0.25">
      <c r="Q3352" s="28"/>
    </row>
    <row r="3353" spans="16:17" x14ac:dyDescent="0.25">
      <c r="P3353" s="29"/>
      <c r="Q3353" s="28"/>
    </row>
    <row r="3354" spans="16:17" x14ac:dyDescent="0.25">
      <c r="Q3354" s="28"/>
    </row>
    <row r="3355" spans="16:17" x14ac:dyDescent="0.25">
      <c r="Q3355" s="28"/>
    </row>
    <row r="3356" spans="16:17" x14ac:dyDescent="0.25">
      <c r="P3356" s="29"/>
      <c r="Q3356" s="28"/>
    </row>
    <row r="3357" spans="16:17" x14ac:dyDescent="0.25">
      <c r="Q3357" s="28"/>
    </row>
    <row r="3358" spans="16:17" x14ac:dyDescent="0.25">
      <c r="Q3358" s="28"/>
    </row>
    <row r="3359" spans="16:17" x14ac:dyDescent="0.25">
      <c r="P3359" s="29"/>
      <c r="Q3359" s="28"/>
    </row>
    <row r="3360" spans="16:17" x14ac:dyDescent="0.25">
      <c r="Q3360" s="28"/>
    </row>
    <row r="3361" spans="16:17" x14ac:dyDescent="0.25">
      <c r="Q3361" s="28"/>
    </row>
    <row r="3362" spans="16:17" x14ac:dyDescent="0.25">
      <c r="P3362" s="29"/>
      <c r="Q3362" s="28"/>
    </row>
    <row r="3363" spans="16:17" x14ac:dyDescent="0.25">
      <c r="Q3363" s="28"/>
    </row>
    <row r="3364" spans="16:17" x14ac:dyDescent="0.25">
      <c r="Q3364" s="28"/>
    </row>
    <row r="3365" spans="16:17" x14ac:dyDescent="0.25">
      <c r="P3365" s="29"/>
      <c r="Q3365" s="28"/>
    </row>
    <row r="3366" spans="16:17" x14ac:dyDescent="0.25">
      <c r="Q3366" s="28"/>
    </row>
    <row r="3367" spans="16:17" x14ac:dyDescent="0.25">
      <c r="Q3367" s="28"/>
    </row>
    <row r="3368" spans="16:17" x14ac:dyDescent="0.25">
      <c r="P3368" s="29"/>
      <c r="Q3368" s="28"/>
    </row>
    <row r="3369" spans="16:17" x14ac:dyDescent="0.25">
      <c r="Q3369" s="28"/>
    </row>
    <row r="3370" spans="16:17" x14ac:dyDescent="0.25">
      <c r="Q3370" s="28"/>
    </row>
    <row r="3371" spans="16:17" x14ac:dyDescent="0.25">
      <c r="P3371" s="29"/>
      <c r="Q3371" s="28"/>
    </row>
    <row r="3372" spans="16:17" x14ac:dyDescent="0.25">
      <c r="Q3372" s="28"/>
    </row>
    <row r="3373" spans="16:17" x14ac:dyDescent="0.25">
      <c r="Q3373" s="28"/>
    </row>
    <row r="3374" spans="16:17" x14ac:dyDescent="0.25">
      <c r="P3374" s="29"/>
      <c r="Q3374" s="28"/>
    </row>
    <row r="3375" spans="16:17" x14ac:dyDescent="0.25">
      <c r="Q3375" s="28"/>
    </row>
    <row r="3376" spans="16:17" x14ac:dyDescent="0.25">
      <c r="Q3376" s="28"/>
    </row>
    <row r="3377" spans="16:17" x14ac:dyDescent="0.25">
      <c r="P3377" s="29"/>
      <c r="Q3377" s="28"/>
    </row>
    <row r="3378" spans="16:17" x14ac:dyDescent="0.25">
      <c r="Q3378" s="28"/>
    </row>
    <row r="3379" spans="16:17" x14ac:dyDescent="0.25">
      <c r="Q3379" s="28"/>
    </row>
    <row r="3380" spans="16:17" x14ac:dyDescent="0.25">
      <c r="P3380" s="29"/>
      <c r="Q3380" s="28"/>
    </row>
    <row r="3381" spans="16:17" x14ac:dyDescent="0.25">
      <c r="Q3381" s="28"/>
    </row>
    <row r="3382" spans="16:17" x14ac:dyDescent="0.25">
      <c r="Q3382" s="28"/>
    </row>
    <row r="3383" spans="16:17" x14ac:dyDescent="0.25">
      <c r="P3383" s="29"/>
      <c r="Q3383" s="28"/>
    </row>
    <row r="3384" spans="16:17" x14ac:dyDescent="0.25">
      <c r="Q3384" s="28"/>
    </row>
    <row r="3385" spans="16:17" x14ac:dyDescent="0.25">
      <c r="Q3385" s="28"/>
    </row>
    <row r="3386" spans="16:17" x14ac:dyDescent="0.25">
      <c r="P3386" s="29"/>
      <c r="Q3386" s="28"/>
    </row>
    <row r="3387" spans="16:17" x14ac:dyDescent="0.25">
      <c r="Q3387" s="28"/>
    </row>
    <row r="3388" spans="16:17" x14ac:dyDescent="0.25">
      <c r="Q3388" s="28"/>
    </row>
    <row r="3389" spans="16:17" x14ac:dyDescent="0.25">
      <c r="P3389" s="29"/>
      <c r="Q3389" s="28"/>
    </row>
    <row r="3390" spans="16:17" x14ac:dyDescent="0.25">
      <c r="Q3390" s="28"/>
    </row>
    <row r="3391" spans="16:17" x14ac:dyDescent="0.25">
      <c r="Q3391" s="28"/>
    </row>
    <row r="3392" spans="16:17" x14ac:dyDescent="0.25">
      <c r="P3392" s="29"/>
      <c r="Q3392" s="28"/>
    </row>
    <row r="3393" spans="16:17" x14ac:dyDescent="0.25">
      <c r="Q3393" s="28"/>
    </row>
    <row r="3394" spans="16:17" x14ac:dyDescent="0.25">
      <c r="Q3394" s="28"/>
    </row>
    <row r="3395" spans="16:17" x14ac:dyDescent="0.25">
      <c r="P3395" s="29"/>
      <c r="Q3395" s="28"/>
    </row>
    <row r="3396" spans="16:17" x14ac:dyDescent="0.25">
      <c r="Q3396" s="28"/>
    </row>
    <row r="3397" spans="16:17" x14ac:dyDescent="0.25">
      <c r="Q3397" s="28"/>
    </row>
    <row r="3398" spans="16:17" x14ac:dyDescent="0.25">
      <c r="P3398" s="29"/>
      <c r="Q3398" s="28"/>
    </row>
    <row r="3399" spans="16:17" x14ac:dyDescent="0.25">
      <c r="Q3399" s="28"/>
    </row>
    <row r="3400" spans="16:17" x14ac:dyDescent="0.25">
      <c r="Q3400" s="28"/>
    </row>
    <row r="3401" spans="16:17" x14ac:dyDescent="0.25">
      <c r="P3401" s="29"/>
      <c r="Q3401" s="28"/>
    </row>
    <row r="3402" spans="16:17" x14ac:dyDescent="0.25">
      <c r="Q3402" s="28"/>
    </row>
    <row r="3403" spans="16:17" x14ac:dyDescent="0.25">
      <c r="Q3403" s="28"/>
    </row>
    <row r="3404" spans="16:17" x14ac:dyDescent="0.25">
      <c r="P3404" s="29"/>
      <c r="Q3404" s="28"/>
    </row>
    <row r="3405" spans="16:17" x14ac:dyDescent="0.25">
      <c r="Q3405" s="28"/>
    </row>
    <row r="3406" spans="16:17" x14ac:dyDescent="0.25">
      <c r="Q3406" s="28"/>
    </row>
    <row r="3407" spans="16:17" x14ac:dyDescent="0.25">
      <c r="P3407" s="29"/>
      <c r="Q3407" s="28"/>
    </row>
    <row r="3408" spans="16:17" x14ac:dyDescent="0.25">
      <c r="Q3408" s="28"/>
    </row>
    <row r="3409" spans="16:17" x14ac:dyDescent="0.25">
      <c r="Q3409" s="28"/>
    </row>
    <row r="3410" spans="16:17" x14ac:dyDescent="0.25">
      <c r="P3410" s="29"/>
      <c r="Q3410" s="28"/>
    </row>
    <row r="3411" spans="16:17" x14ac:dyDescent="0.25">
      <c r="Q3411" s="28"/>
    </row>
    <row r="3412" spans="16:17" x14ac:dyDescent="0.25">
      <c r="Q3412" s="28"/>
    </row>
    <row r="3413" spans="16:17" x14ac:dyDescent="0.25">
      <c r="P3413" s="29"/>
      <c r="Q3413" s="28"/>
    </row>
    <row r="3414" spans="16:17" x14ac:dyDescent="0.25">
      <c r="Q3414" s="28"/>
    </row>
    <row r="3415" spans="16:17" x14ac:dyDescent="0.25">
      <c r="Q3415" s="28"/>
    </row>
    <row r="3416" spans="16:17" x14ac:dyDescent="0.25">
      <c r="P3416" s="29"/>
      <c r="Q3416" s="28"/>
    </row>
    <row r="3417" spans="16:17" x14ac:dyDescent="0.25">
      <c r="Q3417" s="28"/>
    </row>
    <row r="3418" spans="16:17" x14ac:dyDescent="0.25">
      <c r="Q3418" s="28"/>
    </row>
    <row r="3419" spans="16:17" x14ac:dyDescent="0.25">
      <c r="P3419" s="29"/>
      <c r="Q3419" s="28"/>
    </row>
    <row r="3420" spans="16:17" x14ac:dyDescent="0.25">
      <c r="Q3420" s="28"/>
    </row>
    <row r="3421" spans="16:17" x14ac:dyDescent="0.25">
      <c r="Q3421" s="28"/>
    </row>
    <row r="3422" spans="16:17" x14ac:dyDescent="0.25">
      <c r="P3422" s="29"/>
      <c r="Q3422" s="28"/>
    </row>
    <row r="3423" spans="16:17" x14ac:dyDescent="0.25">
      <c r="Q3423" s="28"/>
    </row>
    <row r="3424" spans="16:17" x14ac:dyDescent="0.25">
      <c r="Q3424" s="28"/>
    </row>
    <row r="3425" spans="16:17" x14ac:dyDescent="0.25">
      <c r="P3425" s="29"/>
      <c r="Q3425" s="28"/>
    </row>
    <row r="3426" spans="16:17" x14ac:dyDescent="0.25">
      <c r="Q3426" s="28"/>
    </row>
    <row r="3427" spans="16:17" x14ac:dyDescent="0.25">
      <c r="Q3427" s="28"/>
    </row>
    <row r="3428" spans="16:17" x14ac:dyDescent="0.25">
      <c r="P3428" s="29"/>
      <c r="Q3428" s="28"/>
    </row>
    <row r="3429" spans="16:17" x14ac:dyDescent="0.25">
      <c r="Q3429" s="28"/>
    </row>
    <row r="3430" spans="16:17" x14ac:dyDescent="0.25">
      <c r="Q3430" s="28"/>
    </row>
    <row r="3431" spans="16:17" x14ac:dyDescent="0.25">
      <c r="P3431" s="29"/>
      <c r="Q3431" s="28"/>
    </row>
    <row r="3432" spans="16:17" x14ac:dyDescent="0.25">
      <c r="Q3432" s="28"/>
    </row>
    <row r="3433" spans="16:17" x14ac:dyDescent="0.25">
      <c r="Q3433" s="28"/>
    </row>
    <row r="3434" spans="16:17" x14ac:dyDescent="0.25">
      <c r="P3434" s="29"/>
      <c r="Q3434" s="28"/>
    </row>
    <row r="3435" spans="16:17" x14ac:dyDescent="0.25">
      <c r="Q3435" s="28"/>
    </row>
    <row r="3436" spans="16:17" x14ac:dyDescent="0.25">
      <c r="Q3436" s="28"/>
    </row>
    <row r="3437" spans="16:17" x14ac:dyDescent="0.25">
      <c r="P3437" s="29"/>
      <c r="Q3437" s="28"/>
    </row>
    <row r="3438" spans="16:17" x14ac:dyDescent="0.25">
      <c r="Q3438" s="28"/>
    </row>
    <row r="3439" spans="16:17" x14ac:dyDescent="0.25">
      <c r="Q3439" s="28"/>
    </row>
    <row r="3440" spans="16:17" x14ac:dyDescent="0.25">
      <c r="P3440" s="29"/>
      <c r="Q3440" s="28"/>
    </row>
    <row r="3441" spans="16:17" x14ac:dyDescent="0.25">
      <c r="Q3441" s="28"/>
    </row>
    <row r="3442" spans="16:17" x14ac:dyDescent="0.25">
      <c r="Q3442" s="28"/>
    </row>
    <row r="3443" spans="16:17" x14ac:dyDescent="0.25">
      <c r="P3443" s="29"/>
      <c r="Q3443" s="28"/>
    </row>
    <row r="3444" spans="16:17" x14ac:dyDescent="0.25">
      <c r="Q3444" s="28"/>
    </row>
    <row r="3445" spans="16:17" x14ac:dyDescent="0.25">
      <c r="Q3445" s="28"/>
    </row>
    <row r="3446" spans="16:17" x14ac:dyDescent="0.25">
      <c r="P3446" s="29"/>
      <c r="Q3446" s="28"/>
    </row>
    <row r="3447" spans="16:17" x14ac:dyDescent="0.25">
      <c r="Q3447" s="28"/>
    </row>
    <row r="3448" spans="16:17" x14ac:dyDescent="0.25">
      <c r="Q3448" s="28"/>
    </row>
    <row r="3449" spans="16:17" x14ac:dyDescent="0.25">
      <c r="P3449" s="29"/>
      <c r="Q3449" s="28"/>
    </row>
    <row r="3450" spans="16:17" x14ac:dyDescent="0.25">
      <c r="Q3450" s="28"/>
    </row>
    <row r="3451" spans="16:17" x14ac:dyDescent="0.25">
      <c r="Q3451" s="28"/>
    </row>
    <row r="3452" spans="16:17" x14ac:dyDescent="0.25">
      <c r="P3452" s="29"/>
      <c r="Q3452" s="28"/>
    </row>
    <row r="3453" spans="16:17" x14ac:dyDescent="0.25">
      <c r="Q3453" s="28"/>
    </row>
    <row r="3454" spans="16:17" x14ac:dyDescent="0.25">
      <c r="Q3454" s="28"/>
    </row>
    <row r="3455" spans="16:17" x14ac:dyDescent="0.25">
      <c r="P3455" s="29"/>
      <c r="Q3455" s="28"/>
    </row>
    <row r="3456" spans="16:17" x14ac:dyDescent="0.25">
      <c r="Q3456" s="28"/>
    </row>
    <row r="3457" spans="16:17" x14ac:dyDescent="0.25">
      <c r="Q3457" s="28"/>
    </row>
    <row r="3458" spans="16:17" x14ac:dyDescent="0.25">
      <c r="P3458" s="29"/>
      <c r="Q3458" s="28"/>
    </row>
    <row r="3459" spans="16:17" x14ac:dyDescent="0.25">
      <c r="Q3459" s="28"/>
    </row>
    <row r="3460" spans="16:17" x14ac:dyDescent="0.25">
      <c r="Q3460" s="28"/>
    </row>
    <row r="3461" spans="16:17" x14ac:dyDescent="0.25">
      <c r="P3461" s="29"/>
      <c r="Q3461" s="28"/>
    </row>
    <row r="3462" spans="16:17" x14ac:dyDescent="0.25">
      <c r="Q3462" s="28"/>
    </row>
    <row r="3463" spans="16:17" x14ac:dyDescent="0.25">
      <c r="Q3463" s="28"/>
    </row>
    <row r="3464" spans="16:17" x14ac:dyDescent="0.25">
      <c r="P3464" s="29"/>
      <c r="Q3464" s="28"/>
    </row>
    <row r="3465" spans="16:17" x14ac:dyDescent="0.25">
      <c r="Q3465" s="28"/>
    </row>
    <row r="3466" spans="16:17" x14ac:dyDescent="0.25">
      <c r="Q3466" s="28"/>
    </row>
    <row r="3467" spans="16:17" x14ac:dyDescent="0.25">
      <c r="P3467" s="29"/>
      <c r="Q3467" s="28"/>
    </row>
    <row r="3468" spans="16:17" x14ac:dyDescent="0.25">
      <c r="Q3468" s="28"/>
    </row>
    <row r="3469" spans="16:17" x14ac:dyDescent="0.25">
      <c r="Q3469" s="28"/>
    </row>
    <row r="3470" spans="16:17" x14ac:dyDescent="0.25">
      <c r="P3470" s="29"/>
      <c r="Q3470" s="28"/>
    </row>
    <row r="3471" spans="16:17" x14ac:dyDescent="0.25">
      <c r="Q3471" s="28"/>
    </row>
    <row r="3472" spans="16:17" x14ac:dyDescent="0.25">
      <c r="Q3472" s="28"/>
    </row>
    <row r="3473" spans="16:17" x14ac:dyDescent="0.25">
      <c r="P3473" s="29"/>
      <c r="Q3473" s="28"/>
    </row>
    <row r="3474" spans="16:17" x14ac:dyDescent="0.25">
      <c r="Q3474" s="28"/>
    </row>
    <row r="3475" spans="16:17" x14ac:dyDescent="0.25">
      <c r="Q3475" s="28"/>
    </row>
    <row r="3476" spans="16:17" x14ac:dyDescent="0.25">
      <c r="P3476" s="29"/>
      <c r="Q3476" s="28"/>
    </row>
    <row r="3477" spans="16:17" x14ac:dyDescent="0.25">
      <c r="Q3477" s="28"/>
    </row>
    <row r="3478" spans="16:17" x14ac:dyDescent="0.25">
      <c r="Q3478" s="28"/>
    </row>
    <row r="3479" spans="16:17" x14ac:dyDescent="0.25">
      <c r="P3479" s="29"/>
      <c r="Q3479" s="28"/>
    </row>
    <row r="3480" spans="16:17" x14ac:dyDescent="0.25">
      <c r="Q3480" s="28"/>
    </row>
    <row r="3481" spans="16:17" x14ac:dyDescent="0.25">
      <c r="Q3481" s="28"/>
    </row>
    <row r="3482" spans="16:17" x14ac:dyDescent="0.25">
      <c r="P3482" s="29"/>
      <c r="Q3482" s="28"/>
    </row>
    <row r="3483" spans="16:17" x14ac:dyDescent="0.25">
      <c r="Q3483" s="28"/>
    </row>
    <row r="3484" spans="16:17" x14ac:dyDescent="0.25">
      <c r="Q3484" s="28"/>
    </row>
    <row r="3485" spans="16:17" x14ac:dyDescent="0.25">
      <c r="P3485" s="29"/>
      <c r="Q3485" s="28"/>
    </row>
    <row r="3486" spans="16:17" x14ac:dyDescent="0.25">
      <c r="Q3486" s="28"/>
    </row>
    <row r="3487" spans="16:17" x14ac:dyDescent="0.25">
      <c r="Q3487" s="28"/>
    </row>
    <row r="3488" spans="16:17" x14ac:dyDescent="0.25">
      <c r="P3488" s="29"/>
      <c r="Q3488" s="28"/>
    </row>
    <row r="3489" spans="16:17" x14ac:dyDescent="0.25">
      <c r="Q3489" s="28"/>
    </row>
    <row r="3490" spans="16:17" x14ac:dyDescent="0.25">
      <c r="Q3490" s="28"/>
    </row>
    <row r="3491" spans="16:17" x14ac:dyDescent="0.25">
      <c r="P3491" s="29"/>
      <c r="Q3491" s="28"/>
    </row>
    <row r="3492" spans="16:17" x14ac:dyDescent="0.25">
      <c r="Q3492" s="28"/>
    </row>
    <row r="3493" spans="16:17" x14ac:dyDescent="0.25">
      <c r="Q3493" s="28"/>
    </row>
    <row r="3494" spans="16:17" x14ac:dyDescent="0.25">
      <c r="P3494" s="29"/>
      <c r="Q3494" s="28"/>
    </row>
    <row r="3495" spans="16:17" x14ac:dyDescent="0.25">
      <c r="Q3495" s="28"/>
    </row>
    <row r="3496" spans="16:17" x14ac:dyDescent="0.25">
      <c r="Q3496" s="28"/>
    </row>
    <row r="3497" spans="16:17" x14ac:dyDescent="0.25">
      <c r="P3497" s="29"/>
      <c r="Q3497" s="28"/>
    </row>
    <row r="3498" spans="16:17" x14ac:dyDescent="0.25">
      <c r="Q3498" s="28"/>
    </row>
    <row r="3499" spans="16:17" x14ac:dyDescent="0.25">
      <c r="Q3499" s="28"/>
    </row>
    <row r="3500" spans="16:17" x14ac:dyDescent="0.25">
      <c r="P3500" s="29"/>
      <c r="Q3500" s="28"/>
    </row>
    <row r="3501" spans="16:17" x14ac:dyDescent="0.25">
      <c r="Q3501" s="28"/>
    </row>
    <row r="3502" spans="16:17" x14ac:dyDescent="0.25">
      <c r="Q3502" s="28"/>
    </row>
    <row r="3503" spans="16:17" x14ac:dyDescent="0.25">
      <c r="P3503" s="29"/>
      <c r="Q3503" s="28"/>
    </row>
    <row r="3504" spans="16:17" x14ac:dyDescent="0.25">
      <c r="Q3504" s="28"/>
    </row>
    <row r="3505" spans="16:17" x14ac:dyDescent="0.25">
      <c r="Q3505" s="28"/>
    </row>
    <row r="3506" spans="16:17" x14ac:dyDescent="0.25">
      <c r="P3506" s="29"/>
      <c r="Q3506" s="28"/>
    </row>
    <row r="3507" spans="16:17" x14ac:dyDescent="0.25">
      <c r="Q3507" s="28"/>
    </row>
    <row r="3508" spans="16:17" x14ac:dyDescent="0.25">
      <c r="Q3508" s="28"/>
    </row>
    <row r="3509" spans="16:17" x14ac:dyDescent="0.25">
      <c r="P3509" s="29"/>
      <c r="Q3509" s="28"/>
    </row>
    <row r="3510" spans="16:17" x14ac:dyDescent="0.25">
      <c r="Q3510" s="28"/>
    </row>
    <row r="3511" spans="16:17" x14ac:dyDescent="0.25">
      <c r="Q3511" s="28"/>
    </row>
    <row r="3512" spans="16:17" x14ac:dyDescent="0.25">
      <c r="P3512" s="29"/>
      <c r="Q3512" s="28"/>
    </row>
    <row r="3513" spans="16:17" x14ac:dyDescent="0.25">
      <c r="Q3513" s="28"/>
    </row>
    <row r="3514" spans="16:17" x14ac:dyDescent="0.25">
      <c r="Q3514" s="28"/>
    </row>
    <row r="3515" spans="16:17" x14ac:dyDescent="0.25">
      <c r="P3515" s="29"/>
      <c r="Q3515" s="28"/>
    </row>
    <row r="3516" spans="16:17" x14ac:dyDescent="0.25">
      <c r="Q3516" s="28"/>
    </row>
    <row r="3517" spans="16:17" x14ac:dyDescent="0.25">
      <c r="Q3517" s="28"/>
    </row>
    <row r="3518" spans="16:17" x14ac:dyDescent="0.25">
      <c r="P3518" s="29"/>
      <c r="Q3518" s="28"/>
    </row>
    <row r="3519" spans="16:17" x14ac:dyDescent="0.25">
      <c r="Q3519" s="28"/>
    </row>
    <row r="3520" spans="16:17" x14ac:dyDescent="0.25">
      <c r="Q3520" s="28"/>
    </row>
    <row r="3521" spans="16:17" x14ac:dyDescent="0.25">
      <c r="P3521" s="29"/>
      <c r="Q3521" s="28"/>
    </row>
    <row r="3522" spans="16:17" x14ac:dyDescent="0.25">
      <c r="Q3522" s="28"/>
    </row>
    <row r="3523" spans="16:17" x14ac:dyDescent="0.25">
      <c r="Q3523" s="28"/>
    </row>
    <row r="3524" spans="16:17" x14ac:dyDescent="0.25">
      <c r="P3524" s="29"/>
      <c r="Q3524" s="28"/>
    </row>
    <row r="3525" spans="16:17" x14ac:dyDescent="0.25">
      <c r="Q3525" s="28"/>
    </row>
    <row r="3526" spans="16:17" x14ac:dyDescent="0.25">
      <c r="Q3526" s="28"/>
    </row>
    <row r="3527" spans="16:17" x14ac:dyDescent="0.25">
      <c r="P3527" s="29"/>
      <c r="Q3527" s="28"/>
    </row>
    <row r="3528" spans="16:17" x14ac:dyDescent="0.25">
      <c r="Q3528" s="28"/>
    </row>
    <row r="3529" spans="16:17" x14ac:dyDescent="0.25">
      <c r="Q3529" s="28"/>
    </row>
    <row r="3530" spans="16:17" x14ac:dyDescent="0.25">
      <c r="P3530" s="29"/>
      <c r="Q3530" s="28"/>
    </row>
    <row r="3531" spans="16:17" x14ac:dyDescent="0.25">
      <c r="Q3531" s="28"/>
    </row>
    <row r="3532" spans="16:17" x14ac:dyDescent="0.25">
      <c r="Q3532" s="28"/>
    </row>
    <row r="3533" spans="16:17" x14ac:dyDescent="0.25">
      <c r="P3533" s="29"/>
      <c r="Q3533" s="28"/>
    </row>
    <row r="3534" spans="16:17" x14ac:dyDescent="0.25">
      <c r="Q3534" s="28"/>
    </row>
    <row r="3535" spans="16:17" x14ac:dyDescent="0.25">
      <c r="Q3535" s="28"/>
    </row>
    <row r="3536" spans="16:17" x14ac:dyDescent="0.25">
      <c r="P3536" s="29"/>
      <c r="Q3536" s="28"/>
    </row>
    <row r="3537" spans="16:17" x14ac:dyDescent="0.25">
      <c r="Q3537" s="28"/>
    </row>
    <row r="3538" spans="16:17" x14ac:dyDescent="0.25">
      <c r="Q3538" s="28"/>
    </row>
    <row r="3539" spans="16:17" x14ac:dyDescent="0.25">
      <c r="P3539" s="29"/>
      <c r="Q3539" s="28"/>
    </row>
    <row r="3540" spans="16:17" x14ac:dyDescent="0.25">
      <c r="Q3540" s="28"/>
    </row>
    <row r="3541" spans="16:17" x14ac:dyDescent="0.25">
      <c r="Q3541" s="28"/>
    </row>
    <row r="3542" spans="16:17" x14ac:dyDescent="0.25">
      <c r="P3542" s="29"/>
      <c r="Q3542" s="28"/>
    </row>
    <row r="3543" spans="16:17" x14ac:dyDescent="0.25">
      <c r="Q3543" s="28"/>
    </row>
    <row r="3544" spans="16:17" x14ac:dyDescent="0.25">
      <c r="Q3544" s="28"/>
    </row>
    <row r="3545" spans="16:17" x14ac:dyDescent="0.25">
      <c r="P3545" s="29"/>
      <c r="Q3545" s="28"/>
    </row>
    <row r="3546" spans="16:17" x14ac:dyDescent="0.25">
      <c r="Q3546" s="28"/>
    </row>
    <row r="3547" spans="16:17" x14ac:dyDescent="0.25">
      <c r="Q3547" s="28"/>
    </row>
    <row r="3548" spans="16:17" x14ac:dyDescent="0.25">
      <c r="P3548" s="29"/>
      <c r="Q3548" s="28"/>
    </row>
    <row r="3549" spans="16:17" x14ac:dyDescent="0.25">
      <c r="Q3549" s="28"/>
    </row>
    <row r="3550" spans="16:17" x14ac:dyDescent="0.25">
      <c r="Q3550" s="28"/>
    </row>
    <row r="3551" spans="16:17" x14ac:dyDescent="0.25">
      <c r="P3551" s="29"/>
      <c r="Q3551" s="28"/>
    </row>
    <row r="3552" spans="16:17" x14ac:dyDescent="0.25">
      <c r="Q3552" s="28"/>
    </row>
    <row r="3553" spans="16:17" x14ac:dyDescent="0.25">
      <c r="Q3553" s="28"/>
    </row>
    <row r="3554" spans="16:17" x14ac:dyDescent="0.25">
      <c r="P3554" s="29"/>
      <c r="Q3554" s="28"/>
    </row>
    <row r="3555" spans="16:17" x14ac:dyDescent="0.25">
      <c r="Q3555" s="28"/>
    </row>
    <row r="3556" spans="16:17" x14ac:dyDescent="0.25">
      <c r="Q3556" s="28"/>
    </row>
    <row r="3557" spans="16:17" x14ac:dyDescent="0.25">
      <c r="P3557" s="29"/>
      <c r="Q3557" s="28"/>
    </row>
    <row r="3558" spans="16:17" x14ac:dyDescent="0.25">
      <c r="Q3558" s="28"/>
    </row>
    <row r="3559" spans="16:17" x14ac:dyDescent="0.25">
      <c r="Q3559" s="28"/>
    </row>
    <row r="3560" spans="16:17" x14ac:dyDescent="0.25">
      <c r="P3560" s="29"/>
      <c r="Q3560" s="28"/>
    </row>
    <row r="3561" spans="16:17" x14ac:dyDescent="0.25">
      <c r="Q3561" s="28"/>
    </row>
    <row r="3562" spans="16:17" x14ac:dyDescent="0.25">
      <c r="Q3562" s="28"/>
    </row>
    <row r="3563" spans="16:17" x14ac:dyDescent="0.25">
      <c r="P3563" s="29"/>
      <c r="Q3563" s="28"/>
    </row>
    <row r="3564" spans="16:17" x14ac:dyDescent="0.25">
      <c r="Q3564" s="28"/>
    </row>
    <row r="3565" spans="16:17" x14ac:dyDescent="0.25">
      <c r="Q3565" s="28"/>
    </row>
    <row r="3566" spans="16:17" x14ac:dyDescent="0.25">
      <c r="P3566" s="29"/>
      <c r="Q3566" s="28"/>
    </row>
    <row r="3567" spans="16:17" x14ac:dyDescent="0.25">
      <c r="Q3567" s="28"/>
    </row>
    <row r="3568" spans="16:17" x14ac:dyDescent="0.25">
      <c r="Q3568" s="28"/>
    </row>
    <row r="3569" spans="16:17" x14ac:dyDescent="0.25">
      <c r="P3569" s="29"/>
      <c r="Q3569" s="28"/>
    </row>
    <row r="3570" spans="16:17" x14ac:dyDescent="0.25">
      <c r="Q3570" s="28"/>
    </row>
    <row r="3571" spans="16:17" x14ac:dyDescent="0.25">
      <c r="Q3571" s="28"/>
    </row>
    <row r="3572" spans="16:17" x14ac:dyDescent="0.25">
      <c r="P3572" s="29"/>
      <c r="Q3572" s="28"/>
    </row>
    <row r="3573" spans="16:17" x14ac:dyDescent="0.25">
      <c r="Q3573" s="28"/>
    </row>
    <row r="3574" spans="16:17" x14ac:dyDescent="0.25">
      <c r="Q3574" s="28"/>
    </row>
    <row r="3575" spans="16:17" x14ac:dyDescent="0.25">
      <c r="P3575" s="29"/>
      <c r="Q3575" s="28"/>
    </row>
    <row r="3576" spans="16:17" x14ac:dyDescent="0.25">
      <c r="Q3576" s="28"/>
    </row>
    <row r="3577" spans="16:17" x14ac:dyDescent="0.25">
      <c r="Q3577" s="28"/>
    </row>
    <row r="3578" spans="16:17" x14ac:dyDescent="0.25">
      <c r="P3578" s="29"/>
      <c r="Q3578" s="28"/>
    </row>
    <row r="3579" spans="16:17" x14ac:dyDescent="0.25">
      <c r="Q3579" s="28"/>
    </row>
    <row r="3580" spans="16:17" x14ac:dyDescent="0.25">
      <c r="Q3580" s="28"/>
    </row>
    <row r="3581" spans="16:17" x14ac:dyDescent="0.25">
      <c r="P3581" s="29"/>
      <c r="Q3581" s="28"/>
    </row>
    <row r="3582" spans="16:17" x14ac:dyDescent="0.25">
      <c r="Q3582" s="28"/>
    </row>
    <row r="3583" spans="16:17" x14ac:dyDescent="0.25">
      <c r="Q3583" s="28"/>
    </row>
    <row r="3584" spans="16:17" x14ac:dyDescent="0.25">
      <c r="P3584" s="29"/>
      <c r="Q3584" s="28"/>
    </row>
    <row r="3585" spans="16:17" x14ac:dyDescent="0.25">
      <c r="Q3585" s="28"/>
    </row>
    <row r="3586" spans="16:17" x14ac:dyDescent="0.25">
      <c r="Q3586" s="28"/>
    </row>
    <row r="3587" spans="16:17" x14ac:dyDescent="0.25">
      <c r="P3587" s="29"/>
      <c r="Q3587" s="28"/>
    </row>
    <row r="3588" spans="16:17" x14ac:dyDescent="0.25">
      <c r="Q3588" s="28"/>
    </row>
    <row r="3589" spans="16:17" x14ac:dyDescent="0.25">
      <c r="Q3589" s="28"/>
    </row>
    <row r="3590" spans="16:17" x14ac:dyDescent="0.25">
      <c r="P3590" s="29"/>
      <c r="Q3590" s="28"/>
    </row>
    <row r="3591" spans="16:17" x14ac:dyDescent="0.25">
      <c r="Q3591" s="28"/>
    </row>
    <row r="3592" spans="16:17" x14ac:dyDescent="0.25">
      <c r="Q3592" s="28"/>
    </row>
    <row r="3593" spans="16:17" x14ac:dyDescent="0.25">
      <c r="P3593" s="29"/>
      <c r="Q3593" s="28"/>
    </row>
    <row r="3594" spans="16:17" x14ac:dyDescent="0.25">
      <c r="Q3594" s="28"/>
    </row>
    <row r="3595" spans="16:17" x14ac:dyDescent="0.25">
      <c r="Q3595" s="28"/>
    </row>
    <row r="3596" spans="16:17" x14ac:dyDescent="0.25">
      <c r="P3596" s="29"/>
      <c r="Q3596" s="28"/>
    </row>
    <row r="3597" spans="16:17" x14ac:dyDescent="0.25">
      <c r="Q3597" s="28"/>
    </row>
    <row r="3598" spans="16:17" x14ac:dyDescent="0.25">
      <c r="Q3598" s="28"/>
    </row>
    <row r="3599" spans="16:17" x14ac:dyDescent="0.25">
      <c r="P3599" s="29"/>
      <c r="Q3599" s="28"/>
    </row>
    <row r="3600" spans="16:17" x14ac:dyDescent="0.25">
      <c r="Q3600" s="28"/>
    </row>
    <row r="3601" spans="16:17" x14ac:dyDescent="0.25">
      <c r="Q3601" s="28"/>
    </row>
    <row r="3602" spans="16:17" x14ac:dyDescent="0.25">
      <c r="P3602" s="29"/>
      <c r="Q3602" s="28"/>
    </row>
    <row r="3603" spans="16:17" x14ac:dyDescent="0.25">
      <c r="Q3603" s="28"/>
    </row>
    <row r="3604" spans="16:17" x14ac:dyDescent="0.25">
      <c r="Q3604" s="28"/>
    </row>
    <row r="3605" spans="16:17" x14ac:dyDescent="0.25">
      <c r="P3605" s="29"/>
      <c r="Q3605" s="28"/>
    </row>
    <row r="3606" spans="16:17" x14ac:dyDescent="0.25">
      <c r="Q3606" s="28"/>
    </row>
    <row r="3607" spans="16:17" x14ac:dyDescent="0.25">
      <c r="Q3607" s="28"/>
    </row>
    <row r="3608" spans="16:17" x14ac:dyDescent="0.25">
      <c r="P3608" s="29"/>
      <c r="Q3608" s="28"/>
    </row>
    <row r="3609" spans="16:17" x14ac:dyDescent="0.25">
      <c r="Q3609" s="28"/>
    </row>
    <row r="3610" spans="16:17" x14ac:dyDescent="0.25">
      <c r="Q3610" s="28"/>
    </row>
    <row r="3611" spans="16:17" x14ac:dyDescent="0.25">
      <c r="P3611" s="29"/>
      <c r="Q3611" s="28"/>
    </row>
    <row r="3612" spans="16:17" x14ac:dyDescent="0.25">
      <c r="Q3612" s="28"/>
    </row>
    <row r="3613" spans="16:17" x14ac:dyDescent="0.25">
      <c r="Q3613" s="28"/>
    </row>
    <row r="3614" spans="16:17" x14ac:dyDescent="0.25">
      <c r="P3614" s="29"/>
      <c r="Q3614" s="28"/>
    </row>
    <row r="3615" spans="16:17" x14ac:dyDescent="0.25">
      <c r="Q3615" s="28"/>
    </row>
    <row r="3616" spans="16:17" x14ac:dyDescent="0.25">
      <c r="Q3616" s="28"/>
    </row>
    <row r="3617" spans="16:17" x14ac:dyDescent="0.25">
      <c r="P3617" s="29"/>
      <c r="Q3617" s="28"/>
    </row>
    <row r="3618" spans="16:17" x14ac:dyDescent="0.25">
      <c r="Q3618" s="28"/>
    </row>
    <row r="3619" spans="16:17" x14ac:dyDescent="0.25">
      <c r="Q3619" s="28"/>
    </row>
    <row r="3620" spans="16:17" x14ac:dyDescent="0.25">
      <c r="P3620" s="29"/>
      <c r="Q3620" s="28"/>
    </row>
    <row r="3621" spans="16:17" x14ac:dyDescent="0.25">
      <c r="Q3621" s="28"/>
    </row>
    <row r="3622" spans="16:17" x14ac:dyDescent="0.25">
      <c r="Q3622" s="28"/>
    </row>
    <row r="3623" spans="16:17" x14ac:dyDescent="0.25">
      <c r="P3623" s="29"/>
      <c r="Q3623" s="28"/>
    </row>
    <row r="3624" spans="16:17" x14ac:dyDescent="0.25">
      <c r="Q3624" s="28"/>
    </row>
    <row r="3625" spans="16:17" x14ac:dyDescent="0.25">
      <c r="Q3625" s="28"/>
    </row>
    <row r="3626" spans="16:17" x14ac:dyDescent="0.25">
      <c r="P3626" s="29"/>
      <c r="Q3626" s="28"/>
    </row>
    <row r="3627" spans="16:17" x14ac:dyDescent="0.25">
      <c r="Q3627" s="28"/>
    </row>
    <row r="3628" spans="16:17" x14ac:dyDescent="0.25">
      <c r="Q3628" s="28"/>
    </row>
    <row r="3629" spans="16:17" x14ac:dyDescent="0.25">
      <c r="P3629" s="29"/>
      <c r="Q3629" s="28"/>
    </row>
    <row r="3630" spans="16:17" x14ac:dyDescent="0.25">
      <c r="Q3630" s="28"/>
    </row>
    <row r="3631" spans="16:17" x14ac:dyDescent="0.25">
      <c r="Q3631" s="28"/>
    </row>
    <row r="3632" spans="16:17" x14ac:dyDescent="0.25">
      <c r="P3632" s="29"/>
      <c r="Q3632" s="28"/>
    </row>
    <row r="3633" spans="16:17" x14ac:dyDescent="0.25">
      <c r="Q3633" s="28"/>
    </row>
    <row r="3634" spans="16:17" x14ac:dyDescent="0.25">
      <c r="Q3634" s="28"/>
    </row>
    <row r="3635" spans="16:17" x14ac:dyDescent="0.25">
      <c r="P3635" s="29"/>
      <c r="Q3635" s="28"/>
    </row>
    <row r="3636" spans="16:17" x14ac:dyDescent="0.25">
      <c r="Q3636" s="28"/>
    </row>
    <row r="3637" spans="16:17" x14ac:dyDescent="0.25">
      <c r="Q3637" s="28"/>
    </row>
    <row r="3638" spans="16:17" x14ac:dyDescent="0.25">
      <c r="P3638" s="29"/>
      <c r="Q3638" s="28"/>
    </row>
    <row r="3639" spans="16:17" x14ac:dyDescent="0.25">
      <c r="Q3639" s="28"/>
    </row>
    <row r="3640" spans="16:17" x14ac:dyDescent="0.25">
      <c r="Q3640" s="28"/>
    </row>
    <row r="3641" spans="16:17" x14ac:dyDescent="0.25">
      <c r="P3641" s="29"/>
      <c r="Q3641" s="28"/>
    </row>
    <row r="3642" spans="16:17" x14ac:dyDescent="0.25">
      <c r="Q3642" s="28"/>
    </row>
    <row r="3643" spans="16:17" x14ac:dyDescent="0.25">
      <c r="Q3643" s="28"/>
    </row>
    <row r="3644" spans="16:17" x14ac:dyDescent="0.25">
      <c r="P3644" s="29"/>
      <c r="Q3644" s="28"/>
    </row>
    <row r="3645" spans="16:17" x14ac:dyDescent="0.25">
      <c r="Q3645" s="28"/>
    </row>
    <row r="3646" spans="16:17" x14ac:dyDescent="0.25">
      <c r="Q3646" s="28"/>
    </row>
    <row r="3647" spans="16:17" x14ac:dyDescent="0.25">
      <c r="P3647" s="29"/>
      <c r="Q3647" s="28"/>
    </row>
    <row r="3648" spans="16:17" x14ac:dyDescent="0.25">
      <c r="Q3648" s="28"/>
    </row>
    <row r="3649" spans="16:17" x14ac:dyDescent="0.25">
      <c r="Q3649" s="28"/>
    </row>
    <row r="3650" spans="16:17" x14ac:dyDescent="0.25">
      <c r="P3650" s="29"/>
      <c r="Q3650" s="28"/>
    </row>
    <row r="3651" spans="16:17" x14ac:dyDescent="0.25">
      <c r="Q3651" s="28"/>
    </row>
    <row r="3652" spans="16:17" x14ac:dyDescent="0.25">
      <c r="Q3652" s="28"/>
    </row>
    <row r="3653" spans="16:17" x14ac:dyDescent="0.25">
      <c r="P3653" s="29"/>
      <c r="Q3653" s="28"/>
    </row>
    <row r="3654" spans="16:17" x14ac:dyDescent="0.25">
      <c r="Q3654" s="28"/>
    </row>
    <row r="3655" spans="16:17" x14ac:dyDescent="0.25">
      <c r="Q3655" s="28"/>
    </row>
    <row r="3656" spans="16:17" x14ac:dyDescent="0.25">
      <c r="P3656" s="29"/>
      <c r="Q3656" s="28"/>
    </row>
    <row r="3657" spans="16:17" x14ac:dyDescent="0.25">
      <c r="Q3657" s="28"/>
    </row>
    <row r="3658" spans="16:17" x14ac:dyDescent="0.25">
      <c r="Q3658" s="28"/>
    </row>
    <row r="3659" spans="16:17" x14ac:dyDescent="0.25">
      <c r="P3659" s="29"/>
      <c r="Q3659" s="28"/>
    </row>
    <row r="3660" spans="16:17" x14ac:dyDescent="0.25">
      <c r="Q3660" s="28"/>
    </row>
    <row r="3661" spans="16:17" x14ac:dyDescent="0.25">
      <c r="Q3661" s="28"/>
    </row>
    <row r="3662" spans="16:17" x14ac:dyDescent="0.25">
      <c r="P3662" s="29"/>
      <c r="Q3662" s="28"/>
    </row>
    <row r="3663" spans="16:17" x14ac:dyDescent="0.25">
      <c r="Q3663" s="28"/>
    </row>
    <row r="3664" spans="16:17" x14ac:dyDescent="0.25">
      <c r="Q3664" s="28"/>
    </row>
    <row r="3665" spans="16:17" x14ac:dyDescent="0.25">
      <c r="P3665" s="29"/>
      <c r="Q3665" s="28"/>
    </row>
    <row r="3666" spans="16:17" x14ac:dyDescent="0.25">
      <c r="Q3666" s="28"/>
    </row>
    <row r="3667" spans="16:17" x14ac:dyDescent="0.25">
      <c r="Q3667" s="28"/>
    </row>
    <row r="3668" spans="16:17" x14ac:dyDescent="0.25">
      <c r="P3668" s="29"/>
      <c r="Q3668" s="28"/>
    </row>
    <row r="3669" spans="16:17" x14ac:dyDescent="0.25">
      <c r="Q3669" s="28"/>
    </row>
    <row r="3670" spans="16:17" x14ac:dyDescent="0.25">
      <c r="Q3670" s="28"/>
    </row>
    <row r="3671" spans="16:17" x14ac:dyDescent="0.25">
      <c r="P3671" s="29"/>
      <c r="Q3671" s="28"/>
    </row>
    <row r="3672" spans="16:17" x14ac:dyDescent="0.25">
      <c r="Q3672" s="28"/>
    </row>
    <row r="3673" spans="16:17" x14ac:dyDescent="0.25">
      <c r="Q3673" s="28"/>
    </row>
    <row r="3674" spans="16:17" x14ac:dyDescent="0.25">
      <c r="P3674" s="29"/>
      <c r="Q3674" s="28"/>
    </row>
    <row r="3675" spans="16:17" x14ac:dyDescent="0.25">
      <c r="Q3675" s="28"/>
    </row>
    <row r="3676" spans="16:17" x14ac:dyDescent="0.25">
      <c r="Q3676" s="28"/>
    </row>
    <row r="3677" spans="16:17" x14ac:dyDescent="0.25">
      <c r="P3677" s="29"/>
      <c r="Q3677" s="28"/>
    </row>
    <row r="3678" spans="16:17" x14ac:dyDescent="0.25">
      <c r="Q3678" s="28"/>
    </row>
    <row r="3679" spans="16:17" x14ac:dyDescent="0.25">
      <c r="Q3679" s="28"/>
    </row>
    <row r="3680" spans="16:17" x14ac:dyDescent="0.25">
      <c r="P3680" s="29"/>
      <c r="Q3680" s="28"/>
    </row>
    <row r="3681" spans="16:17" x14ac:dyDescent="0.25">
      <c r="Q3681" s="28"/>
    </row>
    <row r="3682" spans="16:17" x14ac:dyDescent="0.25">
      <c r="Q3682" s="28"/>
    </row>
    <row r="3683" spans="16:17" x14ac:dyDescent="0.25">
      <c r="P3683" s="29"/>
      <c r="Q3683" s="28"/>
    </row>
    <row r="3684" spans="16:17" x14ac:dyDescent="0.25">
      <c r="Q3684" s="28"/>
    </row>
    <row r="3685" spans="16:17" x14ac:dyDescent="0.25">
      <c r="Q3685" s="28"/>
    </row>
    <row r="3686" spans="16:17" x14ac:dyDescent="0.25">
      <c r="P3686" s="29"/>
      <c r="Q3686" s="28"/>
    </row>
    <row r="3687" spans="16:17" x14ac:dyDescent="0.25">
      <c r="Q3687" s="28"/>
    </row>
    <row r="3688" spans="16:17" x14ac:dyDescent="0.25">
      <c r="Q3688" s="28"/>
    </row>
    <row r="3689" spans="16:17" x14ac:dyDescent="0.25">
      <c r="P3689" s="29"/>
      <c r="Q3689" s="28"/>
    </row>
    <row r="3690" spans="16:17" x14ac:dyDescent="0.25">
      <c r="Q3690" s="28"/>
    </row>
    <row r="3691" spans="16:17" x14ac:dyDescent="0.25">
      <c r="Q3691" s="28"/>
    </row>
    <row r="3692" spans="16:17" x14ac:dyDescent="0.25">
      <c r="P3692" s="29"/>
      <c r="Q3692" s="28"/>
    </row>
    <row r="3693" spans="16:17" x14ac:dyDescent="0.25">
      <c r="Q3693" s="28"/>
    </row>
    <row r="3694" spans="16:17" x14ac:dyDescent="0.25">
      <c r="Q3694" s="28"/>
    </row>
    <row r="3695" spans="16:17" x14ac:dyDescent="0.25">
      <c r="P3695" s="29"/>
      <c r="Q3695" s="28"/>
    </row>
    <row r="3696" spans="16:17" x14ac:dyDescent="0.25">
      <c r="Q3696" s="28"/>
    </row>
    <row r="3697" spans="16:17" x14ac:dyDescent="0.25">
      <c r="Q3697" s="28"/>
    </row>
    <row r="3698" spans="16:17" x14ac:dyDescent="0.25">
      <c r="P3698" s="29"/>
      <c r="Q3698" s="28"/>
    </row>
    <row r="3699" spans="16:17" x14ac:dyDescent="0.25">
      <c r="Q3699" s="28"/>
    </row>
    <row r="3700" spans="16:17" x14ac:dyDescent="0.25">
      <c r="Q3700" s="28"/>
    </row>
    <row r="3701" spans="16:17" x14ac:dyDescent="0.25">
      <c r="P3701" s="29"/>
      <c r="Q3701" s="28"/>
    </row>
    <row r="3702" spans="16:17" x14ac:dyDescent="0.25">
      <c r="Q3702" s="28"/>
    </row>
    <row r="3703" spans="16:17" x14ac:dyDescent="0.25">
      <c r="Q3703" s="28"/>
    </row>
    <row r="3704" spans="16:17" x14ac:dyDescent="0.25">
      <c r="P3704" s="29"/>
      <c r="Q3704" s="28"/>
    </row>
    <row r="3705" spans="16:17" x14ac:dyDescent="0.25">
      <c r="Q3705" s="28"/>
    </row>
    <row r="3706" spans="16:17" x14ac:dyDescent="0.25">
      <c r="Q3706" s="28"/>
    </row>
    <row r="3707" spans="16:17" x14ac:dyDescent="0.25">
      <c r="P3707" s="29"/>
      <c r="Q3707" s="28"/>
    </row>
    <row r="3708" spans="16:17" x14ac:dyDescent="0.25">
      <c r="Q3708" s="28"/>
    </row>
    <row r="3709" spans="16:17" x14ac:dyDescent="0.25">
      <c r="Q3709" s="28"/>
    </row>
    <row r="3710" spans="16:17" x14ac:dyDescent="0.25">
      <c r="P3710" s="29"/>
      <c r="Q3710" s="28"/>
    </row>
    <row r="3711" spans="16:17" x14ac:dyDescent="0.25">
      <c r="Q3711" s="28"/>
    </row>
    <row r="3712" spans="16:17" x14ac:dyDescent="0.25">
      <c r="Q3712" s="28"/>
    </row>
    <row r="3713" spans="16:17" x14ac:dyDescent="0.25">
      <c r="P3713" s="29"/>
      <c r="Q3713" s="28"/>
    </row>
    <row r="3714" spans="16:17" x14ac:dyDescent="0.25">
      <c r="Q3714" s="28"/>
    </row>
    <row r="3715" spans="16:17" x14ac:dyDescent="0.25">
      <c r="Q3715" s="28"/>
    </row>
    <row r="3716" spans="16:17" x14ac:dyDescent="0.25">
      <c r="P3716" s="29"/>
      <c r="Q3716" s="28"/>
    </row>
    <row r="3717" spans="16:17" x14ac:dyDescent="0.25">
      <c r="Q3717" s="28"/>
    </row>
    <row r="3718" spans="16:17" x14ac:dyDescent="0.25">
      <c r="Q3718" s="28"/>
    </row>
    <row r="3719" spans="16:17" x14ac:dyDescent="0.25">
      <c r="P3719" s="29"/>
      <c r="Q3719" s="28"/>
    </row>
    <row r="3720" spans="16:17" x14ac:dyDescent="0.25">
      <c r="Q3720" s="28"/>
    </row>
    <row r="3721" spans="16:17" x14ac:dyDescent="0.25">
      <c r="Q3721" s="28"/>
    </row>
    <row r="3722" spans="16:17" x14ac:dyDescent="0.25">
      <c r="P3722" s="29"/>
      <c r="Q3722" s="28"/>
    </row>
    <row r="3723" spans="16:17" x14ac:dyDescent="0.25">
      <c r="Q3723" s="28"/>
    </row>
    <row r="3724" spans="16:17" x14ac:dyDescent="0.25">
      <c r="Q3724" s="28"/>
    </row>
    <row r="3725" spans="16:17" x14ac:dyDescent="0.25">
      <c r="P3725" s="29"/>
      <c r="Q3725" s="28"/>
    </row>
    <row r="3726" spans="16:17" x14ac:dyDescent="0.25">
      <c r="Q3726" s="28"/>
    </row>
    <row r="3727" spans="16:17" x14ac:dyDescent="0.25">
      <c r="Q3727" s="28"/>
    </row>
    <row r="3728" spans="16:17" x14ac:dyDescent="0.25">
      <c r="P3728" s="29"/>
      <c r="Q3728" s="28"/>
    </row>
    <row r="3729" spans="16:17" x14ac:dyDescent="0.25">
      <c r="Q3729" s="28"/>
    </row>
    <row r="3730" spans="16:17" x14ac:dyDescent="0.25">
      <c r="Q3730" s="28"/>
    </row>
    <row r="3731" spans="16:17" x14ac:dyDescent="0.25">
      <c r="P3731" s="29"/>
      <c r="Q3731" s="28"/>
    </row>
    <row r="3732" spans="16:17" x14ac:dyDescent="0.25">
      <c r="Q3732" s="28"/>
    </row>
    <row r="3733" spans="16:17" x14ac:dyDescent="0.25">
      <c r="Q3733" s="28"/>
    </row>
    <row r="3734" spans="16:17" x14ac:dyDescent="0.25">
      <c r="P3734" s="29"/>
      <c r="Q3734" s="28"/>
    </row>
    <row r="3735" spans="16:17" x14ac:dyDescent="0.25">
      <c r="Q3735" s="28"/>
    </row>
    <row r="3736" spans="16:17" x14ac:dyDescent="0.25">
      <c r="Q3736" s="28"/>
    </row>
    <row r="3737" spans="16:17" x14ac:dyDescent="0.25">
      <c r="P3737" s="29"/>
      <c r="Q3737" s="28"/>
    </row>
    <row r="3738" spans="16:17" x14ac:dyDescent="0.25">
      <c r="Q3738" s="28"/>
    </row>
    <row r="3739" spans="16:17" x14ac:dyDescent="0.25">
      <c r="Q3739" s="28"/>
    </row>
    <row r="3740" spans="16:17" x14ac:dyDescent="0.25">
      <c r="P3740" s="29"/>
      <c r="Q3740" s="28"/>
    </row>
    <row r="3741" spans="16:17" x14ac:dyDescent="0.25">
      <c r="Q3741" s="28"/>
    </row>
    <row r="3742" spans="16:17" x14ac:dyDescent="0.25">
      <c r="Q3742" s="28"/>
    </row>
    <row r="3743" spans="16:17" x14ac:dyDescent="0.25">
      <c r="P3743" s="29"/>
      <c r="Q3743" s="28"/>
    </row>
    <row r="3744" spans="16:17" x14ac:dyDescent="0.25">
      <c r="Q3744" s="28"/>
    </row>
    <row r="3745" spans="16:17" x14ac:dyDescent="0.25">
      <c r="Q3745" s="28"/>
    </row>
    <row r="3746" spans="16:17" x14ac:dyDescent="0.25">
      <c r="P3746" s="29"/>
      <c r="Q3746" s="28"/>
    </row>
    <row r="3747" spans="16:17" x14ac:dyDescent="0.25">
      <c r="Q3747" s="28"/>
    </row>
    <row r="3748" spans="16:17" x14ac:dyDescent="0.25">
      <c r="Q3748" s="28"/>
    </row>
    <row r="3749" spans="16:17" x14ac:dyDescent="0.25">
      <c r="P3749" s="29"/>
      <c r="Q3749" s="28"/>
    </row>
    <row r="3750" spans="16:17" x14ac:dyDescent="0.25">
      <c r="Q3750" s="28"/>
    </row>
    <row r="3751" spans="16:17" x14ac:dyDescent="0.25">
      <c r="Q3751" s="28"/>
    </row>
    <row r="3752" spans="16:17" x14ac:dyDescent="0.25">
      <c r="P3752" s="29"/>
      <c r="Q3752" s="28"/>
    </row>
    <row r="3753" spans="16:17" x14ac:dyDescent="0.25">
      <c r="Q3753" s="28"/>
    </row>
    <row r="3754" spans="16:17" x14ac:dyDescent="0.25">
      <c r="Q3754" s="28"/>
    </row>
    <row r="3755" spans="16:17" x14ac:dyDescent="0.25">
      <c r="P3755" s="29"/>
      <c r="Q3755" s="28"/>
    </row>
    <row r="3756" spans="16:17" x14ac:dyDescent="0.25">
      <c r="Q3756" s="28"/>
    </row>
    <row r="3757" spans="16:17" x14ac:dyDescent="0.25">
      <c r="Q3757" s="28"/>
    </row>
    <row r="3758" spans="16:17" x14ac:dyDescent="0.25">
      <c r="P3758" s="29"/>
      <c r="Q3758" s="28"/>
    </row>
    <row r="3759" spans="16:17" x14ac:dyDescent="0.25">
      <c r="Q3759" s="28"/>
    </row>
    <row r="3760" spans="16:17" x14ac:dyDescent="0.25">
      <c r="Q3760" s="28"/>
    </row>
    <row r="3761" spans="16:17" x14ac:dyDescent="0.25">
      <c r="P3761" s="29"/>
      <c r="Q3761" s="28"/>
    </row>
    <row r="3762" spans="16:17" x14ac:dyDescent="0.25">
      <c r="Q3762" s="28"/>
    </row>
    <row r="3763" spans="16:17" x14ac:dyDescent="0.25">
      <c r="Q3763" s="28"/>
    </row>
    <row r="3764" spans="16:17" x14ac:dyDescent="0.25">
      <c r="P3764" s="29"/>
      <c r="Q3764" s="28"/>
    </row>
    <row r="3765" spans="16:17" x14ac:dyDescent="0.25">
      <c r="Q3765" s="28"/>
    </row>
    <row r="3766" spans="16:17" x14ac:dyDescent="0.25">
      <c r="Q3766" s="28"/>
    </row>
    <row r="3767" spans="16:17" x14ac:dyDescent="0.25">
      <c r="P3767" s="29"/>
      <c r="Q3767" s="28"/>
    </row>
    <row r="3768" spans="16:17" x14ac:dyDescent="0.25">
      <c r="Q3768" s="28"/>
    </row>
    <row r="3769" spans="16:17" x14ac:dyDescent="0.25">
      <c r="Q3769" s="28"/>
    </row>
    <row r="3770" spans="16:17" x14ac:dyDescent="0.25">
      <c r="P3770" s="29"/>
      <c r="Q3770" s="28"/>
    </row>
    <row r="3771" spans="16:17" x14ac:dyDescent="0.25">
      <c r="Q3771" s="28"/>
    </row>
    <row r="3772" spans="16:17" x14ac:dyDescent="0.25">
      <c r="Q3772" s="28"/>
    </row>
    <row r="3773" spans="16:17" x14ac:dyDescent="0.25">
      <c r="P3773" s="29"/>
      <c r="Q3773" s="28"/>
    </row>
    <row r="3774" spans="16:17" x14ac:dyDescent="0.25">
      <c r="Q3774" s="28"/>
    </row>
    <row r="3775" spans="16:17" x14ac:dyDescent="0.25">
      <c r="Q3775" s="28"/>
    </row>
    <row r="3776" spans="16:17" x14ac:dyDescent="0.25">
      <c r="P3776" s="29"/>
      <c r="Q3776" s="28"/>
    </row>
    <row r="3777" spans="16:17" x14ac:dyDescent="0.25">
      <c r="Q3777" s="28"/>
    </row>
    <row r="3778" spans="16:17" x14ac:dyDescent="0.25">
      <c r="Q3778" s="28"/>
    </row>
    <row r="3779" spans="16:17" x14ac:dyDescent="0.25">
      <c r="P3779" s="29"/>
      <c r="Q3779" s="28"/>
    </row>
    <row r="3780" spans="16:17" x14ac:dyDescent="0.25">
      <c r="Q3780" s="28"/>
    </row>
    <row r="3781" spans="16:17" x14ac:dyDescent="0.25">
      <c r="Q3781" s="28"/>
    </row>
    <row r="3782" spans="16:17" x14ac:dyDescent="0.25">
      <c r="P3782" s="29"/>
      <c r="Q3782" s="28"/>
    </row>
    <row r="3783" spans="16:17" x14ac:dyDescent="0.25">
      <c r="Q3783" s="28"/>
    </row>
    <row r="3784" spans="16:17" x14ac:dyDescent="0.25">
      <c r="Q3784" s="28"/>
    </row>
    <row r="3785" spans="16:17" x14ac:dyDescent="0.25">
      <c r="P3785" s="29"/>
      <c r="Q3785" s="28"/>
    </row>
    <row r="3786" spans="16:17" x14ac:dyDescent="0.25">
      <c r="Q3786" s="28"/>
    </row>
    <row r="3787" spans="16:17" x14ac:dyDescent="0.25">
      <c r="Q3787" s="28"/>
    </row>
    <row r="3788" spans="16:17" x14ac:dyDescent="0.25">
      <c r="P3788" s="29"/>
      <c r="Q3788" s="28"/>
    </row>
    <row r="3789" spans="16:17" x14ac:dyDescent="0.25">
      <c r="Q3789" s="28"/>
    </row>
    <row r="3790" spans="16:17" x14ac:dyDescent="0.25">
      <c r="Q3790" s="28"/>
    </row>
    <row r="3791" spans="16:17" x14ac:dyDescent="0.25">
      <c r="P3791" s="29"/>
      <c r="Q3791" s="28"/>
    </row>
    <row r="3792" spans="16:17" x14ac:dyDescent="0.25">
      <c r="Q3792" s="28"/>
    </row>
    <row r="3793" spans="16:17" x14ac:dyDescent="0.25">
      <c r="Q3793" s="28"/>
    </row>
    <row r="3794" spans="16:17" x14ac:dyDescent="0.25">
      <c r="P3794" s="29"/>
      <c r="Q3794" s="28"/>
    </row>
    <row r="3795" spans="16:17" x14ac:dyDescent="0.25">
      <c r="Q3795" s="28"/>
    </row>
    <row r="3796" spans="16:17" x14ac:dyDescent="0.25">
      <c r="Q3796" s="28"/>
    </row>
    <row r="3797" spans="16:17" x14ac:dyDescent="0.25">
      <c r="P3797" s="29"/>
      <c r="Q3797" s="28"/>
    </row>
    <row r="3798" spans="16:17" x14ac:dyDescent="0.25">
      <c r="Q3798" s="28"/>
    </row>
    <row r="3799" spans="16:17" x14ac:dyDescent="0.25">
      <c r="Q3799" s="28"/>
    </row>
    <row r="3800" spans="16:17" x14ac:dyDescent="0.25">
      <c r="P3800" s="29"/>
      <c r="Q3800" s="28"/>
    </row>
    <row r="3801" spans="16:17" x14ac:dyDescent="0.25">
      <c r="Q3801" s="28"/>
    </row>
    <row r="3802" spans="16:17" x14ac:dyDescent="0.25">
      <c r="Q3802" s="28"/>
    </row>
    <row r="3803" spans="16:17" x14ac:dyDescent="0.25">
      <c r="P3803" s="29"/>
      <c r="Q3803" s="28"/>
    </row>
    <row r="3804" spans="16:17" x14ac:dyDescent="0.25">
      <c r="Q3804" s="28"/>
    </row>
    <row r="3805" spans="16:17" x14ac:dyDescent="0.25">
      <c r="Q3805" s="28"/>
    </row>
    <row r="3806" spans="16:17" x14ac:dyDescent="0.25">
      <c r="P3806" s="29"/>
      <c r="Q3806" s="28"/>
    </row>
    <row r="3807" spans="16:17" x14ac:dyDescent="0.25">
      <c r="Q3807" s="28"/>
    </row>
    <row r="3808" spans="16:17" x14ac:dyDescent="0.25">
      <c r="Q3808" s="28"/>
    </row>
    <row r="3809" spans="16:17" x14ac:dyDescent="0.25">
      <c r="P3809" s="29"/>
      <c r="Q3809" s="28"/>
    </row>
    <row r="3810" spans="16:17" x14ac:dyDescent="0.25">
      <c r="Q3810" s="28"/>
    </row>
    <row r="3811" spans="16:17" x14ac:dyDescent="0.25">
      <c r="Q3811" s="28"/>
    </row>
    <row r="3812" spans="16:17" x14ac:dyDescent="0.25">
      <c r="P3812" s="29"/>
      <c r="Q3812" s="28"/>
    </row>
    <row r="3813" spans="16:17" x14ac:dyDescent="0.25">
      <c r="Q3813" s="28"/>
    </row>
    <row r="3814" spans="16:17" x14ac:dyDescent="0.25">
      <c r="Q3814" s="28"/>
    </row>
    <row r="3815" spans="16:17" x14ac:dyDescent="0.25">
      <c r="P3815" s="29"/>
      <c r="Q3815" s="28"/>
    </row>
    <row r="3816" spans="16:17" x14ac:dyDescent="0.25">
      <c r="Q3816" s="28"/>
    </row>
    <row r="3817" spans="16:17" x14ac:dyDescent="0.25">
      <c r="Q3817" s="28"/>
    </row>
    <row r="3818" spans="16:17" x14ac:dyDescent="0.25">
      <c r="P3818" s="29"/>
      <c r="Q3818" s="28"/>
    </row>
    <row r="3819" spans="16:17" x14ac:dyDescent="0.25">
      <c r="Q3819" s="28"/>
    </row>
    <row r="3820" spans="16:17" x14ac:dyDescent="0.25">
      <c r="Q3820" s="28"/>
    </row>
    <row r="3821" spans="16:17" x14ac:dyDescent="0.25">
      <c r="P3821" s="29"/>
      <c r="Q3821" s="28"/>
    </row>
    <row r="3822" spans="16:17" x14ac:dyDescent="0.25">
      <c r="Q3822" s="28"/>
    </row>
    <row r="3823" spans="16:17" x14ac:dyDescent="0.25">
      <c r="Q3823" s="28"/>
    </row>
    <row r="3824" spans="16:17" x14ac:dyDescent="0.25">
      <c r="P3824" s="29"/>
      <c r="Q3824" s="28"/>
    </row>
    <row r="3825" spans="16:17" x14ac:dyDescent="0.25">
      <c r="Q3825" s="28"/>
    </row>
    <row r="3826" spans="16:17" x14ac:dyDescent="0.25">
      <c r="Q3826" s="28"/>
    </row>
    <row r="3827" spans="16:17" x14ac:dyDescent="0.25">
      <c r="P3827" s="29"/>
      <c r="Q3827" s="28"/>
    </row>
    <row r="3828" spans="16:17" x14ac:dyDescent="0.25">
      <c r="Q3828" s="28"/>
    </row>
    <row r="3829" spans="16:17" x14ac:dyDescent="0.25">
      <c r="Q3829" s="28"/>
    </row>
    <row r="3830" spans="16:17" x14ac:dyDescent="0.25">
      <c r="P3830" s="29"/>
      <c r="Q3830" s="28"/>
    </row>
    <row r="3831" spans="16:17" x14ac:dyDescent="0.25">
      <c r="Q3831" s="28"/>
    </row>
    <row r="3832" spans="16:17" x14ac:dyDescent="0.25">
      <c r="Q3832" s="28"/>
    </row>
    <row r="3833" spans="16:17" x14ac:dyDescent="0.25">
      <c r="P3833" s="29"/>
      <c r="Q3833" s="28"/>
    </row>
    <row r="3834" spans="16:17" x14ac:dyDescent="0.25">
      <c r="Q3834" s="28"/>
    </row>
    <row r="3835" spans="16:17" x14ac:dyDescent="0.25">
      <c r="Q3835" s="28"/>
    </row>
    <row r="3836" spans="16:17" x14ac:dyDescent="0.25">
      <c r="P3836" s="29"/>
      <c r="Q3836" s="28"/>
    </row>
    <row r="3837" spans="16:17" x14ac:dyDescent="0.25">
      <c r="Q3837" s="28"/>
    </row>
    <row r="3838" spans="16:17" x14ac:dyDescent="0.25">
      <c r="Q3838" s="28"/>
    </row>
    <row r="3839" spans="16:17" x14ac:dyDescent="0.25">
      <c r="P3839" s="29"/>
      <c r="Q3839" s="28"/>
    </row>
    <row r="3840" spans="16:17" x14ac:dyDescent="0.25">
      <c r="Q3840" s="28"/>
    </row>
    <row r="3841" spans="16:17" x14ac:dyDescent="0.25">
      <c r="Q3841" s="28"/>
    </row>
    <row r="3842" spans="16:17" x14ac:dyDescent="0.25">
      <c r="P3842" s="29"/>
      <c r="Q3842" s="28"/>
    </row>
    <row r="3843" spans="16:17" x14ac:dyDescent="0.25">
      <c r="Q3843" s="28"/>
    </row>
    <row r="3844" spans="16:17" x14ac:dyDescent="0.25">
      <c r="Q3844" s="28"/>
    </row>
    <row r="3845" spans="16:17" x14ac:dyDescent="0.25">
      <c r="P3845" s="29"/>
      <c r="Q3845" s="28"/>
    </row>
    <row r="3846" spans="16:17" x14ac:dyDescent="0.25">
      <c r="Q3846" s="28"/>
    </row>
    <row r="3847" spans="16:17" x14ac:dyDescent="0.25">
      <c r="Q3847" s="28"/>
    </row>
    <row r="3848" spans="16:17" x14ac:dyDescent="0.25">
      <c r="P3848" s="29"/>
      <c r="Q3848" s="28"/>
    </row>
    <row r="3849" spans="16:17" x14ac:dyDescent="0.25">
      <c r="Q3849" s="28"/>
    </row>
    <row r="3850" spans="16:17" x14ac:dyDescent="0.25">
      <c r="Q3850" s="28"/>
    </row>
    <row r="3851" spans="16:17" x14ac:dyDescent="0.25">
      <c r="P3851" s="29"/>
      <c r="Q3851" s="28"/>
    </row>
    <row r="3852" spans="16:17" x14ac:dyDescent="0.25">
      <c r="Q3852" s="28"/>
    </row>
    <row r="3853" spans="16:17" x14ac:dyDescent="0.25">
      <c r="Q3853" s="28"/>
    </row>
    <row r="3854" spans="16:17" x14ac:dyDescent="0.25">
      <c r="P3854" s="29"/>
      <c r="Q3854" s="28"/>
    </row>
    <row r="3855" spans="16:17" x14ac:dyDescent="0.25">
      <c r="Q3855" s="28"/>
    </row>
    <row r="3856" spans="16:17" x14ac:dyDescent="0.25">
      <c r="Q3856" s="28"/>
    </row>
    <row r="3857" spans="16:17" x14ac:dyDescent="0.25">
      <c r="P3857" s="29"/>
      <c r="Q3857" s="28"/>
    </row>
    <row r="3858" spans="16:17" x14ac:dyDescent="0.25">
      <c r="Q3858" s="28"/>
    </row>
    <row r="3859" spans="16:17" x14ac:dyDescent="0.25">
      <c r="Q3859" s="28"/>
    </row>
    <row r="3860" spans="16:17" x14ac:dyDescent="0.25">
      <c r="P3860" s="29"/>
      <c r="Q3860" s="28"/>
    </row>
    <row r="3861" spans="16:17" x14ac:dyDescent="0.25">
      <c r="Q3861" s="28"/>
    </row>
    <row r="3862" spans="16:17" x14ac:dyDescent="0.25">
      <c r="Q3862" s="28"/>
    </row>
    <row r="3863" spans="16:17" x14ac:dyDescent="0.25">
      <c r="P3863" s="29"/>
      <c r="Q3863" s="28"/>
    </row>
    <row r="3864" spans="16:17" x14ac:dyDescent="0.25">
      <c r="Q3864" s="28"/>
    </row>
    <row r="3865" spans="16:17" x14ac:dyDescent="0.25">
      <c r="Q3865" s="28"/>
    </row>
    <row r="3866" spans="16:17" x14ac:dyDescent="0.25">
      <c r="P3866" s="29"/>
      <c r="Q3866" s="28"/>
    </row>
    <row r="3867" spans="16:17" x14ac:dyDescent="0.25">
      <c r="Q3867" s="28"/>
    </row>
    <row r="3868" spans="16:17" x14ac:dyDescent="0.25">
      <c r="Q3868" s="28"/>
    </row>
    <row r="3869" spans="16:17" x14ac:dyDescent="0.25">
      <c r="P3869" s="29"/>
      <c r="Q3869" s="28"/>
    </row>
    <row r="3870" spans="16:17" x14ac:dyDescent="0.25">
      <c r="Q3870" s="28"/>
    </row>
    <row r="3871" spans="16:17" x14ac:dyDescent="0.25">
      <c r="Q3871" s="28"/>
    </row>
    <row r="3872" spans="16:17" x14ac:dyDescent="0.25">
      <c r="P3872" s="29"/>
      <c r="Q3872" s="28"/>
    </row>
    <row r="3873" spans="16:17" x14ac:dyDescent="0.25">
      <c r="Q3873" s="28"/>
    </row>
    <row r="3874" spans="16:17" x14ac:dyDescent="0.25">
      <c r="Q3874" s="28"/>
    </row>
    <row r="3875" spans="16:17" x14ac:dyDescent="0.25">
      <c r="P3875" s="29"/>
      <c r="Q3875" s="28"/>
    </row>
    <row r="3876" spans="16:17" x14ac:dyDescent="0.25">
      <c r="Q3876" s="28"/>
    </row>
    <row r="3877" spans="16:17" x14ac:dyDescent="0.25">
      <c r="Q3877" s="28"/>
    </row>
    <row r="3878" spans="16:17" x14ac:dyDescent="0.25">
      <c r="P3878" s="29"/>
      <c r="Q3878" s="28"/>
    </row>
    <row r="3879" spans="16:17" x14ac:dyDescent="0.25">
      <c r="Q3879" s="28"/>
    </row>
    <row r="3880" spans="16:17" x14ac:dyDescent="0.25">
      <c r="Q3880" s="28"/>
    </row>
    <row r="3881" spans="16:17" x14ac:dyDescent="0.25">
      <c r="P3881" s="29"/>
      <c r="Q3881" s="28"/>
    </row>
    <row r="3882" spans="16:17" x14ac:dyDescent="0.25">
      <c r="Q3882" s="28"/>
    </row>
    <row r="3883" spans="16:17" x14ac:dyDescent="0.25">
      <c r="Q3883" s="28"/>
    </row>
    <row r="3884" spans="16:17" x14ac:dyDescent="0.25">
      <c r="P3884" s="29"/>
      <c r="Q3884" s="28"/>
    </row>
    <row r="3885" spans="16:17" x14ac:dyDescent="0.25">
      <c r="Q3885" s="28"/>
    </row>
    <row r="3886" spans="16:17" x14ac:dyDescent="0.25">
      <c r="Q3886" s="28"/>
    </row>
    <row r="3887" spans="16:17" x14ac:dyDescent="0.25">
      <c r="P3887" s="29"/>
      <c r="Q3887" s="28"/>
    </row>
    <row r="3888" spans="16:17" x14ac:dyDescent="0.25">
      <c r="Q3888" s="28"/>
    </row>
    <row r="3889" spans="16:17" x14ac:dyDescent="0.25">
      <c r="Q3889" s="28"/>
    </row>
    <row r="3890" spans="16:17" x14ac:dyDescent="0.25">
      <c r="P3890" s="29"/>
      <c r="Q3890" s="28"/>
    </row>
    <row r="3891" spans="16:17" x14ac:dyDescent="0.25">
      <c r="Q3891" s="28"/>
    </row>
    <row r="3892" spans="16:17" x14ac:dyDescent="0.25">
      <c r="Q3892" s="28"/>
    </row>
    <row r="3893" spans="16:17" x14ac:dyDescent="0.25">
      <c r="P3893" s="29"/>
      <c r="Q3893" s="28"/>
    </row>
    <row r="3894" spans="16:17" x14ac:dyDescent="0.25">
      <c r="Q3894" s="28"/>
    </row>
    <row r="3895" spans="16:17" x14ac:dyDescent="0.25">
      <c r="Q3895" s="28"/>
    </row>
    <row r="3896" spans="16:17" x14ac:dyDescent="0.25">
      <c r="P3896" s="29"/>
      <c r="Q3896" s="28"/>
    </row>
    <row r="3897" spans="16:17" x14ac:dyDescent="0.25">
      <c r="Q3897" s="28"/>
    </row>
    <row r="3898" spans="16:17" x14ac:dyDescent="0.25">
      <c r="Q3898" s="28"/>
    </row>
    <row r="3899" spans="16:17" x14ac:dyDescent="0.25">
      <c r="P3899" s="29"/>
      <c r="Q3899" s="28"/>
    </row>
    <row r="3900" spans="16:17" x14ac:dyDescent="0.25">
      <c r="Q3900" s="28"/>
    </row>
    <row r="3901" spans="16:17" x14ac:dyDescent="0.25">
      <c r="Q3901" s="28"/>
    </row>
    <row r="3902" spans="16:17" x14ac:dyDescent="0.25">
      <c r="P3902" s="29"/>
      <c r="Q3902" s="28"/>
    </row>
    <row r="3903" spans="16:17" x14ac:dyDescent="0.25">
      <c r="Q3903" s="28"/>
    </row>
    <row r="3904" spans="16:17" x14ac:dyDescent="0.25">
      <c r="Q3904" s="28"/>
    </row>
    <row r="3905" spans="16:17" x14ac:dyDescent="0.25">
      <c r="P3905" s="29"/>
      <c r="Q3905" s="28"/>
    </row>
    <row r="3906" spans="16:17" x14ac:dyDescent="0.25">
      <c r="Q3906" s="28"/>
    </row>
    <row r="3907" spans="16:17" x14ac:dyDescent="0.25">
      <c r="Q3907" s="28"/>
    </row>
    <row r="3908" spans="16:17" x14ac:dyDescent="0.25">
      <c r="P3908" s="29"/>
      <c r="Q3908" s="28"/>
    </row>
    <row r="3909" spans="16:17" x14ac:dyDescent="0.25">
      <c r="Q3909" s="28"/>
    </row>
    <row r="3910" spans="16:17" x14ac:dyDescent="0.25">
      <c r="Q3910" s="28"/>
    </row>
    <row r="3911" spans="16:17" x14ac:dyDescent="0.25">
      <c r="P3911" s="29"/>
      <c r="Q3911" s="28"/>
    </row>
    <row r="3912" spans="16:17" x14ac:dyDescent="0.25">
      <c r="Q3912" s="28"/>
    </row>
    <row r="3913" spans="16:17" x14ac:dyDescent="0.25">
      <c r="Q3913" s="28"/>
    </row>
    <row r="3914" spans="16:17" x14ac:dyDescent="0.25">
      <c r="P3914" s="29"/>
      <c r="Q3914" s="28"/>
    </row>
    <row r="3915" spans="16:17" x14ac:dyDescent="0.25">
      <c r="Q3915" s="28"/>
    </row>
    <row r="3916" spans="16:17" x14ac:dyDescent="0.25">
      <c r="Q3916" s="28"/>
    </row>
    <row r="3917" spans="16:17" x14ac:dyDescent="0.25">
      <c r="P3917" s="29"/>
      <c r="Q3917" s="28"/>
    </row>
    <row r="3918" spans="16:17" x14ac:dyDescent="0.25">
      <c r="Q3918" s="28"/>
    </row>
    <row r="3919" spans="16:17" x14ac:dyDescent="0.25">
      <c r="Q3919" s="28"/>
    </row>
    <row r="3920" spans="16:17" x14ac:dyDescent="0.25">
      <c r="P3920" s="29"/>
      <c r="Q3920" s="28"/>
    </row>
    <row r="3921" spans="16:17" x14ac:dyDescent="0.25">
      <c r="Q3921" s="28"/>
    </row>
    <row r="3922" spans="16:17" x14ac:dyDescent="0.25">
      <c r="Q3922" s="28"/>
    </row>
    <row r="3923" spans="16:17" x14ac:dyDescent="0.25">
      <c r="P3923" s="29"/>
      <c r="Q3923" s="28"/>
    </row>
    <row r="3924" spans="16:17" x14ac:dyDescent="0.25">
      <c r="Q3924" s="28"/>
    </row>
    <row r="3925" spans="16:17" x14ac:dyDescent="0.25">
      <c r="Q3925" s="28"/>
    </row>
    <row r="3926" spans="16:17" x14ac:dyDescent="0.25">
      <c r="P3926" s="29"/>
      <c r="Q3926" s="28"/>
    </row>
    <row r="3927" spans="16:17" x14ac:dyDescent="0.25">
      <c r="Q3927" s="28"/>
    </row>
    <row r="3928" spans="16:17" x14ac:dyDescent="0.25">
      <c r="Q3928" s="28"/>
    </row>
    <row r="3929" spans="16:17" x14ac:dyDescent="0.25">
      <c r="P3929" s="29"/>
      <c r="Q3929" s="28"/>
    </row>
    <row r="3930" spans="16:17" x14ac:dyDescent="0.25">
      <c r="Q3930" s="28"/>
    </row>
    <row r="3931" spans="16:17" x14ac:dyDescent="0.25">
      <c r="Q3931" s="28"/>
    </row>
    <row r="3932" spans="16:17" x14ac:dyDescent="0.25">
      <c r="P3932" s="29"/>
      <c r="Q3932" s="28"/>
    </row>
    <row r="3933" spans="16:17" x14ac:dyDescent="0.25">
      <c r="Q3933" s="28"/>
    </row>
    <row r="3934" spans="16:17" x14ac:dyDescent="0.25">
      <c r="Q3934" s="28"/>
    </row>
    <row r="3935" spans="16:17" x14ac:dyDescent="0.25">
      <c r="P3935" s="29"/>
      <c r="Q3935" s="28"/>
    </row>
    <row r="3936" spans="16:17" x14ac:dyDescent="0.25">
      <c r="Q3936" s="28"/>
    </row>
    <row r="3937" spans="16:17" x14ac:dyDescent="0.25">
      <c r="Q3937" s="28"/>
    </row>
    <row r="3938" spans="16:17" x14ac:dyDescent="0.25">
      <c r="P3938" s="29"/>
      <c r="Q3938" s="28"/>
    </row>
    <row r="3939" spans="16:17" x14ac:dyDescent="0.25">
      <c r="Q3939" s="28"/>
    </row>
    <row r="3940" spans="16:17" x14ac:dyDescent="0.25">
      <c r="Q3940" s="28"/>
    </row>
    <row r="3941" spans="16:17" x14ac:dyDescent="0.25">
      <c r="P3941" s="29"/>
      <c r="Q3941" s="28"/>
    </row>
    <row r="3942" spans="16:17" x14ac:dyDescent="0.25">
      <c r="Q3942" s="28"/>
    </row>
    <row r="3943" spans="16:17" x14ac:dyDescent="0.25">
      <c r="Q3943" s="28"/>
    </row>
    <row r="3944" spans="16:17" x14ac:dyDescent="0.25">
      <c r="P3944" s="29"/>
      <c r="Q3944" s="28"/>
    </row>
    <row r="3945" spans="16:17" x14ac:dyDescent="0.25">
      <c r="Q3945" s="28"/>
    </row>
    <row r="3946" spans="16:17" x14ac:dyDescent="0.25">
      <c r="Q3946" s="28"/>
    </row>
    <row r="3947" spans="16:17" x14ac:dyDescent="0.25">
      <c r="P3947" s="29"/>
      <c r="Q3947" s="28"/>
    </row>
    <row r="3948" spans="16:17" x14ac:dyDescent="0.25">
      <c r="Q3948" s="28"/>
    </row>
    <row r="3949" spans="16:17" x14ac:dyDescent="0.25">
      <c r="Q3949" s="28"/>
    </row>
    <row r="3950" spans="16:17" x14ac:dyDescent="0.25">
      <c r="P3950" s="29"/>
      <c r="Q3950" s="28"/>
    </row>
    <row r="3951" spans="16:17" x14ac:dyDescent="0.25">
      <c r="Q3951" s="28"/>
    </row>
    <row r="3952" spans="16:17" x14ac:dyDescent="0.25">
      <c r="Q3952" s="28"/>
    </row>
    <row r="3953" spans="16:17" x14ac:dyDescent="0.25">
      <c r="P3953" s="29"/>
      <c r="Q3953" s="28"/>
    </row>
    <row r="3954" spans="16:17" x14ac:dyDescent="0.25">
      <c r="Q3954" s="28"/>
    </row>
    <row r="3955" spans="16:17" x14ac:dyDescent="0.25">
      <c r="Q3955" s="28"/>
    </row>
    <row r="3956" spans="16:17" x14ac:dyDescent="0.25">
      <c r="P3956" s="29"/>
      <c r="Q3956" s="28"/>
    </row>
    <row r="3957" spans="16:17" x14ac:dyDescent="0.25">
      <c r="Q3957" s="28"/>
    </row>
    <row r="3958" spans="16:17" x14ac:dyDescent="0.25">
      <c r="Q3958" s="28"/>
    </row>
    <row r="3959" spans="16:17" x14ac:dyDescent="0.25">
      <c r="P3959" s="29"/>
      <c r="Q3959" s="28"/>
    </row>
    <row r="3960" spans="16:17" x14ac:dyDescent="0.25">
      <c r="Q3960" s="28"/>
    </row>
    <row r="3961" spans="16:17" x14ac:dyDescent="0.25">
      <c r="Q3961" s="28"/>
    </row>
    <row r="3962" spans="16:17" x14ac:dyDescent="0.25">
      <c r="P3962" s="29"/>
      <c r="Q3962" s="28"/>
    </row>
    <row r="3963" spans="16:17" x14ac:dyDescent="0.25">
      <c r="Q3963" s="28"/>
    </row>
    <row r="3964" spans="16:17" x14ac:dyDescent="0.25">
      <c r="Q3964" s="28"/>
    </row>
    <row r="3965" spans="16:17" x14ac:dyDescent="0.25">
      <c r="P3965" s="29"/>
      <c r="Q3965" s="28"/>
    </row>
    <row r="3966" spans="16:17" x14ac:dyDescent="0.25">
      <c r="Q3966" s="28"/>
    </row>
    <row r="3967" spans="16:17" x14ac:dyDescent="0.25">
      <c r="Q3967" s="28"/>
    </row>
    <row r="3968" spans="16:17" x14ac:dyDescent="0.25">
      <c r="P3968" s="29"/>
      <c r="Q3968" s="28"/>
    </row>
    <row r="3969" spans="16:17" x14ac:dyDescent="0.25">
      <c r="Q3969" s="28"/>
    </row>
    <row r="3970" spans="16:17" x14ac:dyDescent="0.25">
      <c r="Q3970" s="28"/>
    </row>
    <row r="3971" spans="16:17" x14ac:dyDescent="0.25">
      <c r="P3971" s="29"/>
      <c r="Q3971" s="28"/>
    </row>
    <row r="3972" spans="16:17" x14ac:dyDescent="0.25">
      <c r="Q3972" s="28"/>
    </row>
    <row r="3973" spans="16:17" x14ac:dyDescent="0.25">
      <c r="Q3973" s="28"/>
    </row>
    <row r="3974" spans="16:17" x14ac:dyDescent="0.25">
      <c r="P3974" s="29"/>
      <c r="Q3974" s="28"/>
    </row>
    <row r="3975" spans="16:17" x14ac:dyDescent="0.25">
      <c r="Q3975" s="28"/>
    </row>
    <row r="3976" spans="16:17" x14ac:dyDescent="0.25">
      <c r="Q3976" s="28"/>
    </row>
    <row r="3977" spans="16:17" x14ac:dyDescent="0.25">
      <c r="P3977" s="29"/>
      <c r="Q3977" s="28"/>
    </row>
    <row r="3978" spans="16:17" x14ac:dyDescent="0.25">
      <c r="Q3978" s="28"/>
    </row>
    <row r="3979" spans="16:17" x14ac:dyDescent="0.25">
      <c r="Q3979" s="28"/>
    </row>
    <row r="3980" spans="16:17" x14ac:dyDescent="0.25">
      <c r="P3980" s="29"/>
      <c r="Q3980" s="28"/>
    </row>
    <row r="3981" spans="16:17" x14ac:dyDescent="0.25">
      <c r="Q3981" s="28"/>
    </row>
    <row r="3982" spans="16:17" x14ac:dyDescent="0.25">
      <c r="Q3982" s="28"/>
    </row>
    <row r="3983" spans="16:17" x14ac:dyDescent="0.25">
      <c r="P3983" s="29"/>
      <c r="Q3983" s="28"/>
    </row>
    <row r="3984" spans="16:17" x14ac:dyDescent="0.25">
      <c r="Q3984" s="28"/>
    </row>
    <row r="3985" spans="16:17" x14ac:dyDescent="0.25">
      <c r="Q3985" s="28"/>
    </row>
    <row r="3986" spans="16:17" x14ac:dyDescent="0.25">
      <c r="P3986" s="29"/>
      <c r="Q3986" s="28"/>
    </row>
    <row r="3987" spans="16:17" x14ac:dyDescent="0.25">
      <c r="Q3987" s="28"/>
    </row>
    <row r="3988" spans="16:17" x14ac:dyDescent="0.25">
      <c r="Q3988" s="28"/>
    </row>
    <row r="3989" spans="16:17" x14ac:dyDescent="0.25">
      <c r="P3989" s="29"/>
      <c r="Q3989" s="28"/>
    </row>
    <row r="3990" spans="16:17" x14ac:dyDescent="0.25">
      <c r="Q3990" s="28"/>
    </row>
    <row r="3991" spans="16:17" x14ac:dyDescent="0.25">
      <c r="Q3991" s="28"/>
    </row>
    <row r="3992" spans="16:17" x14ac:dyDescent="0.25">
      <c r="P3992" s="29"/>
      <c r="Q3992" s="28"/>
    </row>
    <row r="3993" spans="16:17" x14ac:dyDescent="0.25">
      <c r="Q3993" s="28"/>
    </row>
    <row r="3994" spans="16:17" x14ac:dyDescent="0.25">
      <c r="Q3994" s="28"/>
    </row>
    <row r="3995" spans="16:17" x14ac:dyDescent="0.25">
      <c r="P3995" s="29"/>
      <c r="Q3995" s="28"/>
    </row>
    <row r="3996" spans="16:17" x14ac:dyDescent="0.25">
      <c r="Q3996" s="28"/>
    </row>
    <row r="3997" spans="16:17" x14ac:dyDescent="0.25">
      <c r="Q3997" s="28"/>
    </row>
    <row r="3998" spans="16:17" x14ac:dyDescent="0.25">
      <c r="P3998" s="29"/>
      <c r="Q3998" s="28"/>
    </row>
    <row r="3999" spans="16:17" x14ac:dyDescent="0.25">
      <c r="Q3999" s="28"/>
    </row>
    <row r="4000" spans="16:17" x14ac:dyDescent="0.25">
      <c r="Q4000" s="28"/>
    </row>
    <row r="4001" spans="16:17" x14ac:dyDescent="0.25">
      <c r="P4001" s="29"/>
      <c r="Q4001" s="28"/>
    </row>
    <row r="4002" spans="16:17" x14ac:dyDescent="0.25">
      <c r="Q4002" s="28"/>
    </row>
    <row r="4003" spans="16:17" x14ac:dyDescent="0.25">
      <c r="Q4003" s="28"/>
    </row>
    <row r="4004" spans="16:17" x14ac:dyDescent="0.25">
      <c r="P4004" s="29"/>
      <c r="Q4004" s="28"/>
    </row>
    <row r="4005" spans="16:17" x14ac:dyDescent="0.25">
      <c r="Q4005" s="28"/>
    </row>
    <row r="4006" spans="16:17" x14ac:dyDescent="0.25">
      <c r="Q4006" s="28"/>
    </row>
    <row r="4007" spans="16:17" x14ac:dyDescent="0.25">
      <c r="P4007" s="29"/>
      <c r="Q4007" s="28"/>
    </row>
    <row r="4008" spans="16:17" x14ac:dyDescent="0.25">
      <c r="Q4008" s="28"/>
    </row>
    <row r="4009" spans="16:17" x14ac:dyDescent="0.25">
      <c r="Q4009" s="28"/>
    </row>
    <row r="4010" spans="16:17" x14ac:dyDescent="0.25">
      <c r="P4010" s="29"/>
      <c r="Q4010" s="28"/>
    </row>
    <row r="4011" spans="16:17" x14ac:dyDescent="0.25">
      <c r="Q4011" s="28"/>
    </row>
    <row r="4012" spans="16:17" x14ac:dyDescent="0.25">
      <c r="Q4012" s="28"/>
    </row>
    <row r="4013" spans="16:17" x14ac:dyDescent="0.25">
      <c r="P4013" s="29"/>
      <c r="Q4013" s="28"/>
    </row>
    <row r="4014" spans="16:17" x14ac:dyDescent="0.25">
      <c r="Q4014" s="28"/>
    </row>
    <row r="4015" spans="16:17" x14ac:dyDescent="0.25">
      <c r="Q4015" s="28"/>
    </row>
    <row r="4016" spans="16:17" x14ac:dyDescent="0.25">
      <c r="P4016" s="29"/>
      <c r="Q4016" s="28"/>
    </row>
    <row r="4017" spans="16:17" x14ac:dyDescent="0.25">
      <c r="Q4017" s="28"/>
    </row>
    <row r="4018" spans="16:17" x14ac:dyDescent="0.25">
      <c r="Q4018" s="28"/>
    </row>
    <row r="4019" spans="16:17" x14ac:dyDescent="0.25">
      <c r="P4019" s="29"/>
      <c r="Q4019" s="28"/>
    </row>
    <row r="4020" spans="16:17" x14ac:dyDescent="0.25">
      <c r="Q4020" s="28"/>
    </row>
    <row r="4021" spans="16:17" x14ac:dyDescent="0.25">
      <c r="Q4021" s="28"/>
    </row>
    <row r="4022" spans="16:17" x14ac:dyDescent="0.25">
      <c r="P4022" s="29"/>
      <c r="Q4022" s="28"/>
    </row>
    <row r="4023" spans="16:17" x14ac:dyDescent="0.25">
      <c r="Q4023" s="28"/>
    </row>
    <row r="4024" spans="16:17" x14ac:dyDescent="0.25">
      <c r="Q4024" s="28"/>
    </row>
    <row r="4025" spans="16:17" x14ac:dyDescent="0.25">
      <c r="P4025" s="29"/>
      <c r="Q4025" s="28"/>
    </row>
    <row r="4026" spans="16:17" x14ac:dyDescent="0.25">
      <c r="Q4026" s="28"/>
    </row>
    <row r="4027" spans="16:17" x14ac:dyDescent="0.25">
      <c r="Q4027" s="28"/>
    </row>
    <row r="4028" spans="16:17" x14ac:dyDescent="0.25">
      <c r="P4028" s="29"/>
      <c r="Q4028" s="28"/>
    </row>
    <row r="4029" spans="16:17" x14ac:dyDescent="0.25">
      <c r="Q4029" s="28"/>
    </row>
    <row r="4030" spans="16:17" x14ac:dyDescent="0.25">
      <c r="Q4030" s="28"/>
    </row>
    <row r="4031" spans="16:17" x14ac:dyDescent="0.25">
      <c r="P4031" s="29"/>
      <c r="Q4031" s="28"/>
    </row>
    <row r="4032" spans="16:17" x14ac:dyDescent="0.25">
      <c r="Q4032" s="28"/>
    </row>
    <row r="4033" spans="16:17" x14ac:dyDescent="0.25">
      <c r="Q4033" s="28"/>
    </row>
    <row r="4034" spans="16:17" x14ac:dyDescent="0.25">
      <c r="P4034" s="29"/>
      <c r="Q4034" s="28"/>
    </row>
    <row r="4035" spans="16:17" x14ac:dyDescent="0.25">
      <c r="Q4035" s="28"/>
    </row>
    <row r="4036" spans="16:17" x14ac:dyDescent="0.25">
      <c r="Q4036" s="28"/>
    </row>
    <row r="4037" spans="16:17" x14ac:dyDescent="0.25">
      <c r="P4037" s="29"/>
      <c r="Q4037" s="28"/>
    </row>
    <row r="4038" spans="16:17" x14ac:dyDescent="0.25">
      <c r="Q4038" s="28"/>
    </row>
    <row r="4039" spans="16:17" x14ac:dyDescent="0.25">
      <c r="Q4039" s="28"/>
    </row>
    <row r="4040" spans="16:17" x14ac:dyDescent="0.25">
      <c r="P4040" s="29"/>
      <c r="Q4040" s="28"/>
    </row>
    <row r="4041" spans="16:17" x14ac:dyDescent="0.25">
      <c r="Q4041" s="28"/>
    </row>
    <row r="4042" spans="16:17" x14ac:dyDescent="0.25">
      <c r="Q4042" s="28"/>
    </row>
    <row r="4043" spans="16:17" x14ac:dyDescent="0.25">
      <c r="P4043" s="29"/>
      <c r="Q4043" s="28"/>
    </row>
    <row r="4044" spans="16:17" x14ac:dyDescent="0.25">
      <c r="Q4044" s="28"/>
    </row>
    <row r="4045" spans="16:17" x14ac:dyDescent="0.25">
      <c r="Q4045" s="28"/>
    </row>
    <row r="4046" spans="16:17" x14ac:dyDescent="0.25">
      <c r="P4046" s="29"/>
      <c r="Q4046" s="28"/>
    </row>
    <row r="4047" spans="16:17" x14ac:dyDescent="0.25">
      <c r="Q4047" s="28"/>
    </row>
    <row r="4048" spans="16:17" x14ac:dyDescent="0.25">
      <c r="Q4048" s="28"/>
    </row>
    <row r="4049" spans="16:17" x14ac:dyDescent="0.25">
      <c r="P4049" s="29"/>
      <c r="Q4049" s="28"/>
    </row>
    <row r="4050" spans="16:17" x14ac:dyDescent="0.25">
      <c r="Q4050" s="28"/>
    </row>
    <row r="4051" spans="16:17" x14ac:dyDescent="0.25">
      <c r="Q4051" s="28"/>
    </row>
    <row r="4052" spans="16:17" x14ac:dyDescent="0.25">
      <c r="P4052" s="29"/>
      <c r="Q4052" s="28"/>
    </row>
    <row r="4053" spans="16:17" x14ac:dyDescent="0.25">
      <c r="Q4053" s="28"/>
    </row>
    <row r="4054" spans="16:17" x14ac:dyDescent="0.25">
      <c r="Q4054" s="28"/>
    </row>
    <row r="4055" spans="16:17" x14ac:dyDescent="0.25">
      <c r="P4055" s="29"/>
      <c r="Q4055" s="28"/>
    </row>
    <row r="4056" spans="16:17" x14ac:dyDescent="0.25">
      <c r="Q4056" s="28"/>
    </row>
    <row r="4057" spans="16:17" x14ac:dyDescent="0.25">
      <c r="Q4057" s="28"/>
    </row>
    <row r="4058" spans="16:17" x14ac:dyDescent="0.25">
      <c r="P4058" s="29"/>
      <c r="Q4058" s="28"/>
    </row>
    <row r="4059" spans="16:17" x14ac:dyDescent="0.25">
      <c r="Q4059" s="28"/>
    </row>
    <row r="4060" spans="16:17" x14ac:dyDescent="0.25">
      <c r="Q4060" s="28"/>
    </row>
    <row r="4061" spans="16:17" x14ac:dyDescent="0.25">
      <c r="P4061" s="29"/>
      <c r="Q4061" s="28"/>
    </row>
    <row r="4062" spans="16:17" x14ac:dyDescent="0.25">
      <c r="Q4062" s="28"/>
    </row>
    <row r="4063" spans="16:17" x14ac:dyDescent="0.25">
      <c r="Q4063" s="28"/>
    </row>
    <row r="4064" spans="16:17" x14ac:dyDescent="0.25">
      <c r="P4064" s="29"/>
      <c r="Q4064" s="28"/>
    </row>
    <row r="4065" spans="16:17" x14ac:dyDescent="0.25">
      <c r="Q4065" s="28"/>
    </row>
    <row r="4066" spans="16:17" x14ac:dyDescent="0.25">
      <c r="Q4066" s="28"/>
    </row>
    <row r="4067" spans="16:17" x14ac:dyDescent="0.25">
      <c r="P4067" s="29"/>
      <c r="Q4067" s="28"/>
    </row>
    <row r="4068" spans="16:17" x14ac:dyDescent="0.25">
      <c r="Q4068" s="28"/>
    </row>
    <row r="4069" spans="16:17" x14ac:dyDescent="0.25">
      <c r="Q4069" s="28"/>
    </row>
    <row r="4070" spans="16:17" x14ac:dyDescent="0.25">
      <c r="P4070" s="29"/>
      <c r="Q4070" s="28"/>
    </row>
    <row r="4071" spans="16:17" x14ac:dyDescent="0.25">
      <c r="Q4071" s="28"/>
    </row>
    <row r="4072" spans="16:17" x14ac:dyDescent="0.25">
      <c r="Q4072" s="28"/>
    </row>
    <row r="4073" spans="16:17" x14ac:dyDescent="0.25">
      <c r="P4073" s="29"/>
      <c r="Q4073" s="28"/>
    </row>
    <row r="4074" spans="16:17" x14ac:dyDescent="0.25">
      <c r="Q4074" s="28"/>
    </row>
    <row r="4075" spans="16:17" x14ac:dyDescent="0.25">
      <c r="Q4075" s="28"/>
    </row>
    <row r="4076" spans="16:17" x14ac:dyDescent="0.25">
      <c r="P4076" s="29"/>
      <c r="Q4076" s="28"/>
    </row>
    <row r="4077" spans="16:17" x14ac:dyDescent="0.25">
      <c r="Q4077" s="28"/>
    </row>
    <row r="4078" spans="16:17" x14ac:dyDescent="0.25">
      <c r="Q4078" s="28"/>
    </row>
    <row r="4079" spans="16:17" x14ac:dyDescent="0.25">
      <c r="P4079" s="29"/>
      <c r="Q4079" s="28"/>
    </row>
    <row r="4080" spans="16:17" x14ac:dyDescent="0.25">
      <c r="Q4080" s="28"/>
    </row>
    <row r="4081" spans="16:17" x14ac:dyDescent="0.25">
      <c r="Q4081" s="28"/>
    </row>
    <row r="4082" spans="16:17" x14ac:dyDescent="0.25">
      <c r="P4082" s="29"/>
      <c r="Q4082" s="28"/>
    </row>
    <row r="4083" spans="16:17" x14ac:dyDescent="0.25">
      <c r="Q4083" s="28"/>
    </row>
    <row r="4084" spans="16:17" x14ac:dyDescent="0.25">
      <c r="Q4084" s="28"/>
    </row>
    <row r="4085" spans="16:17" x14ac:dyDescent="0.25">
      <c r="P4085" s="29"/>
      <c r="Q4085" s="28"/>
    </row>
    <row r="4086" spans="16:17" x14ac:dyDescent="0.25">
      <c r="Q4086" s="28"/>
    </row>
    <row r="4087" spans="16:17" x14ac:dyDescent="0.25">
      <c r="Q4087" s="28"/>
    </row>
    <row r="4088" spans="16:17" x14ac:dyDescent="0.25">
      <c r="P4088" s="29"/>
      <c r="Q4088" s="28"/>
    </row>
    <row r="4089" spans="16:17" x14ac:dyDescent="0.25">
      <c r="Q4089" s="28"/>
    </row>
    <row r="4090" spans="16:17" x14ac:dyDescent="0.25">
      <c r="Q4090" s="28"/>
    </row>
    <row r="4091" spans="16:17" x14ac:dyDescent="0.25">
      <c r="P4091" s="29"/>
      <c r="Q4091" s="28"/>
    </row>
    <row r="4092" spans="16:17" x14ac:dyDescent="0.25">
      <c r="Q4092" s="28"/>
    </row>
    <row r="4093" spans="16:17" x14ac:dyDescent="0.25">
      <c r="Q4093" s="28"/>
    </row>
    <row r="4094" spans="16:17" x14ac:dyDescent="0.25">
      <c r="P4094" s="29"/>
      <c r="Q4094" s="28"/>
    </row>
    <row r="4095" spans="16:17" x14ac:dyDescent="0.25">
      <c r="Q4095" s="28"/>
    </row>
    <row r="4096" spans="16:17" x14ac:dyDescent="0.25">
      <c r="Q4096" s="28"/>
    </row>
    <row r="4097" spans="16:17" x14ac:dyDescent="0.25">
      <c r="P4097" s="29"/>
      <c r="Q4097" s="28"/>
    </row>
    <row r="4098" spans="16:17" x14ac:dyDescent="0.25">
      <c r="Q4098" s="28"/>
    </row>
    <row r="4099" spans="16:17" x14ac:dyDescent="0.25">
      <c r="Q4099" s="28"/>
    </row>
    <row r="4100" spans="16:17" x14ac:dyDescent="0.25">
      <c r="P4100" s="29"/>
      <c r="Q4100" s="28"/>
    </row>
    <row r="4101" spans="16:17" x14ac:dyDescent="0.25">
      <c r="Q4101" s="28"/>
    </row>
    <row r="4102" spans="16:17" x14ac:dyDescent="0.25">
      <c r="Q4102" s="28"/>
    </row>
    <row r="4103" spans="16:17" x14ac:dyDescent="0.25">
      <c r="P4103" s="29"/>
      <c r="Q4103" s="28"/>
    </row>
    <row r="4104" spans="16:17" x14ac:dyDescent="0.25">
      <c r="Q4104" s="28"/>
    </row>
    <row r="4105" spans="16:17" x14ac:dyDescent="0.25">
      <c r="Q4105" s="28"/>
    </row>
    <row r="4106" spans="16:17" x14ac:dyDescent="0.25">
      <c r="P4106" s="29"/>
      <c r="Q4106" s="28"/>
    </row>
    <row r="4107" spans="16:17" x14ac:dyDescent="0.25">
      <c r="Q4107" s="28"/>
    </row>
    <row r="4108" spans="16:17" x14ac:dyDescent="0.25">
      <c r="Q4108" s="28"/>
    </row>
    <row r="4109" spans="16:17" x14ac:dyDescent="0.25">
      <c r="P4109" s="29"/>
      <c r="Q4109" s="28"/>
    </row>
    <row r="4110" spans="16:17" x14ac:dyDescent="0.25">
      <c r="Q4110" s="28"/>
    </row>
    <row r="4111" spans="16:17" x14ac:dyDescent="0.25">
      <c r="Q4111" s="28"/>
    </row>
    <row r="4112" spans="16:17" x14ac:dyDescent="0.25">
      <c r="P4112" s="29"/>
      <c r="Q4112" s="28"/>
    </row>
    <row r="4113" spans="16:17" x14ac:dyDescent="0.25">
      <c r="Q4113" s="28"/>
    </row>
    <row r="4114" spans="16:17" x14ac:dyDescent="0.25">
      <c r="Q4114" s="28"/>
    </row>
    <row r="4115" spans="16:17" x14ac:dyDescent="0.25">
      <c r="P4115" s="29"/>
      <c r="Q4115" s="28"/>
    </row>
    <row r="4116" spans="16:17" x14ac:dyDescent="0.25">
      <c r="Q4116" s="28"/>
    </row>
    <row r="4117" spans="16:17" x14ac:dyDescent="0.25">
      <c r="Q4117" s="28"/>
    </row>
    <row r="4118" spans="16:17" x14ac:dyDescent="0.25">
      <c r="P4118" s="29"/>
      <c r="Q4118" s="28"/>
    </row>
    <row r="4119" spans="16:17" x14ac:dyDescent="0.25">
      <c r="Q4119" s="28"/>
    </row>
    <row r="4120" spans="16:17" x14ac:dyDescent="0.25">
      <c r="Q4120" s="28"/>
    </row>
    <row r="4121" spans="16:17" x14ac:dyDescent="0.25">
      <c r="P4121" s="29"/>
      <c r="Q4121" s="28"/>
    </row>
    <row r="4122" spans="16:17" x14ac:dyDescent="0.25">
      <c r="Q4122" s="28"/>
    </row>
    <row r="4123" spans="16:17" x14ac:dyDescent="0.25">
      <c r="Q4123" s="28"/>
    </row>
    <row r="4124" spans="16:17" x14ac:dyDescent="0.25">
      <c r="P4124" s="29"/>
      <c r="Q4124" s="28"/>
    </row>
    <row r="4125" spans="16:17" x14ac:dyDescent="0.25">
      <c r="Q4125" s="28"/>
    </row>
    <row r="4126" spans="16:17" x14ac:dyDescent="0.25">
      <c r="Q4126" s="28"/>
    </row>
    <row r="4127" spans="16:17" x14ac:dyDescent="0.25">
      <c r="P4127" s="29"/>
      <c r="Q4127" s="28"/>
    </row>
    <row r="4128" spans="16:17" x14ac:dyDescent="0.25">
      <c r="Q4128" s="28"/>
    </row>
    <row r="4129" spans="16:17" x14ac:dyDescent="0.25">
      <c r="Q4129" s="28"/>
    </row>
    <row r="4130" spans="16:17" x14ac:dyDescent="0.25">
      <c r="P4130" s="29"/>
      <c r="Q4130" s="28"/>
    </row>
    <row r="4131" spans="16:17" x14ac:dyDescent="0.25">
      <c r="Q4131" s="28"/>
    </row>
    <row r="4132" spans="16:17" x14ac:dyDescent="0.25">
      <c r="Q4132" s="28"/>
    </row>
    <row r="4133" spans="16:17" x14ac:dyDescent="0.25">
      <c r="P4133" s="29"/>
      <c r="Q4133" s="28"/>
    </row>
    <row r="4134" spans="16:17" x14ac:dyDescent="0.25">
      <c r="Q4134" s="28"/>
    </row>
    <row r="4135" spans="16:17" x14ac:dyDescent="0.25">
      <c r="Q4135" s="28"/>
    </row>
    <row r="4136" spans="16:17" x14ac:dyDescent="0.25">
      <c r="P4136" s="29"/>
      <c r="Q4136" s="28"/>
    </row>
    <row r="4137" spans="16:17" x14ac:dyDescent="0.25">
      <c r="Q4137" s="28"/>
    </row>
    <row r="4138" spans="16:17" x14ac:dyDescent="0.25">
      <c r="Q4138" s="28"/>
    </row>
    <row r="4139" spans="16:17" x14ac:dyDescent="0.25">
      <c r="P4139" s="29"/>
      <c r="Q4139" s="28"/>
    </row>
    <row r="4140" spans="16:17" x14ac:dyDescent="0.25">
      <c r="Q4140" s="28"/>
    </row>
    <row r="4141" spans="16:17" x14ac:dyDescent="0.25">
      <c r="Q4141" s="28"/>
    </row>
    <row r="4142" spans="16:17" x14ac:dyDescent="0.25">
      <c r="P4142" s="29"/>
      <c r="Q4142" s="28"/>
    </row>
    <row r="4143" spans="16:17" x14ac:dyDescent="0.25">
      <c r="Q4143" s="28"/>
    </row>
    <row r="4144" spans="16:17" x14ac:dyDescent="0.25">
      <c r="Q4144" s="28"/>
    </row>
    <row r="4145" spans="16:17" x14ac:dyDescent="0.25">
      <c r="P4145" s="29"/>
      <c r="Q4145" s="28"/>
    </row>
    <row r="4146" spans="16:17" x14ac:dyDescent="0.25">
      <c r="Q4146" s="28"/>
    </row>
    <row r="4147" spans="16:17" x14ac:dyDescent="0.25">
      <c r="Q4147" s="28"/>
    </row>
    <row r="4148" spans="16:17" x14ac:dyDescent="0.25">
      <c r="P4148" s="29"/>
      <c r="Q4148" s="28"/>
    </row>
    <row r="4149" spans="16:17" x14ac:dyDescent="0.25">
      <c r="Q4149" s="28"/>
    </row>
    <row r="4150" spans="16:17" x14ac:dyDescent="0.25">
      <c r="Q4150" s="28"/>
    </row>
    <row r="4151" spans="16:17" x14ac:dyDescent="0.25">
      <c r="P4151" s="29"/>
      <c r="Q4151" s="28"/>
    </row>
    <row r="4152" spans="16:17" x14ac:dyDescent="0.25">
      <c r="Q4152" s="28"/>
    </row>
    <row r="4153" spans="16:17" x14ac:dyDescent="0.25">
      <c r="Q4153" s="28"/>
    </row>
    <row r="4154" spans="16:17" x14ac:dyDescent="0.25">
      <c r="P4154" s="29"/>
      <c r="Q4154" s="28"/>
    </row>
    <row r="4155" spans="16:17" x14ac:dyDescent="0.25">
      <c r="Q4155" s="28"/>
    </row>
    <row r="4156" spans="16:17" x14ac:dyDescent="0.25">
      <c r="Q4156" s="28"/>
    </row>
    <row r="4157" spans="16:17" x14ac:dyDescent="0.25">
      <c r="P4157" s="29"/>
      <c r="Q4157" s="28"/>
    </row>
    <row r="4158" spans="16:17" x14ac:dyDescent="0.25">
      <c r="Q4158" s="28"/>
    </row>
    <row r="4159" spans="16:17" x14ac:dyDescent="0.25">
      <c r="Q4159" s="28"/>
    </row>
    <row r="4160" spans="16:17" x14ac:dyDescent="0.25">
      <c r="P4160" s="29"/>
      <c r="Q4160" s="28"/>
    </row>
    <row r="4161" spans="16:17" x14ac:dyDescent="0.25">
      <c r="Q4161" s="28"/>
    </row>
    <row r="4162" spans="16:17" x14ac:dyDescent="0.25">
      <c r="Q4162" s="28"/>
    </row>
    <row r="4163" spans="16:17" x14ac:dyDescent="0.25">
      <c r="P4163" s="29"/>
      <c r="Q4163" s="28"/>
    </row>
    <row r="4164" spans="16:17" x14ac:dyDescent="0.25">
      <c r="Q4164" s="28"/>
    </row>
    <row r="4165" spans="16:17" x14ac:dyDescent="0.25">
      <c r="Q4165" s="28"/>
    </row>
    <row r="4166" spans="16:17" x14ac:dyDescent="0.25">
      <c r="P4166" s="29"/>
      <c r="Q4166" s="28"/>
    </row>
    <row r="4167" spans="16:17" x14ac:dyDescent="0.25">
      <c r="Q4167" s="28"/>
    </row>
    <row r="4168" spans="16:17" x14ac:dyDescent="0.25">
      <c r="Q4168" s="28"/>
    </row>
    <row r="4169" spans="16:17" x14ac:dyDescent="0.25">
      <c r="P4169" s="29"/>
      <c r="Q4169" s="28"/>
    </row>
    <row r="4170" spans="16:17" x14ac:dyDescent="0.25">
      <c r="Q4170" s="28"/>
    </row>
    <row r="4171" spans="16:17" x14ac:dyDescent="0.25">
      <c r="Q4171" s="28"/>
    </row>
    <row r="4172" spans="16:17" x14ac:dyDescent="0.25">
      <c r="P4172" s="29"/>
      <c r="Q4172" s="28"/>
    </row>
    <row r="4173" spans="16:17" x14ac:dyDescent="0.25">
      <c r="Q4173" s="28"/>
    </row>
    <row r="4174" spans="16:17" x14ac:dyDescent="0.25">
      <c r="Q4174" s="28"/>
    </row>
    <row r="4175" spans="16:17" x14ac:dyDescent="0.25">
      <c r="P4175" s="29"/>
      <c r="Q4175" s="28"/>
    </row>
    <row r="4176" spans="16:17" x14ac:dyDescent="0.25">
      <c r="Q4176" s="28"/>
    </row>
    <row r="4177" spans="16:17" x14ac:dyDescent="0.25">
      <c r="Q4177" s="28"/>
    </row>
    <row r="4178" spans="16:17" x14ac:dyDescent="0.25">
      <c r="P4178" s="29"/>
      <c r="Q4178" s="28"/>
    </row>
    <row r="4179" spans="16:17" x14ac:dyDescent="0.25">
      <c r="Q4179" s="28"/>
    </row>
    <row r="4180" spans="16:17" x14ac:dyDescent="0.25">
      <c r="Q4180" s="28"/>
    </row>
    <row r="4181" spans="16:17" x14ac:dyDescent="0.25">
      <c r="P4181" s="29"/>
      <c r="Q4181" s="28"/>
    </row>
    <row r="4182" spans="16:17" x14ac:dyDescent="0.25">
      <c r="Q4182" s="28"/>
    </row>
    <row r="4183" spans="16:17" x14ac:dyDescent="0.25">
      <c r="Q4183" s="28"/>
    </row>
    <row r="4184" spans="16:17" x14ac:dyDescent="0.25">
      <c r="P4184" s="29"/>
      <c r="Q4184" s="28"/>
    </row>
    <row r="4185" spans="16:17" x14ac:dyDescent="0.25">
      <c r="Q4185" s="28"/>
    </row>
    <row r="4186" spans="16:17" x14ac:dyDescent="0.25">
      <c r="Q4186" s="28"/>
    </row>
    <row r="4187" spans="16:17" x14ac:dyDescent="0.25">
      <c r="P4187" s="29"/>
      <c r="Q4187" s="28"/>
    </row>
    <row r="4188" spans="16:17" x14ac:dyDescent="0.25">
      <c r="Q4188" s="28"/>
    </row>
    <row r="4189" spans="16:17" x14ac:dyDescent="0.25">
      <c r="Q4189" s="28"/>
    </row>
    <row r="4190" spans="16:17" x14ac:dyDescent="0.25">
      <c r="P4190" s="29"/>
      <c r="Q4190" s="28"/>
    </row>
    <row r="4191" spans="16:17" x14ac:dyDescent="0.25">
      <c r="Q4191" s="28"/>
    </row>
    <row r="4192" spans="16:17" x14ac:dyDescent="0.25">
      <c r="Q4192" s="28"/>
    </row>
    <row r="4193" spans="16:17" x14ac:dyDescent="0.25">
      <c r="P4193" s="29"/>
      <c r="Q4193" s="28"/>
    </row>
    <row r="4194" spans="16:17" x14ac:dyDescent="0.25">
      <c r="Q4194" s="28"/>
    </row>
    <row r="4195" spans="16:17" x14ac:dyDescent="0.25">
      <c r="Q4195" s="28"/>
    </row>
    <row r="4196" spans="16:17" x14ac:dyDescent="0.25">
      <c r="P4196" s="29"/>
      <c r="Q4196" s="28"/>
    </row>
    <row r="4197" spans="16:17" x14ac:dyDescent="0.25">
      <c r="Q4197" s="28"/>
    </row>
    <row r="4198" spans="16:17" x14ac:dyDescent="0.25">
      <c r="Q4198" s="28"/>
    </row>
    <row r="4199" spans="16:17" x14ac:dyDescent="0.25">
      <c r="P4199" s="29"/>
      <c r="Q4199" s="28"/>
    </row>
    <row r="4200" spans="16:17" x14ac:dyDescent="0.25">
      <c r="Q4200" s="28"/>
    </row>
    <row r="4201" spans="16:17" x14ac:dyDescent="0.25">
      <c r="Q4201" s="28"/>
    </row>
    <row r="4202" spans="16:17" x14ac:dyDescent="0.25">
      <c r="P4202" s="29"/>
      <c r="Q4202" s="28"/>
    </row>
    <row r="4203" spans="16:17" x14ac:dyDescent="0.25">
      <c r="Q4203" s="28"/>
    </row>
    <row r="4204" spans="16:17" x14ac:dyDescent="0.25">
      <c r="Q4204" s="28"/>
    </row>
    <row r="4205" spans="16:17" x14ac:dyDescent="0.25">
      <c r="P4205" s="29"/>
      <c r="Q4205" s="28"/>
    </row>
    <row r="4206" spans="16:17" x14ac:dyDescent="0.25">
      <c r="Q4206" s="28"/>
    </row>
    <row r="4207" spans="16:17" x14ac:dyDescent="0.25">
      <c r="Q4207" s="28"/>
    </row>
    <row r="4208" spans="16:17" x14ac:dyDescent="0.25">
      <c r="P4208" s="29"/>
      <c r="Q4208" s="28"/>
    </row>
    <row r="4209" spans="16:17" x14ac:dyDescent="0.25">
      <c r="Q4209" s="28"/>
    </row>
    <row r="4210" spans="16:17" x14ac:dyDescent="0.25">
      <c r="Q4210" s="28"/>
    </row>
    <row r="4211" spans="16:17" x14ac:dyDescent="0.25">
      <c r="P4211" s="29"/>
      <c r="Q4211" s="28"/>
    </row>
    <row r="4212" spans="16:17" x14ac:dyDescent="0.25">
      <c r="Q4212" s="28"/>
    </row>
    <row r="4213" spans="16:17" x14ac:dyDescent="0.25">
      <c r="Q4213" s="28"/>
    </row>
    <row r="4214" spans="16:17" x14ac:dyDescent="0.25">
      <c r="P4214" s="29"/>
      <c r="Q4214" s="28"/>
    </row>
    <row r="4215" spans="16:17" x14ac:dyDescent="0.25">
      <c r="Q4215" s="28"/>
    </row>
    <row r="4216" spans="16:17" x14ac:dyDescent="0.25">
      <c r="Q4216" s="28"/>
    </row>
    <row r="4217" spans="16:17" x14ac:dyDescent="0.25">
      <c r="P4217" s="29"/>
      <c r="Q4217" s="28"/>
    </row>
    <row r="4218" spans="16:17" x14ac:dyDescent="0.25">
      <c r="Q4218" s="28"/>
    </row>
    <row r="4219" spans="16:17" x14ac:dyDescent="0.25">
      <c r="Q4219" s="28"/>
    </row>
    <row r="4220" spans="16:17" x14ac:dyDescent="0.25">
      <c r="P4220" s="29"/>
      <c r="Q4220" s="28"/>
    </row>
    <row r="4221" spans="16:17" x14ac:dyDescent="0.25">
      <c r="Q4221" s="28"/>
    </row>
    <row r="4222" spans="16:17" x14ac:dyDescent="0.25">
      <c r="Q4222" s="28"/>
    </row>
    <row r="4223" spans="16:17" x14ac:dyDescent="0.25">
      <c r="P4223" s="29"/>
      <c r="Q4223" s="28"/>
    </row>
    <row r="4224" spans="16:17" x14ac:dyDescent="0.25">
      <c r="Q4224" s="28"/>
    </row>
    <row r="4225" spans="16:17" x14ac:dyDescent="0.25">
      <c r="Q4225" s="28"/>
    </row>
    <row r="4226" spans="16:17" x14ac:dyDescent="0.25">
      <c r="P4226" s="29"/>
      <c r="Q4226" s="28"/>
    </row>
    <row r="4227" spans="16:17" x14ac:dyDescent="0.25">
      <c r="Q4227" s="28"/>
    </row>
    <row r="4228" spans="16:17" x14ac:dyDescent="0.25">
      <c r="Q4228" s="28"/>
    </row>
    <row r="4229" spans="16:17" x14ac:dyDescent="0.25">
      <c r="P4229" s="29"/>
      <c r="Q4229" s="28"/>
    </row>
    <row r="4230" spans="16:17" x14ac:dyDescent="0.25">
      <c r="Q4230" s="28"/>
    </row>
    <row r="4231" spans="16:17" x14ac:dyDescent="0.25">
      <c r="Q4231" s="28"/>
    </row>
    <row r="4232" spans="16:17" x14ac:dyDescent="0.25">
      <c r="P4232" s="29"/>
      <c r="Q4232" s="28"/>
    </row>
    <row r="4233" spans="16:17" x14ac:dyDescent="0.25">
      <c r="Q4233" s="28"/>
    </row>
    <row r="4234" spans="16:17" x14ac:dyDescent="0.25">
      <c r="Q4234" s="28"/>
    </row>
    <row r="4235" spans="16:17" x14ac:dyDescent="0.25">
      <c r="P4235" s="29"/>
      <c r="Q4235" s="28"/>
    </row>
    <row r="4236" spans="16:17" x14ac:dyDescent="0.25">
      <c r="Q4236" s="28"/>
    </row>
    <row r="4237" spans="16:17" x14ac:dyDescent="0.25">
      <c r="Q4237" s="28"/>
    </row>
    <row r="4238" spans="16:17" x14ac:dyDescent="0.25">
      <c r="P4238" s="29"/>
      <c r="Q4238" s="28"/>
    </row>
    <row r="4239" spans="16:17" x14ac:dyDescent="0.25">
      <c r="Q4239" s="28"/>
    </row>
    <row r="4240" spans="16:17" x14ac:dyDescent="0.25">
      <c r="Q4240" s="28"/>
    </row>
    <row r="4241" spans="16:17" x14ac:dyDescent="0.25">
      <c r="P4241" s="29"/>
      <c r="Q4241" s="28"/>
    </row>
    <row r="4242" spans="16:17" x14ac:dyDescent="0.25">
      <c r="Q4242" s="28"/>
    </row>
    <row r="4243" spans="16:17" x14ac:dyDescent="0.25">
      <c r="Q4243" s="28"/>
    </row>
    <row r="4244" spans="16:17" x14ac:dyDescent="0.25">
      <c r="P4244" s="29"/>
      <c r="Q4244" s="28"/>
    </row>
    <row r="4245" spans="16:17" x14ac:dyDescent="0.25">
      <c r="Q4245" s="28"/>
    </row>
    <row r="4246" spans="16:17" x14ac:dyDescent="0.25">
      <c r="Q4246" s="28"/>
    </row>
    <row r="4247" spans="16:17" x14ac:dyDescent="0.25">
      <c r="P4247" s="29"/>
      <c r="Q4247" s="28"/>
    </row>
    <row r="4248" spans="16:17" x14ac:dyDescent="0.25">
      <c r="Q4248" s="28"/>
    </row>
    <row r="4249" spans="16:17" x14ac:dyDescent="0.25">
      <c r="Q4249" s="28"/>
    </row>
    <row r="4250" spans="16:17" x14ac:dyDescent="0.25">
      <c r="P4250" s="29"/>
      <c r="Q4250" s="28"/>
    </row>
    <row r="4251" spans="16:17" x14ac:dyDescent="0.25">
      <c r="Q4251" s="28"/>
    </row>
    <row r="4252" spans="16:17" x14ac:dyDescent="0.25">
      <c r="Q4252" s="28"/>
    </row>
    <row r="4253" spans="16:17" x14ac:dyDescent="0.25">
      <c r="P4253" s="29"/>
      <c r="Q4253" s="28"/>
    </row>
    <row r="4254" spans="16:17" x14ac:dyDescent="0.25">
      <c r="Q4254" s="28"/>
    </row>
    <row r="4255" spans="16:17" x14ac:dyDescent="0.25">
      <c r="Q4255" s="28"/>
    </row>
    <row r="4256" spans="16:17" x14ac:dyDescent="0.25">
      <c r="P4256" s="29"/>
      <c r="Q4256" s="28"/>
    </row>
    <row r="4257" spans="16:17" x14ac:dyDescent="0.25">
      <c r="Q4257" s="28"/>
    </row>
    <row r="4258" spans="16:17" x14ac:dyDescent="0.25">
      <c r="Q4258" s="28"/>
    </row>
    <row r="4259" spans="16:17" x14ac:dyDescent="0.25">
      <c r="P4259" s="29"/>
      <c r="Q4259" s="28"/>
    </row>
    <row r="4260" spans="16:17" x14ac:dyDescent="0.25">
      <c r="Q4260" s="28"/>
    </row>
    <row r="4261" spans="16:17" x14ac:dyDescent="0.25">
      <c r="Q4261" s="28"/>
    </row>
    <row r="4262" spans="16:17" x14ac:dyDescent="0.25">
      <c r="P4262" s="29"/>
      <c r="Q4262" s="28"/>
    </row>
    <row r="4263" spans="16:17" x14ac:dyDescent="0.25">
      <c r="Q4263" s="28"/>
    </row>
    <row r="4264" spans="16:17" x14ac:dyDescent="0.25">
      <c r="Q4264" s="28"/>
    </row>
    <row r="4265" spans="16:17" x14ac:dyDescent="0.25">
      <c r="P4265" s="29"/>
      <c r="Q4265" s="28"/>
    </row>
    <row r="4266" spans="16:17" x14ac:dyDescent="0.25">
      <c r="Q4266" s="28"/>
    </row>
    <row r="4267" spans="16:17" x14ac:dyDescent="0.25">
      <c r="Q4267" s="28"/>
    </row>
    <row r="4268" spans="16:17" x14ac:dyDescent="0.25">
      <c r="P4268" s="29"/>
      <c r="Q4268" s="28"/>
    </row>
    <row r="4269" spans="16:17" x14ac:dyDescent="0.25">
      <c r="Q4269" s="28"/>
    </row>
    <row r="4270" spans="16:17" x14ac:dyDescent="0.25">
      <c r="Q4270" s="28"/>
    </row>
    <row r="4271" spans="16:17" x14ac:dyDescent="0.25">
      <c r="P4271" s="29"/>
      <c r="Q4271" s="28"/>
    </row>
    <row r="4272" spans="16:17" x14ac:dyDescent="0.25">
      <c r="Q4272" s="28"/>
    </row>
    <row r="4273" spans="16:17" x14ac:dyDescent="0.25">
      <c r="Q4273" s="28"/>
    </row>
    <row r="4274" spans="16:17" x14ac:dyDescent="0.25">
      <c r="P4274" s="29"/>
      <c r="Q4274" s="28"/>
    </row>
    <row r="4275" spans="16:17" x14ac:dyDescent="0.25">
      <c r="Q4275" s="28"/>
    </row>
    <row r="4276" spans="16:17" x14ac:dyDescent="0.25">
      <c r="Q4276" s="28"/>
    </row>
    <row r="4277" spans="16:17" x14ac:dyDescent="0.25">
      <c r="P4277" s="29"/>
      <c r="Q4277" s="28"/>
    </row>
    <row r="4278" spans="16:17" x14ac:dyDescent="0.25">
      <c r="Q4278" s="28"/>
    </row>
    <row r="4279" spans="16:17" x14ac:dyDescent="0.25">
      <c r="Q4279" s="28"/>
    </row>
    <row r="4280" spans="16:17" x14ac:dyDescent="0.25">
      <c r="P4280" s="29"/>
      <c r="Q4280" s="28"/>
    </row>
    <row r="4281" spans="16:17" x14ac:dyDescent="0.25">
      <c r="Q4281" s="28"/>
    </row>
    <row r="4282" spans="16:17" x14ac:dyDescent="0.25">
      <c r="Q4282" s="28"/>
    </row>
    <row r="4283" spans="16:17" x14ac:dyDescent="0.25">
      <c r="P4283" s="29"/>
      <c r="Q4283" s="28"/>
    </row>
    <row r="4284" spans="16:17" x14ac:dyDescent="0.25">
      <c r="Q4284" s="28"/>
    </row>
    <row r="4285" spans="16:17" x14ac:dyDescent="0.25">
      <c r="Q4285" s="28"/>
    </row>
    <row r="4286" spans="16:17" x14ac:dyDescent="0.25">
      <c r="P4286" s="29"/>
      <c r="Q4286" s="28"/>
    </row>
    <row r="4287" spans="16:17" x14ac:dyDescent="0.25">
      <c r="Q4287" s="28"/>
    </row>
    <row r="4288" spans="16:17" x14ac:dyDescent="0.25">
      <c r="Q4288" s="28"/>
    </row>
    <row r="4289" spans="16:17" x14ac:dyDescent="0.25">
      <c r="P4289" s="29"/>
      <c r="Q4289" s="28"/>
    </row>
    <row r="4290" spans="16:17" x14ac:dyDescent="0.25">
      <c r="Q4290" s="28"/>
    </row>
    <row r="4291" spans="16:17" x14ac:dyDescent="0.25">
      <c r="Q4291" s="28"/>
    </row>
    <row r="4292" spans="16:17" x14ac:dyDescent="0.25">
      <c r="P4292" s="29"/>
      <c r="Q4292" s="28"/>
    </row>
    <row r="4293" spans="16:17" x14ac:dyDescent="0.25">
      <c r="Q4293" s="28"/>
    </row>
    <row r="4294" spans="16:17" x14ac:dyDescent="0.25">
      <c r="Q4294" s="28"/>
    </row>
    <row r="4295" spans="16:17" x14ac:dyDescent="0.25">
      <c r="P4295" s="29"/>
      <c r="Q4295" s="28"/>
    </row>
    <row r="4296" spans="16:17" x14ac:dyDescent="0.25">
      <c r="Q4296" s="28"/>
    </row>
    <row r="4297" spans="16:17" x14ac:dyDescent="0.25">
      <c r="Q4297" s="28"/>
    </row>
    <row r="4298" spans="16:17" x14ac:dyDescent="0.25">
      <c r="P4298" s="29"/>
      <c r="Q4298" s="28"/>
    </row>
    <row r="4299" spans="16:17" x14ac:dyDescent="0.25">
      <c r="Q4299" s="28"/>
    </row>
    <row r="4300" spans="16:17" x14ac:dyDescent="0.25">
      <c r="Q4300" s="28"/>
    </row>
    <row r="4301" spans="16:17" x14ac:dyDescent="0.25">
      <c r="P4301" s="29"/>
      <c r="Q4301" s="28"/>
    </row>
    <row r="4302" spans="16:17" x14ac:dyDescent="0.25">
      <c r="Q4302" s="28"/>
    </row>
    <row r="4303" spans="16:17" x14ac:dyDescent="0.25">
      <c r="Q4303" s="28"/>
    </row>
    <row r="4304" spans="16:17" x14ac:dyDescent="0.25">
      <c r="P4304" s="29"/>
      <c r="Q4304" s="28"/>
    </row>
    <row r="4305" spans="16:17" x14ac:dyDescent="0.25">
      <c r="Q4305" s="28"/>
    </row>
    <row r="4306" spans="16:17" x14ac:dyDescent="0.25">
      <c r="Q4306" s="28"/>
    </row>
    <row r="4307" spans="16:17" x14ac:dyDescent="0.25">
      <c r="P4307" s="29"/>
      <c r="Q4307" s="28"/>
    </row>
    <row r="4308" spans="16:17" x14ac:dyDescent="0.25">
      <c r="Q4308" s="28"/>
    </row>
    <row r="4309" spans="16:17" x14ac:dyDescent="0.25">
      <c r="Q4309" s="28"/>
    </row>
    <row r="4310" spans="16:17" x14ac:dyDescent="0.25">
      <c r="P4310" s="29"/>
      <c r="Q4310" s="28"/>
    </row>
    <row r="4311" spans="16:17" x14ac:dyDescent="0.25">
      <c r="Q4311" s="28"/>
    </row>
    <row r="4312" spans="16:17" x14ac:dyDescent="0.25">
      <c r="Q4312" s="28"/>
    </row>
    <row r="4313" spans="16:17" x14ac:dyDescent="0.25">
      <c r="P4313" s="29"/>
      <c r="Q4313" s="28"/>
    </row>
    <row r="4314" spans="16:17" x14ac:dyDescent="0.25">
      <c r="Q4314" s="28"/>
    </row>
    <row r="4315" spans="16:17" x14ac:dyDescent="0.25">
      <c r="Q4315" s="28"/>
    </row>
    <row r="4316" spans="16:17" x14ac:dyDescent="0.25">
      <c r="P4316" s="29"/>
      <c r="Q4316" s="28"/>
    </row>
    <row r="4317" spans="16:17" x14ac:dyDescent="0.25">
      <c r="Q4317" s="28"/>
    </row>
    <row r="4318" spans="16:17" x14ac:dyDescent="0.25">
      <c r="Q4318" s="28"/>
    </row>
    <row r="4319" spans="16:17" x14ac:dyDescent="0.25">
      <c r="P4319" s="29"/>
      <c r="Q4319" s="28"/>
    </row>
    <row r="4320" spans="16:17" x14ac:dyDescent="0.25">
      <c r="Q4320" s="28"/>
    </row>
    <row r="4321" spans="16:17" x14ac:dyDescent="0.25">
      <c r="Q4321" s="28"/>
    </row>
    <row r="4322" spans="16:17" x14ac:dyDescent="0.25">
      <c r="P4322" s="29"/>
      <c r="Q4322" s="28"/>
    </row>
    <row r="4323" spans="16:17" x14ac:dyDescent="0.25">
      <c r="Q4323" s="28"/>
    </row>
    <row r="4324" spans="16:17" x14ac:dyDescent="0.25">
      <c r="Q4324" s="28"/>
    </row>
    <row r="4325" spans="16:17" x14ac:dyDescent="0.25">
      <c r="P4325" s="29"/>
      <c r="Q4325" s="28"/>
    </row>
    <row r="4326" spans="16:17" x14ac:dyDescent="0.25">
      <c r="Q4326" s="28"/>
    </row>
    <row r="4327" spans="16:17" x14ac:dyDescent="0.25">
      <c r="Q4327" s="28"/>
    </row>
    <row r="4328" spans="16:17" x14ac:dyDescent="0.25">
      <c r="P4328" s="29"/>
      <c r="Q4328" s="28"/>
    </row>
    <row r="4329" spans="16:17" x14ac:dyDescent="0.25">
      <c r="Q4329" s="28"/>
    </row>
    <row r="4330" spans="16:17" x14ac:dyDescent="0.25">
      <c r="Q4330" s="28"/>
    </row>
    <row r="4331" spans="16:17" x14ac:dyDescent="0.25">
      <c r="P4331" s="29"/>
      <c r="Q4331" s="28"/>
    </row>
    <row r="4332" spans="16:17" x14ac:dyDescent="0.25">
      <c r="Q4332" s="28"/>
    </row>
    <row r="4333" spans="16:17" x14ac:dyDescent="0.25">
      <c r="Q4333" s="28"/>
    </row>
    <row r="4334" spans="16:17" x14ac:dyDescent="0.25">
      <c r="P4334" s="29"/>
      <c r="Q4334" s="28"/>
    </row>
    <row r="4335" spans="16:17" x14ac:dyDescent="0.25">
      <c r="Q4335" s="28"/>
    </row>
    <row r="4336" spans="16:17" x14ac:dyDescent="0.25">
      <c r="Q4336" s="28"/>
    </row>
    <row r="4337" spans="16:17" x14ac:dyDescent="0.25">
      <c r="P4337" s="29"/>
      <c r="Q4337" s="28"/>
    </row>
    <row r="4338" spans="16:17" x14ac:dyDescent="0.25">
      <c r="Q4338" s="28"/>
    </row>
    <row r="4339" spans="16:17" x14ac:dyDescent="0.25">
      <c r="Q4339" s="28"/>
    </row>
    <row r="4340" spans="16:17" x14ac:dyDescent="0.25">
      <c r="P4340" s="29"/>
      <c r="Q4340" s="28"/>
    </row>
    <row r="4341" spans="16:17" x14ac:dyDescent="0.25">
      <c r="Q4341" s="28"/>
    </row>
    <row r="4342" spans="16:17" x14ac:dyDescent="0.25">
      <c r="Q4342" s="28"/>
    </row>
    <row r="4343" spans="16:17" x14ac:dyDescent="0.25">
      <c r="P4343" s="29"/>
      <c r="Q4343" s="28"/>
    </row>
    <row r="4344" spans="16:17" x14ac:dyDescent="0.25">
      <c r="Q4344" s="28"/>
    </row>
    <row r="4345" spans="16:17" x14ac:dyDescent="0.25">
      <c r="Q4345" s="28"/>
    </row>
    <row r="4346" spans="16:17" x14ac:dyDescent="0.25">
      <c r="P4346" s="29"/>
      <c r="Q4346" s="28"/>
    </row>
    <row r="4347" spans="16:17" x14ac:dyDescent="0.25">
      <c r="Q4347" s="28"/>
    </row>
    <row r="4348" spans="16:17" x14ac:dyDescent="0.25">
      <c r="Q4348" s="28"/>
    </row>
    <row r="4349" spans="16:17" x14ac:dyDescent="0.25">
      <c r="P4349" s="29"/>
      <c r="Q4349" s="28"/>
    </row>
    <row r="4350" spans="16:17" x14ac:dyDescent="0.25">
      <c r="Q4350" s="28"/>
    </row>
    <row r="4351" spans="16:17" x14ac:dyDescent="0.25">
      <c r="Q4351" s="28"/>
    </row>
    <row r="4352" spans="16:17" x14ac:dyDescent="0.25">
      <c r="P4352" s="29"/>
      <c r="Q4352" s="28"/>
    </row>
    <row r="4353" spans="16:17" x14ac:dyDescent="0.25">
      <c r="Q4353" s="28"/>
    </row>
    <row r="4354" spans="16:17" x14ac:dyDescent="0.25">
      <c r="Q4354" s="28"/>
    </row>
    <row r="4355" spans="16:17" x14ac:dyDescent="0.25">
      <c r="P4355" s="29"/>
      <c r="Q4355" s="28"/>
    </row>
    <row r="4356" spans="16:17" x14ac:dyDescent="0.25">
      <c r="Q4356" s="28"/>
    </row>
    <row r="4357" spans="16:17" x14ac:dyDescent="0.25">
      <c r="Q4357" s="28"/>
    </row>
    <row r="4358" spans="16:17" x14ac:dyDescent="0.25">
      <c r="P4358" s="29"/>
      <c r="Q4358" s="28"/>
    </row>
    <row r="4359" spans="16:17" x14ac:dyDescent="0.25">
      <c r="Q4359" s="28"/>
    </row>
    <row r="4360" spans="16:17" x14ac:dyDescent="0.25">
      <c r="Q4360" s="28"/>
    </row>
    <row r="4361" spans="16:17" x14ac:dyDescent="0.25">
      <c r="P4361" s="29"/>
      <c r="Q4361" s="28"/>
    </row>
    <row r="4362" spans="16:17" x14ac:dyDescent="0.25">
      <c r="Q4362" s="28"/>
    </row>
    <row r="4363" spans="16:17" x14ac:dyDescent="0.25">
      <c r="Q4363" s="28"/>
    </row>
    <row r="4364" spans="16:17" x14ac:dyDescent="0.25">
      <c r="P4364" s="29"/>
      <c r="Q4364" s="28"/>
    </row>
    <row r="4365" spans="16:17" x14ac:dyDescent="0.25">
      <c r="Q4365" s="28"/>
    </row>
    <row r="4366" spans="16:17" x14ac:dyDescent="0.25">
      <c r="Q4366" s="28"/>
    </row>
    <row r="4367" spans="16:17" x14ac:dyDescent="0.25">
      <c r="P4367" s="29"/>
      <c r="Q4367" s="28"/>
    </row>
    <row r="4368" spans="16:17" x14ac:dyDescent="0.25">
      <c r="Q4368" s="28"/>
    </row>
    <row r="4369" spans="16:17" x14ac:dyDescent="0.25">
      <c r="Q4369" s="28"/>
    </row>
    <row r="4370" spans="16:17" x14ac:dyDescent="0.25">
      <c r="P4370" s="29"/>
      <c r="Q4370" s="28"/>
    </row>
    <row r="4371" spans="16:17" x14ac:dyDescent="0.25">
      <c r="Q4371" s="28"/>
    </row>
    <row r="4372" spans="16:17" x14ac:dyDescent="0.25">
      <c r="Q4372" s="28"/>
    </row>
    <row r="4373" spans="16:17" x14ac:dyDescent="0.25">
      <c r="P4373" s="29"/>
      <c r="Q4373" s="28"/>
    </row>
    <row r="4374" spans="16:17" x14ac:dyDescent="0.25">
      <c r="Q4374" s="28"/>
    </row>
    <row r="4375" spans="16:17" x14ac:dyDescent="0.25">
      <c r="Q4375" s="28"/>
    </row>
    <row r="4376" spans="16:17" x14ac:dyDescent="0.25">
      <c r="P4376" s="29"/>
      <c r="Q4376" s="28"/>
    </row>
    <row r="4377" spans="16:17" x14ac:dyDescent="0.25">
      <c r="Q4377" s="28"/>
    </row>
    <row r="4378" spans="16:17" x14ac:dyDescent="0.25">
      <c r="Q4378" s="28"/>
    </row>
    <row r="4379" spans="16:17" x14ac:dyDescent="0.25">
      <c r="P4379" s="29"/>
      <c r="Q4379" s="28"/>
    </row>
    <row r="4380" spans="16:17" x14ac:dyDescent="0.25">
      <c r="Q4380" s="28"/>
    </row>
    <row r="4381" spans="16:17" x14ac:dyDescent="0.25">
      <c r="Q4381" s="28"/>
    </row>
    <row r="4382" spans="16:17" x14ac:dyDescent="0.25">
      <c r="P4382" s="29"/>
      <c r="Q4382" s="28"/>
    </row>
    <row r="4383" spans="16:17" x14ac:dyDescent="0.25">
      <c r="Q4383" s="28"/>
    </row>
    <row r="4384" spans="16:17" x14ac:dyDescent="0.25">
      <c r="Q4384" s="28"/>
    </row>
    <row r="4385" spans="16:17" x14ac:dyDescent="0.25">
      <c r="P4385" s="29"/>
      <c r="Q4385" s="28"/>
    </row>
    <row r="4386" spans="16:17" x14ac:dyDescent="0.25">
      <c r="Q4386" s="28"/>
    </row>
    <row r="4387" spans="16:17" x14ac:dyDescent="0.25">
      <c r="Q4387" s="28"/>
    </row>
    <row r="4388" spans="16:17" x14ac:dyDescent="0.25">
      <c r="P4388" s="29"/>
      <c r="Q4388" s="28"/>
    </row>
    <row r="4389" spans="16:17" x14ac:dyDescent="0.25">
      <c r="Q4389" s="28"/>
    </row>
    <row r="4390" spans="16:17" x14ac:dyDescent="0.25">
      <c r="Q4390" s="28"/>
    </row>
    <row r="4391" spans="16:17" x14ac:dyDescent="0.25">
      <c r="P4391" s="29"/>
      <c r="Q4391" s="28"/>
    </row>
    <row r="4392" spans="16:17" x14ac:dyDescent="0.25">
      <c r="Q4392" s="28"/>
    </row>
    <row r="4393" spans="16:17" x14ac:dyDescent="0.25">
      <c r="Q4393" s="28"/>
    </row>
    <row r="4394" spans="16:17" x14ac:dyDescent="0.25">
      <c r="P4394" s="29"/>
      <c r="Q4394" s="28"/>
    </row>
    <row r="4395" spans="16:17" x14ac:dyDescent="0.25">
      <c r="Q4395" s="28"/>
    </row>
    <row r="4396" spans="16:17" x14ac:dyDescent="0.25">
      <c r="Q4396" s="28"/>
    </row>
    <row r="4397" spans="16:17" x14ac:dyDescent="0.25">
      <c r="P4397" s="29"/>
      <c r="Q4397" s="28"/>
    </row>
    <row r="4398" spans="16:17" x14ac:dyDescent="0.25">
      <c r="Q4398" s="28"/>
    </row>
    <row r="4399" spans="16:17" x14ac:dyDescent="0.25">
      <c r="Q4399" s="28"/>
    </row>
    <row r="4400" spans="16:17" x14ac:dyDescent="0.25">
      <c r="P4400" s="29"/>
      <c r="Q4400" s="28"/>
    </row>
    <row r="4401" spans="16:17" x14ac:dyDescent="0.25">
      <c r="Q4401" s="28"/>
    </row>
    <row r="4402" spans="16:17" x14ac:dyDescent="0.25">
      <c r="Q4402" s="28"/>
    </row>
    <row r="4403" spans="16:17" x14ac:dyDescent="0.25">
      <c r="P4403" s="29"/>
      <c r="Q4403" s="28"/>
    </row>
    <row r="4404" spans="16:17" x14ac:dyDescent="0.25">
      <c r="Q4404" s="28"/>
    </row>
    <row r="4405" spans="16:17" x14ac:dyDescent="0.25">
      <c r="Q4405" s="28"/>
    </row>
    <row r="4406" spans="16:17" x14ac:dyDescent="0.25">
      <c r="P4406" s="29"/>
      <c r="Q4406" s="28"/>
    </row>
    <row r="4407" spans="16:17" x14ac:dyDescent="0.25">
      <c r="Q4407" s="28"/>
    </row>
    <row r="4408" spans="16:17" x14ac:dyDescent="0.25">
      <c r="Q4408" s="28"/>
    </row>
    <row r="4409" spans="16:17" x14ac:dyDescent="0.25">
      <c r="P4409" s="29"/>
      <c r="Q4409" s="28"/>
    </row>
    <row r="4410" spans="16:17" x14ac:dyDescent="0.25">
      <c r="Q4410" s="28"/>
    </row>
    <row r="4411" spans="16:17" x14ac:dyDescent="0.25">
      <c r="Q4411" s="28"/>
    </row>
    <row r="4412" spans="16:17" x14ac:dyDescent="0.25">
      <c r="P4412" s="29"/>
      <c r="Q4412" s="28"/>
    </row>
    <row r="4413" spans="16:17" x14ac:dyDescent="0.25">
      <c r="Q4413" s="28"/>
    </row>
    <row r="4414" spans="16:17" x14ac:dyDescent="0.25">
      <c r="Q4414" s="28"/>
    </row>
    <row r="4415" spans="16:17" x14ac:dyDescent="0.25">
      <c r="P4415" s="29"/>
      <c r="Q4415" s="28"/>
    </row>
    <row r="4416" spans="16:17" x14ac:dyDescent="0.25">
      <c r="Q4416" s="28"/>
    </row>
    <row r="4417" spans="16:17" x14ac:dyDescent="0.25">
      <c r="Q4417" s="28"/>
    </row>
    <row r="4418" spans="16:17" x14ac:dyDescent="0.25">
      <c r="P4418" s="29"/>
      <c r="Q4418" s="28"/>
    </row>
    <row r="4419" spans="16:17" x14ac:dyDescent="0.25">
      <c r="Q4419" s="28"/>
    </row>
    <row r="4420" spans="16:17" x14ac:dyDescent="0.25">
      <c r="Q4420" s="28"/>
    </row>
    <row r="4421" spans="16:17" x14ac:dyDescent="0.25">
      <c r="P4421" s="29"/>
      <c r="Q4421" s="28"/>
    </row>
    <row r="4422" spans="16:17" x14ac:dyDescent="0.25">
      <c r="Q4422" s="28"/>
    </row>
    <row r="4423" spans="16:17" x14ac:dyDescent="0.25">
      <c r="Q4423" s="28"/>
    </row>
    <row r="4424" spans="16:17" x14ac:dyDescent="0.25">
      <c r="P4424" s="29"/>
      <c r="Q4424" s="28"/>
    </row>
    <row r="4425" spans="16:17" x14ac:dyDescent="0.25">
      <c r="Q4425" s="28"/>
    </row>
    <row r="4426" spans="16:17" x14ac:dyDescent="0.25">
      <c r="Q4426" s="28"/>
    </row>
    <row r="4427" spans="16:17" x14ac:dyDescent="0.25">
      <c r="P4427" s="29"/>
      <c r="Q4427" s="28"/>
    </row>
    <row r="4428" spans="16:17" x14ac:dyDescent="0.25">
      <c r="Q4428" s="28"/>
    </row>
    <row r="4429" spans="16:17" x14ac:dyDescent="0.25">
      <c r="Q4429" s="28"/>
    </row>
    <row r="4430" spans="16:17" x14ac:dyDescent="0.25">
      <c r="P4430" s="29"/>
      <c r="Q4430" s="28"/>
    </row>
    <row r="4431" spans="16:17" x14ac:dyDescent="0.25">
      <c r="Q4431" s="28"/>
    </row>
    <row r="4432" spans="16:17" x14ac:dyDescent="0.25">
      <c r="Q4432" s="28"/>
    </row>
    <row r="4433" spans="16:17" x14ac:dyDescent="0.25">
      <c r="P4433" s="29"/>
      <c r="Q4433" s="28"/>
    </row>
    <row r="4434" spans="16:17" x14ac:dyDescent="0.25">
      <c r="Q4434" s="28"/>
    </row>
    <row r="4435" spans="16:17" x14ac:dyDescent="0.25">
      <c r="Q4435" s="28"/>
    </row>
    <row r="4436" spans="16:17" x14ac:dyDescent="0.25">
      <c r="P4436" s="29"/>
      <c r="Q4436" s="28"/>
    </row>
    <row r="4437" spans="16:17" x14ac:dyDescent="0.25">
      <c r="Q4437" s="28"/>
    </row>
    <row r="4438" spans="16:17" x14ac:dyDescent="0.25">
      <c r="Q4438" s="28"/>
    </row>
    <row r="4439" spans="16:17" x14ac:dyDescent="0.25">
      <c r="P4439" s="29"/>
      <c r="Q4439" s="28"/>
    </row>
    <row r="4440" spans="16:17" x14ac:dyDescent="0.25">
      <c r="Q4440" s="28"/>
    </row>
    <row r="4441" spans="16:17" x14ac:dyDescent="0.25">
      <c r="Q4441" s="28"/>
    </row>
    <row r="4442" spans="16:17" x14ac:dyDescent="0.25">
      <c r="P4442" s="29"/>
      <c r="Q4442" s="28"/>
    </row>
    <row r="4443" spans="16:17" x14ac:dyDescent="0.25">
      <c r="Q4443" s="28"/>
    </row>
    <row r="4444" spans="16:17" x14ac:dyDescent="0.25">
      <c r="Q4444" s="28"/>
    </row>
    <row r="4445" spans="16:17" x14ac:dyDescent="0.25">
      <c r="P4445" s="29"/>
      <c r="Q4445" s="28"/>
    </row>
    <row r="4446" spans="16:17" x14ac:dyDescent="0.25">
      <c r="Q4446" s="28"/>
    </row>
    <row r="4447" spans="16:17" x14ac:dyDescent="0.25">
      <c r="Q4447" s="28"/>
    </row>
    <row r="4448" spans="16:17" x14ac:dyDescent="0.25">
      <c r="P4448" s="29"/>
      <c r="Q4448" s="28"/>
    </row>
    <row r="4449" spans="16:17" x14ac:dyDescent="0.25">
      <c r="Q4449" s="28"/>
    </row>
    <row r="4450" spans="16:17" x14ac:dyDescent="0.25">
      <c r="Q4450" s="28"/>
    </row>
    <row r="4451" spans="16:17" x14ac:dyDescent="0.25">
      <c r="P4451" s="29"/>
      <c r="Q4451" s="28"/>
    </row>
    <row r="4452" spans="16:17" x14ac:dyDescent="0.25">
      <c r="Q4452" s="28"/>
    </row>
    <row r="4453" spans="16:17" x14ac:dyDescent="0.25">
      <c r="Q4453" s="28"/>
    </row>
    <row r="4454" spans="16:17" x14ac:dyDescent="0.25">
      <c r="P4454" s="29"/>
      <c r="Q4454" s="28"/>
    </row>
    <row r="4455" spans="16:17" x14ac:dyDescent="0.25">
      <c r="Q4455" s="28"/>
    </row>
    <row r="4456" spans="16:17" x14ac:dyDescent="0.25">
      <c r="Q4456" s="28"/>
    </row>
    <row r="4457" spans="16:17" x14ac:dyDescent="0.25">
      <c r="P4457" s="29"/>
      <c r="Q4457" s="28"/>
    </row>
    <row r="4458" spans="16:17" x14ac:dyDescent="0.25">
      <c r="Q4458" s="28"/>
    </row>
    <row r="4459" spans="16:17" x14ac:dyDescent="0.25">
      <c r="Q4459" s="28"/>
    </row>
    <row r="4460" spans="16:17" x14ac:dyDescent="0.25">
      <c r="P4460" s="29"/>
      <c r="Q4460" s="28"/>
    </row>
    <row r="4461" spans="16:17" x14ac:dyDescent="0.25">
      <c r="Q4461" s="28"/>
    </row>
    <row r="4462" spans="16:17" x14ac:dyDescent="0.25">
      <c r="Q4462" s="28"/>
    </row>
    <row r="4463" spans="16:17" x14ac:dyDescent="0.25">
      <c r="P4463" s="29"/>
      <c r="Q4463" s="28"/>
    </row>
    <row r="4464" spans="16:17" x14ac:dyDescent="0.25">
      <c r="Q4464" s="28"/>
    </row>
    <row r="4465" spans="16:17" x14ac:dyDescent="0.25">
      <c r="Q4465" s="28"/>
    </row>
    <row r="4466" spans="16:17" x14ac:dyDescent="0.25">
      <c r="P4466" s="29"/>
      <c r="Q4466" s="28"/>
    </row>
    <row r="4467" spans="16:17" x14ac:dyDescent="0.25">
      <c r="Q4467" s="28"/>
    </row>
    <row r="4468" spans="16:17" x14ac:dyDescent="0.25">
      <c r="Q4468" s="28"/>
    </row>
    <row r="4469" spans="16:17" x14ac:dyDescent="0.25">
      <c r="P4469" s="29"/>
      <c r="Q4469" s="28"/>
    </row>
    <row r="4470" spans="16:17" x14ac:dyDescent="0.25">
      <c r="Q4470" s="28"/>
    </row>
    <row r="4471" spans="16:17" x14ac:dyDescent="0.25">
      <c r="Q4471" s="28"/>
    </row>
    <row r="4472" spans="16:17" x14ac:dyDescent="0.25">
      <c r="P4472" s="29"/>
      <c r="Q4472" s="28"/>
    </row>
    <row r="4473" spans="16:17" x14ac:dyDescent="0.25">
      <c r="Q4473" s="28"/>
    </row>
    <row r="4474" spans="16:17" x14ac:dyDescent="0.25">
      <c r="Q4474" s="28"/>
    </row>
    <row r="4475" spans="16:17" x14ac:dyDescent="0.25">
      <c r="P4475" s="29"/>
      <c r="Q4475" s="28"/>
    </row>
    <row r="4476" spans="16:17" x14ac:dyDescent="0.25">
      <c r="Q4476" s="28"/>
    </row>
    <row r="4477" spans="16:17" x14ac:dyDescent="0.25">
      <c r="Q4477" s="28"/>
    </row>
    <row r="4478" spans="16:17" x14ac:dyDescent="0.25">
      <c r="P4478" s="29"/>
      <c r="Q4478" s="28"/>
    </row>
    <row r="4479" spans="16:17" x14ac:dyDescent="0.25">
      <c r="Q4479" s="28"/>
    </row>
    <row r="4480" spans="16:17" x14ac:dyDescent="0.25">
      <c r="Q4480" s="28"/>
    </row>
    <row r="4481" spans="16:17" x14ac:dyDescent="0.25">
      <c r="P4481" s="29"/>
      <c r="Q4481" s="28"/>
    </row>
    <row r="4482" spans="16:17" x14ac:dyDescent="0.25">
      <c r="Q4482" s="28"/>
    </row>
    <row r="4483" spans="16:17" x14ac:dyDescent="0.25">
      <c r="Q4483" s="28"/>
    </row>
    <row r="4484" spans="16:17" x14ac:dyDescent="0.25">
      <c r="P4484" s="29"/>
      <c r="Q4484" s="28"/>
    </row>
    <row r="4485" spans="16:17" x14ac:dyDescent="0.25">
      <c r="Q4485" s="28"/>
    </row>
    <row r="4486" spans="16:17" x14ac:dyDescent="0.25">
      <c r="Q4486" s="28"/>
    </row>
    <row r="4487" spans="16:17" x14ac:dyDescent="0.25">
      <c r="P4487" s="29"/>
      <c r="Q4487" s="28"/>
    </row>
    <row r="4488" spans="16:17" x14ac:dyDescent="0.25">
      <c r="Q4488" s="28"/>
    </row>
    <row r="4489" spans="16:17" x14ac:dyDescent="0.25">
      <c r="Q4489" s="28"/>
    </row>
    <row r="4490" spans="16:17" x14ac:dyDescent="0.25">
      <c r="P4490" s="29"/>
      <c r="Q4490" s="28"/>
    </row>
    <row r="4491" spans="16:17" x14ac:dyDescent="0.25">
      <c r="Q4491" s="28"/>
    </row>
    <row r="4492" spans="16:17" x14ac:dyDescent="0.25">
      <c r="Q4492" s="28"/>
    </row>
    <row r="4493" spans="16:17" x14ac:dyDescent="0.25">
      <c r="P4493" s="29"/>
      <c r="Q4493" s="28"/>
    </row>
    <row r="4494" spans="16:17" x14ac:dyDescent="0.25">
      <c r="Q4494" s="28"/>
    </row>
    <row r="4495" spans="16:17" x14ac:dyDescent="0.25">
      <c r="Q4495" s="28"/>
    </row>
    <row r="4496" spans="16:17" x14ac:dyDescent="0.25">
      <c r="P4496" s="29"/>
      <c r="Q4496" s="28"/>
    </row>
    <row r="4497" spans="16:17" x14ac:dyDescent="0.25">
      <c r="Q4497" s="28"/>
    </row>
    <row r="4498" spans="16:17" x14ac:dyDescent="0.25">
      <c r="Q4498" s="28"/>
    </row>
    <row r="4499" spans="16:17" x14ac:dyDescent="0.25">
      <c r="P4499" s="29"/>
      <c r="Q4499" s="28"/>
    </row>
    <row r="4500" spans="16:17" x14ac:dyDescent="0.25">
      <c r="Q4500" s="28"/>
    </row>
    <row r="4501" spans="16:17" x14ac:dyDescent="0.25">
      <c r="Q4501" s="28"/>
    </row>
    <row r="4502" spans="16:17" x14ac:dyDescent="0.25">
      <c r="P4502" s="29"/>
      <c r="Q4502" s="28"/>
    </row>
    <row r="4503" spans="16:17" x14ac:dyDescent="0.25">
      <c r="Q4503" s="28"/>
    </row>
    <row r="4504" spans="16:17" x14ac:dyDescent="0.25">
      <c r="Q4504" s="28"/>
    </row>
    <row r="4505" spans="16:17" x14ac:dyDescent="0.25">
      <c r="P4505" s="29"/>
      <c r="Q4505" s="28"/>
    </row>
    <row r="4506" spans="16:17" x14ac:dyDescent="0.25">
      <c r="Q4506" s="28"/>
    </row>
    <row r="4507" spans="16:17" x14ac:dyDescent="0.25">
      <c r="Q4507" s="28"/>
    </row>
    <row r="4508" spans="16:17" x14ac:dyDescent="0.25">
      <c r="P4508" s="29"/>
      <c r="Q4508" s="28"/>
    </row>
    <row r="4509" spans="16:17" x14ac:dyDescent="0.25">
      <c r="Q4509" s="28"/>
    </row>
    <row r="4510" spans="16:17" x14ac:dyDescent="0.25">
      <c r="Q4510" s="28"/>
    </row>
    <row r="4511" spans="16:17" x14ac:dyDescent="0.25">
      <c r="P4511" s="29"/>
      <c r="Q4511" s="28"/>
    </row>
    <row r="4512" spans="16:17" x14ac:dyDescent="0.25">
      <c r="Q4512" s="28"/>
    </row>
    <row r="4513" spans="16:17" x14ac:dyDescent="0.25">
      <c r="Q4513" s="28"/>
    </row>
    <row r="4514" spans="16:17" x14ac:dyDescent="0.25">
      <c r="P4514" s="29"/>
      <c r="Q4514" s="28"/>
    </row>
    <row r="4515" spans="16:17" x14ac:dyDescent="0.25">
      <c r="Q4515" s="28"/>
    </row>
    <row r="4516" spans="16:17" x14ac:dyDescent="0.25">
      <c r="Q4516" s="28"/>
    </row>
    <row r="4517" spans="16:17" x14ac:dyDescent="0.25">
      <c r="P4517" s="29"/>
      <c r="Q4517" s="28"/>
    </row>
    <row r="4518" spans="16:17" x14ac:dyDescent="0.25">
      <c r="Q4518" s="28"/>
    </row>
    <row r="4519" spans="16:17" x14ac:dyDescent="0.25">
      <c r="Q4519" s="28"/>
    </row>
    <row r="4520" spans="16:17" x14ac:dyDescent="0.25">
      <c r="P4520" s="29"/>
      <c r="Q4520" s="28"/>
    </row>
    <row r="4521" spans="16:17" x14ac:dyDescent="0.25">
      <c r="Q4521" s="28"/>
    </row>
    <row r="4522" spans="16:17" x14ac:dyDescent="0.25">
      <c r="Q4522" s="28"/>
    </row>
    <row r="4523" spans="16:17" x14ac:dyDescent="0.25">
      <c r="P4523" s="29"/>
      <c r="Q4523" s="28"/>
    </row>
    <row r="4524" spans="16:17" x14ac:dyDescent="0.25">
      <c r="Q4524" s="28"/>
    </row>
    <row r="4525" spans="16:17" x14ac:dyDescent="0.25">
      <c r="Q4525" s="28"/>
    </row>
    <row r="4526" spans="16:17" x14ac:dyDescent="0.25">
      <c r="P4526" s="29"/>
      <c r="Q4526" s="28"/>
    </row>
    <row r="4527" spans="16:17" x14ac:dyDescent="0.25">
      <c r="Q4527" s="28"/>
    </row>
    <row r="4528" spans="16:17" x14ac:dyDescent="0.25">
      <c r="Q4528" s="28"/>
    </row>
    <row r="4529" spans="16:17" x14ac:dyDescent="0.25">
      <c r="P4529" s="29"/>
      <c r="Q4529" s="28"/>
    </row>
    <row r="4530" spans="16:17" x14ac:dyDescent="0.25">
      <c r="Q4530" s="28"/>
    </row>
    <row r="4531" spans="16:17" x14ac:dyDescent="0.25">
      <c r="Q4531" s="28"/>
    </row>
    <row r="4532" spans="16:17" x14ac:dyDescent="0.25">
      <c r="P4532" s="29"/>
      <c r="Q4532" s="28"/>
    </row>
    <row r="4533" spans="16:17" x14ac:dyDescent="0.25">
      <c r="Q4533" s="28"/>
    </row>
    <row r="4534" spans="16:17" x14ac:dyDescent="0.25">
      <c r="Q4534" s="28"/>
    </row>
    <row r="4535" spans="16:17" x14ac:dyDescent="0.25">
      <c r="P4535" s="29"/>
      <c r="Q4535" s="28"/>
    </row>
    <row r="4536" spans="16:17" x14ac:dyDescent="0.25">
      <c r="Q4536" s="28"/>
    </row>
    <row r="4537" spans="16:17" x14ac:dyDescent="0.25">
      <c r="Q4537" s="28"/>
    </row>
    <row r="4538" spans="16:17" x14ac:dyDescent="0.25">
      <c r="P4538" s="29"/>
      <c r="Q4538" s="28"/>
    </row>
    <row r="4539" spans="16:17" x14ac:dyDescent="0.25">
      <c r="Q4539" s="28"/>
    </row>
    <row r="4540" spans="16:17" x14ac:dyDescent="0.25">
      <c r="Q4540" s="28"/>
    </row>
    <row r="4541" spans="16:17" x14ac:dyDescent="0.25">
      <c r="P4541" s="29"/>
      <c r="Q4541" s="28"/>
    </row>
    <row r="4542" spans="16:17" x14ac:dyDescent="0.25">
      <c r="Q4542" s="28"/>
    </row>
    <row r="4543" spans="16:17" x14ac:dyDescent="0.25">
      <c r="Q4543" s="28"/>
    </row>
    <row r="4544" spans="16:17" x14ac:dyDescent="0.25">
      <c r="P4544" s="29"/>
      <c r="Q4544" s="28"/>
    </row>
    <row r="4545" spans="16:17" x14ac:dyDescent="0.25">
      <c r="Q4545" s="28"/>
    </row>
    <row r="4546" spans="16:17" x14ac:dyDescent="0.25">
      <c r="Q4546" s="28"/>
    </row>
    <row r="4547" spans="16:17" x14ac:dyDescent="0.25">
      <c r="P4547" s="29"/>
      <c r="Q4547" s="28"/>
    </row>
    <row r="4548" spans="16:17" x14ac:dyDescent="0.25">
      <c r="Q4548" s="28"/>
    </row>
    <row r="4549" spans="16:17" x14ac:dyDescent="0.25">
      <c r="Q4549" s="28"/>
    </row>
    <row r="4550" spans="16:17" x14ac:dyDescent="0.25">
      <c r="P4550" s="29"/>
      <c r="Q4550" s="28"/>
    </row>
    <row r="4551" spans="16:17" x14ac:dyDescent="0.25">
      <c r="Q4551" s="28"/>
    </row>
    <row r="4552" spans="16:17" x14ac:dyDescent="0.25">
      <c r="Q4552" s="28"/>
    </row>
    <row r="4553" spans="16:17" x14ac:dyDescent="0.25">
      <c r="P4553" s="29"/>
      <c r="Q4553" s="28"/>
    </row>
    <row r="4554" spans="16:17" x14ac:dyDescent="0.25">
      <c r="Q4554" s="28"/>
    </row>
    <row r="4555" spans="16:17" x14ac:dyDescent="0.25">
      <c r="Q4555" s="28"/>
    </row>
    <row r="4556" spans="16:17" x14ac:dyDescent="0.25">
      <c r="P4556" s="29"/>
      <c r="Q4556" s="28"/>
    </row>
    <row r="4557" spans="16:17" x14ac:dyDescent="0.25">
      <c r="Q4557" s="28"/>
    </row>
    <row r="4558" spans="16:17" x14ac:dyDescent="0.25">
      <c r="Q4558" s="28"/>
    </row>
    <row r="4559" spans="16:17" x14ac:dyDescent="0.25">
      <c r="P4559" s="29"/>
      <c r="Q4559" s="28"/>
    </row>
    <row r="4560" spans="16:17" x14ac:dyDescent="0.25">
      <c r="Q4560" s="28"/>
    </row>
    <row r="4561" spans="16:17" x14ac:dyDescent="0.25">
      <c r="Q4561" s="28"/>
    </row>
    <row r="4562" spans="16:17" x14ac:dyDescent="0.25">
      <c r="P4562" s="29"/>
      <c r="Q4562" s="28"/>
    </row>
    <row r="4563" spans="16:17" x14ac:dyDescent="0.25">
      <c r="Q4563" s="28"/>
    </row>
    <row r="4564" spans="16:17" x14ac:dyDescent="0.25">
      <c r="Q4564" s="28"/>
    </row>
    <row r="4565" spans="16:17" x14ac:dyDescent="0.25">
      <c r="P4565" s="29"/>
      <c r="Q4565" s="28"/>
    </row>
    <row r="4566" spans="16:17" x14ac:dyDescent="0.25">
      <c r="Q4566" s="28"/>
    </row>
    <row r="4567" spans="16:17" x14ac:dyDescent="0.25">
      <c r="Q4567" s="28"/>
    </row>
    <row r="4568" spans="16:17" x14ac:dyDescent="0.25">
      <c r="P4568" s="29"/>
      <c r="Q4568" s="28"/>
    </row>
    <row r="4569" spans="16:17" x14ac:dyDescent="0.25">
      <c r="Q4569" s="28"/>
    </row>
    <row r="4570" spans="16:17" x14ac:dyDescent="0.25">
      <c r="Q4570" s="28"/>
    </row>
    <row r="4571" spans="16:17" x14ac:dyDescent="0.25">
      <c r="P4571" s="29"/>
      <c r="Q4571" s="28"/>
    </row>
    <row r="4572" spans="16:17" x14ac:dyDescent="0.25">
      <c r="Q4572" s="28"/>
    </row>
    <row r="4573" spans="16:17" x14ac:dyDescent="0.25">
      <c r="Q4573" s="28"/>
    </row>
    <row r="4574" spans="16:17" x14ac:dyDescent="0.25">
      <c r="P4574" s="29"/>
      <c r="Q4574" s="28"/>
    </row>
    <row r="4575" spans="16:17" x14ac:dyDescent="0.25">
      <c r="Q4575" s="28"/>
    </row>
    <row r="4576" spans="16:17" x14ac:dyDescent="0.25">
      <c r="Q4576" s="28"/>
    </row>
    <row r="4577" spans="16:17" x14ac:dyDescent="0.25">
      <c r="P4577" s="29"/>
      <c r="Q4577" s="28"/>
    </row>
    <row r="4578" spans="16:17" x14ac:dyDescent="0.25">
      <c r="Q4578" s="28"/>
    </row>
    <row r="4579" spans="16:17" x14ac:dyDescent="0.25">
      <c r="Q4579" s="28"/>
    </row>
    <row r="4580" spans="16:17" x14ac:dyDescent="0.25">
      <c r="P4580" s="29"/>
      <c r="Q4580" s="28"/>
    </row>
    <row r="4581" spans="16:17" x14ac:dyDescent="0.25">
      <c r="Q4581" s="28"/>
    </row>
    <row r="4582" spans="16:17" x14ac:dyDescent="0.25">
      <c r="Q4582" s="28"/>
    </row>
    <row r="4583" spans="16:17" x14ac:dyDescent="0.25">
      <c r="P4583" s="29"/>
      <c r="Q4583" s="28"/>
    </row>
    <row r="4584" spans="16:17" x14ac:dyDescent="0.25">
      <c r="Q4584" s="28"/>
    </row>
    <row r="4585" spans="16:17" x14ac:dyDescent="0.25">
      <c r="Q4585" s="28"/>
    </row>
    <row r="4586" spans="16:17" x14ac:dyDescent="0.25">
      <c r="P4586" s="29"/>
      <c r="Q4586" s="28"/>
    </row>
    <row r="4587" spans="16:17" x14ac:dyDescent="0.25">
      <c r="Q4587" s="28"/>
    </row>
    <row r="4588" spans="16:17" x14ac:dyDescent="0.25">
      <c r="Q4588" s="28"/>
    </row>
    <row r="4589" spans="16:17" x14ac:dyDescent="0.25">
      <c r="P4589" s="29"/>
      <c r="Q4589" s="28"/>
    </row>
    <row r="4590" spans="16:17" x14ac:dyDescent="0.25">
      <c r="Q4590" s="28"/>
    </row>
    <row r="4591" spans="16:17" x14ac:dyDescent="0.25">
      <c r="Q4591" s="28"/>
    </row>
    <row r="4592" spans="16:17" x14ac:dyDescent="0.25">
      <c r="P4592" s="29"/>
      <c r="Q4592" s="28"/>
    </row>
    <row r="4593" spans="16:17" x14ac:dyDescent="0.25">
      <c r="Q4593" s="28"/>
    </row>
    <row r="4594" spans="16:17" x14ac:dyDescent="0.25">
      <c r="Q4594" s="28"/>
    </row>
    <row r="4595" spans="16:17" x14ac:dyDescent="0.25">
      <c r="P4595" s="29"/>
      <c r="Q4595" s="28"/>
    </row>
    <row r="4596" spans="16:17" x14ac:dyDescent="0.25">
      <c r="Q4596" s="28"/>
    </row>
    <row r="4597" spans="16:17" x14ac:dyDescent="0.25">
      <c r="Q4597" s="28"/>
    </row>
    <row r="4598" spans="16:17" x14ac:dyDescent="0.25">
      <c r="P4598" s="29"/>
      <c r="Q4598" s="28"/>
    </row>
    <row r="4599" spans="16:17" x14ac:dyDescent="0.25">
      <c r="Q4599" s="28"/>
    </row>
    <row r="4600" spans="16:17" x14ac:dyDescent="0.25">
      <c r="Q4600" s="28"/>
    </row>
    <row r="4601" spans="16:17" x14ac:dyDescent="0.25">
      <c r="P4601" s="29"/>
      <c r="Q4601" s="28"/>
    </row>
    <row r="4602" spans="16:17" x14ac:dyDescent="0.25">
      <c r="Q4602" s="28"/>
    </row>
    <row r="4603" spans="16:17" x14ac:dyDescent="0.25">
      <c r="Q4603" s="28"/>
    </row>
    <row r="4604" spans="16:17" x14ac:dyDescent="0.25">
      <c r="P4604" s="29"/>
      <c r="Q4604" s="28"/>
    </row>
    <row r="4605" spans="16:17" x14ac:dyDescent="0.25">
      <c r="Q4605" s="28"/>
    </row>
    <row r="4606" spans="16:17" x14ac:dyDescent="0.25">
      <c r="Q4606" s="28"/>
    </row>
    <row r="4607" spans="16:17" x14ac:dyDescent="0.25">
      <c r="P4607" s="29"/>
      <c r="Q4607" s="28"/>
    </row>
    <row r="4608" spans="16:17" x14ac:dyDescent="0.25">
      <c r="Q4608" s="28"/>
    </row>
    <row r="4609" spans="16:17" x14ac:dyDescent="0.25">
      <c r="Q4609" s="28"/>
    </row>
    <row r="4610" spans="16:17" x14ac:dyDescent="0.25">
      <c r="P4610" s="29"/>
      <c r="Q4610" s="28"/>
    </row>
    <row r="4611" spans="16:17" x14ac:dyDescent="0.25">
      <c r="Q4611" s="28"/>
    </row>
    <row r="4612" spans="16:17" x14ac:dyDescent="0.25">
      <c r="Q4612" s="28"/>
    </row>
    <row r="4613" spans="16:17" x14ac:dyDescent="0.25">
      <c r="P4613" s="29"/>
      <c r="Q4613" s="28"/>
    </row>
    <row r="4614" spans="16:17" x14ac:dyDescent="0.25">
      <c r="Q4614" s="28"/>
    </row>
    <row r="4615" spans="16:17" x14ac:dyDescent="0.25">
      <c r="Q4615" s="28"/>
    </row>
    <row r="4616" spans="16:17" x14ac:dyDescent="0.25">
      <c r="P4616" s="29"/>
      <c r="Q4616" s="28"/>
    </row>
    <row r="4617" spans="16:17" x14ac:dyDescent="0.25">
      <c r="Q4617" s="28"/>
    </row>
    <row r="4618" spans="16:17" x14ac:dyDescent="0.25">
      <c r="Q4618" s="28"/>
    </row>
    <row r="4619" spans="16:17" x14ac:dyDescent="0.25">
      <c r="P4619" s="29"/>
      <c r="Q4619" s="28"/>
    </row>
    <row r="4620" spans="16:17" x14ac:dyDescent="0.25">
      <c r="Q4620" s="28"/>
    </row>
    <row r="4621" spans="16:17" x14ac:dyDescent="0.25">
      <c r="Q4621" s="28"/>
    </row>
    <row r="4622" spans="16:17" x14ac:dyDescent="0.25">
      <c r="P4622" s="29"/>
      <c r="Q4622" s="28"/>
    </row>
    <row r="4623" spans="16:17" x14ac:dyDescent="0.25">
      <c r="Q4623" s="28"/>
    </row>
    <row r="4624" spans="16:17" x14ac:dyDescent="0.25">
      <c r="Q4624" s="28"/>
    </row>
    <row r="4625" spans="16:17" x14ac:dyDescent="0.25">
      <c r="P4625" s="29"/>
      <c r="Q4625" s="28"/>
    </row>
    <row r="4626" spans="16:17" x14ac:dyDescent="0.25">
      <c r="Q4626" s="28"/>
    </row>
    <row r="4627" spans="16:17" x14ac:dyDescent="0.25">
      <c r="Q4627" s="28"/>
    </row>
    <row r="4628" spans="16:17" x14ac:dyDescent="0.25">
      <c r="P4628" s="29"/>
      <c r="Q4628" s="28"/>
    </row>
    <row r="4629" spans="16:17" x14ac:dyDescent="0.25">
      <c r="Q4629" s="28"/>
    </row>
    <row r="4630" spans="16:17" x14ac:dyDescent="0.25">
      <c r="Q4630" s="28"/>
    </row>
    <row r="4631" spans="16:17" x14ac:dyDescent="0.25">
      <c r="P4631" s="29"/>
      <c r="Q4631" s="28"/>
    </row>
    <row r="4632" spans="16:17" x14ac:dyDescent="0.25">
      <c r="Q4632" s="28"/>
    </row>
    <row r="4633" spans="16:17" x14ac:dyDescent="0.25">
      <c r="Q4633" s="28"/>
    </row>
    <row r="4634" spans="16:17" x14ac:dyDescent="0.25">
      <c r="P4634" s="29"/>
      <c r="Q4634" s="28"/>
    </row>
    <row r="4635" spans="16:17" x14ac:dyDescent="0.25">
      <c r="Q4635" s="28"/>
    </row>
    <row r="4636" spans="16:17" x14ac:dyDescent="0.25">
      <c r="Q4636" s="28"/>
    </row>
    <row r="4637" spans="16:17" x14ac:dyDescent="0.25">
      <c r="P4637" s="29"/>
      <c r="Q4637" s="28"/>
    </row>
    <row r="4638" spans="16:17" x14ac:dyDescent="0.25">
      <c r="Q4638" s="28"/>
    </row>
    <row r="4639" spans="16:17" x14ac:dyDescent="0.25">
      <c r="Q4639" s="28"/>
    </row>
    <row r="4640" spans="16:17" x14ac:dyDescent="0.25">
      <c r="P4640" s="29"/>
      <c r="Q4640" s="28"/>
    </row>
    <row r="4641" spans="16:17" x14ac:dyDescent="0.25">
      <c r="Q4641" s="28"/>
    </row>
    <row r="4642" spans="16:17" x14ac:dyDescent="0.25">
      <c r="Q4642" s="28"/>
    </row>
    <row r="4643" spans="16:17" x14ac:dyDescent="0.25">
      <c r="P4643" s="29"/>
      <c r="Q4643" s="28"/>
    </row>
    <row r="4644" spans="16:17" x14ac:dyDescent="0.25">
      <c r="Q4644" s="28"/>
    </row>
    <row r="4645" spans="16:17" x14ac:dyDescent="0.25">
      <c r="Q4645" s="28"/>
    </row>
    <row r="4646" spans="16:17" x14ac:dyDescent="0.25">
      <c r="P4646" s="29"/>
      <c r="Q4646" s="28"/>
    </row>
    <row r="4647" spans="16:17" x14ac:dyDescent="0.25">
      <c r="Q4647" s="28"/>
    </row>
    <row r="4648" spans="16:17" x14ac:dyDescent="0.25">
      <c r="Q4648" s="28"/>
    </row>
    <row r="4649" spans="16:17" x14ac:dyDescent="0.25">
      <c r="P4649" s="29"/>
      <c r="Q4649" s="28"/>
    </row>
    <row r="4650" spans="16:17" x14ac:dyDescent="0.25">
      <c r="Q4650" s="28"/>
    </row>
    <row r="4651" spans="16:17" x14ac:dyDescent="0.25">
      <c r="Q4651" s="28"/>
    </row>
    <row r="4652" spans="16:17" x14ac:dyDescent="0.25">
      <c r="P4652" s="29"/>
      <c r="Q4652" s="28"/>
    </row>
    <row r="4653" spans="16:17" x14ac:dyDescent="0.25">
      <c r="Q4653" s="28"/>
    </row>
    <row r="4654" spans="16:17" x14ac:dyDescent="0.25">
      <c r="Q4654" s="28"/>
    </row>
    <row r="4655" spans="16:17" x14ac:dyDescent="0.25">
      <c r="P4655" s="29"/>
      <c r="Q4655" s="28"/>
    </row>
    <row r="4656" spans="16:17" x14ac:dyDescent="0.25">
      <c r="Q4656" s="28"/>
    </row>
    <row r="4657" spans="16:17" x14ac:dyDescent="0.25">
      <c r="Q4657" s="28"/>
    </row>
    <row r="4658" spans="16:17" x14ac:dyDescent="0.25">
      <c r="P4658" s="29"/>
      <c r="Q4658" s="28"/>
    </row>
    <row r="4659" spans="16:17" x14ac:dyDescent="0.25">
      <c r="Q4659" s="28"/>
    </row>
    <row r="4660" spans="16:17" x14ac:dyDescent="0.25">
      <c r="Q4660" s="28"/>
    </row>
    <row r="4661" spans="16:17" x14ac:dyDescent="0.25">
      <c r="P4661" s="29"/>
      <c r="Q4661" s="28"/>
    </row>
    <row r="4662" spans="16:17" x14ac:dyDescent="0.25">
      <c r="Q4662" s="28"/>
    </row>
    <row r="4663" spans="16:17" x14ac:dyDescent="0.25">
      <c r="Q4663" s="28"/>
    </row>
    <row r="4664" spans="16:17" x14ac:dyDescent="0.25">
      <c r="P4664" s="29"/>
      <c r="Q4664" s="28"/>
    </row>
    <row r="4665" spans="16:17" x14ac:dyDescent="0.25">
      <c r="Q4665" s="28"/>
    </row>
    <row r="4666" spans="16:17" x14ac:dyDescent="0.25">
      <c r="Q4666" s="28"/>
    </row>
    <row r="4667" spans="16:17" x14ac:dyDescent="0.25">
      <c r="P4667" s="29"/>
      <c r="Q4667" s="28"/>
    </row>
    <row r="4668" spans="16:17" x14ac:dyDescent="0.25">
      <c r="Q4668" s="28"/>
    </row>
    <row r="4669" spans="16:17" x14ac:dyDescent="0.25">
      <c r="Q4669" s="28"/>
    </row>
    <row r="4670" spans="16:17" x14ac:dyDescent="0.25">
      <c r="P4670" s="29"/>
      <c r="Q4670" s="28"/>
    </row>
    <row r="4671" spans="16:17" x14ac:dyDescent="0.25">
      <c r="Q4671" s="28"/>
    </row>
    <row r="4672" spans="16:17" x14ac:dyDescent="0.25">
      <c r="Q4672" s="28"/>
    </row>
    <row r="4673" spans="16:17" x14ac:dyDescent="0.25">
      <c r="P4673" s="29"/>
      <c r="Q4673" s="28"/>
    </row>
    <row r="4674" spans="16:17" x14ac:dyDescent="0.25">
      <c r="Q4674" s="28"/>
    </row>
    <row r="4675" spans="16:17" x14ac:dyDescent="0.25">
      <c r="Q4675" s="28"/>
    </row>
    <row r="4676" spans="16:17" x14ac:dyDescent="0.25">
      <c r="P4676" s="29"/>
      <c r="Q4676" s="28"/>
    </row>
    <row r="4677" spans="16:17" x14ac:dyDescent="0.25">
      <c r="Q4677" s="28"/>
    </row>
    <row r="4678" spans="16:17" x14ac:dyDescent="0.25">
      <c r="Q4678" s="28"/>
    </row>
    <row r="4679" spans="16:17" x14ac:dyDescent="0.25">
      <c r="P4679" s="29"/>
      <c r="Q4679" s="28"/>
    </row>
    <row r="4680" spans="16:17" x14ac:dyDescent="0.25">
      <c r="Q4680" s="28"/>
    </row>
    <row r="4681" spans="16:17" x14ac:dyDescent="0.25">
      <c r="Q4681" s="28"/>
    </row>
    <row r="4682" spans="16:17" x14ac:dyDescent="0.25">
      <c r="P4682" s="29"/>
      <c r="Q4682" s="28"/>
    </row>
    <row r="4683" spans="16:17" x14ac:dyDescent="0.25">
      <c r="Q4683" s="28"/>
    </row>
    <row r="4684" spans="16:17" x14ac:dyDescent="0.25">
      <c r="Q4684" s="28"/>
    </row>
    <row r="4685" spans="16:17" x14ac:dyDescent="0.25">
      <c r="P4685" s="29"/>
      <c r="Q4685" s="28"/>
    </row>
    <row r="4686" spans="16:17" x14ac:dyDescent="0.25">
      <c r="Q4686" s="28"/>
    </row>
    <row r="4687" spans="16:17" x14ac:dyDescent="0.25">
      <c r="Q4687" s="28"/>
    </row>
    <row r="4688" spans="16:17" x14ac:dyDescent="0.25">
      <c r="P4688" s="29"/>
      <c r="Q4688" s="28"/>
    </row>
    <row r="4689" spans="16:17" x14ac:dyDescent="0.25">
      <c r="Q4689" s="28"/>
    </row>
    <row r="4690" spans="16:17" x14ac:dyDescent="0.25">
      <c r="Q4690" s="28"/>
    </row>
    <row r="4691" spans="16:17" x14ac:dyDescent="0.25">
      <c r="P4691" s="29"/>
      <c r="Q4691" s="28"/>
    </row>
    <row r="4692" spans="16:17" x14ac:dyDescent="0.25">
      <c r="Q4692" s="28"/>
    </row>
    <row r="4693" spans="16:17" x14ac:dyDescent="0.25">
      <c r="Q4693" s="28"/>
    </row>
    <row r="4694" spans="16:17" x14ac:dyDescent="0.25">
      <c r="P4694" s="29"/>
      <c r="Q4694" s="28"/>
    </row>
    <row r="4695" spans="16:17" x14ac:dyDescent="0.25">
      <c r="Q4695" s="28"/>
    </row>
    <row r="4696" spans="16:17" x14ac:dyDescent="0.25">
      <c r="Q4696" s="28"/>
    </row>
    <row r="4697" spans="16:17" x14ac:dyDescent="0.25">
      <c r="P4697" s="29"/>
      <c r="Q4697" s="28"/>
    </row>
    <row r="4698" spans="16:17" x14ac:dyDescent="0.25">
      <c r="Q4698" s="28"/>
    </row>
    <row r="4699" spans="16:17" x14ac:dyDescent="0.25">
      <c r="Q4699" s="28"/>
    </row>
    <row r="4700" spans="16:17" x14ac:dyDescent="0.25">
      <c r="P4700" s="29"/>
      <c r="Q4700" s="28"/>
    </row>
    <row r="4701" spans="16:17" x14ac:dyDescent="0.25">
      <c r="Q4701" s="28"/>
    </row>
    <row r="4702" spans="16:17" x14ac:dyDescent="0.25">
      <c r="Q4702" s="28"/>
    </row>
    <row r="4703" spans="16:17" x14ac:dyDescent="0.25">
      <c r="P4703" s="29"/>
      <c r="Q4703" s="28"/>
    </row>
    <row r="4704" spans="16:17" x14ac:dyDescent="0.25">
      <c r="Q4704" s="28"/>
    </row>
    <row r="4705" spans="16:17" x14ac:dyDescent="0.25">
      <c r="Q4705" s="28"/>
    </row>
    <row r="4706" spans="16:17" x14ac:dyDescent="0.25">
      <c r="P4706" s="29"/>
      <c r="Q4706" s="28"/>
    </row>
    <row r="4707" spans="16:17" x14ac:dyDescent="0.25">
      <c r="Q4707" s="28"/>
    </row>
    <row r="4708" spans="16:17" x14ac:dyDescent="0.25">
      <c r="Q4708" s="28"/>
    </row>
    <row r="4709" spans="16:17" x14ac:dyDescent="0.25">
      <c r="P4709" s="29"/>
      <c r="Q4709" s="28"/>
    </row>
    <row r="4710" spans="16:17" x14ac:dyDescent="0.25">
      <c r="Q4710" s="28"/>
    </row>
    <row r="4711" spans="16:17" x14ac:dyDescent="0.25">
      <c r="Q4711" s="28"/>
    </row>
    <row r="4712" spans="16:17" x14ac:dyDescent="0.25">
      <c r="P4712" s="29"/>
      <c r="Q4712" s="28"/>
    </row>
    <row r="4713" spans="16:17" x14ac:dyDescent="0.25">
      <c r="Q4713" s="28"/>
    </row>
    <row r="4714" spans="16:17" x14ac:dyDescent="0.25">
      <c r="Q4714" s="28"/>
    </row>
    <row r="4715" spans="16:17" x14ac:dyDescent="0.25">
      <c r="P4715" s="29"/>
      <c r="Q4715" s="28"/>
    </row>
    <row r="4716" spans="16:17" x14ac:dyDescent="0.25">
      <c r="Q4716" s="28"/>
    </row>
    <row r="4717" spans="16:17" x14ac:dyDescent="0.25">
      <c r="Q4717" s="28"/>
    </row>
    <row r="4718" spans="16:17" x14ac:dyDescent="0.25">
      <c r="P4718" s="29"/>
      <c r="Q4718" s="28"/>
    </row>
    <row r="4719" spans="16:17" x14ac:dyDescent="0.25">
      <c r="Q4719" s="28"/>
    </row>
    <row r="4720" spans="16:17" x14ac:dyDescent="0.25">
      <c r="Q4720" s="28"/>
    </row>
    <row r="4721" spans="16:17" x14ac:dyDescent="0.25">
      <c r="P4721" s="29"/>
      <c r="Q4721" s="28"/>
    </row>
    <row r="4722" spans="16:17" x14ac:dyDescent="0.25">
      <c r="Q4722" s="28"/>
    </row>
    <row r="4723" spans="16:17" x14ac:dyDescent="0.25">
      <c r="Q4723" s="28"/>
    </row>
    <row r="4724" spans="16:17" x14ac:dyDescent="0.25">
      <c r="P4724" s="29"/>
      <c r="Q4724" s="28"/>
    </row>
    <row r="4725" spans="16:17" x14ac:dyDescent="0.25">
      <c r="Q4725" s="28"/>
    </row>
    <row r="4726" spans="16:17" x14ac:dyDescent="0.25">
      <c r="Q4726" s="28"/>
    </row>
    <row r="4727" spans="16:17" x14ac:dyDescent="0.25">
      <c r="P4727" s="29"/>
      <c r="Q4727" s="28"/>
    </row>
    <row r="4728" spans="16:17" x14ac:dyDescent="0.25">
      <c r="Q4728" s="28"/>
    </row>
    <row r="4729" spans="16:17" x14ac:dyDescent="0.25">
      <c r="Q4729" s="28"/>
    </row>
    <row r="4730" spans="16:17" x14ac:dyDescent="0.25">
      <c r="P4730" s="29"/>
      <c r="Q4730" s="28"/>
    </row>
    <row r="4731" spans="16:17" x14ac:dyDescent="0.25">
      <c r="Q4731" s="28"/>
    </row>
    <row r="4732" spans="16:17" x14ac:dyDescent="0.25">
      <c r="Q4732" s="28"/>
    </row>
    <row r="4733" spans="16:17" x14ac:dyDescent="0.25">
      <c r="P4733" s="29"/>
      <c r="Q4733" s="28"/>
    </row>
    <row r="4734" spans="16:17" x14ac:dyDescent="0.25">
      <c r="Q4734" s="28"/>
    </row>
    <row r="4735" spans="16:17" x14ac:dyDescent="0.25">
      <c r="Q4735" s="28"/>
    </row>
    <row r="4736" spans="16:17" x14ac:dyDescent="0.25">
      <c r="P4736" s="29"/>
      <c r="Q4736" s="28"/>
    </row>
    <row r="4737" spans="16:17" x14ac:dyDescent="0.25">
      <c r="Q4737" s="28"/>
    </row>
    <row r="4738" spans="16:17" x14ac:dyDescent="0.25">
      <c r="Q4738" s="28"/>
    </row>
    <row r="4739" spans="16:17" x14ac:dyDescent="0.25">
      <c r="P4739" s="29"/>
      <c r="Q4739" s="28"/>
    </row>
    <row r="4740" spans="16:17" x14ac:dyDescent="0.25">
      <c r="Q4740" s="28"/>
    </row>
    <row r="4741" spans="16:17" x14ac:dyDescent="0.25">
      <c r="Q4741" s="28"/>
    </row>
    <row r="4742" spans="16:17" x14ac:dyDescent="0.25">
      <c r="P4742" s="29"/>
      <c r="Q4742" s="28"/>
    </row>
    <row r="4743" spans="16:17" x14ac:dyDescent="0.25">
      <c r="Q4743" s="28"/>
    </row>
    <row r="4744" spans="16:17" x14ac:dyDescent="0.25">
      <c r="Q4744" s="28"/>
    </row>
    <row r="4745" spans="16:17" x14ac:dyDescent="0.25">
      <c r="P4745" s="29"/>
      <c r="Q4745" s="28"/>
    </row>
    <row r="4746" spans="16:17" x14ac:dyDescent="0.25">
      <c r="Q4746" s="28"/>
    </row>
    <row r="4747" spans="16:17" x14ac:dyDescent="0.25">
      <c r="Q4747" s="28"/>
    </row>
    <row r="4748" spans="16:17" x14ac:dyDescent="0.25">
      <c r="P4748" s="29"/>
      <c r="Q4748" s="28"/>
    </row>
    <row r="4749" spans="16:17" x14ac:dyDescent="0.25">
      <c r="Q4749" s="28"/>
    </row>
    <row r="4750" spans="16:17" x14ac:dyDescent="0.25">
      <c r="Q4750" s="28"/>
    </row>
    <row r="4751" spans="16:17" x14ac:dyDescent="0.25">
      <c r="P4751" s="29"/>
      <c r="Q4751" s="28"/>
    </row>
    <row r="4752" spans="16:17" x14ac:dyDescent="0.25">
      <c r="Q4752" s="28"/>
    </row>
    <row r="4753" spans="16:17" x14ac:dyDescent="0.25">
      <c r="Q4753" s="28"/>
    </row>
    <row r="4754" spans="16:17" x14ac:dyDescent="0.25">
      <c r="P4754" s="29"/>
      <c r="Q4754" s="28"/>
    </row>
    <row r="4755" spans="16:17" x14ac:dyDescent="0.25">
      <c r="Q4755" s="28"/>
    </row>
    <row r="4756" spans="16:17" x14ac:dyDescent="0.25">
      <c r="Q4756" s="28"/>
    </row>
    <row r="4757" spans="16:17" x14ac:dyDescent="0.25">
      <c r="P4757" s="29"/>
      <c r="Q4757" s="28"/>
    </row>
    <row r="4758" spans="16:17" x14ac:dyDescent="0.25">
      <c r="Q4758" s="28"/>
    </row>
    <row r="4759" spans="16:17" x14ac:dyDescent="0.25">
      <c r="Q4759" s="28"/>
    </row>
    <row r="4760" spans="16:17" x14ac:dyDescent="0.25">
      <c r="P4760" s="29"/>
      <c r="Q4760" s="28"/>
    </row>
    <row r="4761" spans="16:17" x14ac:dyDescent="0.25">
      <c r="Q4761" s="28"/>
    </row>
    <row r="4762" spans="16:17" x14ac:dyDescent="0.25">
      <c r="Q4762" s="28"/>
    </row>
    <row r="4763" spans="16:17" x14ac:dyDescent="0.25">
      <c r="P4763" s="29"/>
      <c r="Q4763" s="28"/>
    </row>
    <row r="4764" spans="16:17" x14ac:dyDescent="0.25">
      <c r="Q4764" s="28"/>
    </row>
    <row r="4765" spans="16:17" x14ac:dyDescent="0.25">
      <c r="Q4765" s="28"/>
    </row>
    <row r="4766" spans="16:17" x14ac:dyDescent="0.25">
      <c r="P4766" s="29"/>
      <c r="Q4766" s="28"/>
    </row>
    <row r="4767" spans="16:17" x14ac:dyDescent="0.25">
      <c r="Q4767" s="28"/>
    </row>
    <row r="4768" spans="16:17" x14ac:dyDescent="0.25">
      <c r="Q4768" s="28"/>
    </row>
    <row r="4769" spans="16:17" x14ac:dyDescent="0.25">
      <c r="P4769" s="29"/>
      <c r="Q4769" s="28"/>
    </row>
    <row r="4770" spans="16:17" x14ac:dyDescent="0.25">
      <c r="Q4770" s="28"/>
    </row>
    <row r="4771" spans="16:17" x14ac:dyDescent="0.25">
      <c r="Q4771" s="28"/>
    </row>
    <row r="4772" spans="16:17" x14ac:dyDescent="0.25">
      <c r="P4772" s="29"/>
      <c r="Q4772" s="28"/>
    </row>
    <row r="4773" spans="16:17" x14ac:dyDescent="0.25">
      <c r="Q4773" s="28"/>
    </row>
    <row r="4774" spans="16:17" x14ac:dyDescent="0.25">
      <c r="Q4774" s="28"/>
    </row>
    <row r="4775" spans="16:17" x14ac:dyDescent="0.25">
      <c r="P4775" s="29"/>
      <c r="Q4775" s="28"/>
    </row>
    <row r="4776" spans="16:17" x14ac:dyDescent="0.25">
      <c r="Q4776" s="28"/>
    </row>
    <row r="4777" spans="16:17" x14ac:dyDescent="0.25">
      <c r="Q4777" s="28"/>
    </row>
    <row r="4778" spans="16:17" x14ac:dyDescent="0.25">
      <c r="P4778" s="29"/>
      <c r="Q4778" s="28"/>
    </row>
    <row r="4779" spans="16:17" x14ac:dyDescent="0.25">
      <c r="Q4779" s="28"/>
    </row>
    <row r="4780" spans="16:17" x14ac:dyDescent="0.25">
      <c r="Q4780" s="28"/>
    </row>
    <row r="4781" spans="16:17" x14ac:dyDescent="0.25">
      <c r="P4781" s="29"/>
      <c r="Q4781" s="28"/>
    </row>
    <row r="4782" spans="16:17" x14ac:dyDescent="0.25">
      <c r="Q4782" s="28"/>
    </row>
    <row r="4783" spans="16:17" x14ac:dyDescent="0.25">
      <c r="Q4783" s="28"/>
    </row>
    <row r="4784" spans="16:17" x14ac:dyDescent="0.25">
      <c r="P4784" s="29"/>
      <c r="Q4784" s="28"/>
    </row>
    <row r="4785" spans="16:17" x14ac:dyDescent="0.25">
      <c r="Q4785" s="28"/>
    </row>
    <row r="4786" spans="16:17" x14ac:dyDescent="0.25">
      <c r="Q4786" s="28"/>
    </row>
    <row r="4787" spans="16:17" x14ac:dyDescent="0.25">
      <c r="P4787" s="29"/>
      <c r="Q4787" s="28"/>
    </row>
    <row r="4788" spans="16:17" x14ac:dyDescent="0.25">
      <c r="Q4788" s="28"/>
    </row>
    <row r="4789" spans="16:17" x14ac:dyDescent="0.25">
      <c r="Q4789" s="28"/>
    </row>
    <row r="4790" spans="16:17" x14ac:dyDescent="0.25">
      <c r="P4790" s="29"/>
      <c r="Q4790" s="28"/>
    </row>
    <row r="4791" spans="16:17" x14ac:dyDescent="0.25">
      <c r="Q4791" s="28"/>
    </row>
    <row r="4792" spans="16:17" x14ac:dyDescent="0.25">
      <c r="Q4792" s="28"/>
    </row>
    <row r="4793" spans="16:17" x14ac:dyDescent="0.25">
      <c r="P4793" s="29"/>
      <c r="Q4793" s="28"/>
    </row>
    <row r="4794" spans="16:17" x14ac:dyDescent="0.25">
      <c r="Q4794" s="28"/>
    </row>
    <row r="4795" spans="16:17" x14ac:dyDescent="0.25">
      <c r="Q4795" s="28"/>
    </row>
    <row r="4796" spans="16:17" x14ac:dyDescent="0.25">
      <c r="P4796" s="29"/>
      <c r="Q4796" s="28"/>
    </row>
    <row r="4797" spans="16:17" x14ac:dyDescent="0.25">
      <c r="Q4797" s="28"/>
    </row>
    <row r="4798" spans="16:17" x14ac:dyDescent="0.25">
      <c r="Q4798" s="28"/>
    </row>
    <row r="4799" spans="16:17" x14ac:dyDescent="0.25">
      <c r="P4799" s="29"/>
      <c r="Q4799" s="28"/>
    </row>
    <row r="4800" spans="16:17" x14ac:dyDescent="0.25">
      <c r="Q4800" s="28"/>
    </row>
    <row r="4801" spans="16:17" x14ac:dyDescent="0.25">
      <c r="Q4801" s="28"/>
    </row>
    <row r="4802" spans="16:17" x14ac:dyDescent="0.25">
      <c r="P4802" s="29"/>
      <c r="Q4802" s="28"/>
    </row>
    <row r="4803" spans="16:17" x14ac:dyDescent="0.25">
      <c r="Q4803" s="28"/>
    </row>
    <row r="4804" spans="16:17" x14ac:dyDescent="0.25">
      <c r="Q4804" s="28"/>
    </row>
    <row r="4805" spans="16:17" x14ac:dyDescent="0.25">
      <c r="P4805" s="29"/>
      <c r="Q4805" s="28"/>
    </row>
    <row r="4806" spans="16:17" x14ac:dyDescent="0.25">
      <c r="Q4806" s="28"/>
    </row>
    <row r="4807" spans="16:17" x14ac:dyDescent="0.25">
      <c r="Q4807" s="28"/>
    </row>
    <row r="4808" spans="16:17" x14ac:dyDescent="0.25">
      <c r="P4808" s="29"/>
      <c r="Q4808" s="28"/>
    </row>
    <row r="4809" spans="16:17" x14ac:dyDescent="0.25">
      <c r="Q4809" s="28"/>
    </row>
    <row r="4810" spans="16:17" x14ac:dyDescent="0.25">
      <c r="Q4810" s="28"/>
    </row>
    <row r="4811" spans="16:17" x14ac:dyDescent="0.25">
      <c r="P4811" s="29"/>
      <c r="Q4811" s="28"/>
    </row>
    <row r="4812" spans="16:17" x14ac:dyDescent="0.25">
      <c r="Q4812" s="28"/>
    </row>
    <row r="4813" spans="16:17" x14ac:dyDescent="0.25">
      <c r="Q4813" s="28"/>
    </row>
    <row r="4814" spans="16:17" x14ac:dyDescent="0.25">
      <c r="P4814" s="29"/>
      <c r="Q4814" s="28"/>
    </row>
    <row r="4815" spans="16:17" x14ac:dyDescent="0.25">
      <c r="Q4815" s="28"/>
    </row>
    <row r="4816" spans="16:17" x14ac:dyDescent="0.25">
      <c r="Q4816" s="28"/>
    </row>
    <row r="4817" spans="16:17" x14ac:dyDescent="0.25">
      <c r="P4817" s="29"/>
      <c r="Q4817" s="28"/>
    </row>
    <row r="4818" spans="16:17" x14ac:dyDescent="0.25">
      <c r="Q4818" s="28"/>
    </row>
    <row r="4819" spans="16:17" x14ac:dyDescent="0.25">
      <c r="Q4819" s="28"/>
    </row>
    <row r="4820" spans="16:17" x14ac:dyDescent="0.25">
      <c r="P4820" s="29"/>
      <c r="Q4820" s="28"/>
    </row>
    <row r="4821" spans="16:17" x14ac:dyDescent="0.25">
      <c r="Q4821" s="28"/>
    </row>
    <row r="4822" spans="16:17" x14ac:dyDescent="0.25">
      <c r="Q4822" s="28"/>
    </row>
    <row r="4823" spans="16:17" x14ac:dyDescent="0.25">
      <c r="P4823" s="29"/>
      <c r="Q4823" s="28"/>
    </row>
    <row r="4824" spans="16:17" x14ac:dyDescent="0.25">
      <c r="Q4824" s="28"/>
    </row>
    <row r="4825" spans="16:17" x14ac:dyDescent="0.25">
      <c r="Q4825" s="28"/>
    </row>
    <row r="4826" spans="16:17" x14ac:dyDescent="0.25">
      <c r="P4826" s="29"/>
      <c r="Q4826" s="28"/>
    </row>
    <row r="4827" spans="16:17" x14ac:dyDescent="0.25">
      <c r="Q4827" s="28"/>
    </row>
    <row r="4828" spans="16:17" x14ac:dyDescent="0.25">
      <c r="Q4828" s="28"/>
    </row>
    <row r="4829" spans="16:17" x14ac:dyDescent="0.25">
      <c r="P4829" s="29"/>
      <c r="Q4829" s="28"/>
    </row>
    <row r="4830" spans="16:17" x14ac:dyDescent="0.25">
      <c r="Q4830" s="28"/>
    </row>
    <row r="4831" spans="16:17" x14ac:dyDescent="0.25">
      <c r="Q4831" s="28"/>
    </row>
    <row r="4832" spans="16:17" x14ac:dyDescent="0.25">
      <c r="P4832" s="29"/>
      <c r="Q4832" s="28"/>
    </row>
    <row r="4833" spans="16:17" x14ac:dyDescent="0.25">
      <c r="Q4833" s="28"/>
    </row>
    <row r="4834" spans="16:17" x14ac:dyDescent="0.25">
      <c r="Q4834" s="28"/>
    </row>
    <row r="4835" spans="16:17" x14ac:dyDescent="0.25">
      <c r="P4835" s="29"/>
      <c r="Q4835" s="28"/>
    </row>
    <row r="4836" spans="16:17" x14ac:dyDescent="0.25">
      <c r="Q4836" s="28"/>
    </row>
    <row r="4837" spans="16:17" x14ac:dyDescent="0.25">
      <c r="Q4837" s="28"/>
    </row>
    <row r="4838" spans="16:17" x14ac:dyDescent="0.25">
      <c r="P4838" s="29"/>
      <c r="Q4838" s="28"/>
    </row>
    <row r="4839" spans="16:17" x14ac:dyDescent="0.25">
      <c r="Q4839" s="28"/>
    </row>
    <row r="4840" spans="16:17" x14ac:dyDescent="0.25">
      <c r="Q4840" s="28"/>
    </row>
    <row r="4841" spans="16:17" x14ac:dyDescent="0.25">
      <c r="P4841" s="29"/>
      <c r="Q4841" s="28"/>
    </row>
    <row r="4842" spans="16:17" x14ac:dyDescent="0.25">
      <c r="Q4842" s="28"/>
    </row>
    <row r="4843" spans="16:17" x14ac:dyDescent="0.25">
      <c r="Q4843" s="28"/>
    </row>
    <row r="4844" spans="16:17" x14ac:dyDescent="0.25">
      <c r="P4844" s="29"/>
      <c r="Q4844" s="28"/>
    </row>
    <row r="4845" spans="16:17" x14ac:dyDescent="0.25">
      <c r="Q4845" s="28"/>
    </row>
    <row r="4846" spans="16:17" x14ac:dyDescent="0.25">
      <c r="Q4846" s="28"/>
    </row>
    <row r="4847" spans="16:17" x14ac:dyDescent="0.25">
      <c r="P4847" s="29"/>
      <c r="Q4847" s="28"/>
    </row>
    <row r="4848" spans="16:17" x14ac:dyDescent="0.25">
      <c r="Q4848" s="28"/>
    </row>
    <row r="4849" spans="16:17" x14ac:dyDescent="0.25">
      <c r="Q4849" s="28"/>
    </row>
    <row r="4850" spans="16:17" x14ac:dyDescent="0.25">
      <c r="P4850" s="29"/>
      <c r="Q4850" s="28"/>
    </row>
    <row r="4851" spans="16:17" x14ac:dyDescent="0.25">
      <c r="Q4851" s="28"/>
    </row>
    <row r="4852" spans="16:17" x14ac:dyDescent="0.25">
      <c r="Q4852" s="28"/>
    </row>
    <row r="4853" spans="16:17" x14ac:dyDescent="0.25">
      <c r="P4853" s="29"/>
      <c r="Q4853" s="28"/>
    </row>
    <row r="4854" spans="16:17" x14ac:dyDescent="0.25">
      <c r="Q4854" s="28"/>
    </row>
    <row r="4855" spans="16:17" x14ac:dyDescent="0.25">
      <c r="Q4855" s="28"/>
    </row>
    <row r="4856" spans="16:17" x14ac:dyDescent="0.25">
      <c r="P4856" s="29"/>
      <c r="Q4856" s="28"/>
    </row>
    <row r="4857" spans="16:17" x14ac:dyDescent="0.25">
      <c r="Q4857" s="28"/>
    </row>
    <row r="4858" spans="16:17" x14ac:dyDescent="0.25">
      <c r="Q4858" s="28"/>
    </row>
    <row r="4859" spans="16:17" x14ac:dyDescent="0.25">
      <c r="P4859" s="29"/>
      <c r="Q4859" s="28"/>
    </row>
    <row r="4860" spans="16:17" x14ac:dyDescent="0.25">
      <c r="Q4860" s="28"/>
    </row>
    <row r="4861" spans="16:17" x14ac:dyDescent="0.25">
      <c r="Q4861" s="28"/>
    </row>
    <row r="4862" spans="16:17" x14ac:dyDescent="0.25">
      <c r="P4862" s="29"/>
      <c r="Q4862" s="28"/>
    </row>
    <row r="4863" spans="16:17" x14ac:dyDescent="0.25">
      <c r="Q4863" s="28"/>
    </row>
    <row r="4864" spans="16:17" x14ac:dyDescent="0.25">
      <c r="Q4864" s="28"/>
    </row>
    <row r="4865" spans="16:17" x14ac:dyDescent="0.25">
      <c r="P4865" s="29"/>
      <c r="Q4865" s="28"/>
    </row>
    <row r="4866" spans="16:17" x14ac:dyDescent="0.25">
      <c r="Q4866" s="28"/>
    </row>
    <row r="4867" spans="16:17" x14ac:dyDescent="0.25">
      <c r="Q4867" s="28"/>
    </row>
    <row r="4868" spans="16:17" x14ac:dyDescent="0.25">
      <c r="P4868" s="29"/>
      <c r="Q4868" s="28"/>
    </row>
    <row r="4869" spans="16:17" x14ac:dyDescent="0.25">
      <c r="Q4869" s="28"/>
    </row>
    <row r="4870" spans="16:17" x14ac:dyDescent="0.25">
      <c r="Q4870" s="28"/>
    </row>
    <row r="4871" spans="16:17" x14ac:dyDescent="0.25">
      <c r="P4871" s="29"/>
      <c r="Q4871" s="28"/>
    </row>
    <row r="4872" spans="16:17" x14ac:dyDescent="0.25">
      <c r="Q4872" s="28"/>
    </row>
    <row r="4873" spans="16:17" x14ac:dyDescent="0.25">
      <c r="Q4873" s="28"/>
    </row>
    <row r="4874" spans="16:17" x14ac:dyDescent="0.25">
      <c r="P4874" s="29"/>
      <c r="Q4874" s="28"/>
    </row>
    <row r="4875" spans="16:17" x14ac:dyDescent="0.25">
      <c r="Q4875" s="28"/>
    </row>
    <row r="4876" spans="16:17" x14ac:dyDescent="0.25">
      <c r="Q4876" s="28"/>
    </row>
    <row r="4877" spans="16:17" x14ac:dyDescent="0.25">
      <c r="P4877" s="29"/>
      <c r="Q4877" s="28"/>
    </row>
    <row r="4878" spans="16:17" x14ac:dyDescent="0.25">
      <c r="Q4878" s="28"/>
    </row>
    <row r="4879" spans="16:17" x14ac:dyDescent="0.25">
      <c r="Q4879" s="28"/>
    </row>
    <row r="4880" spans="16:17" x14ac:dyDescent="0.25">
      <c r="P4880" s="29"/>
      <c r="Q4880" s="28"/>
    </row>
    <row r="4881" spans="16:17" x14ac:dyDescent="0.25">
      <c r="Q4881" s="28"/>
    </row>
    <row r="4882" spans="16:17" x14ac:dyDescent="0.25">
      <c r="Q4882" s="28"/>
    </row>
    <row r="4883" spans="16:17" x14ac:dyDescent="0.25">
      <c r="P4883" s="29"/>
      <c r="Q4883" s="28"/>
    </row>
    <row r="4884" spans="16:17" x14ac:dyDescent="0.25">
      <c r="Q4884" s="28"/>
    </row>
    <row r="4885" spans="16:17" x14ac:dyDescent="0.25">
      <c r="Q4885" s="28"/>
    </row>
    <row r="4886" spans="16:17" x14ac:dyDescent="0.25">
      <c r="P4886" s="29"/>
      <c r="Q4886" s="28"/>
    </row>
    <row r="4887" spans="16:17" x14ac:dyDescent="0.25">
      <c r="Q4887" s="28"/>
    </row>
    <row r="4888" spans="16:17" x14ac:dyDescent="0.25">
      <c r="Q4888" s="28"/>
    </row>
    <row r="4889" spans="16:17" x14ac:dyDescent="0.25">
      <c r="P4889" s="29"/>
      <c r="Q4889" s="28"/>
    </row>
    <row r="4890" spans="16:17" x14ac:dyDescent="0.25">
      <c r="Q4890" s="28"/>
    </row>
    <row r="4891" spans="16:17" x14ac:dyDescent="0.25">
      <c r="Q4891" s="28"/>
    </row>
    <row r="4892" spans="16:17" x14ac:dyDescent="0.25">
      <c r="P4892" s="29"/>
      <c r="Q4892" s="28"/>
    </row>
    <row r="4893" spans="16:17" x14ac:dyDescent="0.25">
      <c r="Q4893" s="28"/>
    </row>
    <row r="4894" spans="16:17" x14ac:dyDescent="0.25">
      <c r="Q4894" s="28"/>
    </row>
    <row r="4895" spans="16:17" x14ac:dyDescent="0.25">
      <c r="P4895" s="29"/>
      <c r="Q4895" s="28"/>
    </row>
    <row r="4896" spans="16:17" x14ac:dyDescent="0.25">
      <c r="Q4896" s="28"/>
    </row>
    <row r="4897" spans="16:17" x14ac:dyDescent="0.25">
      <c r="Q4897" s="28"/>
    </row>
    <row r="4898" spans="16:17" x14ac:dyDescent="0.25">
      <c r="P4898" s="29"/>
      <c r="Q4898" s="28"/>
    </row>
    <row r="4899" spans="16:17" x14ac:dyDescent="0.25">
      <c r="Q4899" s="28"/>
    </row>
    <row r="4900" spans="16:17" x14ac:dyDescent="0.25">
      <c r="Q4900" s="28"/>
    </row>
    <row r="4901" spans="16:17" x14ac:dyDescent="0.25">
      <c r="P4901" s="29"/>
      <c r="Q4901" s="28"/>
    </row>
    <row r="4902" spans="16:17" x14ac:dyDescent="0.25">
      <c r="Q4902" s="28"/>
    </row>
    <row r="4903" spans="16:17" x14ac:dyDescent="0.25">
      <c r="Q4903" s="28"/>
    </row>
    <row r="4904" spans="16:17" x14ac:dyDescent="0.25">
      <c r="P4904" s="29"/>
      <c r="Q4904" s="28"/>
    </row>
    <row r="4905" spans="16:17" x14ac:dyDescent="0.25">
      <c r="Q4905" s="28"/>
    </row>
    <row r="4906" spans="16:17" x14ac:dyDescent="0.25">
      <c r="Q4906" s="28"/>
    </row>
    <row r="4907" spans="16:17" x14ac:dyDescent="0.25">
      <c r="P4907" s="29"/>
      <c r="Q4907" s="28"/>
    </row>
    <row r="4908" spans="16:17" x14ac:dyDescent="0.25">
      <c r="Q4908" s="28"/>
    </row>
    <row r="4909" spans="16:17" x14ac:dyDescent="0.25">
      <c r="Q4909" s="28"/>
    </row>
    <row r="4910" spans="16:17" x14ac:dyDescent="0.25">
      <c r="P4910" s="29"/>
      <c r="Q4910" s="28"/>
    </row>
    <row r="4911" spans="16:17" x14ac:dyDescent="0.25">
      <c r="Q4911" s="28"/>
    </row>
    <row r="4912" spans="16:17" x14ac:dyDescent="0.25">
      <c r="Q4912" s="28"/>
    </row>
    <row r="4913" spans="16:17" x14ac:dyDescent="0.25">
      <c r="P4913" s="29"/>
      <c r="Q4913" s="28"/>
    </row>
    <row r="4914" spans="16:17" x14ac:dyDescent="0.25">
      <c r="Q4914" s="28"/>
    </row>
    <row r="4915" spans="16:17" x14ac:dyDescent="0.25">
      <c r="Q4915" s="28"/>
    </row>
    <row r="4916" spans="16:17" x14ac:dyDescent="0.25">
      <c r="P4916" s="29"/>
      <c r="Q4916" s="28"/>
    </row>
    <row r="4917" spans="16:17" x14ac:dyDescent="0.25">
      <c r="Q4917" s="28"/>
    </row>
    <row r="4918" spans="16:17" x14ac:dyDescent="0.25">
      <c r="Q4918" s="28"/>
    </row>
    <row r="4919" spans="16:17" x14ac:dyDescent="0.25">
      <c r="P4919" s="29"/>
      <c r="Q4919" s="28"/>
    </row>
    <row r="4920" spans="16:17" x14ac:dyDescent="0.25">
      <c r="Q4920" s="28"/>
    </row>
    <row r="4921" spans="16:17" x14ac:dyDescent="0.25">
      <c r="Q4921" s="28"/>
    </row>
    <row r="4922" spans="16:17" x14ac:dyDescent="0.25">
      <c r="P4922" s="29"/>
      <c r="Q4922" s="28"/>
    </row>
    <row r="4923" spans="16:17" x14ac:dyDescent="0.25">
      <c r="Q4923" s="28"/>
    </row>
    <row r="4924" spans="16:17" x14ac:dyDescent="0.25">
      <c r="Q4924" s="28"/>
    </row>
    <row r="4925" spans="16:17" x14ac:dyDescent="0.25">
      <c r="P4925" s="29"/>
      <c r="Q4925" s="28"/>
    </row>
    <row r="4926" spans="16:17" x14ac:dyDescent="0.25">
      <c r="Q4926" s="28"/>
    </row>
    <row r="4927" spans="16:17" x14ac:dyDescent="0.25">
      <c r="Q4927" s="28"/>
    </row>
    <row r="4928" spans="16:17" x14ac:dyDescent="0.25">
      <c r="P4928" s="29"/>
      <c r="Q4928" s="28"/>
    </row>
    <row r="4929" spans="16:17" x14ac:dyDescent="0.25">
      <c r="Q4929" s="28"/>
    </row>
    <row r="4930" spans="16:17" x14ac:dyDescent="0.25">
      <c r="Q4930" s="28"/>
    </row>
    <row r="4931" spans="16:17" x14ac:dyDescent="0.25">
      <c r="P4931" s="29"/>
      <c r="Q4931" s="28"/>
    </row>
    <row r="4932" spans="16:17" x14ac:dyDescent="0.25">
      <c r="Q4932" s="28"/>
    </row>
    <row r="4933" spans="16:17" x14ac:dyDescent="0.25">
      <c r="Q4933" s="28"/>
    </row>
    <row r="4934" spans="16:17" x14ac:dyDescent="0.25">
      <c r="P4934" s="29"/>
      <c r="Q4934" s="28"/>
    </row>
    <row r="4935" spans="16:17" x14ac:dyDescent="0.25">
      <c r="Q4935" s="28"/>
    </row>
    <row r="4936" spans="16:17" x14ac:dyDescent="0.25">
      <c r="Q4936" s="28"/>
    </row>
    <row r="4937" spans="16:17" x14ac:dyDescent="0.25">
      <c r="P4937" s="29"/>
      <c r="Q4937" s="28"/>
    </row>
    <row r="4938" spans="16:17" x14ac:dyDescent="0.25">
      <c r="Q4938" s="28"/>
    </row>
    <row r="4939" spans="16:17" x14ac:dyDescent="0.25">
      <c r="Q4939" s="28"/>
    </row>
    <row r="4940" spans="16:17" x14ac:dyDescent="0.25">
      <c r="P4940" s="29"/>
      <c r="Q4940" s="28"/>
    </row>
    <row r="4941" spans="16:17" x14ac:dyDescent="0.25">
      <c r="Q4941" s="28"/>
    </row>
    <row r="4942" spans="16:17" x14ac:dyDescent="0.25">
      <c r="Q4942" s="28"/>
    </row>
    <row r="4943" spans="16:17" x14ac:dyDescent="0.25">
      <c r="P4943" s="29"/>
      <c r="Q4943" s="28"/>
    </row>
    <row r="4944" spans="16:17" x14ac:dyDescent="0.25">
      <c r="Q4944" s="28"/>
    </row>
    <row r="4945" spans="16:17" x14ac:dyDescent="0.25">
      <c r="Q4945" s="28"/>
    </row>
    <row r="4946" spans="16:17" x14ac:dyDescent="0.25">
      <c r="P4946" s="29"/>
      <c r="Q4946" s="28"/>
    </row>
    <row r="4947" spans="16:17" x14ac:dyDescent="0.25">
      <c r="Q4947" s="28"/>
    </row>
    <row r="4948" spans="16:17" x14ac:dyDescent="0.25">
      <c r="Q4948" s="28"/>
    </row>
    <row r="4949" spans="16:17" x14ac:dyDescent="0.25">
      <c r="P4949" s="29"/>
      <c r="Q4949" s="28"/>
    </row>
    <row r="4950" spans="16:17" x14ac:dyDescent="0.25">
      <c r="Q4950" s="28"/>
    </row>
    <row r="4951" spans="16:17" x14ac:dyDescent="0.25">
      <c r="Q4951" s="28"/>
    </row>
    <row r="4952" spans="16:17" x14ac:dyDescent="0.25">
      <c r="P4952" s="29"/>
      <c r="Q4952" s="28"/>
    </row>
    <row r="4953" spans="16:17" x14ac:dyDescent="0.25">
      <c r="Q4953" s="28"/>
    </row>
    <row r="4954" spans="16:17" x14ac:dyDescent="0.25">
      <c r="Q4954" s="28"/>
    </row>
    <row r="4955" spans="16:17" x14ac:dyDescent="0.25">
      <c r="P4955" s="29"/>
      <c r="Q4955" s="28"/>
    </row>
    <row r="4956" spans="16:17" x14ac:dyDescent="0.25">
      <c r="Q4956" s="28"/>
    </row>
    <row r="4957" spans="16:17" x14ac:dyDescent="0.25">
      <c r="Q4957" s="28"/>
    </row>
    <row r="4958" spans="16:17" x14ac:dyDescent="0.25">
      <c r="P4958" s="29"/>
      <c r="Q4958" s="28"/>
    </row>
    <row r="4959" spans="16:17" x14ac:dyDescent="0.25">
      <c r="Q4959" s="28"/>
    </row>
    <row r="4960" spans="16:17" x14ac:dyDescent="0.25">
      <c r="Q4960" s="28"/>
    </row>
    <row r="4961" spans="16:17" x14ac:dyDescent="0.25">
      <c r="P4961" s="29"/>
      <c r="Q4961" s="28"/>
    </row>
    <row r="4962" spans="16:17" x14ac:dyDescent="0.25">
      <c r="Q4962" s="28"/>
    </row>
    <row r="4963" spans="16:17" x14ac:dyDescent="0.25">
      <c r="Q4963" s="28"/>
    </row>
    <row r="4964" spans="16:17" x14ac:dyDescent="0.25">
      <c r="P4964" s="29"/>
      <c r="Q4964" s="28"/>
    </row>
    <row r="4965" spans="16:17" x14ac:dyDescent="0.25">
      <c r="Q4965" s="28"/>
    </row>
    <row r="4966" spans="16:17" x14ac:dyDescent="0.25">
      <c r="Q4966" s="28"/>
    </row>
    <row r="4967" spans="16:17" x14ac:dyDescent="0.25">
      <c r="P4967" s="29"/>
      <c r="Q4967" s="28"/>
    </row>
    <row r="4968" spans="16:17" x14ac:dyDescent="0.25">
      <c r="Q4968" s="28"/>
    </row>
    <row r="4969" spans="16:17" x14ac:dyDescent="0.25">
      <c r="Q4969" s="28"/>
    </row>
    <row r="4970" spans="16:17" x14ac:dyDescent="0.25">
      <c r="P4970" s="29"/>
      <c r="Q4970" s="28"/>
    </row>
    <row r="4971" spans="16:17" x14ac:dyDescent="0.25">
      <c r="Q4971" s="28"/>
    </row>
    <row r="4972" spans="16:17" x14ac:dyDescent="0.25">
      <c r="Q4972" s="28"/>
    </row>
    <row r="4973" spans="16:17" x14ac:dyDescent="0.25">
      <c r="P4973" s="29"/>
      <c r="Q4973" s="28"/>
    </row>
    <row r="4974" spans="16:17" x14ac:dyDescent="0.25">
      <c r="Q4974" s="28"/>
    </row>
    <row r="4975" spans="16:17" x14ac:dyDescent="0.25">
      <c r="Q4975" s="28"/>
    </row>
    <row r="4976" spans="16:17" x14ac:dyDescent="0.25">
      <c r="P4976" s="29"/>
      <c r="Q4976" s="28"/>
    </row>
    <row r="4977" spans="16:17" x14ac:dyDescent="0.25">
      <c r="Q4977" s="28"/>
    </row>
    <row r="4978" spans="16:17" x14ac:dyDescent="0.25">
      <c r="Q4978" s="28"/>
    </row>
    <row r="4979" spans="16:17" x14ac:dyDescent="0.25">
      <c r="P4979" s="29"/>
      <c r="Q4979" s="28"/>
    </row>
    <row r="4980" spans="16:17" x14ac:dyDescent="0.25">
      <c r="Q4980" s="28"/>
    </row>
    <row r="4981" spans="16:17" x14ac:dyDescent="0.25">
      <c r="Q4981" s="28"/>
    </row>
    <row r="4982" spans="16:17" x14ac:dyDescent="0.25">
      <c r="P4982" s="29"/>
      <c r="Q4982" s="28"/>
    </row>
    <row r="4983" spans="16:17" x14ac:dyDescent="0.25">
      <c r="Q4983" s="28"/>
    </row>
    <row r="4984" spans="16:17" x14ac:dyDescent="0.25">
      <c r="Q4984" s="28"/>
    </row>
    <row r="4985" spans="16:17" x14ac:dyDescent="0.25">
      <c r="P4985" s="29"/>
      <c r="Q4985" s="28"/>
    </row>
    <row r="4986" spans="16:17" x14ac:dyDescent="0.25">
      <c r="Q4986" s="28"/>
    </row>
    <row r="4987" spans="16:17" x14ac:dyDescent="0.25">
      <c r="Q4987" s="28"/>
    </row>
    <row r="4988" spans="16:17" x14ac:dyDescent="0.25">
      <c r="P4988" s="29"/>
      <c r="Q4988" s="28"/>
    </row>
    <row r="4989" spans="16:17" x14ac:dyDescent="0.25">
      <c r="Q4989" s="28"/>
    </row>
    <row r="4990" spans="16:17" x14ac:dyDescent="0.25">
      <c r="Q4990" s="28"/>
    </row>
    <row r="4991" spans="16:17" x14ac:dyDescent="0.25">
      <c r="P4991" s="29"/>
      <c r="Q4991" s="28"/>
    </row>
    <row r="4992" spans="16:17" x14ac:dyDescent="0.25">
      <c r="Q4992" s="28"/>
    </row>
    <row r="4993" spans="16:17" x14ac:dyDescent="0.25">
      <c r="Q4993" s="28"/>
    </row>
    <row r="4994" spans="16:17" x14ac:dyDescent="0.25">
      <c r="P4994" s="29"/>
      <c r="Q4994" s="28"/>
    </row>
    <row r="4995" spans="16:17" x14ac:dyDescent="0.25">
      <c r="Q4995" s="28"/>
    </row>
    <row r="4996" spans="16:17" x14ac:dyDescent="0.25">
      <c r="Q4996" s="28"/>
    </row>
    <row r="4997" spans="16:17" x14ac:dyDescent="0.25">
      <c r="P4997" s="29"/>
      <c r="Q4997" s="28"/>
    </row>
    <row r="4998" spans="16:17" x14ac:dyDescent="0.25">
      <c r="Q4998" s="28"/>
    </row>
    <row r="4999" spans="16:17" x14ac:dyDescent="0.25">
      <c r="Q4999" s="28"/>
    </row>
    <row r="5000" spans="16:17" x14ac:dyDescent="0.25">
      <c r="P5000" s="29"/>
      <c r="Q5000" s="28"/>
    </row>
    <row r="5001" spans="16:17" x14ac:dyDescent="0.25">
      <c r="Q5001" s="28"/>
    </row>
    <row r="5002" spans="16:17" x14ac:dyDescent="0.25">
      <c r="Q5002" s="28"/>
    </row>
    <row r="5003" spans="16:17" x14ac:dyDescent="0.25">
      <c r="P5003" s="29"/>
      <c r="Q5003" s="28"/>
    </row>
    <row r="5004" spans="16:17" x14ac:dyDescent="0.25">
      <c r="Q5004" s="28"/>
    </row>
    <row r="5005" spans="16:17" x14ac:dyDescent="0.25">
      <c r="Q5005" s="28"/>
    </row>
    <row r="5006" spans="16:17" x14ac:dyDescent="0.25">
      <c r="P5006" s="29"/>
      <c r="Q5006" s="28"/>
    </row>
    <row r="5007" spans="16:17" x14ac:dyDescent="0.25">
      <c r="Q5007" s="28"/>
    </row>
    <row r="5008" spans="16:17" x14ac:dyDescent="0.25">
      <c r="Q5008" s="28"/>
    </row>
    <row r="5009" spans="16:17" x14ac:dyDescent="0.25">
      <c r="P5009" s="29"/>
      <c r="Q5009" s="28"/>
    </row>
    <row r="5010" spans="16:17" x14ac:dyDescent="0.25">
      <c r="Q5010" s="28"/>
    </row>
    <row r="5011" spans="16:17" x14ac:dyDescent="0.25">
      <c r="Q5011" s="28"/>
    </row>
    <row r="5012" spans="16:17" x14ac:dyDescent="0.25">
      <c r="P5012" s="29"/>
      <c r="Q5012" s="28"/>
    </row>
    <row r="5013" spans="16:17" x14ac:dyDescent="0.25">
      <c r="Q5013" s="28"/>
    </row>
    <row r="5014" spans="16:17" x14ac:dyDescent="0.25">
      <c r="Q5014" s="28"/>
    </row>
    <row r="5015" spans="16:17" x14ac:dyDescent="0.25">
      <c r="P5015" s="29"/>
      <c r="Q5015" s="28"/>
    </row>
    <row r="5016" spans="16:17" x14ac:dyDescent="0.25">
      <c r="Q5016" s="28"/>
    </row>
    <row r="5017" spans="16:17" x14ac:dyDescent="0.25">
      <c r="Q5017" s="28"/>
    </row>
    <row r="5018" spans="16:17" x14ac:dyDescent="0.25">
      <c r="P5018" s="29"/>
      <c r="Q5018" s="28"/>
    </row>
    <row r="5019" spans="16:17" x14ac:dyDescent="0.25">
      <c r="Q5019" s="28"/>
    </row>
    <row r="5020" spans="16:17" x14ac:dyDescent="0.25">
      <c r="Q5020" s="28"/>
    </row>
    <row r="5021" spans="16:17" x14ac:dyDescent="0.25">
      <c r="P5021" s="29"/>
      <c r="Q5021" s="28"/>
    </row>
    <row r="5022" spans="16:17" x14ac:dyDescent="0.25">
      <c r="Q5022" s="28"/>
    </row>
    <row r="5023" spans="16:17" x14ac:dyDescent="0.25">
      <c r="Q5023" s="28"/>
    </row>
    <row r="5024" spans="16:17" x14ac:dyDescent="0.25">
      <c r="P5024" s="29"/>
      <c r="Q5024" s="28"/>
    </row>
    <row r="5025" spans="16:17" x14ac:dyDescent="0.25">
      <c r="Q5025" s="28"/>
    </row>
    <row r="5026" spans="16:17" x14ac:dyDescent="0.25">
      <c r="Q5026" s="28"/>
    </row>
    <row r="5027" spans="16:17" x14ac:dyDescent="0.25">
      <c r="P5027" s="29"/>
      <c r="Q5027" s="28"/>
    </row>
    <row r="5028" spans="16:17" x14ac:dyDescent="0.25">
      <c r="Q5028" s="28"/>
    </row>
    <row r="5029" spans="16:17" x14ac:dyDescent="0.25">
      <c r="Q5029" s="28"/>
    </row>
    <row r="5030" spans="16:17" x14ac:dyDescent="0.25">
      <c r="P5030" s="29"/>
      <c r="Q5030" s="28"/>
    </row>
    <row r="5031" spans="16:17" x14ac:dyDescent="0.25">
      <c r="Q5031" s="28"/>
    </row>
    <row r="5032" spans="16:17" x14ac:dyDescent="0.25">
      <c r="Q5032" s="28"/>
    </row>
    <row r="5033" spans="16:17" x14ac:dyDescent="0.25">
      <c r="P5033" s="29"/>
      <c r="Q5033" s="28"/>
    </row>
    <row r="5034" spans="16:17" x14ac:dyDescent="0.25">
      <c r="Q5034" s="28"/>
    </row>
    <row r="5035" spans="16:17" x14ac:dyDescent="0.25">
      <c r="Q5035" s="28"/>
    </row>
    <row r="5036" spans="16:17" x14ac:dyDescent="0.25">
      <c r="P5036" s="29"/>
      <c r="Q5036" s="28"/>
    </row>
    <row r="5037" spans="16:17" x14ac:dyDescent="0.25">
      <c r="Q5037" s="28"/>
    </row>
    <row r="5038" spans="16:17" x14ac:dyDescent="0.25">
      <c r="Q5038" s="28"/>
    </row>
    <row r="5039" spans="16:17" x14ac:dyDescent="0.25">
      <c r="P5039" s="29"/>
      <c r="Q5039" s="28"/>
    </row>
    <row r="5040" spans="16:17" x14ac:dyDescent="0.25">
      <c r="Q5040" s="28"/>
    </row>
    <row r="5041" spans="16:17" x14ac:dyDescent="0.25">
      <c r="Q5041" s="28"/>
    </row>
    <row r="5042" spans="16:17" x14ac:dyDescent="0.25">
      <c r="P5042" s="29"/>
      <c r="Q5042" s="28"/>
    </row>
    <row r="5043" spans="16:17" x14ac:dyDescent="0.25">
      <c r="Q5043" s="28"/>
    </row>
    <row r="5044" spans="16:17" x14ac:dyDescent="0.25">
      <c r="Q5044" s="28"/>
    </row>
    <row r="5045" spans="16:17" x14ac:dyDescent="0.25">
      <c r="P5045" s="29"/>
      <c r="Q5045" s="28"/>
    </row>
    <row r="5046" spans="16:17" x14ac:dyDescent="0.25">
      <c r="Q5046" s="28"/>
    </row>
    <row r="5047" spans="16:17" x14ac:dyDescent="0.25">
      <c r="Q5047" s="28"/>
    </row>
    <row r="5048" spans="16:17" x14ac:dyDescent="0.25">
      <c r="P5048" s="29"/>
      <c r="Q5048" s="28"/>
    </row>
    <row r="5049" spans="16:17" x14ac:dyDescent="0.25">
      <c r="Q5049" s="28"/>
    </row>
    <row r="5050" spans="16:17" x14ac:dyDescent="0.25">
      <c r="Q5050" s="28"/>
    </row>
    <row r="5051" spans="16:17" x14ac:dyDescent="0.25">
      <c r="P5051" s="29"/>
      <c r="Q5051" s="28"/>
    </row>
    <row r="5052" spans="16:17" x14ac:dyDescent="0.25">
      <c r="Q5052" s="28"/>
    </row>
    <row r="5053" spans="16:17" x14ac:dyDescent="0.25">
      <c r="Q5053" s="28"/>
    </row>
    <row r="5054" spans="16:17" x14ac:dyDescent="0.25">
      <c r="P5054" s="29"/>
      <c r="Q5054" s="28"/>
    </row>
    <row r="5055" spans="16:17" x14ac:dyDescent="0.25">
      <c r="Q5055" s="28"/>
    </row>
    <row r="5056" spans="16:17" x14ac:dyDescent="0.25">
      <c r="Q5056" s="28"/>
    </row>
    <row r="5057" spans="16:17" x14ac:dyDescent="0.25">
      <c r="P5057" s="29"/>
      <c r="Q5057" s="28"/>
    </row>
    <row r="5058" spans="16:17" x14ac:dyDescent="0.25">
      <c r="Q5058" s="28"/>
    </row>
    <row r="5059" spans="16:17" x14ac:dyDescent="0.25">
      <c r="Q5059" s="28"/>
    </row>
    <row r="5060" spans="16:17" x14ac:dyDescent="0.25">
      <c r="P5060" s="29"/>
      <c r="Q5060" s="28"/>
    </row>
    <row r="5061" spans="16:17" x14ac:dyDescent="0.25">
      <c r="Q5061" s="28"/>
    </row>
    <row r="5062" spans="16:17" x14ac:dyDescent="0.25">
      <c r="Q5062" s="28"/>
    </row>
    <row r="5063" spans="16:17" x14ac:dyDescent="0.25">
      <c r="P5063" s="29"/>
      <c r="Q5063" s="28"/>
    </row>
    <row r="5064" spans="16:17" x14ac:dyDescent="0.25">
      <c r="Q5064" s="28"/>
    </row>
    <row r="5065" spans="16:17" x14ac:dyDescent="0.25">
      <c r="Q5065" s="28"/>
    </row>
    <row r="5066" spans="16:17" x14ac:dyDescent="0.25">
      <c r="P5066" s="29"/>
      <c r="Q5066" s="28"/>
    </row>
    <row r="5067" spans="16:17" x14ac:dyDescent="0.25">
      <c r="Q5067" s="28"/>
    </row>
    <row r="5068" spans="16:17" x14ac:dyDescent="0.25">
      <c r="Q5068" s="28"/>
    </row>
    <row r="5069" spans="16:17" x14ac:dyDescent="0.25">
      <c r="P5069" s="29"/>
      <c r="Q5069" s="28"/>
    </row>
    <row r="5070" spans="16:17" x14ac:dyDescent="0.25">
      <c r="Q5070" s="28"/>
    </row>
    <row r="5071" spans="16:17" x14ac:dyDescent="0.25">
      <c r="Q5071" s="28"/>
    </row>
    <row r="5072" spans="16:17" x14ac:dyDescent="0.25">
      <c r="P5072" s="29"/>
      <c r="Q5072" s="28"/>
    </row>
    <row r="5073" spans="16:17" x14ac:dyDescent="0.25">
      <c r="Q5073" s="28"/>
    </row>
    <row r="5074" spans="16:17" x14ac:dyDescent="0.25">
      <c r="Q5074" s="28"/>
    </row>
    <row r="5075" spans="16:17" x14ac:dyDescent="0.25">
      <c r="P5075" s="29"/>
      <c r="Q5075" s="28"/>
    </row>
    <row r="5076" spans="16:17" x14ac:dyDescent="0.25">
      <c r="Q5076" s="28"/>
    </row>
    <row r="5077" spans="16:17" x14ac:dyDescent="0.25">
      <c r="Q5077" s="28"/>
    </row>
    <row r="5078" spans="16:17" x14ac:dyDescent="0.25">
      <c r="P5078" s="29"/>
      <c r="Q5078" s="28"/>
    </row>
    <row r="5079" spans="16:17" x14ac:dyDescent="0.25">
      <c r="Q5079" s="28"/>
    </row>
    <row r="5080" spans="16:17" x14ac:dyDescent="0.25">
      <c r="Q5080" s="28"/>
    </row>
    <row r="5081" spans="16:17" x14ac:dyDescent="0.25">
      <c r="P5081" s="29"/>
      <c r="Q5081" s="28"/>
    </row>
    <row r="5082" spans="16:17" x14ac:dyDescent="0.25">
      <c r="Q5082" s="28"/>
    </row>
    <row r="5083" spans="16:17" x14ac:dyDescent="0.25">
      <c r="Q5083" s="28"/>
    </row>
    <row r="5084" spans="16:17" x14ac:dyDescent="0.25">
      <c r="P5084" s="29"/>
      <c r="Q5084" s="28"/>
    </row>
    <row r="5085" spans="16:17" x14ac:dyDescent="0.25">
      <c r="Q5085" s="28"/>
    </row>
    <row r="5086" spans="16:17" x14ac:dyDescent="0.25">
      <c r="Q5086" s="28"/>
    </row>
    <row r="5087" spans="16:17" x14ac:dyDescent="0.25">
      <c r="P5087" s="29"/>
      <c r="Q5087" s="28"/>
    </row>
    <row r="5088" spans="16:17" x14ac:dyDescent="0.25">
      <c r="Q5088" s="28"/>
    </row>
    <row r="5089" spans="16:17" x14ac:dyDescent="0.25">
      <c r="Q5089" s="28"/>
    </row>
    <row r="5090" spans="16:17" x14ac:dyDescent="0.25">
      <c r="P5090" s="29"/>
      <c r="Q5090" s="28"/>
    </row>
    <row r="5091" spans="16:17" x14ac:dyDescent="0.25">
      <c r="Q5091" s="28"/>
    </row>
    <row r="5092" spans="16:17" x14ac:dyDescent="0.25">
      <c r="Q5092" s="28"/>
    </row>
    <row r="5093" spans="16:17" x14ac:dyDescent="0.25">
      <c r="P5093" s="29"/>
      <c r="Q5093" s="28"/>
    </row>
    <row r="5094" spans="16:17" x14ac:dyDescent="0.25">
      <c r="Q5094" s="28"/>
    </row>
    <row r="5095" spans="16:17" x14ac:dyDescent="0.25">
      <c r="Q5095" s="28"/>
    </row>
    <row r="5096" spans="16:17" x14ac:dyDescent="0.25">
      <c r="P5096" s="29"/>
      <c r="Q5096" s="28"/>
    </row>
    <row r="5097" spans="16:17" x14ac:dyDescent="0.25">
      <c r="Q5097" s="28"/>
    </row>
    <row r="5098" spans="16:17" x14ac:dyDescent="0.25">
      <c r="Q5098" s="28"/>
    </row>
    <row r="5099" spans="16:17" x14ac:dyDescent="0.25">
      <c r="P5099" s="29"/>
      <c r="Q5099" s="28"/>
    </row>
    <row r="5100" spans="16:17" x14ac:dyDescent="0.25">
      <c r="Q5100" s="28"/>
    </row>
    <row r="5101" spans="16:17" x14ac:dyDescent="0.25">
      <c r="Q5101" s="28"/>
    </row>
    <row r="5102" spans="16:17" x14ac:dyDescent="0.25">
      <c r="P5102" s="29"/>
      <c r="Q5102" s="28"/>
    </row>
    <row r="5103" spans="16:17" x14ac:dyDescent="0.25">
      <c r="Q5103" s="28"/>
    </row>
    <row r="5104" spans="16:17" x14ac:dyDescent="0.25">
      <c r="Q5104" s="28"/>
    </row>
    <row r="5105" spans="16:17" x14ac:dyDescent="0.25">
      <c r="P5105" s="29"/>
      <c r="Q5105" s="28"/>
    </row>
    <row r="5106" spans="16:17" x14ac:dyDescent="0.25">
      <c r="Q5106" s="28"/>
    </row>
    <row r="5107" spans="16:17" x14ac:dyDescent="0.25">
      <c r="Q5107" s="28"/>
    </row>
    <row r="5108" spans="16:17" x14ac:dyDescent="0.25">
      <c r="P5108" s="29"/>
      <c r="Q5108" s="28"/>
    </row>
    <row r="5109" spans="16:17" x14ac:dyDescent="0.25">
      <c r="Q5109" s="28"/>
    </row>
    <row r="5110" spans="16:17" x14ac:dyDescent="0.25">
      <c r="Q5110" s="28"/>
    </row>
    <row r="5111" spans="16:17" x14ac:dyDescent="0.25">
      <c r="P5111" s="29"/>
      <c r="Q5111" s="28"/>
    </row>
    <row r="5112" spans="16:17" x14ac:dyDescent="0.25">
      <c r="Q5112" s="28"/>
    </row>
    <row r="5113" spans="16:17" x14ac:dyDescent="0.25">
      <c r="Q5113" s="28"/>
    </row>
    <row r="5114" spans="16:17" x14ac:dyDescent="0.25">
      <c r="P5114" s="29"/>
      <c r="Q5114" s="28"/>
    </row>
    <row r="5115" spans="16:17" x14ac:dyDescent="0.25">
      <c r="Q5115" s="28"/>
    </row>
    <row r="5116" spans="16:17" x14ac:dyDescent="0.25">
      <c r="Q5116" s="28"/>
    </row>
    <row r="5117" spans="16:17" x14ac:dyDescent="0.25">
      <c r="P5117" s="29"/>
      <c r="Q5117" s="28"/>
    </row>
    <row r="5118" spans="16:17" x14ac:dyDescent="0.25">
      <c r="Q5118" s="28"/>
    </row>
    <row r="5119" spans="16:17" x14ac:dyDescent="0.25">
      <c r="Q5119" s="28"/>
    </row>
    <row r="5120" spans="16:17" x14ac:dyDescent="0.25">
      <c r="P5120" s="29"/>
      <c r="Q5120" s="28"/>
    </row>
    <row r="5121" spans="16:17" x14ac:dyDescent="0.25">
      <c r="Q5121" s="28"/>
    </row>
    <row r="5122" spans="16:17" x14ac:dyDescent="0.25">
      <c r="Q5122" s="28"/>
    </row>
    <row r="5123" spans="16:17" x14ac:dyDescent="0.25">
      <c r="P5123" s="29"/>
      <c r="Q5123" s="28"/>
    </row>
    <row r="5124" spans="16:17" x14ac:dyDescent="0.25">
      <c r="Q5124" s="28"/>
    </row>
    <row r="5125" spans="16:17" x14ac:dyDescent="0.25">
      <c r="Q5125" s="28"/>
    </row>
    <row r="5126" spans="16:17" x14ac:dyDescent="0.25">
      <c r="P5126" s="29"/>
      <c r="Q5126" s="28"/>
    </row>
    <row r="5127" spans="16:17" x14ac:dyDescent="0.25">
      <c r="Q5127" s="28"/>
    </row>
    <row r="5128" spans="16:17" x14ac:dyDescent="0.25">
      <c r="Q5128" s="28"/>
    </row>
    <row r="5129" spans="16:17" x14ac:dyDescent="0.25">
      <c r="P5129" s="29"/>
      <c r="Q5129" s="28"/>
    </row>
    <row r="5130" spans="16:17" x14ac:dyDescent="0.25">
      <c r="Q5130" s="28"/>
    </row>
    <row r="5131" spans="16:17" x14ac:dyDescent="0.25">
      <c r="Q5131" s="28"/>
    </row>
    <row r="5132" spans="16:17" x14ac:dyDescent="0.25">
      <c r="P5132" s="29"/>
      <c r="Q5132" s="28"/>
    </row>
    <row r="5133" spans="16:17" x14ac:dyDescent="0.25">
      <c r="Q5133" s="28"/>
    </row>
    <row r="5134" spans="16:17" x14ac:dyDescent="0.25">
      <c r="Q5134" s="28"/>
    </row>
    <row r="5135" spans="16:17" x14ac:dyDescent="0.25">
      <c r="P5135" s="29"/>
      <c r="Q5135" s="28"/>
    </row>
    <row r="5136" spans="16:17" x14ac:dyDescent="0.25">
      <c r="Q5136" s="28"/>
    </row>
    <row r="5137" spans="16:17" x14ac:dyDescent="0.25">
      <c r="Q5137" s="28"/>
    </row>
    <row r="5138" spans="16:17" x14ac:dyDescent="0.25">
      <c r="P5138" s="29"/>
      <c r="Q5138" s="28"/>
    </row>
    <row r="5139" spans="16:17" x14ac:dyDescent="0.25">
      <c r="Q5139" s="28"/>
    </row>
    <row r="5140" spans="16:17" x14ac:dyDescent="0.25">
      <c r="Q5140" s="28"/>
    </row>
    <row r="5141" spans="16:17" x14ac:dyDescent="0.25">
      <c r="P5141" s="29"/>
      <c r="Q5141" s="28"/>
    </row>
    <row r="5142" spans="16:17" x14ac:dyDescent="0.25">
      <c r="Q5142" s="28"/>
    </row>
    <row r="5143" spans="16:17" x14ac:dyDescent="0.25">
      <c r="Q5143" s="28"/>
    </row>
    <row r="5144" spans="16:17" x14ac:dyDescent="0.25">
      <c r="P5144" s="29"/>
      <c r="Q5144" s="28"/>
    </row>
    <row r="5145" spans="16:17" x14ac:dyDescent="0.25">
      <c r="Q5145" s="28"/>
    </row>
    <row r="5146" spans="16:17" x14ac:dyDescent="0.25">
      <c r="Q5146" s="28"/>
    </row>
    <row r="5147" spans="16:17" x14ac:dyDescent="0.25">
      <c r="P5147" s="29"/>
      <c r="Q5147" s="28"/>
    </row>
    <row r="5148" spans="16:17" x14ac:dyDescent="0.25">
      <c r="Q5148" s="28"/>
    </row>
    <row r="5149" spans="16:17" x14ac:dyDescent="0.25">
      <c r="Q5149" s="28"/>
    </row>
    <row r="5150" spans="16:17" x14ac:dyDescent="0.25">
      <c r="P5150" s="29"/>
      <c r="Q5150" s="28"/>
    </row>
    <row r="5151" spans="16:17" x14ac:dyDescent="0.25">
      <c r="Q5151" s="28"/>
    </row>
    <row r="5152" spans="16:17" x14ac:dyDescent="0.25">
      <c r="Q5152" s="28"/>
    </row>
    <row r="5153" spans="16:17" x14ac:dyDescent="0.25">
      <c r="P5153" s="29"/>
      <c r="Q5153" s="28"/>
    </row>
    <row r="5154" spans="16:17" x14ac:dyDescent="0.25">
      <c r="Q5154" s="28"/>
    </row>
    <row r="5155" spans="16:17" x14ac:dyDescent="0.25">
      <c r="Q5155" s="28"/>
    </row>
    <row r="5156" spans="16:17" x14ac:dyDescent="0.25">
      <c r="P5156" s="29"/>
      <c r="Q5156" s="28"/>
    </row>
    <row r="5157" spans="16:17" x14ac:dyDescent="0.25">
      <c r="Q5157" s="28"/>
    </row>
    <row r="5158" spans="16:17" x14ac:dyDescent="0.25">
      <c r="Q5158" s="28"/>
    </row>
    <row r="5159" spans="16:17" x14ac:dyDescent="0.25">
      <c r="P5159" s="29"/>
      <c r="Q5159" s="28"/>
    </row>
    <row r="5160" spans="16:17" x14ac:dyDescent="0.25">
      <c r="Q5160" s="28"/>
    </row>
    <row r="5161" spans="16:17" x14ac:dyDescent="0.25">
      <c r="Q5161" s="28"/>
    </row>
    <row r="5162" spans="16:17" x14ac:dyDescent="0.25">
      <c r="P5162" s="29"/>
      <c r="Q5162" s="28"/>
    </row>
    <row r="5163" spans="16:17" x14ac:dyDescent="0.25">
      <c r="Q5163" s="28"/>
    </row>
    <row r="5164" spans="16:17" x14ac:dyDescent="0.25">
      <c r="Q5164" s="28"/>
    </row>
    <row r="5165" spans="16:17" x14ac:dyDescent="0.25">
      <c r="P5165" s="29"/>
      <c r="Q5165" s="28"/>
    </row>
    <row r="5166" spans="16:17" x14ac:dyDescent="0.25">
      <c r="Q5166" s="28"/>
    </row>
    <row r="5167" spans="16:17" x14ac:dyDescent="0.25">
      <c r="Q5167" s="28"/>
    </row>
    <row r="5168" spans="16:17" x14ac:dyDescent="0.25">
      <c r="P5168" s="29"/>
      <c r="Q5168" s="28"/>
    </row>
    <row r="5169" spans="16:17" x14ac:dyDescent="0.25">
      <c r="Q5169" s="28"/>
    </row>
    <row r="5170" spans="16:17" x14ac:dyDescent="0.25">
      <c r="Q5170" s="28"/>
    </row>
    <row r="5171" spans="16:17" x14ac:dyDescent="0.25">
      <c r="P5171" s="29"/>
      <c r="Q5171" s="28"/>
    </row>
    <row r="5172" spans="16:17" x14ac:dyDescent="0.25">
      <c r="Q5172" s="28"/>
    </row>
    <row r="5173" spans="16:17" x14ac:dyDescent="0.25">
      <c r="Q5173" s="28"/>
    </row>
    <row r="5174" spans="16:17" x14ac:dyDescent="0.25">
      <c r="P5174" s="29"/>
      <c r="Q5174" s="28"/>
    </row>
    <row r="5175" spans="16:17" x14ac:dyDescent="0.25">
      <c r="Q5175" s="28"/>
    </row>
    <row r="5176" spans="16:17" x14ac:dyDescent="0.25">
      <c r="Q5176" s="28"/>
    </row>
    <row r="5177" spans="16:17" x14ac:dyDescent="0.25">
      <c r="P5177" s="29"/>
      <c r="Q5177" s="28"/>
    </row>
    <row r="5178" spans="16:17" x14ac:dyDescent="0.25">
      <c r="Q5178" s="28"/>
    </row>
    <row r="5179" spans="16:17" x14ac:dyDescent="0.25">
      <c r="Q5179" s="28"/>
    </row>
    <row r="5180" spans="16:17" x14ac:dyDescent="0.25">
      <c r="P5180" s="29"/>
      <c r="Q5180" s="28"/>
    </row>
    <row r="5181" spans="16:17" x14ac:dyDescent="0.25">
      <c r="Q5181" s="28"/>
    </row>
    <row r="5182" spans="16:17" x14ac:dyDescent="0.25">
      <c r="Q5182" s="28"/>
    </row>
    <row r="5183" spans="16:17" x14ac:dyDescent="0.25">
      <c r="P5183" s="29"/>
      <c r="Q5183" s="28"/>
    </row>
    <row r="5184" spans="16:17" x14ac:dyDescent="0.25">
      <c r="Q5184" s="28"/>
    </row>
    <row r="5185" spans="16:17" x14ac:dyDescent="0.25">
      <c r="Q5185" s="28"/>
    </row>
    <row r="5186" spans="16:17" x14ac:dyDescent="0.25">
      <c r="P5186" s="29"/>
      <c r="Q5186" s="28"/>
    </row>
    <row r="5187" spans="16:17" x14ac:dyDescent="0.25">
      <c r="Q5187" s="28"/>
    </row>
    <row r="5188" spans="16:17" x14ac:dyDescent="0.25">
      <c r="Q5188" s="28"/>
    </row>
    <row r="5189" spans="16:17" x14ac:dyDescent="0.25">
      <c r="P5189" s="29"/>
      <c r="Q5189" s="28"/>
    </row>
    <row r="5190" spans="16:17" x14ac:dyDescent="0.25">
      <c r="Q5190" s="28"/>
    </row>
    <row r="5191" spans="16:17" x14ac:dyDescent="0.25">
      <c r="Q5191" s="28"/>
    </row>
    <row r="5192" spans="16:17" x14ac:dyDescent="0.25">
      <c r="P5192" s="29"/>
      <c r="Q5192" s="28"/>
    </row>
    <row r="5193" spans="16:17" x14ac:dyDescent="0.25">
      <c r="Q5193" s="28"/>
    </row>
    <row r="5194" spans="16:17" x14ac:dyDescent="0.25">
      <c r="Q5194" s="28"/>
    </row>
    <row r="5195" spans="16:17" x14ac:dyDescent="0.25">
      <c r="P5195" s="29"/>
      <c r="Q5195" s="28"/>
    </row>
    <row r="5196" spans="16:17" x14ac:dyDescent="0.25">
      <c r="Q5196" s="28"/>
    </row>
    <row r="5197" spans="16:17" x14ac:dyDescent="0.25">
      <c r="Q5197" s="28"/>
    </row>
    <row r="5198" spans="16:17" x14ac:dyDescent="0.25">
      <c r="P5198" s="29"/>
      <c r="Q5198" s="28"/>
    </row>
    <row r="5199" spans="16:17" x14ac:dyDescent="0.25">
      <c r="Q5199" s="28"/>
    </row>
    <row r="5200" spans="16:17" x14ac:dyDescent="0.25">
      <c r="Q5200" s="28"/>
    </row>
    <row r="5201" spans="16:17" x14ac:dyDescent="0.25">
      <c r="P5201" s="29"/>
      <c r="Q5201" s="28"/>
    </row>
    <row r="5202" spans="16:17" x14ac:dyDescent="0.25">
      <c r="Q5202" s="28"/>
    </row>
    <row r="5203" spans="16:17" x14ac:dyDescent="0.25">
      <c r="Q5203" s="28"/>
    </row>
    <row r="5204" spans="16:17" x14ac:dyDescent="0.25">
      <c r="P5204" s="29"/>
      <c r="Q5204" s="28"/>
    </row>
    <row r="5205" spans="16:17" x14ac:dyDescent="0.25">
      <c r="Q5205" s="28"/>
    </row>
    <row r="5206" spans="16:17" x14ac:dyDescent="0.25">
      <c r="Q5206" s="28"/>
    </row>
    <row r="5207" spans="16:17" x14ac:dyDescent="0.25">
      <c r="P5207" s="29"/>
      <c r="Q5207" s="28"/>
    </row>
    <row r="5208" spans="16:17" x14ac:dyDescent="0.25">
      <c r="Q5208" s="28"/>
    </row>
    <row r="5209" spans="16:17" x14ac:dyDescent="0.25">
      <c r="Q5209" s="28"/>
    </row>
    <row r="5210" spans="16:17" x14ac:dyDescent="0.25">
      <c r="P5210" s="29"/>
      <c r="Q5210" s="28"/>
    </row>
    <row r="5211" spans="16:17" x14ac:dyDescent="0.25">
      <c r="Q5211" s="28"/>
    </row>
    <row r="5212" spans="16:17" x14ac:dyDescent="0.25">
      <c r="Q5212" s="28"/>
    </row>
    <row r="5213" spans="16:17" x14ac:dyDescent="0.25">
      <c r="P5213" s="29"/>
      <c r="Q5213" s="28"/>
    </row>
    <row r="5214" spans="16:17" x14ac:dyDescent="0.25">
      <c r="Q5214" s="28"/>
    </row>
    <row r="5215" spans="16:17" x14ac:dyDescent="0.25">
      <c r="Q5215" s="28"/>
    </row>
    <row r="5216" spans="16:17" x14ac:dyDescent="0.25">
      <c r="P5216" s="29"/>
      <c r="Q5216" s="28"/>
    </row>
    <row r="5217" spans="16:17" x14ac:dyDescent="0.25">
      <c r="Q5217" s="28"/>
    </row>
    <row r="5218" spans="16:17" x14ac:dyDescent="0.25">
      <c r="Q5218" s="28"/>
    </row>
    <row r="5219" spans="16:17" x14ac:dyDescent="0.25">
      <c r="P5219" s="29"/>
      <c r="Q5219" s="28"/>
    </row>
    <row r="5220" spans="16:17" x14ac:dyDescent="0.25">
      <c r="Q5220" s="28"/>
    </row>
    <row r="5221" spans="16:17" x14ac:dyDescent="0.25">
      <c r="Q5221" s="28"/>
    </row>
    <row r="5222" spans="16:17" x14ac:dyDescent="0.25">
      <c r="P5222" s="29"/>
      <c r="Q5222" s="28"/>
    </row>
    <row r="5223" spans="16:17" x14ac:dyDescent="0.25">
      <c r="Q5223" s="28"/>
    </row>
    <row r="5224" spans="16:17" x14ac:dyDescent="0.25">
      <c r="Q5224" s="28"/>
    </row>
    <row r="5225" spans="16:17" x14ac:dyDescent="0.25">
      <c r="P5225" s="29"/>
      <c r="Q5225" s="28"/>
    </row>
    <row r="5226" spans="16:17" x14ac:dyDescent="0.25">
      <c r="Q5226" s="28"/>
    </row>
    <row r="5227" spans="16:17" x14ac:dyDescent="0.25">
      <c r="Q5227" s="28"/>
    </row>
    <row r="5228" spans="16:17" x14ac:dyDescent="0.25">
      <c r="P5228" s="29"/>
      <c r="Q5228" s="28"/>
    </row>
    <row r="5229" spans="16:17" x14ac:dyDescent="0.25">
      <c r="Q5229" s="28"/>
    </row>
    <row r="5230" spans="16:17" x14ac:dyDescent="0.25">
      <c r="Q5230" s="28"/>
    </row>
    <row r="5231" spans="16:17" x14ac:dyDescent="0.25">
      <c r="P5231" s="29"/>
      <c r="Q5231" s="28"/>
    </row>
    <row r="5232" spans="16:17" x14ac:dyDescent="0.25">
      <c r="Q5232" s="28"/>
    </row>
    <row r="5233" spans="16:17" x14ac:dyDescent="0.25">
      <c r="Q5233" s="28"/>
    </row>
    <row r="5234" spans="16:17" x14ac:dyDescent="0.25">
      <c r="P5234" s="29"/>
      <c r="Q5234" s="28"/>
    </row>
    <row r="5235" spans="16:17" x14ac:dyDescent="0.25">
      <c r="Q5235" s="28"/>
    </row>
    <row r="5236" spans="16:17" x14ac:dyDescent="0.25">
      <c r="Q5236" s="28"/>
    </row>
    <row r="5237" spans="16:17" x14ac:dyDescent="0.25">
      <c r="P5237" s="29"/>
      <c r="Q5237" s="28"/>
    </row>
    <row r="5238" spans="16:17" x14ac:dyDescent="0.25">
      <c r="Q5238" s="28"/>
    </row>
    <row r="5239" spans="16:17" x14ac:dyDescent="0.25">
      <c r="Q5239" s="28"/>
    </row>
    <row r="5240" spans="16:17" x14ac:dyDescent="0.25">
      <c r="P5240" s="29"/>
      <c r="Q5240" s="28"/>
    </row>
    <row r="5241" spans="16:17" x14ac:dyDescent="0.25">
      <c r="Q5241" s="28"/>
    </row>
    <row r="5242" spans="16:17" x14ac:dyDescent="0.25">
      <c r="Q5242" s="28"/>
    </row>
    <row r="5243" spans="16:17" x14ac:dyDescent="0.25">
      <c r="P5243" s="29"/>
      <c r="Q5243" s="28"/>
    </row>
    <row r="5244" spans="16:17" x14ac:dyDescent="0.25">
      <c r="Q5244" s="28"/>
    </row>
    <row r="5245" spans="16:17" x14ac:dyDescent="0.25">
      <c r="Q5245" s="28"/>
    </row>
    <row r="5246" spans="16:17" x14ac:dyDescent="0.25">
      <c r="P5246" s="29"/>
      <c r="Q5246" s="28"/>
    </row>
    <row r="5247" spans="16:17" x14ac:dyDescent="0.25">
      <c r="Q5247" s="28"/>
    </row>
    <row r="5248" spans="16:17" x14ac:dyDescent="0.25">
      <c r="Q5248" s="28"/>
    </row>
    <row r="5249" spans="16:17" x14ac:dyDescent="0.25">
      <c r="P5249" s="29"/>
      <c r="Q5249" s="28"/>
    </row>
    <row r="5250" spans="16:17" x14ac:dyDescent="0.25">
      <c r="Q5250" s="28"/>
    </row>
    <row r="5251" spans="16:17" x14ac:dyDescent="0.25">
      <c r="Q5251" s="28"/>
    </row>
    <row r="5252" spans="16:17" x14ac:dyDescent="0.25">
      <c r="P5252" s="29"/>
      <c r="Q5252" s="28"/>
    </row>
    <row r="5253" spans="16:17" x14ac:dyDescent="0.25">
      <c r="Q5253" s="28"/>
    </row>
    <row r="5254" spans="16:17" x14ac:dyDescent="0.25">
      <c r="Q5254" s="28"/>
    </row>
    <row r="5255" spans="16:17" x14ac:dyDescent="0.25">
      <c r="P5255" s="29"/>
      <c r="Q5255" s="28"/>
    </row>
    <row r="5256" spans="16:17" x14ac:dyDescent="0.25">
      <c r="Q5256" s="28"/>
    </row>
    <row r="5257" spans="16:17" x14ac:dyDescent="0.25">
      <c r="Q5257" s="28"/>
    </row>
    <row r="5258" spans="16:17" x14ac:dyDescent="0.25">
      <c r="P5258" s="29"/>
      <c r="Q5258" s="28"/>
    </row>
    <row r="5259" spans="16:17" x14ac:dyDescent="0.25">
      <c r="Q5259" s="28"/>
    </row>
    <row r="5260" spans="16:17" x14ac:dyDescent="0.25">
      <c r="Q5260" s="28"/>
    </row>
    <row r="5261" spans="16:17" x14ac:dyDescent="0.25">
      <c r="P5261" s="29"/>
      <c r="Q5261" s="28"/>
    </row>
    <row r="5262" spans="16:17" x14ac:dyDescent="0.25">
      <c r="Q5262" s="28"/>
    </row>
    <row r="5263" spans="16:17" x14ac:dyDescent="0.25">
      <c r="Q5263" s="28"/>
    </row>
    <row r="5264" spans="16:17" x14ac:dyDescent="0.25">
      <c r="P5264" s="29"/>
      <c r="Q5264" s="28"/>
    </row>
    <row r="5265" spans="16:17" x14ac:dyDescent="0.25">
      <c r="Q5265" s="28"/>
    </row>
    <row r="5266" spans="16:17" x14ac:dyDescent="0.25">
      <c r="Q5266" s="28"/>
    </row>
    <row r="5267" spans="16:17" x14ac:dyDescent="0.25">
      <c r="P5267" s="29"/>
      <c r="Q5267" s="28"/>
    </row>
    <row r="5268" spans="16:17" x14ac:dyDescent="0.25">
      <c r="Q5268" s="28"/>
    </row>
    <row r="5269" spans="16:17" x14ac:dyDescent="0.25">
      <c r="Q5269" s="28"/>
    </row>
    <row r="5270" spans="16:17" x14ac:dyDescent="0.25">
      <c r="P5270" s="29"/>
      <c r="Q5270" s="28"/>
    </row>
    <row r="5271" spans="16:17" x14ac:dyDescent="0.25">
      <c r="Q5271" s="28"/>
    </row>
    <row r="5272" spans="16:17" x14ac:dyDescent="0.25">
      <c r="Q5272" s="28"/>
    </row>
    <row r="5273" spans="16:17" x14ac:dyDescent="0.25">
      <c r="P5273" s="29"/>
      <c r="Q5273" s="28"/>
    </row>
    <row r="5274" spans="16:17" x14ac:dyDescent="0.25">
      <c r="Q5274" s="28"/>
    </row>
    <row r="5275" spans="16:17" x14ac:dyDescent="0.25">
      <c r="Q5275" s="28"/>
    </row>
    <row r="5276" spans="16:17" x14ac:dyDescent="0.25">
      <c r="P5276" s="29"/>
      <c r="Q5276" s="28"/>
    </row>
    <row r="5277" spans="16:17" x14ac:dyDescent="0.25">
      <c r="Q5277" s="28"/>
    </row>
    <row r="5278" spans="16:17" x14ac:dyDescent="0.25">
      <c r="Q5278" s="28"/>
    </row>
    <row r="5279" spans="16:17" x14ac:dyDescent="0.25">
      <c r="P5279" s="29"/>
      <c r="Q5279" s="28"/>
    </row>
    <row r="5280" spans="16:17" x14ac:dyDescent="0.25">
      <c r="Q5280" s="28"/>
    </row>
    <row r="5281" spans="16:17" x14ac:dyDescent="0.25">
      <c r="Q5281" s="28"/>
    </row>
    <row r="5282" spans="16:17" x14ac:dyDescent="0.25">
      <c r="P5282" s="29"/>
      <c r="Q5282" s="28"/>
    </row>
    <row r="5283" spans="16:17" x14ac:dyDescent="0.25">
      <c r="Q5283" s="28"/>
    </row>
    <row r="5284" spans="16:17" x14ac:dyDescent="0.25">
      <c r="Q5284" s="28"/>
    </row>
    <row r="5285" spans="16:17" x14ac:dyDescent="0.25">
      <c r="P5285" s="29"/>
      <c r="Q5285" s="28"/>
    </row>
    <row r="5286" spans="16:17" x14ac:dyDescent="0.25">
      <c r="Q5286" s="28"/>
    </row>
    <row r="5287" spans="16:17" x14ac:dyDescent="0.25">
      <c r="Q5287" s="28"/>
    </row>
    <row r="5288" spans="16:17" x14ac:dyDescent="0.25">
      <c r="P5288" s="29"/>
      <c r="Q5288" s="28"/>
    </row>
    <row r="5289" spans="16:17" x14ac:dyDescent="0.25">
      <c r="Q5289" s="28"/>
    </row>
    <row r="5290" spans="16:17" x14ac:dyDescent="0.25">
      <c r="Q5290" s="28"/>
    </row>
    <row r="5291" spans="16:17" x14ac:dyDescent="0.25">
      <c r="P5291" s="29"/>
      <c r="Q5291" s="28"/>
    </row>
    <row r="5292" spans="16:17" x14ac:dyDescent="0.25">
      <c r="Q5292" s="28"/>
    </row>
    <row r="5293" spans="16:17" x14ac:dyDescent="0.25">
      <c r="Q5293" s="28"/>
    </row>
    <row r="5294" spans="16:17" x14ac:dyDescent="0.25">
      <c r="P5294" s="29"/>
      <c r="Q5294" s="28"/>
    </row>
    <row r="5295" spans="16:17" x14ac:dyDescent="0.25">
      <c r="Q5295" s="28"/>
    </row>
    <row r="5296" spans="16:17" x14ac:dyDescent="0.25">
      <c r="Q5296" s="28"/>
    </row>
    <row r="5297" spans="16:17" x14ac:dyDescent="0.25">
      <c r="P5297" s="29"/>
      <c r="Q5297" s="28"/>
    </row>
    <row r="5298" spans="16:17" x14ac:dyDescent="0.25">
      <c r="Q5298" s="28"/>
    </row>
    <row r="5299" spans="16:17" x14ac:dyDescent="0.25">
      <c r="Q5299" s="28"/>
    </row>
    <row r="5300" spans="16:17" x14ac:dyDescent="0.25">
      <c r="P5300" s="29"/>
      <c r="Q5300" s="28"/>
    </row>
    <row r="5301" spans="16:17" x14ac:dyDescent="0.25">
      <c r="Q5301" s="28"/>
    </row>
    <row r="5302" spans="16:17" x14ac:dyDescent="0.25">
      <c r="Q5302" s="28"/>
    </row>
    <row r="5303" spans="16:17" x14ac:dyDescent="0.25">
      <c r="P5303" s="29"/>
      <c r="Q5303" s="28"/>
    </row>
    <row r="5304" spans="16:17" x14ac:dyDescent="0.25">
      <c r="Q5304" s="28"/>
    </row>
    <row r="5305" spans="16:17" x14ac:dyDescent="0.25">
      <c r="Q5305" s="28"/>
    </row>
    <row r="5306" spans="16:17" x14ac:dyDescent="0.25">
      <c r="P5306" s="29"/>
      <c r="Q5306" s="28"/>
    </row>
    <row r="5307" spans="16:17" x14ac:dyDescent="0.25">
      <c r="Q5307" s="28"/>
    </row>
    <row r="5308" spans="16:17" x14ac:dyDescent="0.25">
      <c r="Q5308" s="28"/>
    </row>
    <row r="5309" spans="16:17" x14ac:dyDescent="0.25">
      <c r="P5309" s="29"/>
      <c r="Q5309" s="28"/>
    </row>
    <row r="5310" spans="16:17" x14ac:dyDescent="0.25">
      <c r="Q5310" s="28"/>
    </row>
    <row r="5311" spans="16:17" x14ac:dyDescent="0.25">
      <c r="Q5311" s="28"/>
    </row>
    <row r="5312" spans="16:17" x14ac:dyDescent="0.25">
      <c r="P5312" s="29"/>
      <c r="Q5312" s="28"/>
    </row>
    <row r="5313" spans="16:17" x14ac:dyDescent="0.25">
      <c r="Q5313" s="28"/>
    </row>
    <row r="5314" spans="16:17" x14ac:dyDescent="0.25">
      <c r="Q5314" s="28"/>
    </row>
    <row r="5315" spans="16:17" x14ac:dyDescent="0.25">
      <c r="P5315" s="29"/>
      <c r="Q5315" s="28"/>
    </row>
    <row r="5316" spans="16:17" x14ac:dyDescent="0.25">
      <c r="Q5316" s="28"/>
    </row>
    <row r="5317" spans="16:17" x14ac:dyDescent="0.25">
      <c r="Q5317" s="28"/>
    </row>
    <row r="5318" spans="16:17" x14ac:dyDescent="0.25">
      <c r="P5318" s="29"/>
      <c r="Q5318" s="28"/>
    </row>
    <row r="5319" spans="16:17" x14ac:dyDescent="0.25">
      <c r="Q5319" s="28"/>
    </row>
    <row r="5320" spans="16:17" x14ac:dyDescent="0.25">
      <c r="Q5320" s="28"/>
    </row>
    <row r="5321" spans="16:17" x14ac:dyDescent="0.25">
      <c r="P5321" s="29"/>
      <c r="Q5321" s="28"/>
    </row>
    <row r="5322" spans="16:17" x14ac:dyDescent="0.25">
      <c r="Q5322" s="28"/>
    </row>
    <row r="5323" spans="16:17" x14ac:dyDescent="0.25">
      <c r="Q5323" s="28"/>
    </row>
    <row r="5324" spans="16:17" x14ac:dyDescent="0.25">
      <c r="P5324" s="29"/>
      <c r="Q5324" s="28"/>
    </row>
    <row r="5325" spans="16:17" x14ac:dyDescent="0.25">
      <c r="Q5325" s="28"/>
    </row>
    <row r="5326" spans="16:17" x14ac:dyDescent="0.25">
      <c r="Q5326" s="28"/>
    </row>
    <row r="5327" spans="16:17" x14ac:dyDescent="0.25">
      <c r="P5327" s="29"/>
      <c r="Q5327" s="28"/>
    </row>
    <row r="5328" spans="16:17" x14ac:dyDescent="0.25">
      <c r="Q5328" s="28"/>
    </row>
    <row r="5329" spans="16:17" x14ac:dyDescent="0.25">
      <c r="Q5329" s="28"/>
    </row>
    <row r="5330" spans="16:17" x14ac:dyDescent="0.25">
      <c r="P5330" s="29"/>
      <c r="Q5330" s="28"/>
    </row>
    <row r="5331" spans="16:17" x14ac:dyDescent="0.25">
      <c r="Q5331" s="28"/>
    </row>
    <row r="5332" spans="16:17" x14ac:dyDescent="0.25">
      <c r="Q5332" s="28"/>
    </row>
    <row r="5333" spans="16:17" x14ac:dyDescent="0.25">
      <c r="P5333" s="29"/>
      <c r="Q5333" s="28"/>
    </row>
    <row r="5334" spans="16:17" x14ac:dyDescent="0.25">
      <c r="Q5334" s="28"/>
    </row>
    <row r="5335" spans="16:17" x14ac:dyDescent="0.25">
      <c r="Q5335" s="28"/>
    </row>
    <row r="5336" spans="16:17" x14ac:dyDescent="0.25">
      <c r="P5336" s="29"/>
      <c r="Q5336" s="28"/>
    </row>
    <row r="5337" spans="16:17" x14ac:dyDescent="0.25">
      <c r="Q5337" s="28"/>
    </row>
    <row r="5338" spans="16:17" x14ac:dyDescent="0.25">
      <c r="Q5338" s="28"/>
    </row>
    <row r="5339" spans="16:17" x14ac:dyDescent="0.25">
      <c r="P5339" s="29"/>
      <c r="Q5339" s="28"/>
    </row>
    <row r="5340" spans="16:17" x14ac:dyDescent="0.25">
      <c r="Q5340" s="28"/>
    </row>
    <row r="5341" spans="16:17" x14ac:dyDescent="0.25">
      <c r="Q5341" s="28"/>
    </row>
    <row r="5342" spans="16:17" x14ac:dyDescent="0.25">
      <c r="P5342" s="29"/>
      <c r="Q5342" s="28"/>
    </row>
    <row r="5343" spans="16:17" x14ac:dyDescent="0.25">
      <c r="Q5343" s="28"/>
    </row>
    <row r="5344" spans="16:17" x14ac:dyDescent="0.25">
      <c r="Q5344" s="28"/>
    </row>
    <row r="5345" spans="16:17" x14ac:dyDescent="0.25">
      <c r="P5345" s="29"/>
      <c r="Q5345" s="28"/>
    </row>
    <row r="5346" spans="16:17" x14ac:dyDescent="0.25">
      <c r="Q5346" s="28"/>
    </row>
    <row r="5347" spans="16:17" x14ac:dyDescent="0.25">
      <c r="Q5347" s="28"/>
    </row>
    <row r="5348" spans="16:17" x14ac:dyDescent="0.25">
      <c r="P5348" s="29"/>
      <c r="Q5348" s="28"/>
    </row>
    <row r="5349" spans="16:17" x14ac:dyDescent="0.25">
      <c r="Q5349" s="28"/>
    </row>
    <row r="5350" spans="16:17" x14ac:dyDescent="0.25">
      <c r="Q5350" s="28"/>
    </row>
    <row r="5351" spans="16:17" x14ac:dyDescent="0.25">
      <c r="P5351" s="29"/>
      <c r="Q5351" s="28"/>
    </row>
    <row r="5352" spans="16:17" x14ac:dyDescent="0.25">
      <c r="Q5352" s="28"/>
    </row>
    <row r="5353" spans="16:17" x14ac:dyDescent="0.25">
      <c r="Q5353" s="28"/>
    </row>
    <row r="5354" spans="16:17" x14ac:dyDescent="0.25">
      <c r="P5354" s="29"/>
      <c r="Q5354" s="28"/>
    </row>
    <row r="5355" spans="16:17" x14ac:dyDescent="0.25">
      <c r="Q5355" s="28"/>
    </row>
    <row r="5356" spans="16:17" x14ac:dyDescent="0.25">
      <c r="Q5356" s="28"/>
    </row>
    <row r="5357" spans="16:17" x14ac:dyDescent="0.25">
      <c r="P5357" s="29"/>
      <c r="Q5357" s="28"/>
    </row>
    <row r="5358" spans="16:17" x14ac:dyDescent="0.25">
      <c r="Q5358" s="28"/>
    </row>
    <row r="5359" spans="16:17" x14ac:dyDescent="0.25">
      <c r="Q5359" s="28"/>
    </row>
    <row r="5360" spans="16:17" x14ac:dyDescent="0.25">
      <c r="P5360" s="29"/>
      <c r="Q5360" s="28"/>
    </row>
    <row r="5361" spans="16:17" x14ac:dyDescent="0.25">
      <c r="Q5361" s="28"/>
    </row>
    <row r="5362" spans="16:17" x14ac:dyDescent="0.25">
      <c r="Q5362" s="28"/>
    </row>
    <row r="5363" spans="16:17" x14ac:dyDescent="0.25">
      <c r="P5363" s="29"/>
      <c r="Q5363" s="28"/>
    </row>
    <row r="5364" spans="16:17" x14ac:dyDescent="0.25">
      <c r="Q5364" s="28"/>
    </row>
    <row r="5365" spans="16:17" x14ac:dyDescent="0.25">
      <c r="Q5365" s="28"/>
    </row>
    <row r="5366" spans="16:17" x14ac:dyDescent="0.25">
      <c r="P5366" s="29"/>
      <c r="Q5366" s="28"/>
    </row>
    <row r="5367" spans="16:17" x14ac:dyDescent="0.25">
      <c r="Q5367" s="28"/>
    </row>
    <row r="5368" spans="16:17" x14ac:dyDescent="0.25">
      <c r="Q5368" s="28"/>
    </row>
    <row r="5369" spans="16:17" x14ac:dyDescent="0.25">
      <c r="P5369" s="29"/>
      <c r="Q5369" s="28"/>
    </row>
    <row r="5370" spans="16:17" x14ac:dyDescent="0.25">
      <c r="Q5370" s="28"/>
    </row>
    <row r="5371" spans="16:17" x14ac:dyDescent="0.25">
      <c r="Q5371" s="28"/>
    </row>
    <row r="5372" spans="16:17" x14ac:dyDescent="0.25">
      <c r="P5372" s="29"/>
      <c r="Q5372" s="28"/>
    </row>
    <row r="5373" spans="16:17" x14ac:dyDescent="0.25">
      <c r="Q5373" s="28"/>
    </row>
    <row r="5374" spans="16:17" x14ac:dyDescent="0.25">
      <c r="Q5374" s="28"/>
    </row>
    <row r="5375" spans="16:17" x14ac:dyDescent="0.25">
      <c r="P5375" s="29"/>
      <c r="Q5375" s="28"/>
    </row>
    <row r="5376" spans="16:17" x14ac:dyDescent="0.25">
      <c r="Q5376" s="28"/>
    </row>
    <row r="5377" spans="16:17" x14ac:dyDescent="0.25">
      <c r="Q5377" s="28"/>
    </row>
    <row r="5378" spans="16:17" x14ac:dyDescent="0.25">
      <c r="P5378" s="29"/>
      <c r="Q5378" s="28"/>
    </row>
    <row r="5379" spans="16:17" x14ac:dyDescent="0.25">
      <c r="Q5379" s="28"/>
    </row>
    <row r="5380" spans="16:17" x14ac:dyDescent="0.25">
      <c r="Q5380" s="28"/>
    </row>
    <row r="5381" spans="16:17" x14ac:dyDescent="0.25">
      <c r="P5381" s="29"/>
      <c r="Q5381" s="28"/>
    </row>
    <row r="5382" spans="16:17" x14ac:dyDescent="0.25">
      <c r="Q5382" s="28"/>
    </row>
    <row r="5383" spans="16:17" x14ac:dyDescent="0.25">
      <c r="Q5383" s="28"/>
    </row>
    <row r="5384" spans="16:17" x14ac:dyDescent="0.25">
      <c r="P5384" s="29"/>
      <c r="Q5384" s="28"/>
    </row>
    <row r="5385" spans="16:17" x14ac:dyDescent="0.25">
      <c r="Q5385" s="28"/>
    </row>
    <row r="5386" spans="16:17" x14ac:dyDescent="0.25">
      <c r="Q5386" s="28"/>
    </row>
    <row r="5387" spans="16:17" x14ac:dyDescent="0.25">
      <c r="P5387" s="29"/>
      <c r="Q5387" s="28"/>
    </row>
    <row r="5388" spans="16:17" x14ac:dyDescent="0.25">
      <c r="Q5388" s="28"/>
    </row>
    <row r="5389" spans="16:17" x14ac:dyDescent="0.25">
      <c r="Q5389" s="28"/>
    </row>
    <row r="5390" spans="16:17" x14ac:dyDescent="0.25">
      <c r="P5390" s="29"/>
      <c r="Q5390" s="28"/>
    </row>
    <row r="5391" spans="16:17" x14ac:dyDescent="0.25">
      <c r="Q5391" s="28"/>
    </row>
    <row r="5392" spans="16:17" x14ac:dyDescent="0.25">
      <c r="Q5392" s="28"/>
    </row>
    <row r="5393" spans="16:17" x14ac:dyDescent="0.25">
      <c r="P5393" s="29"/>
      <c r="Q5393" s="28"/>
    </row>
    <row r="5394" spans="16:17" x14ac:dyDescent="0.25">
      <c r="Q5394" s="28"/>
    </row>
    <row r="5395" spans="16:17" x14ac:dyDescent="0.25">
      <c r="Q5395" s="28"/>
    </row>
    <row r="5396" spans="16:17" x14ac:dyDescent="0.25">
      <c r="P5396" s="29"/>
      <c r="Q5396" s="28"/>
    </row>
    <row r="5397" spans="16:17" x14ac:dyDescent="0.25">
      <c r="Q5397" s="28"/>
    </row>
    <row r="5398" spans="16:17" x14ac:dyDescent="0.25">
      <c r="Q5398" s="28"/>
    </row>
    <row r="5399" spans="16:17" x14ac:dyDescent="0.25">
      <c r="P5399" s="29"/>
      <c r="Q5399" s="28"/>
    </row>
    <row r="5400" spans="16:17" x14ac:dyDescent="0.25">
      <c r="Q5400" s="28"/>
    </row>
    <row r="5401" spans="16:17" x14ac:dyDescent="0.25">
      <c r="Q5401" s="28"/>
    </row>
    <row r="5402" spans="16:17" x14ac:dyDescent="0.25">
      <c r="P5402" s="29"/>
      <c r="Q5402" s="28"/>
    </row>
    <row r="5403" spans="16:17" x14ac:dyDescent="0.25">
      <c r="Q5403" s="28"/>
    </row>
    <row r="5404" spans="16:17" x14ac:dyDescent="0.25">
      <c r="Q5404" s="28"/>
    </row>
    <row r="5405" spans="16:17" x14ac:dyDescent="0.25">
      <c r="P5405" s="29"/>
      <c r="Q5405" s="28"/>
    </row>
    <row r="5406" spans="16:17" x14ac:dyDescent="0.25">
      <c r="Q5406" s="28"/>
    </row>
    <row r="5407" spans="16:17" x14ac:dyDescent="0.25">
      <c r="Q5407" s="28"/>
    </row>
    <row r="5408" spans="16:17" x14ac:dyDescent="0.25">
      <c r="P5408" s="29"/>
      <c r="Q5408" s="28"/>
    </row>
    <row r="5409" spans="16:17" x14ac:dyDescent="0.25">
      <c r="Q5409" s="28"/>
    </row>
    <row r="5410" spans="16:17" x14ac:dyDescent="0.25">
      <c r="Q5410" s="28"/>
    </row>
    <row r="5411" spans="16:17" x14ac:dyDescent="0.25">
      <c r="P5411" s="29"/>
      <c r="Q5411" s="28"/>
    </row>
    <row r="5412" spans="16:17" x14ac:dyDescent="0.25">
      <c r="Q5412" s="28"/>
    </row>
    <row r="5413" spans="16:17" x14ac:dyDescent="0.25">
      <c r="Q5413" s="28"/>
    </row>
    <row r="5414" spans="16:17" x14ac:dyDescent="0.25">
      <c r="P5414" s="29"/>
      <c r="Q5414" s="28"/>
    </row>
    <row r="5415" spans="16:17" x14ac:dyDescent="0.25">
      <c r="Q5415" s="28"/>
    </row>
    <row r="5416" spans="16:17" x14ac:dyDescent="0.25">
      <c r="Q5416" s="28"/>
    </row>
    <row r="5417" spans="16:17" x14ac:dyDescent="0.25">
      <c r="P5417" s="29"/>
      <c r="Q5417" s="28"/>
    </row>
    <row r="5418" spans="16:17" x14ac:dyDescent="0.25">
      <c r="Q5418" s="28"/>
    </row>
    <row r="5419" spans="16:17" x14ac:dyDescent="0.25">
      <c r="Q5419" s="28"/>
    </row>
    <row r="5420" spans="16:17" x14ac:dyDescent="0.25">
      <c r="P5420" s="29"/>
      <c r="Q5420" s="28"/>
    </row>
    <row r="5421" spans="16:17" x14ac:dyDescent="0.25">
      <c r="Q5421" s="28"/>
    </row>
    <row r="5422" spans="16:17" x14ac:dyDescent="0.25">
      <c r="Q5422" s="28"/>
    </row>
    <row r="5423" spans="16:17" x14ac:dyDescent="0.25">
      <c r="P5423" s="29"/>
      <c r="Q5423" s="28"/>
    </row>
    <row r="5424" spans="16:17" x14ac:dyDescent="0.25">
      <c r="Q5424" s="28"/>
    </row>
    <row r="5425" spans="16:17" x14ac:dyDescent="0.25">
      <c r="Q5425" s="28"/>
    </row>
    <row r="5426" spans="16:17" x14ac:dyDescent="0.25">
      <c r="P5426" s="29"/>
      <c r="Q5426" s="28"/>
    </row>
    <row r="5427" spans="16:17" x14ac:dyDescent="0.25">
      <c r="Q5427" s="28"/>
    </row>
    <row r="5428" spans="16:17" x14ac:dyDescent="0.25">
      <c r="Q5428" s="28"/>
    </row>
    <row r="5429" spans="16:17" x14ac:dyDescent="0.25">
      <c r="P5429" s="29"/>
      <c r="Q5429" s="28"/>
    </row>
    <row r="5430" spans="16:17" x14ac:dyDescent="0.25">
      <c r="Q5430" s="28"/>
    </row>
    <row r="5431" spans="16:17" x14ac:dyDescent="0.25">
      <c r="Q5431" s="28"/>
    </row>
    <row r="5432" spans="16:17" x14ac:dyDescent="0.25">
      <c r="P5432" s="29"/>
      <c r="Q5432" s="28"/>
    </row>
    <row r="5433" spans="16:17" x14ac:dyDescent="0.25">
      <c r="Q5433" s="28"/>
    </row>
    <row r="5434" spans="16:17" x14ac:dyDescent="0.25">
      <c r="Q5434" s="28"/>
    </row>
    <row r="5435" spans="16:17" x14ac:dyDescent="0.25">
      <c r="P5435" s="29"/>
      <c r="Q5435" s="28"/>
    </row>
    <row r="5436" spans="16:17" x14ac:dyDescent="0.25">
      <c r="Q5436" s="28"/>
    </row>
    <row r="5437" spans="16:17" x14ac:dyDescent="0.25">
      <c r="Q5437" s="28"/>
    </row>
    <row r="5438" spans="16:17" x14ac:dyDescent="0.25">
      <c r="P5438" s="29"/>
      <c r="Q5438" s="28"/>
    </row>
    <row r="5439" spans="16:17" x14ac:dyDescent="0.25">
      <c r="Q5439" s="28"/>
    </row>
    <row r="5440" spans="16:17" x14ac:dyDescent="0.25">
      <c r="Q5440" s="28"/>
    </row>
    <row r="5441" spans="16:17" x14ac:dyDescent="0.25">
      <c r="P5441" s="29"/>
      <c r="Q5441" s="28"/>
    </row>
    <row r="5442" spans="16:17" x14ac:dyDescent="0.25">
      <c r="Q5442" s="28"/>
    </row>
    <row r="5443" spans="16:17" x14ac:dyDescent="0.25">
      <c r="Q5443" s="28"/>
    </row>
    <row r="5444" spans="16:17" x14ac:dyDescent="0.25">
      <c r="P5444" s="29"/>
      <c r="Q5444" s="28"/>
    </row>
    <row r="5445" spans="16:17" x14ac:dyDescent="0.25">
      <c r="Q5445" s="28"/>
    </row>
    <row r="5446" spans="16:17" x14ac:dyDescent="0.25">
      <c r="Q5446" s="28"/>
    </row>
    <row r="5447" spans="16:17" x14ac:dyDescent="0.25">
      <c r="P5447" s="29"/>
      <c r="Q5447" s="28"/>
    </row>
    <row r="5448" spans="16:17" x14ac:dyDescent="0.25">
      <c r="Q5448" s="28"/>
    </row>
    <row r="5449" spans="16:17" x14ac:dyDescent="0.25">
      <c r="Q5449" s="28"/>
    </row>
    <row r="5450" spans="16:17" x14ac:dyDescent="0.25">
      <c r="P5450" s="29"/>
      <c r="Q5450" s="28"/>
    </row>
    <row r="5451" spans="16:17" x14ac:dyDescent="0.25">
      <c r="Q5451" s="28"/>
    </row>
    <row r="5452" spans="16:17" x14ac:dyDescent="0.25">
      <c r="Q5452" s="28"/>
    </row>
    <row r="5453" spans="16:17" x14ac:dyDescent="0.25">
      <c r="P5453" s="29"/>
      <c r="Q5453" s="28"/>
    </row>
    <row r="5454" spans="16:17" x14ac:dyDescent="0.25">
      <c r="Q5454" s="28"/>
    </row>
    <row r="5455" spans="16:17" x14ac:dyDescent="0.25">
      <c r="Q5455" s="28"/>
    </row>
    <row r="5456" spans="16:17" x14ac:dyDescent="0.25">
      <c r="P5456" s="29"/>
      <c r="Q5456" s="28"/>
    </row>
    <row r="5457" spans="16:17" x14ac:dyDescent="0.25">
      <c r="Q5457" s="28"/>
    </row>
    <row r="5458" spans="16:17" x14ac:dyDescent="0.25">
      <c r="Q5458" s="28"/>
    </row>
    <row r="5459" spans="16:17" x14ac:dyDescent="0.25">
      <c r="P5459" s="29"/>
      <c r="Q5459" s="28"/>
    </row>
    <row r="5460" spans="16:17" x14ac:dyDescent="0.25">
      <c r="Q5460" s="28"/>
    </row>
    <row r="5461" spans="16:17" x14ac:dyDescent="0.25">
      <c r="Q5461" s="28"/>
    </row>
    <row r="5462" spans="16:17" x14ac:dyDescent="0.25">
      <c r="P5462" s="29"/>
      <c r="Q5462" s="28"/>
    </row>
    <row r="5463" spans="16:17" x14ac:dyDescent="0.25">
      <c r="Q5463" s="28"/>
    </row>
    <row r="5464" spans="16:17" x14ac:dyDescent="0.25">
      <c r="Q5464" s="28"/>
    </row>
    <row r="5465" spans="16:17" x14ac:dyDescent="0.25">
      <c r="P5465" s="29"/>
      <c r="Q5465" s="28"/>
    </row>
    <row r="5466" spans="16:17" x14ac:dyDescent="0.25">
      <c r="Q5466" s="28"/>
    </row>
    <row r="5467" spans="16:17" x14ac:dyDescent="0.25">
      <c r="Q5467" s="28"/>
    </row>
    <row r="5468" spans="16:17" x14ac:dyDescent="0.25">
      <c r="P5468" s="29"/>
      <c r="Q5468" s="28"/>
    </row>
    <row r="5469" spans="16:17" x14ac:dyDescent="0.25">
      <c r="Q5469" s="28"/>
    </row>
    <row r="5470" spans="16:17" x14ac:dyDescent="0.25">
      <c r="Q5470" s="28"/>
    </row>
    <row r="5471" spans="16:17" x14ac:dyDescent="0.25">
      <c r="P5471" s="29"/>
      <c r="Q5471" s="28"/>
    </row>
    <row r="5472" spans="16:17" x14ac:dyDescent="0.25">
      <c r="Q5472" s="28"/>
    </row>
    <row r="5473" spans="16:17" x14ac:dyDescent="0.25">
      <c r="Q5473" s="28"/>
    </row>
    <row r="5474" spans="16:17" x14ac:dyDescent="0.25">
      <c r="P5474" s="29"/>
      <c r="Q5474" s="28"/>
    </row>
    <row r="5475" spans="16:17" x14ac:dyDescent="0.25">
      <c r="Q5475" s="28"/>
    </row>
    <row r="5476" spans="16:17" x14ac:dyDescent="0.25">
      <c r="Q5476" s="28"/>
    </row>
    <row r="5477" spans="16:17" x14ac:dyDescent="0.25">
      <c r="P5477" s="29"/>
      <c r="Q5477" s="28"/>
    </row>
    <row r="5478" spans="16:17" x14ac:dyDescent="0.25">
      <c r="Q5478" s="28"/>
    </row>
    <row r="5479" spans="16:17" x14ac:dyDescent="0.25">
      <c r="Q5479" s="28"/>
    </row>
    <row r="5480" spans="16:17" x14ac:dyDescent="0.25">
      <c r="P5480" s="29"/>
      <c r="Q5480" s="28"/>
    </row>
    <row r="5481" spans="16:17" x14ac:dyDescent="0.25">
      <c r="Q5481" s="28"/>
    </row>
    <row r="5482" spans="16:17" x14ac:dyDescent="0.25">
      <c r="Q5482" s="28"/>
    </row>
    <row r="5483" spans="16:17" x14ac:dyDescent="0.25">
      <c r="P5483" s="29"/>
      <c r="Q5483" s="28"/>
    </row>
    <row r="5484" spans="16:17" x14ac:dyDescent="0.25">
      <c r="Q5484" s="28"/>
    </row>
    <row r="5485" spans="16:17" x14ac:dyDescent="0.25">
      <c r="Q5485" s="28"/>
    </row>
    <row r="5486" spans="16:17" x14ac:dyDescent="0.25">
      <c r="P5486" s="29"/>
      <c r="Q5486" s="28"/>
    </row>
    <row r="5487" spans="16:17" x14ac:dyDescent="0.25">
      <c r="Q5487" s="28"/>
    </row>
    <row r="5488" spans="16:17" x14ac:dyDescent="0.25">
      <c r="Q5488" s="28"/>
    </row>
    <row r="5489" spans="16:17" x14ac:dyDescent="0.25">
      <c r="P5489" s="29"/>
      <c r="Q5489" s="28"/>
    </row>
    <row r="5490" spans="16:17" x14ac:dyDescent="0.25">
      <c r="Q5490" s="28"/>
    </row>
    <row r="5491" spans="16:17" x14ac:dyDescent="0.25">
      <c r="Q5491" s="28"/>
    </row>
    <row r="5492" spans="16:17" x14ac:dyDescent="0.25">
      <c r="P5492" s="29"/>
      <c r="Q5492" s="28"/>
    </row>
    <row r="5493" spans="16:17" x14ac:dyDescent="0.25">
      <c r="Q5493" s="28"/>
    </row>
    <row r="5494" spans="16:17" x14ac:dyDescent="0.25">
      <c r="Q5494" s="28"/>
    </row>
    <row r="5495" spans="16:17" x14ac:dyDescent="0.25">
      <c r="P5495" s="29"/>
      <c r="Q5495" s="28"/>
    </row>
    <row r="5496" spans="16:17" x14ac:dyDescent="0.25">
      <c r="Q5496" s="28"/>
    </row>
    <row r="5497" spans="16:17" x14ac:dyDescent="0.25">
      <c r="Q5497" s="28"/>
    </row>
    <row r="5498" spans="16:17" x14ac:dyDescent="0.25">
      <c r="P5498" s="29"/>
      <c r="Q5498" s="28"/>
    </row>
    <row r="5499" spans="16:17" x14ac:dyDescent="0.25">
      <c r="Q5499" s="28"/>
    </row>
    <row r="5500" spans="16:17" x14ac:dyDescent="0.25">
      <c r="Q5500" s="28"/>
    </row>
    <row r="5501" spans="16:17" x14ac:dyDescent="0.25">
      <c r="P5501" s="29"/>
      <c r="Q5501" s="28"/>
    </row>
    <row r="5502" spans="16:17" x14ac:dyDescent="0.25">
      <c r="Q5502" s="28"/>
    </row>
    <row r="5503" spans="16:17" x14ac:dyDescent="0.25">
      <c r="Q5503" s="28"/>
    </row>
    <row r="5504" spans="16:17" x14ac:dyDescent="0.25">
      <c r="P5504" s="29"/>
      <c r="Q5504" s="28"/>
    </row>
    <row r="5505" spans="16:17" x14ac:dyDescent="0.25">
      <c r="Q5505" s="28"/>
    </row>
    <row r="5506" spans="16:17" x14ac:dyDescent="0.25">
      <c r="Q5506" s="28"/>
    </row>
    <row r="5507" spans="16:17" x14ac:dyDescent="0.25">
      <c r="P5507" s="29"/>
      <c r="Q5507" s="28"/>
    </row>
    <row r="5508" spans="16:17" x14ac:dyDescent="0.25">
      <c r="Q5508" s="28"/>
    </row>
    <row r="5509" spans="16:17" x14ac:dyDescent="0.25">
      <c r="Q5509" s="28"/>
    </row>
    <row r="5510" spans="16:17" x14ac:dyDescent="0.25">
      <c r="P5510" s="29"/>
      <c r="Q5510" s="28"/>
    </row>
    <row r="5511" spans="16:17" x14ac:dyDescent="0.25">
      <c r="Q5511" s="28"/>
    </row>
    <row r="5512" spans="16:17" x14ac:dyDescent="0.25">
      <c r="Q5512" s="28"/>
    </row>
    <row r="5513" spans="16:17" x14ac:dyDescent="0.25">
      <c r="P5513" s="29"/>
      <c r="Q5513" s="28"/>
    </row>
    <row r="5514" spans="16:17" x14ac:dyDescent="0.25">
      <c r="Q5514" s="28"/>
    </row>
    <row r="5515" spans="16:17" x14ac:dyDescent="0.25">
      <c r="Q5515" s="28"/>
    </row>
    <row r="5516" spans="16:17" x14ac:dyDescent="0.25">
      <c r="P5516" s="29"/>
      <c r="Q5516" s="28"/>
    </row>
    <row r="5517" spans="16:17" x14ac:dyDescent="0.25">
      <c r="Q5517" s="28"/>
    </row>
    <row r="5518" spans="16:17" x14ac:dyDescent="0.25">
      <c r="Q5518" s="28"/>
    </row>
    <row r="5519" spans="16:17" x14ac:dyDescent="0.25">
      <c r="P5519" s="29"/>
      <c r="Q5519" s="28"/>
    </row>
    <row r="5520" spans="16:17" x14ac:dyDescent="0.25">
      <c r="Q5520" s="28"/>
    </row>
    <row r="5521" spans="16:17" x14ac:dyDescent="0.25">
      <c r="Q5521" s="28"/>
    </row>
    <row r="5522" spans="16:17" x14ac:dyDescent="0.25">
      <c r="P5522" s="29"/>
      <c r="Q5522" s="28"/>
    </row>
    <row r="5523" spans="16:17" x14ac:dyDescent="0.25">
      <c r="Q5523" s="28"/>
    </row>
    <row r="5524" spans="16:17" x14ac:dyDescent="0.25">
      <c r="Q5524" s="28"/>
    </row>
    <row r="5525" spans="16:17" x14ac:dyDescent="0.25">
      <c r="P5525" s="29"/>
      <c r="Q5525" s="28"/>
    </row>
    <row r="5526" spans="16:17" x14ac:dyDescent="0.25">
      <c r="Q5526" s="28"/>
    </row>
    <row r="5527" spans="16:17" x14ac:dyDescent="0.25">
      <c r="Q5527" s="28"/>
    </row>
    <row r="5528" spans="16:17" x14ac:dyDescent="0.25">
      <c r="P5528" s="29"/>
      <c r="Q5528" s="28"/>
    </row>
    <row r="5529" spans="16:17" x14ac:dyDescent="0.25">
      <c r="Q5529" s="28"/>
    </row>
    <row r="5530" spans="16:17" x14ac:dyDescent="0.25">
      <c r="Q5530" s="28"/>
    </row>
    <row r="5531" spans="16:17" x14ac:dyDescent="0.25">
      <c r="P5531" s="29"/>
      <c r="Q5531" s="28"/>
    </row>
    <row r="5532" spans="16:17" x14ac:dyDescent="0.25">
      <c r="Q5532" s="28"/>
    </row>
    <row r="5533" spans="16:17" x14ac:dyDescent="0.25">
      <c r="Q5533" s="28"/>
    </row>
    <row r="5534" spans="16:17" x14ac:dyDescent="0.25">
      <c r="P5534" s="29"/>
      <c r="Q5534" s="28"/>
    </row>
    <row r="5535" spans="16:17" x14ac:dyDescent="0.25">
      <c r="Q5535" s="28"/>
    </row>
    <row r="5536" spans="16:17" x14ac:dyDescent="0.25">
      <c r="Q5536" s="28"/>
    </row>
    <row r="5537" spans="16:17" x14ac:dyDescent="0.25">
      <c r="P5537" s="29"/>
      <c r="Q5537" s="28"/>
    </row>
    <row r="5538" spans="16:17" x14ac:dyDescent="0.25">
      <c r="Q5538" s="28"/>
    </row>
    <row r="5539" spans="16:17" x14ac:dyDescent="0.25">
      <c r="Q5539" s="28"/>
    </row>
    <row r="5540" spans="16:17" x14ac:dyDescent="0.25">
      <c r="P5540" s="29"/>
      <c r="Q5540" s="28"/>
    </row>
    <row r="5541" spans="16:17" x14ac:dyDescent="0.25">
      <c r="Q5541" s="28"/>
    </row>
    <row r="5542" spans="16:17" x14ac:dyDescent="0.25">
      <c r="Q5542" s="28"/>
    </row>
    <row r="5543" spans="16:17" x14ac:dyDescent="0.25">
      <c r="P5543" s="29"/>
      <c r="Q5543" s="28"/>
    </row>
    <row r="5544" spans="16:17" x14ac:dyDescent="0.25">
      <c r="Q5544" s="28"/>
    </row>
    <row r="5545" spans="16:17" x14ac:dyDescent="0.25">
      <c r="Q5545" s="28"/>
    </row>
    <row r="5546" spans="16:17" x14ac:dyDescent="0.25">
      <c r="P5546" s="29"/>
      <c r="Q5546" s="28"/>
    </row>
    <row r="5547" spans="16:17" x14ac:dyDescent="0.25">
      <c r="Q5547" s="28"/>
    </row>
    <row r="5548" spans="16:17" x14ac:dyDescent="0.25">
      <c r="Q5548" s="28"/>
    </row>
    <row r="5549" spans="16:17" x14ac:dyDescent="0.25">
      <c r="P5549" s="29"/>
      <c r="Q5549" s="28"/>
    </row>
    <row r="5550" spans="16:17" x14ac:dyDescent="0.25">
      <c r="Q5550" s="28"/>
    </row>
    <row r="5551" spans="16:17" x14ac:dyDescent="0.25">
      <c r="Q5551" s="28"/>
    </row>
    <row r="5552" spans="16:17" x14ac:dyDescent="0.25">
      <c r="P5552" s="29"/>
      <c r="Q5552" s="28"/>
    </row>
    <row r="5553" spans="16:17" x14ac:dyDescent="0.25">
      <c r="Q5553" s="28"/>
    </row>
    <row r="5554" spans="16:17" x14ac:dyDescent="0.25">
      <c r="Q5554" s="28"/>
    </row>
    <row r="5555" spans="16:17" x14ac:dyDescent="0.25">
      <c r="P5555" s="29"/>
      <c r="Q5555" s="28"/>
    </row>
    <row r="5556" spans="16:17" x14ac:dyDescent="0.25">
      <c r="Q5556" s="28"/>
    </row>
    <row r="5557" spans="16:17" x14ac:dyDescent="0.25">
      <c r="Q5557" s="28"/>
    </row>
    <row r="5558" spans="16:17" x14ac:dyDescent="0.25">
      <c r="P5558" s="29"/>
      <c r="Q5558" s="28"/>
    </row>
    <row r="5559" spans="16:17" x14ac:dyDescent="0.25">
      <c r="Q5559" s="28"/>
    </row>
    <row r="5560" spans="16:17" x14ac:dyDescent="0.25">
      <c r="Q5560" s="28"/>
    </row>
    <row r="5561" spans="16:17" x14ac:dyDescent="0.25">
      <c r="P5561" s="29"/>
      <c r="Q5561" s="28"/>
    </row>
    <row r="5562" spans="16:17" x14ac:dyDescent="0.25">
      <c r="Q5562" s="28"/>
    </row>
    <row r="5563" spans="16:17" x14ac:dyDescent="0.25">
      <c r="Q5563" s="28"/>
    </row>
    <row r="5564" spans="16:17" x14ac:dyDescent="0.25">
      <c r="P5564" s="29"/>
      <c r="Q5564" s="28"/>
    </row>
    <row r="5565" spans="16:17" x14ac:dyDescent="0.25">
      <c r="Q5565" s="28"/>
    </row>
    <row r="5566" spans="16:17" x14ac:dyDescent="0.25">
      <c r="Q5566" s="28"/>
    </row>
    <row r="5567" spans="16:17" x14ac:dyDescent="0.25">
      <c r="P5567" s="29"/>
      <c r="Q5567" s="28"/>
    </row>
    <row r="5568" spans="16:17" x14ac:dyDescent="0.25">
      <c r="Q5568" s="28"/>
    </row>
    <row r="5569" spans="16:17" x14ac:dyDescent="0.25">
      <c r="Q5569" s="28"/>
    </row>
    <row r="5570" spans="16:17" x14ac:dyDescent="0.25">
      <c r="P5570" s="29"/>
      <c r="Q5570" s="28"/>
    </row>
    <row r="5571" spans="16:17" x14ac:dyDescent="0.25">
      <c r="Q5571" s="28"/>
    </row>
    <row r="5572" spans="16:17" x14ac:dyDescent="0.25">
      <c r="Q5572" s="28"/>
    </row>
    <row r="5573" spans="16:17" x14ac:dyDescent="0.25">
      <c r="P5573" s="29"/>
      <c r="Q5573" s="28"/>
    </row>
    <row r="5574" spans="16:17" x14ac:dyDescent="0.25">
      <c r="Q5574" s="28"/>
    </row>
    <row r="5575" spans="16:17" x14ac:dyDescent="0.25">
      <c r="Q5575" s="28"/>
    </row>
    <row r="5576" spans="16:17" x14ac:dyDescent="0.25">
      <c r="P5576" s="29"/>
      <c r="Q5576" s="28"/>
    </row>
    <row r="5577" spans="16:17" x14ac:dyDescent="0.25">
      <c r="Q5577" s="28"/>
    </row>
    <row r="5578" spans="16:17" x14ac:dyDescent="0.25">
      <c r="Q5578" s="28"/>
    </row>
    <row r="5579" spans="16:17" x14ac:dyDescent="0.25">
      <c r="P5579" s="29"/>
      <c r="Q5579" s="28"/>
    </row>
    <row r="5580" spans="16:17" x14ac:dyDescent="0.25">
      <c r="Q5580" s="28"/>
    </row>
    <row r="5581" spans="16:17" x14ac:dyDescent="0.25">
      <c r="Q5581" s="28"/>
    </row>
    <row r="5582" spans="16:17" x14ac:dyDescent="0.25">
      <c r="P5582" s="29"/>
      <c r="Q5582" s="28"/>
    </row>
    <row r="5583" spans="16:17" x14ac:dyDescent="0.25">
      <c r="Q5583" s="28"/>
    </row>
    <row r="5584" spans="16:17" x14ac:dyDescent="0.25">
      <c r="Q5584" s="28"/>
    </row>
    <row r="5585" spans="16:17" x14ac:dyDescent="0.25">
      <c r="P5585" s="29"/>
      <c r="Q5585" s="28"/>
    </row>
    <row r="5586" spans="16:17" x14ac:dyDescent="0.25">
      <c r="Q5586" s="28"/>
    </row>
    <row r="5587" spans="16:17" x14ac:dyDescent="0.25">
      <c r="Q5587" s="28"/>
    </row>
    <row r="5588" spans="16:17" x14ac:dyDescent="0.25">
      <c r="P5588" s="29"/>
      <c r="Q5588" s="28"/>
    </row>
    <row r="5589" spans="16:17" x14ac:dyDescent="0.25">
      <c r="Q5589" s="28"/>
    </row>
    <row r="5590" spans="16:17" x14ac:dyDescent="0.25">
      <c r="Q5590" s="28"/>
    </row>
    <row r="5591" spans="16:17" x14ac:dyDescent="0.25">
      <c r="P5591" s="29"/>
      <c r="Q5591" s="28"/>
    </row>
    <row r="5592" spans="16:17" x14ac:dyDescent="0.25">
      <c r="Q5592" s="28"/>
    </row>
    <row r="5593" spans="16:17" x14ac:dyDescent="0.25">
      <c r="Q5593" s="28"/>
    </row>
    <row r="5594" spans="16:17" x14ac:dyDescent="0.25">
      <c r="P5594" s="29"/>
      <c r="Q5594" s="28"/>
    </row>
    <row r="5595" spans="16:17" x14ac:dyDescent="0.25">
      <c r="Q5595" s="28"/>
    </row>
    <row r="5596" spans="16:17" x14ac:dyDescent="0.25">
      <c r="Q5596" s="28"/>
    </row>
    <row r="5597" spans="16:17" x14ac:dyDescent="0.25">
      <c r="P5597" s="29"/>
      <c r="Q5597" s="28"/>
    </row>
    <row r="5598" spans="16:17" x14ac:dyDescent="0.25">
      <c r="Q5598" s="28"/>
    </row>
    <row r="5599" spans="16:17" x14ac:dyDescent="0.25">
      <c r="Q5599" s="28"/>
    </row>
    <row r="5600" spans="16:17" x14ac:dyDescent="0.25">
      <c r="P5600" s="29"/>
      <c r="Q5600" s="28"/>
    </row>
    <row r="5601" spans="16:17" x14ac:dyDescent="0.25">
      <c r="Q5601" s="28"/>
    </row>
    <row r="5602" spans="16:17" x14ac:dyDescent="0.25">
      <c r="Q5602" s="28"/>
    </row>
    <row r="5603" spans="16:17" x14ac:dyDescent="0.25">
      <c r="P5603" s="29"/>
      <c r="Q5603" s="28"/>
    </row>
    <row r="5604" spans="16:17" x14ac:dyDescent="0.25">
      <c r="Q5604" s="28"/>
    </row>
    <row r="5605" spans="16:17" x14ac:dyDescent="0.25">
      <c r="Q5605" s="28"/>
    </row>
    <row r="5606" spans="16:17" x14ac:dyDescent="0.25">
      <c r="P5606" s="29"/>
      <c r="Q5606" s="28"/>
    </row>
    <row r="5607" spans="16:17" x14ac:dyDescent="0.25">
      <c r="Q5607" s="28"/>
    </row>
    <row r="5608" spans="16:17" x14ac:dyDescent="0.25">
      <c r="Q5608" s="28"/>
    </row>
    <row r="5609" spans="16:17" x14ac:dyDescent="0.25">
      <c r="P5609" s="29"/>
      <c r="Q5609" s="28"/>
    </row>
    <row r="5610" spans="16:17" x14ac:dyDescent="0.25">
      <c r="Q5610" s="28"/>
    </row>
    <row r="5611" spans="16:17" x14ac:dyDescent="0.25">
      <c r="Q5611" s="28"/>
    </row>
    <row r="5612" spans="16:17" x14ac:dyDescent="0.25">
      <c r="P5612" s="29"/>
      <c r="Q5612" s="28"/>
    </row>
    <row r="5613" spans="16:17" x14ac:dyDescent="0.25">
      <c r="Q5613" s="28"/>
    </row>
    <row r="5614" spans="16:17" x14ac:dyDescent="0.25">
      <c r="Q5614" s="28"/>
    </row>
    <row r="5615" spans="16:17" x14ac:dyDescent="0.25">
      <c r="P5615" s="29"/>
      <c r="Q5615" s="28"/>
    </row>
    <row r="5616" spans="16:17" x14ac:dyDescent="0.25">
      <c r="Q5616" s="28"/>
    </row>
    <row r="5617" spans="16:17" x14ac:dyDescent="0.25">
      <c r="Q5617" s="28"/>
    </row>
    <row r="5618" spans="16:17" x14ac:dyDescent="0.25">
      <c r="P5618" s="29"/>
      <c r="Q5618" s="28"/>
    </row>
    <row r="5619" spans="16:17" x14ac:dyDescent="0.25">
      <c r="Q5619" s="28"/>
    </row>
    <row r="5620" spans="16:17" x14ac:dyDescent="0.25">
      <c r="Q5620" s="28"/>
    </row>
    <row r="5621" spans="16:17" x14ac:dyDescent="0.25">
      <c r="P5621" s="29"/>
      <c r="Q5621" s="28"/>
    </row>
    <row r="5622" spans="16:17" x14ac:dyDescent="0.25">
      <c r="Q5622" s="28"/>
    </row>
    <row r="5623" spans="16:17" x14ac:dyDescent="0.25">
      <c r="Q5623" s="28"/>
    </row>
    <row r="5624" spans="16:17" x14ac:dyDescent="0.25">
      <c r="P5624" s="29"/>
      <c r="Q5624" s="28"/>
    </row>
    <row r="5625" spans="16:17" x14ac:dyDescent="0.25">
      <c r="Q5625" s="28"/>
    </row>
    <row r="5626" spans="16:17" x14ac:dyDescent="0.25">
      <c r="Q5626" s="28"/>
    </row>
    <row r="5627" spans="16:17" x14ac:dyDescent="0.25">
      <c r="P5627" s="29"/>
      <c r="Q5627" s="28"/>
    </row>
    <row r="5628" spans="16:17" x14ac:dyDescent="0.25">
      <c r="Q5628" s="28"/>
    </row>
    <row r="5629" spans="16:17" x14ac:dyDescent="0.25">
      <c r="Q5629" s="28"/>
    </row>
    <row r="5630" spans="16:17" x14ac:dyDescent="0.25">
      <c r="P5630" s="29"/>
      <c r="Q5630" s="28"/>
    </row>
    <row r="5631" spans="16:17" x14ac:dyDescent="0.25">
      <c r="Q5631" s="28"/>
    </row>
    <row r="5632" spans="16:17" x14ac:dyDescent="0.25">
      <c r="Q5632" s="28"/>
    </row>
    <row r="5633" spans="16:17" x14ac:dyDescent="0.25">
      <c r="P5633" s="29"/>
      <c r="Q5633" s="28"/>
    </row>
    <row r="5634" spans="16:17" x14ac:dyDescent="0.25">
      <c r="Q5634" s="28"/>
    </row>
    <row r="5635" spans="16:17" x14ac:dyDescent="0.25">
      <c r="Q5635" s="28"/>
    </row>
    <row r="5636" spans="16:17" x14ac:dyDescent="0.25">
      <c r="P5636" s="29"/>
      <c r="Q5636" s="28"/>
    </row>
    <row r="5637" spans="16:17" x14ac:dyDescent="0.25">
      <c r="Q5637" s="28"/>
    </row>
    <row r="5638" spans="16:17" x14ac:dyDescent="0.25">
      <c r="Q5638" s="28"/>
    </row>
    <row r="5639" spans="16:17" x14ac:dyDescent="0.25">
      <c r="P5639" s="29"/>
      <c r="Q5639" s="28"/>
    </row>
    <row r="5640" spans="16:17" x14ac:dyDescent="0.25">
      <c r="Q5640" s="28"/>
    </row>
    <row r="5641" spans="16:17" x14ac:dyDescent="0.25">
      <c r="Q5641" s="28"/>
    </row>
    <row r="5642" spans="16:17" x14ac:dyDescent="0.25">
      <c r="P5642" s="29"/>
      <c r="Q5642" s="28"/>
    </row>
    <row r="5643" spans="16:17" x14ac:dyDescent="0.25">
      <c r="Q5643" s="28"/>
    </row>
    <row r="5644" spans="16:17" x14ac:dyDescent="0.25">
      <c r="Q5644" s="28"/>
    </row>
    <row r="5645" spans="16:17" x14ac:dyDescent="0.25">
      <c r="P5645" s="29"/>
      <c r="Q5645" s="28"/>
    </row>
    <row r="5646" spans="16:17" x14ac:dyDescent="0.25">
      <c r="Q5646" s="28"/>
    </row>
    <row r="5647" spans="16:17" x14ac:dyDescent="0.25">
      <c r="Q5647" s="28"/>
    </row>
    <row r="5648" spans="16:17" x14ac:dyDescent="0.25">
      <c r="P5648" s="29"/>
      <c r="Q5648" s="28"/>
    </row>
    <row r="5649" spans="16:17" x14ac:dyDescent="0.25">
      <c r="Q5649" s="28"/>
    </row>
    <row r="5650" spans="16:17" x14ac:dyDescent="0.25">
      <c r="Q5650" s="28"/>
    </row>
    <row r="5651" spans="16:17" x14ac:dyDescent="0.25">
      <c r="P5651" s="29"/>
      <c r="Q5651" s="28"/>
    </row>
    <row r="5652" spans="16:17" x14ac:dyDescent="0.25">
      <c r="Q5652" s="28"/>
    </row>
    <row r="5653" spans="16:17" x14ac:dyDescent="0.25">
      <c r="Q5653" s="28"/>
    </row>
    <row r="5654" spans="16:17" x14ac:dyDescent="0.25">
      <c r="P5654" s="29"/>
      <c r="Q5654" s="28"/>
    </row>
    <row r="5655" spans="16:17" x14ac:dyDescent="0.25">
      <c r="Q5655" s="28"/>
    </row>
    <row r="5656" spans="16:17" x14ac:dyDescent="0.25">
      <c r="Q5656" s="28"/>
    </row>
    <row r="5657" spans="16:17" x14ac:dyDescent="0.25">
      <c r="P5657" s="29"/>
      <c r="Q5657" s="28"/>
    </row>
    <row r="5658" spans="16:17" x14ac:dyDescent="0.25">
      <c r="Q5658" s="28"/>
    </row>
    <row r="5659" spans="16:17" x14ac:dyDescent="0.25">
      <c r="Q5659" s="28"/>
    </row>
    <row r="5660" spans="16:17" x14ac:dyDescent="0.25">
      <c r="P5660" s="29"/>
      <c r="Q5660" s="28"/>
    </row>
    <row r="5661" spans="16:17" x14ac:dyDescent="0.25">
      <c r="Q5661" s="28"/>
    </row>
    <row r="5662" spans="16:17" x14ac:dyDescent="0.25">
      <c r="Q5662" s="28"/>
    </row>
    <row r="5663" spans="16:17" x14ac:dyDescent="0.25">
      <c r="P5663" s="29"/>
      <c r="Q5663" s="28"/>
    </row>
    <row r="5664" spans="16:17" x14ac:dyDescent="0.25">
      <c r="Q5664" s="28"/>
    </row>
    <row r="5665" spans="16:17" x14ac:dyDescent="0.25">
      <c r="Q5665" s="28"/>
    </row>
    <row r="5666" spans="16:17" x14ac:dyDescent="0.25">
      <c r="P5666" s="29"/>
      <c r="Q5666" s="28"/>
    </row>
    <row r="5667" spans="16:17" x14ac:dyDescent="0.25">
      <c r="Q5667" s="28"/>
    </row>
    <row r="5668" spans="16:17" x14ac:dyDescent="0.25">
      <c r="Q5668" s="28"/>
    </row>
    <row r="5669" spans="16:17" x14ac:dyDescent="0.25">
      <c r="P5669" s="29"/>
      <c r="Q5669" s="28"/>
    </row>
    <row r="5670" spans="16:17" x14ac:dyDescent="0.25">
      <c r="Q5670" s="28"/>
    </row>
    <row r="5671" spans="16:17" x14ac:dyDescent="0.25">
      <c r="Q5671" s="28"/>
    </row>
    <row r="5672" spans="16:17" x14ac:dyDescent="0.25">
      <c r="P5672" s="29"/>
      <c r="Q5672" s="28"/>
    </row>
    <row r="5673" spans="16:17" x14ac:dyDescent="0.25">
      <c r="Q5673" s="28"/>
    </row>
    <row r="5674" spans="16:17" x14ac:dyDescent="0.25">
      <c r="Q5674" s="28"/>
    </row>
    <row r="5675" spans="16:17" x14ac:dyDescent="0.25">
      <c r="P5675" s="29"/>
      <c r="Q5675" s="28"/>
    </row>
    <row r="5676" spans="16:17" x14ac:dyDescent="0.25">
      <c r="Q5676" s="28"/>
    </row>
    <row r="5677" spans="16:17" x14ac:dyDescent="0.25">
      <c r="Q5677" s="28"/>
    </row>
    <row r="5678" spans="16:17" x14ac:dyDescent="0.25">
      <c r="P5678" s="29"/>
      <c r="Q5678" s="28"/>
    </row>
    <row r="5679" spans="16:17" x14ac:dyDescent="0.25">
      <c r="Q5679" s="28"/>
    </row>
    <row r="5680" spans="16:17" x14ac:dyDescent="0.25">
      <c r="Q5680" s="28"/>
    </row>
    <row r="5681" spans="16:17" x14ac:dyDescent="0.25">
      <c r="P5681" s="29"/>
      <c r="Q5681" s="28"/>
    </row>
    <row r="5682" spans="16:17" x14ac:dyDescent="0.25">
      <c r="Q5682" s="28"/>
    </row>
    <row r="5683" spans="16:17" x14ac:dyDescent="0.25">
      <c r="Q5683" s="28"/>
    </row>
    <row r="5684" spans="16:17" x14ac:dyDescent="0.25">
      <c r="P5684" s="29"/>
      <c r="Q5684" s="28"/>
    </row>
    <row r="5685" spans="16:17" x14ac:dyDescent="0.25">
      <c r="Q5685" s="28"/>
    </row>
    <row r="5686" spans="16:17" x14ac:dyDescent="0.25">
      <c r="Q5686" s="28"/>
    </row>
    <row r="5687" spans="16:17" x14ac:dyDescent="0.25">
      <c r="P5687" s="29"/>
      <c r="Q5687" s="28"/>
    </row>
    <row r="5688" spans="16:17" x14ac:dyDescent="0.25">
      <c r="Q5688" s="28"/>
    </row>
    <row r="5689" spans="16:17" x14ac:dyDescent="0.25">
      <c r="Q5689" s="28"/>
    </row>
    <row r="5690" spans="16:17" x14ac:dyDescent="0.25">
      <c r="P5690" s="29"/>
      <c r="Q5690" s="28"/>
    </row>
    <row r="5691" spans="16:17" x14ac:dyDescent="0.25">
      <c r="Q5691" s="28"/>
    </row>
    <row r="5692" spans="16:17" x14ac:dyDescent="0.25">
      <c r="Q5692" s="28"/>
    </row>
    <row r="5693" spans="16:17" x14ac:dyDescent="0.25">
      <c r="P5693" s="29"/>
      <c r="Q5693" s="28"/>
    </row>
    <row r="5694" spans="16:17" x14ac:dyDescent="0.25">
      <c r="Q5694" s="28"/>
    </row>
    <row r="5695" spans="16:17" x14ac:dyDescent="0.25">
      <c r="Q5695" s="28"/>
    </row>
    <row r="5696" spans="16:17" x14ac:dyDescent="0.25">
      <c r="P5696" s="29"/>
      <c r="Q5696" s="28"/>
    </row>
    <row r="5697" spans="16:17" x14ac:dyDescent="0.25">
      <c r="Q5697" s="28"/>
    </row>
    <row r="5698" spans="16:17" x14ac:dyDescent="0.25">
      <c r="Q5698" s="28"/>
    </row>
    <row r="5699" spans="16:17" x14ac:dyDescent="0.25">
      <c r="P5699" s="29"/>
      <c r="Q5699" s="28"/>
    </row>
    <row r="5700" spans="16:17" x14ac:dyDescent="0.25">
      <c r="Q5700" s="28"/>
    </row>
    <row r="5701" spans="16:17" x14ac:dyDescent="0.25">
      <c r="Q5701" s="28"/>
    </row>
    <row r="5702" spans="16:17" x14ac:dyDescent="0.25">
      <c r="P5702" s="29"/>
      <c r="Q5702" s="28"/>
    </row>
    <row r="5703" spans="16:17" x14ac:dyDescent="0.25">
      <c r="Q5703" s="28"/>
    </row>
    <row r="5704" spans="16:17" x14ac:dyDescent="0.25">
      <c r="Q5704" s="28"/>
    </row>
    <row r="5705" spans="16:17" x14ac:dyDescent="0.25">
      <c r="P5705" s="29"/>
      <c r="Q5705" s="28"/>
    </row>
    <row r="5706" spans="16:17" x14ac:dyDescent="0.25">
      <c r="Q5706" s="28"/>
    </row>
    <row r="5707" spans="16:17" x14ac:dyDescent="0.25">
      <c r="Q5707" s="28"/>
    </row>
    <row r="5708" spans="16:17" x14ac:dyDescent="0.25">
      <c r="P5708" s="29"/>
      <c r="Q5708" s="28"/>
    </row>
    <row r="5709" spans="16:17" x14ac:dyDescent="0.25">
      <c r="Q5709" s="28"/>
    </row>
    <row r="5710" spans="16:17" x14ac:dyDescent="0.25">
      <c r="Q5710" s="28"/>
    </row>
    <row r="5711" spans="16:17" x14ac:dyDescent="0.25">
      <c r="P5711" s="29"/>
      <c r="Q5711" s="28"/>
    </row>
    <row r="5712" spans="16:17" x14ac:dyDescent="0.25">
      <c r="Q5712" s="28"/>
    </row>
    <row r="5713" spans="16:17" x14ac:dyDescent="0.25">
      <c r="Q5713" s="28"/>
    </row>
    <row r="5714" spans="16:17" x14ac:dyDescent="0.25">
      <c r="P5714" s="29"/>
      <c r="Q5714" s="28"/>
    </row>
    <row r="5715" spans="16:17" x14ac:dyDescent="0.25">
      <c r="Q5715" s="28"/>
    </row>
    <row r="5716" spans="16:17" x14ac:dyDescent="0.25">
      <c r="Q5716" s="28"/>
    </row>
    <row r="5717" spans="16:17" x14ac:dyDescent="0.25">
      <c r="P5717" s="29"/>
      <c r="Q5717" s="28"/>
    </row>
    <row r="5718" spans="16:17" x14ac:dyDescent="0.25">
      <c r="Q5718" s="28"/>
    </row>
    <row r="5719" spans="16:17" x14ac:dyDescent="0.25">
      <c r="Q5719" s="28"/>
    </row>
    <row r="5720" spans="16:17" x14ac:dyDescent="0.25">
      <c r="P5720" s="29"/>
      <c r="Q5720" s="28"/>
    </row>
    <row r="5721" spans="16:17" x14ac:dyDescent="0.25">
      <c r="Q5721" s="28"/>
    </row>
    <row r="5722" spans="16:17" x14ac:dyDescent="0.25">
      <c r="Q5722" s="28"/>
    </row>
    <row r="5723" spans="16:17" x14ac:dyDescent="0.25">
      <c r="P5723" s="29"/>
      <c r="Q5723" s="28"/>
    </row>
    <row r="5724" spans="16:17" x14ac:dyDescent="0.25">
      <c r="Q5724" s="28"/>
    </row>
    <row r="5725" spans="16:17" x14ac:dyDescent="0.25">
      <c r="Q5725" s="28"/>
    </row>
    <row r="5726" spans="16:17" x14ac:dyDescent="0.25">
      <c r="P5726" s="29"/>
      <c r="Q5726" s="28"/>
    </row>
    <row r="5727" spans="16:17" x14ac:dyDescent="0.25">
      <c r="Q5727" s="28"/>
    </row>
    <row r="5728" spans="16:17" x14ac:dyDescent="0.25">
      <c r="Q5728" s="28"/>
    </row>
    <row r="5729" spans="16:17" x14ac:dyDescent="0.25">
      <c r="P5729" s="29"/>
      <c r="Q5729" s="28"/>
    </row>
    <row r="5730" spans="16:17" x14ac:dyDescent="0.25">
      <c r="Q5730" s="28"/>
    </row>
    <row r="5731" spans="16:17" x14ac:dyDescent="0.25">
      <c r="Q5731" s="28"/>
    </row>
    <row r="5732" spans="16:17" x14ac:dyDescent="0.25">
      <c r="P5732" s="29"/>
      <c r="Q5732" s="28"/>
    </row>
    <row r="5733" spans="16:17" x14ac:dyDescent="0.25">
      <c r="Q5733" s="28"/>
    </row>
    <row r="5734" spans="16:17" x14ac:dyDescent="0.25">
      <c r="Q5734" s="28"/>
    </row>
    <row r="5735" spans="16:17" x14ac:dyDescent="0.25">
      <c r="P5735" s="29"/>
      <c r="Q5735" s="28"/>
    </row>
    <row r="5736" spans="16:17" x14ac:dyDescent="0.25">
      <c r="Q5736" s="28"/>
    </row>
    <row r="5737" spans="16:17" x14ac:dyDescent="0.25">
      <c r="Q5737" s="28"/>
    </row>
    <row r="5738" spans="16:17" x14ac:dyDescent="0.25">
      <c r="P5738" s="29"/>
      <c r="Q5738" s="28"/>
    </row>
    <row r="5739" spans="16:17" x14ac:dyDescent="0.25">
      <c r="Q5739" s="28"/>
    </row>
    <row r="5740" spans="16:17" x14ac:dyDescent="0.25">
      <c r="Q5740" s="28"/>
    </row>
    <row r="5741" spans="16:17" x14ac:dyDescent="0.25">
      <c r="P5741" s="29"/>
      <c r="Q5741" s="28"/>
    </row>
    <row r="5742" spans="16:17" x14ac:dyDescent="0.25">
      <c r="Q5742" s="28"/>
    </row>
    <row r="5743" spans="16:17" x14ac:dyDescent="0.25">
      <c r="Q5743" s="28"/>
    </row>
    <row r="5744" spans="16:17" x14ac:dyDescent="0.25">
      <c r="P5744" s="29"/>
      <c r="Q5744" s="28"/>
    </row>
    <row r="5745" spans="16:17" x14ac:dyDescent="0.25">
      <c r="Q5745" s="28"/>
    </row>
    <row r="5746" spans="16:17" x14ac:dyDescent="0.25">
      <c r="Q5746" s="28"/>
    </row>
    <row r="5747" spans="16:17" x14ac:dyDescent="0.25">
      <c r="P5747" s="29"/>
      <c r="Q5747" s="28"/>
    </row>
    <row r="5748" spans="16:17" x14ac:dyDescent="0.25">
      <c r="Q5748" s="28"/>
    </row>
    <row r="5749" spans="16:17" x14ac:dyDescent="0.25">
      <c r="Q5749" s="28"/>
    </row>
    <row r="5750" spans="16:17" x14ac:dyDescent="0.25">
      <c r="P5750" s="29"/>
      <c r="Q5750" s="28"/>
    </row>
    <row r="5751" spans="16:17" x14ac:dyDescent="0.25">
      <c r="Q5751" s="28"/>
    </row>
    <row r="5752" spans="16:17" x14ac:dyDescent="0.25">
      <c r="Q5752" s="28"/>
    </row>
    <row r="5753" spans="16:17" x14ac:dyDescent="0.25">
      <c r="P5753" s="29"/>
      <c r="Q5753" s="28"/>
    </row>
    <row r="5754" spans="16:17" x14ac:dyDescent="0.25">
      <c r="Q5754" s="28"/>
    </row>
    <row r="5755" spans="16:17" x14ac:dyDescent="0.25">
      <c r="Q5755" s="28"/>
    </row>
    <row r="5756" spans="16:17" x14ac:dyDescent="0.25">
      <c r="P5756" s="29"/>
      <c r="Q5756" s="28"/>
    </row>
    <row r="5757" spans="16:17" x14ac:dyDescent="0.25">
      <c r="Q5757" s="28"/>
    </row>
    <row r="5758" spans="16:17" x14ac:dyDescent="0.25">
      <c r="Q5758" s="28"/>
    </row>
    <row r="5759" spans="16:17" x14ac:dyDescent="0.25">
      <c r="P5759" s="29"/>
      <c r="Q5759" s="28"/>
    </row>
    <row r="5760" spans="16:17" x14ac:dyDescent="0.25">
      <c r="Q5760" s="28"/>
    </row>
    <row r="5761" spans="16:17" x14ac:dyDescent="0.25">
      <c r="Q5761" s="28"/>
    </row>
    <row r="5762" spans="16:17" x14ac:dyDescent="0.25">
      <c r="P5762" s="29"/>
      <c r="Q5762" s="28"/>
    </row>
    <row r="5763" spans="16:17" x14ac:dyDescent="0.25">
      <c r="Q5763" s="28"/>
    </row>
    <row r="5764" spans="16:17" x14ac:dyDescent="0.25">
      <c r="Q5764" s="28"/>
    </row>
    <row r="5765" spans="16:17" x14ac:dyDescent="0.25">
      <c r="P5765" s="29"/>
      <c r="Q5765" s="28"/>
    </row>
    <row r="5766" spans="16:17" x14ac:dyDescent="0.25">
      <c r="Q5766" s="28"/>
    </row>
    <row r="5767" spans="16:17" x14ac:dyDescent="0.25">
      <c r="Q5767" s="28"/>
    </row>
    <row r="5768" spans="16:17" x14ac:dyDescent="0.25">
      <c r="P5768" s="29"/>
      <c r="Q5768" s="28"/>
    </row>
    <row r="5769" spans="16:17" x14ac:dyDescent="0.25">
      <c r="Q5769" s="28"/>
    </row>
    <row r="5770" spans="16:17" x14ac:dyDescent="0.25">
      <c r="Q5770" s="28"/>
    </row>
    <row r="5771" spans="16:17" x14ac:dyDescent="0.25">
      <c r="P5771" s="29"/>
      <c r="Q5771" s="28"/>
    </row>
    <row r="5772" spans="16:17" x14ac:dyDescent="0.25">
      <c r="Q5772" s="28"/>
    </row>
    <row r="5773" spans="16:17" x14ac:dyDescent="0.25">
      <c r="Q5773" s="28"/>
    </row>
    <row r="5774" spans="16:17" x14ac:dyDescent="0.25">
      <c r="P5774" s="29"/>
      <c r="Q5774" s="28"/>
    </row>
    <row r="5775" spans="16:17" x14ac:dyDescent="0.25">
      <c r="Q5775" s="28"/>
    </row>
    <row r="5776" spans="16:17" x14ac:dyDescent="0.25">
      <c r="Q5776" s="28"/>
    </row>
    <row r="5777" spans="16:17" x14ac:dyDescent="0.25">
      <c r="P5777" s="29"/>
      <c r="Q5777" s="28"/>
    </row>
    <row r="5778" spans="16:17" x14ac:dyDescent="0.25">
      <c r="Q5778" s="28"/>
    </row>
    <row r="5779" spans="16:17" x14ac:dyDescent="0.25">
      <c r="Q5779" s="28"/>
    </row>
    <row r="5780" spans="16:17" x14ac:dyDescent="0.25">
      <c r="P5780" s="29"/>
      <c r="Q5780" s="28"/>
    </row>
    <row r="5781" spans="16:17" x14ac:dyDescent="0.25">
      <c r="Q5781" s="28"/>
    </row>
    <row r="5782" spans="16:17" x14ac:dyDescent="0.25">
      <c r="Q5782" s="28"/>
    </row>
    <row r="5783" spans="16:17" x14ac:dyDescent="0.25">
      <c r="P5783" s="29"/>
      <c r="Q5783" s="28"/>
    </row>
    <row r="5784" spans="16:17" x14ac:dyDescent="0.25">
      <c r="Q5784" s="28"/>
    </row>
    <row r="5785" spans="16:17" x14ac:dyDescent="0.25">
      <c r="Q5785" s="28"/>
    </row>
    <row r="5786" spans="16:17" x14ac:dyDescent="0.25">
      <c r="P5786" s="29"/>
      <c r="Q5786" s="28"/>
    </row>
    <row r="5787" spans="16:17" x14ac:dyDescent="0.25">
      <c r="Q5787" s="28"/>
    </row>
    <row r="5788" spans="16:17" x14ac:dyDescent="0.25">
      <c r="Q5788" s="28"/>
    </row>
    <row r="5789" spans="16:17" x14ac:dyDescent="0.25">
      <c r="P5789" s="29"/>
      <c r="Q5789" s="28"/>
    </row>
    <row r="5790" spans="16:17" x14ac:dyDescent="0.25">
      <c r="Q5790" s="28"/>
    </row>
    <row r="5791" spans="16:17" x14ac:dyDescent="0.25">
      <c r="Q5791" s="28"/>
    </row>
    <row r="5792" spans="16:17" x14ac:dyDescent="0.25">
      <c r="P5792" s="29"/>
      <c r="Q5792" s="28"/>
    </row>
    <row r="5793" spans="16:17" x14ac:dyDescent="0.25">
      <c r="Q5793" s="28"/>
    </row>
    <row r="5794" spans="16:17" x14ac:dyDescent="0.25">
      <c r="Q5794" s="28"/>
    </row>
    <row r="5795" spans="16:17" x14ac:dyDescent="0.25">
      <c r="P5795" s="29"/>
      <c r="Q5795" s="28"/>
    </row>
    <row r="5796" spans="16:17" x14ac:dyDescent="0.25">
      <c r="Q5796" s="28"/>
    </row>
    <row r="5797" spans="16:17" x14ac:dyDescent="0.25">
      <c r="Q5797" s="28"/>
    </row>
    <row r="5798" spans="16:17" x14ac:dyDescent="0.25">
      <c r="P5798" s="29"/>
      <c r="Q5798" s="28"/>
    </row>
    <row r="5799" spans="16:17" x14ac:dyDescent="0.25">
      <c r="Q5799" s="28"/>
    </row>
    <row r="5800" spans="16:17" x14ac:dyDescent="0.25">
      <c r="Q5800" s="28"/>
    </row>
    <row r="5801" spans="16:17" x14ac:dyDescent="0.25">
      <c r="P5801" s="29"/>
      <c r="Q5801" s="28"/>
    </row>
    <row r="5802" spans="16:17" x14ac:dyDescent="0.25">
      <c r="Q5802" s="28"/>
    </row>
    <row r="5803" spans="16:17" x14ac:dyDescent="0.25">
      <c r="Q5803" s="28"/>
    </row>
    <row r="5804" spans="16:17" x14ac:dyDescent="0.25">
      <c r="P5804" s="29"/>
      <c r="Q5804" s="28"/>
    </row>
    <row r="5805" spans="16:17" x14ac:dyDescent="0.25">
      <c r="Q5805" s="28"/>
    </row>
    <row r="5806" spans="16:17" x14ac:dyDescent="0.25">
      <c r="Q5806" s="28"/>
    </row>
    <row r="5807" spans="16:17" x14ac:dyDescent="0.25">
      <c r="P5807" s="29"/>
      <c r="Q5807" s="28"/>
    </row>
    <row r="5808" spans="16:17" x14ac:dyDescent="0.25">
      <c r="Q5808" s="28"/>
    </row>
    <row r="5809" spans="16:17" x14ac:dyDescent="0.25">
      <c r="Q5809" s="28"/>
    </row>
    <row r="5810" spans="16:17" x14ac:dyDescent="0.25">
      <c r="P5810" s="29"/>
      <c r="Q5810" s="28"/>
    </row>
    <row r="5811" spans="16:17" x14ac:dyDescent="0.25">
      <c r="Q5811" s="28"/>
    </row>
    <row r="5812" spans="16:17" x14ac:dyDescent="0.25">
      <c r="Q5812" s="28"/>
    </row>
    <row r="5813" spans="16:17" x14ac:dyDescent="0.25">
      <c r="P5813" s="29"/>
      <c r="Q5813" s="28"/>
    </row>
    <row r="5814" spans="16:17" x14ac:dyDescent="0.25">
      <c r="Q5814" s="28"/>
    </row>
    <row r="5815" spans="16:17" x14ac:dyDescent="0.25">
      <c r="Q5815" s="28"/>
    </row>
    <row r="5816" spans="16:17" x14ac:dyDescent="0.25">
      <c r="P5816" s="29"/>
      <c r="Q5816" s="28"/>
    </row>
    <row r="5817" spans="16:17" x14ac:dyDescent="0.25">
      <c r="Q5817" s="28"/>
    </row>
    <row r="5818" spans="16:17" x14ac:dyDescent="0.25">
      <c r="Q5818" s="28"/>
    </row>
    <row r="5819" spans="16:17" x14ac:dyDescent="0.25">
      <c r="P5819" s="29"/>
      <c r="Q5819" s="28"/>
    </row>
    <row r="5820" spans="16:17" x14ac:dyDescent="0.25">
      <c r="Q5820" s="28"/>
    </row>
    <row r="5821" spans="16:17" x14ac:dyDescent="0.25">
      <c r="Q5821" s="28"/>
    </row>
    <row r="5822" spans="16:17" x14ac:dyDescent="0.25">
      <c r="P5822" s="29"/>
      <c r="Q5822" s="28"/>
    </row>
    <row r="5823" spans="16:17" x14ac:dyDescent="0.25">
      <c r="Q5823" s="28"/>
    </row>
    <row r="5824" spans="16:17" x14ac:dyDescent="0.25">
      <c r="Q5824" s="28"/>
    </row>
    <row r="5825" spans="16:17" x14ac:dyDescent="0.25">
      <c r="P5825" s="29"/>
      <c r="Q5825" s="28"/>
    </row>
    <row r="5826" spans="16:17" x14ac:dyDescent="0.25">
      <c r="Q5826" s="28"/>
    </row>
    <row r="5827" spans="16:17" x14ac:dyDescent="0.25">
      <c r="Q5827" s="28"/>
    </row>
    <row r="5828" spans="16:17" x14ac:dyDescent="0.25">
      <c r="P5828" s="29"/>
      <c r="Q5828" s="28"/>
    </row>
    <row r="5829" spans="16:17" x14ac:dyDescent="0.25">
      <c r="Q5829" s="28"/>
    </row>
    <row r="5830" spans="16:17" x14ac:dyDescent="0.25">
      <c r="Q5830" s="28"/>
    </row>
    <row r="5831" spans="16:17" x14ac:dyDescent="0.25">
      <c r="P5831" s="29"/>
      <c r="Q5831" s="28"/>
    </row>
    <row r="5832" spans="16:17" x14ac:dyDescent="0.25">
      <c r="Q5832" s="28"/>
    </row>
    <row r="5833" spans="16:17" x14ac:dyDescent="0.25">
      <c r="Q5833" s="28"/>
    </row>
    <row r="5834" spans="16:17" x14ac:dyDescent="0.25">
      <c r="P5834" s="29"/>
      <c r="Q5834" s="28"/>
    </row>
    <row r="5835" spans="16:17" x14ac:dyDescent="0.25">
      <c r="Q5835" s="28"/>
    </row>
    <row r="5836" spans="16:17" x14ac:dyDescent="0.25">
      <c r="Q5836" s="28"/>
    </row>
    <row r="5837" spans="16:17" x14ac:dyDescent="0.25">
      <c r="P5837" s="29"/>
      <c r="Q5837" s="28"/>
    </row>
    <row r="5838" spans="16:17" x14ac:dyDescent="0.25">
      <c r="Q5838" s="28"/>
    </row>
    <row r="5839" spans="16:17" x14ac:dyDescent="0.25">
      <c r="Q5839" s="28"/>
    </row>
    <row r="5840" spans="16:17" x14ac:dyDescent="0.25">
      <c r="P5840" s="29"/>
      <c r="Q5840" s="28"/>
    </row>
    <row r="5841" spans="16:17" x14ac:dyDescent="0.25">
      <c r="Q5841" s="28"/>
    </row>
    <row r="5842" spans="16:17" x14ac:dyDescent="0.25">
      <c r="Q5842" s="28"/>
    </row>
    <row r="5843" spans="16:17" x14ac:dyDescent="0.25">
      <c r="P5843" s="29"/>
      <c r="Q5843" s="28"/>
    </row>
    <row r="5844" spans="16:17" x14ac:dyDescent="0.25">
      <c r="Q5844" s="28"/>
    </row>
    <row r="5845" spans="16:17" x14ac:dyDescent="0.25">
      <c r="Q5845" s="28"/>
    </row>
    <row r="5846" spans="16:17" x14ac:dyDescent="0.25">
      <c r="P5846" s="29"/>
      <c r="Q5846" s="28"/>
    </row>
    <row r="5847" spans="16:17" x14ac:dyDescent="0.25">
      <c r="Q5847" s="28"/>
    </row>
    <row r="5848" spans="16:17" x14ac:dyDescent="0.25">
      <c r="Q5848" s="28"/>
    </row>
    <row r="5849" spans="16:17" x14ac:dyDescent="0.25">
      <c r="P5849" s="29"/>
      <c r="Q5849" s="28"/>
    </row>
    <row r="5850" spans="16:17" x14ac:dyDescent="0.25">
      <c r="Q5850" s="28"/>
    </row>
    <row r="5851" spans="16:17" x14ac:dyDescent="0.25">
      <c r="Q5851" s="28"/>
    </row>
    <row r="5852" spans="16:17" x14ac:dyDescent="0.25">
      <c r="P5852" s="29"/>
      <c r="Q5852" s="28"/>
    </row>
    <row r="5853" spans="16:17" x14ac:dyDescent="0.25">
      <c r="Q5853" s="28"/>
    </row>
    <row r="5854" spans="16:17" x14ac:dyDescent="0.25">
      <c r="Q5854" s="28"/>
    </row>
    <row r="5855" spans="16:17" x14ac:dyDescent="0.25">
      <c r="P5855" s="29"/>
      <c r="Q5855" s="28"/>
    </row>
    <row r="5856" spans="16:17" x14ac:dyDescent="0.25">
      <c r="Q5856" s="28"/>
    </row>
    <row r="5857" spans="16:17" x14ac:dyDescent="0.25">
      <c r="Q5857" s="28"/>
    </row>
    <row r="5858" spans="16:17" x14ac:dyDescent="0.25">
      <c r="P5858" s="29"/>
      <c r="Q5858" s="28"/>
    </row>
    <row r="5859" spans="16:17" x14ac:dyDescent="0.25">
      <c r="Q5859" s="28"/>
    </row>
    <row r="5860" spans="16:17" x14ac:dyDescent="0.25">
      <c r="Q5860" s="28"/>
    </row>
    <row r="5861" spans="16:17" x14ac:dyDescent="0.25">
      <c r="P5861" s="29"/>
      <c r="Q5861" s="28"/>
    </row>
    <row r="5862" spans="16:17" x14ac:dyDescent="0.25">
      <c r="Q5862" s="28"/>
    </row>
    <row r="5863" spans="16:17" x14ac:dyDescent="0.25">
      <c r="Q5863" s="28"/>
    </row>
    <row r="5864" spans="16:17" x14ac:dyDescent="0.25">
      <c r="P5864" s="29"/>
      <c r="Q5864" s="28"/>
    </row>
    <row r="5865" spans="16:17" x14ac:dyDescent="0.25">
      <c r="Q5865" s="28"/>
    </row>
    <row r="5866" spans="16:17" x14ac:dyDescent="0.25">
      <c r="Q5866" s="28"/>
    </row>
    <row r="5867" spans="16:17" x14ac:dyDescent="0.25">
      <c r="P5867" s="29"/>
      <c r="Q5867" s="28"/>
    </row>
    <row r="5868" spans="16:17" x14ac:dyDescent="0.25">
      <c r="Q5868" s="28"/>
    </row>
    <row r="5869" spans="16:17" x14ac:dyDescent="0.25">
      <c r="Q5869" s="28"/>
    </row>
    <row r="5870" spans="16:17" x14ac:dyDescent="0.25">
      <c r="P5870" s="29"/>
      <c r="Q5870" s="28"/>
    </row>
    <row r="5871" spans="16:17" x14ac:dyDescent="0.25">
      <c r="Q5871" s="28"/>
    </row>
    <row r="5872" spans="16:17" x14ac:dyDescent="0.25">
      <c r="Q5872" s="28"/>
    </row>
    <row r="5873" spans="16:17" x14ac:dyDescent="0.25">
      <c r="P5873" s="29"/>
      <c r="Q5873" s="28"/>
    </row>
    <row r="5874" spans="16:17" x14ac:dyDescent="0.25">
      <c r="Q5874" s="28"/>
    </row>
    <row r="5875" spans="16:17" x14ac:dyDescent="0.25">
      <c r="Q5875" s="28"/>
    </row>
    <row r="5876" spans="16:17" x14ac:dyDescent="0.25">
      <c r="P5876" s="29"/>
      <c r="Q5876" s="28"/>
    </row>
    <row r="5877" spans="16:17" x14ac:dyDescent="0.25">
      <c r="Q5877" s="28"/>
    </row>
    <row r="5878" spans="16:17" x14ac:dyDescent="0.25">
      <c r="Q5878" s="28"/>
    </row>
    <row r="5879" spans="16:17" x14ac:dyDescent="0.25">
      <c r="P5879" s="29"/>
      <c r="Q5879" s="28"/>
    </row>
    <row r="5880" spans="16:17" x14ac:dyDescent="0.25">
      <c r="Q5880" s="28"/>
    </row>
    <row r="5881" spans="16:17" x14ac:dyDescent="0.25">
      <c r="Q5881" s="28"/>
    </row>
    <row r="5882" spans="16:17" x14ac:dyDescent="0.25">
      <c r="P5882" s="29"/>
      <c r="Q5882" s="28"/>
    </row>
    <row r="5883" spans="16:17" x14ac:dyDescent="0.25">
      <c r="Q5883" s="28"/>
    </row>
    <row r="5884" spans="16:17" x14ac:dyDescent="0.25">
      <c r="Q5884" s="28"/>
    </row>
    <row r="5885" spans="16:17" x14ac:dyDescent="0.25">
      <c r="P5885" s="29"/>
      <c r="Q5885" s="28"/>
    </row>
    <row r="5886" spans="16:17" x14ac:dyDescent="0.25">
      <c r="Q5886" s="28"/>
    </row>
    <row r="5887" spans="16:17" x14ac:dyDescent="0.25">
      <c r="Q5887" s="28"/>
    </row>
    <row r="5888" spans="16:17" x14ac:dyDescent="0.25">
      <c r="P5888" s="29"/>
      <c r="Q5888" s="28"/>
    </row>
    <row r="5889" spans="16:17" x14ac:dyDescent="0.25">
      <c r="Q5889" s="28"/>
    </row>
    <row r="5890" spans="16:17" x14ac:dyDescent="0.25">
      <c r="Q5890" s="28"/>
    </row>
    <row r="5891" spans="16:17" x14ac:dyDescent="0.25">
      <c r="P5891" s="29"/>
      <c r="Q5891" s="28"/>
    </row>
    <row r="5892" spans="16:17" x14ac:dyDescent="0.25">
      <c r="Q5892" s="28"/>
    </row>
    <row r="5893" spans="16:17" x14ac:dyDescent="0.25">
      <c r="Q5893" s="28"/>
    </row>
    <row r="5894" spans="16:17" x14ac:dyDescent="0.25">
      <c r="P5894" s="29"/>
      <c r="Q5894" s="28"/>
    </row>
    <row r="5895" spans="16:17" x14ac:dyDescent="0.25">
      <c r="Q5895" s="28"/>
    </row>
    <row r="5896" spans="16:17" x14ac:dyDescent="0.25">
      <c r="Q5896" s="28"/>
    </row>
    <row r="5897" spans="16:17" x14ac:dyDescent="0.25">
      <c r="P5897" s="29"/>
      <c r="Q5897" s="28"/>
    </row>
    <row r="5898" spans="16:17" x14ac:dyDescent="0.25">
      <c r="Q5898" s="28"/>
    </row>
    <row r="5899" spans="16:17" x14ac:dyDescent="0.25">
      <c r="Q5899" s="28"/>
    </row>
    <row r="5900" spans="16:17" x14ac:dyDescent="0.25">
      <c r="P5900" s="29"/>
      <c r="Q5900" s="28"/>
    </row>
    <row r="5901" spans="16:17" x14ac:dyDescent="0.25">
      <c r="Q5901" s="28"/>
    </row>
    <row r="5902" spans="16:17" x14ac:dyDescent="0.25">
      <c r="Q5902" s="28"/>
    </row>
    <row r="5903" spans="16:17" x14ac:dyDescent="0.25">
      <c r="P5903" s="29"/>
      <c r="Q5903" s="28"/>
    </row>
    <row r="5904" spans="16:17" x14ac:dyDescent="0.25">
      <c r="Q5904" s="28"/>
    </row>
    <row r="5905" spans="16:17" x14ac:dyDescent="0.25">
      <c r="Q5905" s="28"/>
    </row>
    <row r="5906" spans="16:17" x14ac:dyDescent="0.25">
      <c r="P5906" s="29"/>
      <c r="Q5906" s="28"/>
    </row>
    <row r="5907" spans="16:17" x14ac:dyDescent="0.25">
      <c r="Q5907" s="28"/>
    </row>
    <row r="5908" spans="16:17" x14ac:dyDescent="0.25">
      <c r="Q5908" s="28"/>
    </row>
    <row r="5909" spans="16:17" x14ac:dyDescent="0.25">
      <c r="P5909" s="29"/>
      <c r="Q5909" s="28"/>
    </row>
    <row r="5910" spans="16:17" x14ac:dyDescent="0.25">
      <c r="Q5910" s="28"/>
    </row>
    <row r="5911" spans="16:17" x14ac:dyDescent="0.25">
      <c r="Q5911" s="28"/>
    </row>
    <row r="5912" spans="16:17" x14ac:dyDescent="0.25">
      <c r="P5912" s="29"/>
      <c r="Q5912" s="28"/>
    </row>
    <row r="5913" spans="16:17" x14ac:dyDescent="0.25">
      <c r="Q5913" s="28"/>
    </row>
    <row r="5914" spans="16:17" x14ac:dyDescent="0.25">
      <c r="Q5914" s="28"/>
    </row>
    <row r="5915" spans="16:17" x14ac:dyDescent="0.25">
      <c r="P5915" s="29"/>
      <c r="Q5915" s="28"/>
    </row>
    <row r="5916" spans="16:17" x14ac:dyDescent="0.25">
      <c r="Q5916" s="28"/>
    </row>
    <row r="5917" spans="16:17" x14ac:dyDescent="0.25">
      <c r="Q5917" s="28"/>
    </row>
    <row r="5918" spans="16:17" x14ac:dyDescent="0.25">
      <c r="P5918" s="29"/>
      <c r="Q5918" s="28"/>
    </row>
    <row r="5919" spans="16:17" x14ac:dyDescent="0.25">
      <c r="Q5919" s="28"/>
    </row>
    <row r="5920" spans="16:17" x14ac:dyDescent="0.25">
      <c r="Q5920" s="28"/>
    </row>
    <row r="5921" spans="16:17" x14ac:dyDescent="0.25">
      <c r="P5921" s="29"/>
      <c r="Q5921" s="28"/>
    </row>
    <row r="5922" spans="16:17" x14ac:dyDescent="0.25">
      <c r="Q5922" s="28"/>
    </row>
    <row r="5923" spans="16:17" x14ac:dyDescent="0.25">
      <c r="Q5923" s="28"/>
    </row>
    <row r="5924" spans="16:17" x14ac:dyDescent="0.25">
      <c r="P5924" s="29"/>
      <c r="Q5924" s="28"/>
    </row>
    <row r="5925" spans="16:17" x14ac:dyDescent="0.25">
      <c r="Q5925" s="28"/>
    </row>
    <row r="5926" spans="16:17" x14ac:dyDescent="0.25">
      <c r="Q5926" s="28"/>
    </row>
    <row r="5927" spans="16:17" x14ac:dyDescent="0.25">
      <c r="P5927" s="29"/>
      <c r="Q5927" s="28"/>
    </row>
    <row r="5928" spans="16:17" x14ac:dyDescent="0.25">
      <c r="Q5928" s="28"/>
    </row>
    <row r="5929" spans="16:17" x14ac:dyDescent="0.25">
      <c r="Q5929" s="28"/>
    </row>
    <row r="5930" spans="16:17" x14ac:dyDescent="0.25">
      <c r="P5930" s="29"/>
      <c r="Q5930" s="28"/>
    </row>
    <row r="5931" spans="16:17" x14ac:dyDescent="0.25">
      <c r="Q5931" s="28"/>
    </row>
    <row r="5932" spans="16:17" x14ac:dyDescent="0.25">
      <c r="Q5932" s="28"/>
    </row>
    <row r="5933" spans="16:17" x14ac:dyDescent="0.25">
      <c r="P5933" s="29"/>
      <c r="Q5933" s="28"/>
    </row>
    <row r="5934" spans="16:17" x14ac:dyDescent="0.25">
      <c r="Q5934" s="28"/>
    </row>
    <row r="5935" spans="16:17" x14ac:dyDescent="0.25">
      <c r="Q5935" s="28"/>
    </row>
    <row r="5936" spans="16:17" x14ac:dyDescent="0.25">
      <c r="P5936" s="29"/>
      <c r="Q5936" s="28"/>
    </row>
    <row r="5937" spans="16:17" x14ac:dyDescent="0.25">
      <c r="Q5937" s="28"/>
    </row>
    <row r="5938" spans="16:17" x14ac:dyDescent="0.25">
      <c r="Q5938" s="28"/>
    </row>
    <row r="5939" spans="16:17" x14ac:dyDescent="0.25">
      <c r="P5939" s="29"/>
      <c r="Q5939" s="28"/>
    </row>
    <row r="5940" spans="16:17" x14ac:dyDescent="0.25">
      <c r="Q5940" s="28"/>
    </row>
    <row r="5941" spans="16:17" x14ac:dyDescent="0.25">
      <c r="Q5941" s="28"/>
    </row>
    <row r="5942" spans="16:17" x14ac:dyDescent="0.25">
      <c r="P5942" s="29"/>
      <c r="Q5942" s="28"/>
    </row>
    <row r="5943" spans="16:17" x14ac:dyDescent="0.25">
      <c r="Q5943" s="28"/>
    </row>
    <row r="5944" spans="16:17" x14ac:dyDescent="0.25">
      <c r="Q5944" s="28"/>
    </row>
    <row r="5945" spans="16:17" x14ac:dyDescent="0.25">
      <c r="P5945" s="29"/>
      <c r="Q5945" s="28"/>
    </row>
    <row r="5946" spans="16:17" x14ac:dyDescent="0.25">
      <c r="Q5946" s="28"/>
    </row>
    <row r="5947" spans="16:17" x14ac:dyDescent="0.25">
      <c r="Q5947" s="28"/>
    </row>
    <row r="5948" spans="16:17" x14ac:dyDescent="0.25">
      <c r="P5948" s="29"/>
      <c r="Q5948" s="28"/>
    </row>
    <row r="5949" spans="16:17" x14ac:dyDescent="0.25">
      <c r="Q5949" s="28"/>
    </row>
    <row r="5950" spans="16:17" x14ac:dyDescent="0.25">
      <c r="Q5950" s="28"/>
    </row>
    <row r="5951" spans="16:17" x14ac:dyDescent="0.25">
      <c r="P5951" s="29"/>
      <c r="Q5951" s="28"/>
    </row>
    <row r="5952" spans="16:17" x14ac:dyDescent="0.25">
      <c r="Q5952" s="28"/>
    </row>
    <row r="5953" spans="16:17" x14ac:dyDescent="0.25">
      <c r="Q5953" s="28"/>
    </row>
    <row r="5954" spans="16:17" x14ac:dyDescent="0.25">
      <c r="P5954" s="29"/>
      <c r="Q5954" s="28"/>
    </row>
    <row r="5955" spans="16:17" x14ac:dyDescent="0.25">
      <c r="Q5955" s="28"/>
    </row>
    <row r="5956" spans="16:17" x14ac:dyDescent="0.25">
      <c r="Q5956" s="28"/>
    </row>
    <row r="5957" spans="16:17" x14ac:dyDescent="0.25">
      <c r="P5957" s="29"/>
      <c r="Q5957" s="28"/>
    </row>
    <row r="5958" spans="16:17" x14ac:dyDescent="0.25">
      <c r="Q5958" s="28"/>
    </row>
    <row r="5959" spans="16:17" x14ac:dyDescent="0.25">
      <c r="Q5959" s="28"/>
    </row>
    <row r="5960" spans="16:17" x14ac:dyDescent="0.25">
      <c r="P5960" s="29"/>
      <c r="Q5960" s="28"/>
    </row>
    <row r="5961" spans="16:17" x14ac:dyDescent="0.25">
      <c r="Q5961" s="28"/>
    </row>
    <row r="5962" spans="16:17" x14ac:dyDescent="0.25">
      <c r="Q5962" s="28"/>
    </row>
    <row r="5963" spans="16:17" x14ac:dyDescent="0.25">
      <c r="P5963" s="29"/>
      <c r="Q5963" s="28"/>
    </row>
    <row r="5964" spans="16:17" x14ac:dyDescent="0.25">
      <c r="Q5964" s="28"/>
    </row>
    <row r="5965" spans="16:17" x14ac:dyDescent="0.25">
      <c r="Q5965" s="28"/>
    </row>
    <row r="5966" spans="16:17" x14ac:dyDescent="0.25">
      <c r="P5966" s="29"/>
      <c r="Q5966" s="28"/>
    </row>
    <row r="5967" spans="16:17" x14ac:dyDescent="0.25">
      <c r="Q5967" s="28"/>
    </row>
    <row r="5968" spans="16:17" x14ac:dyDescent="0.25">
      <c r="Q5968" s="28"/>
    </row>
    <row r="5969" spans="16:17" x14ac:dyDescent="0.25">
      <c r="P5969" s="29"/>
      <c r="Q5969" s="28"/>
    </row>
    <row r="5970" spans="16:17" x14ac:dyDescent="0.25">
      <c r="Q5970" s="28"/>
    </row>
    <row r="5971" spans="16:17" x14ac:dyDescent="0.25">
      <c r="Q5971" s="28"/>
    </row>
    <row r="5972" spans="16:17" x14ac:dyDescent="0.25">
      <c r="P5972" s="29"/>
      <c r="Q5972" s="28"/>
    </row>
    <row r="5973" spans="16:17" x14ac:dyDescent="0.25">
      <c r="Q5973" s="28"/>
    </row>
    <row r="5974" spans="16:17" x14ac:dyDescent="0.25">
      <c r="Q5974" s="28"/>
    </row>
    <row r="5975" spans="16:17" x14ac:dyDescent="0.25">
      <c r="P5975" s="29"/>
      <c r="Q5975" s="28"/>
    </row>
    <row r="5976" spans="16:17" x14ac:dyDescent="0.25">
      <c r="Q5976" s="28"/>
    </row>
    <row r="5977" spans="16:17" x14ac:dyDescent="0.25">
      <c r="Q5977" s="28"/>
    </row>
    <row r="5978" spans="16:17" x14ac:dyDescent="0.25">
      <c r="P5978" s="29"/>
      <c r="Q5978" s="28"/>
    </row>
    <row r="5979" spans="16:17" x14ac:dyDescent="0.25">
      <c r="Q5979" s="28"/>
    </row>
    <row r="5980" spans="16:17" x14ac:dyDescent="0.25">
      <c r="Q5980" s="28"/>
    </row>
    <row r="5981" spans="16:17" x14ac:dyDescent="0.25">
      <c r="P5981" s="29"/>
      <c r="Q5981" s="28"/>
    </row>
    <row r="5982" spans="16:17" x14ac:dyDescent="0.25">
      <c r="Q5982" s="28"/>
    </row>
    <row r="5983" spans="16:17" x14ac:dyDescent="0.25">
      <c r="Q5983" s="28"/>
    </row>
    <row r="5984" spans="16:17" x14ac:dyDescent="0.25">
      <c r="P5984" s="29"/>
      <c r="Q5984" s="28"/>
    </row>
    <row r="5985" spans="16:17" x14ac:dyDescent="0.25">
      <c r="Q5985" s="28"/>
    </row>
    <row r="5986" spans="16:17" x14ac:dyDescent="0.25">
      <c r="Q5986" s="28"/>
    </row>
    <row r="5987" spans="16:17" x14ac:dyDescent="0.25">
      <c r="P5987" s="29"/>
      <c r="Q5987" s="28"/>
    </row>
    <row r="5988" spans="16:17" x14ac:dyDescent="0.25">
      <c r="Q5988" s="28"/>
    </row>
    <row r="5989" spans="16:17" x14ac:dyDescent="0.25">
      <c r="Q5989" s="28"/>
    </row>
    <row r="5990" spans="16:17" x14ac:dyDescent="0.25">
      <c r="P5990" s="29"/>
      <c r="Q5990" s="28"/>
    </row>
    <row r="5991" spans="16:17" x14ac:dyDescent="0.25">
      <c r="Q5991" s="28"/>
    </row>
    <row r="5992" spans="16:17" x14ac:dyDescent="0.25">
      <c r="Q5992" s="28"/>
    </row>
    <row r="5993" spans="16:17" x14ac:dyDescent="0.25">
      <c r="P5993" s="29"/>
      <c r="Q5993" s="28"/>
    </row>
    <row r="5994" spans="16:17" x14ac:dyDescent="0.25">
      <c r="Q5994" s="28"/>
    </row>
    <row r="5995" spans="16:17" x14ac:dyDescent="0.25">
      <c r="Q5995" s="28"/>
    </row>
    <row r="5996" spans="16:17" x14ac:dyDescent="0.25">
      <c r="P5996" s="29"/>
      <c r="Q5996" s="28"/>
    </row>
    <row r="5997" spans="16:17" x14ac:dyDescent="0.25">
      <c r="Q5997" s="28"/>
    </row>
    <row r="5998" spans="16:17" x14ac:dyDescent="0.25">
      <c r="Q5998" s="28"/>
    </row>
    <row r="5999" spans="16:17" x14ac:dyDescent="0.25">
      <c r="P5999" s="29"/>
      <c r="Q5999" s="28"/>
    </row>
    <row r="6000" spans="16:17" x14ac:dyDescent="0.25">
      <c r="Q6000" s="28"/>
    </row>
    <row r="6001" spans="16:17" x14ac:dyDescent="0.25">
      <c r="Q6001" s="28"/>
    </row>
    <row r="6002" spans="16:17" x14ac:dyDescent="0.25">
      <c r="P6002" s="29"/>
      <c r="Q6002" s="28"/>
    </row>
    <row r="6003" spans="16:17" x14ac:dyDescent="0.25">
      <c r="Q6003" s="28"/>
    </row>
    <row r="6004" spans="16:17" x14ac:dyDescent="0.25">
      <c r="Q6004" s="28"/>
    </row>
    <row r="6005" spans="16:17" x14ac:dyDescent="0.25">
      <c r="P6005" s="29"/>
      <c r="Q6005" s="28"/>
    </row>
    <row r="6006" spans="16:17" x14ac:dyDescent="0.25">
      <c r="Q6006" s="28"/>
    </row>
    <row r="6007" spans="16:17" x14ac:dyDescent="0.25">
      <c r="Q6007" s="28"/>
    </row>
    <row r="6008" spans="16:17" x14ac:dyDescent="0.25">
      <c r="P6008" s="29"/>
      <c r="Q6008" s="28"/>
    </row>
    <row r="6009" spans="16:17" x14ac:dyDescent="0.25">
      <c r="Q6009" s="28"/>
    </row>
    <row r="6010" spans="16:17" x14ac:dyDescent="0.25">
      <c r="Q6010" s="28"/>
    </row>
    <row r="6011" spans="16:17" x14ac:dyDescent="0.25">
      <c r="P6011" s="29"/>
      <c r="Q6011" s="28"/>
    </row>
    <row r="6012" spans="16:17" x14ac:dyDescent="0.25">
      <c r="Q6012" s="28"/>
    </row>
    <row r="6013" spans="16:17" x14ac:dyDescent="0.25">
      <c r="Q6013" s="28"/>
    </row>
    <row r="6014" spans="16:17" x14ac:dyDescent="0.25">
      <c r="P6014" s="29"/>
      <c r="Q6014" s="28"/>
    </row>
    <row r="6015" spans="16:17" x14ac:dyDescent="0.25">
      <c r="Q6015" s="28"/>
    </row>
    <row r="6016" spans="16:17" x14ac:dyDescent="0.25">
      <c r="Q6016" s="28"/>
    </row>
    <row r="6017" spans="16:17" x14ac:dyDescent="0.25">
      <c r="P6017" s="29"/>
      <c r="Q6017" s="28"/>
    </row>
    <row r="6018" spans="16:17" x14ac:dyDescent="0.25">
      <c r="Q6018" s="28"/>
    </row>
    <row r="6019" spans="16:17" x14ac:dyDescent="0.25">
      <c r="Q6019" s="28"/>
    </row>
    <row r="6020" spans="16:17" x14ac:dyDescent="0.25">
      <c r="P6020" s="29"/>
      <c r="Q6020" s="28"/>
    </row>
    <row r="6021" spans="16:17" x14ac:dyDescent="0.25">
      <c r="Q6021" s="28"/>
    </row>
    <row r="6022" spans="16:17" x14ac:dyDescent="0.25">
      <c r="Q6022" s="28"/>
    </row>
    <row r="6023" spans="16:17" x14ac:dyDescent="0.25">
      <c r="P6023" s="29"/>
      <c r="Q6023" s="28"/>
    </row>
    <row r="6024" spans="16:17" x14ac:dyDescent="0.25">
      <c r="Q6024" s="28"/>
    </row>
    <row r="6025" spans="16:17" x14ac:dyDescent="0.25">
      <c r="Q6025" s="28"/>
    </row>
    <row r="6026" spans="16:17" x14ac:dyDescent="0.25">
      <c r="P6026" s="29"/>
      <c r="Q6026" s="28"/>
    </row>
    <row r="6027" spans="16:17" x14ac:dyDescent="0.25">
      <c r="Q6027" s="28"/>
    </row>
    <row r="6028" spans="16:17" x14ac:dyDescent="0.25">
      <c r="Q6028" s="28"/>
    </row>
    <row r="6029" spans="16:17" x14ac:dyDescent="0.25">
      <c r="P6029" s="29"/>
      <c r="Q6029" s="28"/>
    </row>
    <row r="6030" spans="16:17" x14ac:dyDescent="0.25">
      <c r="Q6030" s="28"/>
    </row>
    <row r="6031" spans="16:17" x14ac:dyDescent="0.25">
      <c r="Q6031" s="28"/>
    </row>
    <row r="6032" spans="16:17" x14ac:dyDescent="0.25">
      <c r="P6032" s="29"/>
      <c r="Q6032" s="28"/>
    </row>
    <row r="6033" spans="16:17" x14ac:dyDescent="0.25">
      <c r="Q6033" s="28"/>
    </row>
    <row r="6034" spans="16:17" x14ac:dyDescent="0.25">
      <c r="Q6034" s="28"/>
    </row>
    <row r="6035" spans="16:17" x14ac:dyDescent="0.25">
      <c r="P6035" s="29"/>
      <c r="Q6035" s="28"/>
    </row>
    <row r="6036" spans="16:17" x14ac:dyDescent="0.25">
      <c r="Q6036" s="28"/>
    </row>
    <row r="6037" spans="16:17" x14ac:dyDescent="0.25">
      <c r="Q6037" s="28"/>
    </row>
    <row r="6038" spans="16:17" x14ac:dyDescent="0.25">
      <c r="P6038" s="29"/>
      <c r="Q6038" s="28"/>
    </row>
    <row r="6039" spans="16:17" x14ac:dyDescent="0.25">
      <c r="Q6039" s="28"/>
    </row>
    <row r="6040" spans="16:17" x14ac:dyDescent="0.25">
      <c r="Q6040" s="28"/>
    </row>
    <row r="6041" spans="16:17" x14ac:dyDescent="0.25">
      <c r="P6041" s="29"/>
      <c r="Q6041" s="28"/>
    </row>
    <row r="6042" spans="16:17" x14ac:dyDescent="0.25">
      <c r="Q6042" s="28"/>
    </row>
    <row r="6043" spans="16:17" x14ac:dyDescent="0.25">
      <c r="Q6043" s="28"/>
    </row>
    <row r="6044" spans="16:17" x14ac:dyDescent="0.25">
      <c r="P6044" s="29"/>
      <c r="Q6044" s="28"/>
    </row>
    <row r="6045" spans="16:17" x14ac:dyDescent="0.25">
      <c r="Q6045" s="28"/>
    </row>
    <row r="6046" spans="16:17" x14ac:dyDescent="0.25">
      <c r="Q6046" s="28"/>
    </row>
    <row r="6047" spans="16:17" x14ac:dyDescent="0.25">
      <c r="P6047" s="29"/>
      <c r="Q6047" s="28"/>
    </row>
    <row r="6048" spans="16:17" x14ac:dyDescent="0.25">
      <c r="Q6048" s="28"/>
    </row>
    <row r="6049" spans="16:17" x14ac:dyDescent="0.25">
      <c r="Q6049" s="28"/>
    </row>
    <row r="6050" spans="16:17" x14ac:dyDescent="0.25">
      <c r="P6050" s="29"/>
      <c r="Q6050" s="28"/>
    </row>
    <row r="6051" spans="16:17" x14ac:dyDescent="0.25">
      <c r="Q6051" s="28"/>
    </row>
    <row r="6052" spans="16:17" x14ac:dyDescent="0.25">
      <c r="Q6052" s="28"/>
    </row>
    <row r="6053" spans="16:17" x14ac:dyDescent="0.25">
      <c r="P6053" s="29"/>
      <c r="Q6053" s="28"/>
    </row>
    <row r="6054" spans="16:17" x14ac:dyDescent="0.25">
      <c r="Q6054" s="28"/>
    </row>
    <row r="6055" spans="16:17" x14ac:dyDescent="0.25">
      <c r="Q6055" s="28"/>
    </row>
    <row r="6056" spans="16:17" x14ac:dyDescent="0.25">
      <c r="P6056" s="29"/>
      <c r="Q6056" s="28"/>
    </row>
    <row r="6057" spans="16:17" x14ac:dyDescent="0.25">
      <c r="Q6057" s="28"/>
    </row>
    <row r="6058" spans="16:17" x14ac:dyDescent="0.25">
      <c r="Q6058" s="28"/>
    </row>
    <row r="6059" spans="16:17" x14ac:dyDescent="0.25">
      <c r="P6059" s="29"/>
      <c r="Q6059" s="28"/>
    </row>
    <row r="6060" spans="16:17" x14ac:dyDescent="0.25">
      <c r="Q6060" s="28"/>
    </row>
    <row r="6061" spans="16:17" x14ac:dyDescent="0.25">
      <c r="Q6061" s="28"/>
    </row>
    <row r="6062" spans="16:17" x14ac:dyDescent="0.25">
      <c r="P6062" s="29"/>
      <c r="Q6062" s="28"/>
    </row>
    <row r="6063" spans="16:17" x14ac:dyDescent="0.25">
      <c r="Q6063" s="28"/>
    </row>
    <row r="6064" spans="16:17" x14ac:dyDescent="0.25">
      <c r="Q6064" s="28"/>
    </row>
    <row r="6065" spans="16:17" x14ac:dyDescent="0.25">
      <c r="P6065" s="29"/>
      <c r="Q6065" s="28"/>
    </row>
    <row r="6066" spans="16:17" x14ac:dyDescent="0.25">
      <c r="Q6066" s="28"/>
    </row>
    <row r="6067" spans="16:17" x14ac:dyDescent="0.25">
      <c r="Q6067" s="28"/>
    </row>
    <row r="6068" spans="16:17" x14ac:dyDescent="0.25">
      <c r="P6068" s="29"/>
      <c r="Q6068" s="28"/>
    </row>
    <row r="6069" spans="16:17" x14ac:dyDescent="0.25">
      <c r="Q6069" s="28"/>
    </row>
    <row r="6070" spans="16:17" x14ac:dyDescent="0.25">
      <c r="Q6070" s="28"/>
    </row>
    <row r="6071" spans="16:17" x14ac:dyDescent="0.25">
      <c r="P6071" s="29"/>
      <c r="Q6071" s="28"/>
    </row>
    <row r="6072" spans="16:17" x14ac:dyDescent="0.25">
      <c r="Q6072" s="28"/>
    </row>
    <row r="6073" spans="16:17" x14ac:dyDescent="0.25">
      <c r="Q6073" s="28"/>
    </row>
    <row r="6074" spans="16:17" x14ac:dyDescent="0.25">
      <c r="P6074" s="29"/>
      <c r="Q6074" s="28"/>
    </row>
    <row r="6075" spans="16:17" x14ac:dyDescent="0.25">
      <c r="Q6075" s="28"/>
    </row>
    <row r="6076" spans="16:17" x14ac:dyDescent="0.25">
      <c r="Q6076" s="28"/>
    </row>
    <row r="6077" spans="16:17" x14ac:dyDescent="0.25">
      <c r="P6077" s="29"/>
      <c r="Q6077" s="28"/>
    </row>
    <row r="6078" spans="16:17" x14ac:dyDescent="0.25">
      <c r="Q6078" s="28"/>
    </row>
    <row r="6079" spans="16:17" x14ac:dyDescent="0.25">
      <c r="Q6079" s="28"/>
    </row>
    <row r="6080" spans="16:17" x14ac:dyDescent="0.25">
      <c r="P6080" s="29"/>
      <c r="Q6080" s="28"/>
    </row>
    <row r="6081" spans="16:17" x14ac:dyDescent="0.25">
      <c r="Q6081" s="28"/>
    </row>
    <row r="6082" spans="16:17" x14ac:dyDescent="0.25">
      <c r="Q6082" s="28"/>
    </row>
    <row r="6083" spans="16:17" x14ac:dyDescent="0.25">
      <c r="P6083" s="29"/>
      <c r="Q6083" s="28"/>
    </row>
    <row r="6084" spans="16:17" x14ac:dyDescent="0.25">
      <c r="Q6084" s="28"/>
    </row>
    <row r="6085" spans="16:17" x14ac:dyDescent="0.25">
      <c r="Q6085" s="28"/>
    </row>
    <row r="6086" spans="16:17" x14ac:dyDescent="0.25">
      <c r="P6086" s="29"/>
      <c r="Q6086" s="28"/>
    </row>
    <row r="6087" spans="16:17" x14ac:dyDescent="0.25">
      <c r="Q6087" s="28"/>
    </row>
    <row r="6088" spans="16:17" x14ac:dyDescent="0.25">
      <c r="Q6088" s="28"/>
    </row>
    <row r="6089" spans="16:17" x14ac:dyDescent="0.25">
      <c r="P6089" s="29"/>
      <c r="Q6089" s="28"/>
    </row>
    <row r="6090" spans="16:17" x14ac:dyDescent="0.25">
      <c r="Q6090" s="28"/>
    </row>
    <row r="6091" spans="16:17" x14ac:dyDescent="0.25">
      <c r="Q6091" s="28"/>
    </row>
    <row r="6092" spans="16:17" x14ac:dyDescent="0.25">
      <c r="P6092" s="29"/>
      <c r="Q6092" s="28"/>
    </row>
    <row r="6093" spans="16:17" x14ac:dyDescent="0.25">
      <c r="Q6093" s="28"/>
    </row>
    <row r="6094" spans="16:17" x14ac:dyDescent="0.25">
      <c r="Q6094" s="28"/>
    </row>
    <row r="6095" spans="16:17" x14ac:dyDescent="0.25">
      <c r="P6095" s="29"/>
      <c r="Q6095" s="28"/>
    </row>
    <row r="6096" spans="16:17" x14ac:dyDescent="0.25">
      <c r="Q6096" s="28"/>
    </row>
    <row r="6097" spans="16:17" x14ac:dyDescent="0.25">
      <c r="Q6097" s="28"/>
    </row>
    <row r="6098" spans="16:17" x14ac:dyDescent="0.25">
      <c r="P6098" s="29"/>
      <c r="Q6098" s="28"/>
    </row>
    <row r="6099" spans="16:17" x14ac:dyDescent="0.25">
      <c r="Q6099" s="28"/>
    </row>
    <row r="6100" spans="16:17" x14ac:dyDescent="0.25">
      <c r="Q6100" s="28"/>
    </row>
    <row r="6101" spans="16:17" x14ac:dyDescent="0.25">
      <c r="P6101" s="29"/>
      <c r="Q6101" s="28"/>
    </row>
    <row r="6102" spans="16:17" x14ac:dyDescent="0.25">
      <c r="Q6102" s="28"/>
    </row>
    <row r="6103" spans="16:17" x14ac:dyDescent="0.25">
      <c r="Q6103" s="28"/>
    </row>
    <row r="6104" spans="16:17" x14ac:dyDescent="0.25">
      <c r="P6104" s="29"/>
      <c r="Q6104" s="28"/>
    </row>
    <row r="6105" spans="16:17" x14ac:dyDescent="0.25">
      <c r="Q6105" s="28"/>
    </row>
    <row r="6106" spans="16:17" x14ac:dyDescent="0.25">
      <c r="Q6106" s="28"/>
    </row>
    <row r="6107" spans="16:17" x14ac:dyDescent="0.25">
      <c r="P6107" s="29"/>
      <c r="Q6107" s="28"/>
    </row>
    <row r="6108" spans="16:17" x14ac:dyDescent="0.25">
      <c r="Q6108" s="28"/>
    </row>
    <row r="6109" spans="16:17" x14ac:dyDescent="0.25">
      <c r="Q6109" s="28"/>
    </row>
    <row r="6110" spans="16:17" x14ac:dyDescent="0.25">
      <c r="P6110" s="29"/>
      <c r="Q6110" s="28"/>
    </row>
    <row r="6111" spans="16:17" x14ac:dyDescent="0.25">
      <c r="Q6111" s="28"/>
    </row>
    <row r="6112" spans="16:17" x14ac:dyDescent="0.25">
      <c r="Q6112" s="28"/>
    </row>
    <row r="6113" spans="16:17" x14ac:dyDescent="0.25">
      <c r="P6113" s="29"/>
      <c r="Q6113" s="28"/>
    </row>
    <row r="6114" spans="16:17" x14ac:dyDescent="0.25">
      <c r="Q6114" s="28"/>
    </row>
    <row r="6115" spans="16:17" x14ac:dyDescent="0.25">
      <c r="Q6115" s="28"/>
    </row>
    <row r="6116" spans="16:17" x14ac:dyDescent="0.25">
      <c r="P6116" s="29"/>
      <c r="Q6116" s="28"/>
    </row>
    <row r="6117" spans="16:17" x14ac:dyDescent="0.25">
      <c r="Q6117" s="28"/>
    </row>
    <row r="6118" spans="16:17" x14ac:dyDescent="0.25">
      <c r="Q6118" s="28"/>
    </row>
    <row r="6119" spans="16:17" x14ac:dyDescent="0.25">
      <c r="P6119" s="29"/>
      <c r="Q6119" s="28"/>
    </row>
    <row r="6120" spans="16:17" x14ac:dyDescent="0.25">
      <c r="Q6120" s="28"/>
    </row>
    <row r="6121" spans="16:17" x14ac:dyDescent="0.25">
      <c r="Q6121" s="28"/>
    </row>
    <row r="6122" spans="16:17" x14ac:dyDescent="0.25">
      <c r="P6122" s="29"/>
      <c r="Q6122" s="28"/>
    </row>
    <row r="6123" spans="16:17" x14ac:dyDescent="0.25">
      <c r="Q6123" s="28"/>
    </row>
    <row r="6124" spans="16:17" x14ac:dyDescent="0.25">
      <c r="Q6124" s="28"/>
    </row>
    <row r="6125" spans="16:17" x14ac:dyDescent="0.25">
      <c r="P6125" s="29"/>
      <c r="Q6125" s="28"/>
    </row>
    <row r="6126" spans="16:17" x14ac:dyDescent="0.25">
      <c r="Q6126" s="28"/>
    </row>
    <row r="6127" spans="16:17" x14ac:dyDescent="0.25">
      <c r="Q6127" s="28"/>
    </row>
    <row r="6128" spans="16:17" x14ac:dyDescent="0.25">
      <c r="P6128" s="29"/>
      <c r="Q6128" s="28"/>
    </row>
    <row r="6129" spans="16:17" x14ac:dyDescent="0.25">
      <c r="Q6129" s="28"/>
    </row>
    <row r="6130" spans="16:17" x14ac:dyDescent="0.25">
      <c r="Q6130" s="28"/>
    </row>
    <row r="6131" spans="16:17" x14ac:dyDescent="0.25">
      <c r="P6131" s="29"/>
      <c r="Q6131" s="28"/>
    </row>
    <row r="6132" spans="16:17" x14ac:dyDescent="0.25">
      <c r="Q6132" s="28"/>
    </row>
    <row r="6133" spans="16:17" x14ac:dyDescent="0.25">
      <c r="Q6133" s="28"/>
    </row>
    <row r="6134" spans="16:17" x14ac:dyDescent="0.25">
      <c r="P6134" s="29"/>
      <c r="Q6134" s="28"/>
    </row>
    <row r="6135" spans="16:17" x14ac:dyDescent="0.25">
      <c r="Q6135" s="28"/>
    </row>
    <row r="6136" spans="16:17" x14ac:dyDescent="0.25">
      <c r="Q6136" s="28"/>
    </row>
    <row r="6137" spans="16:17" x14ac:dyDescent="0.25">
      <c r="P6137" s="29"/>
      <c r="Q6137" s="28"/>
    </row>
    <row r="6138" spans="16:17" x14ac:dyDescent="0.25">
      <c r="Q6138" s="28"/>
    </row>
    <row r="6139" spans="16:17" x14ac:dyDescent="0.25">
      <c r="Q6139" s="28"/>
    </row>
    <row r="6140" spans="16:17" x14ac:dyDescent="0.25">
      <c r="P6140" s="29"/>
      <c r="Q6140" s="28"/>
    </row>
    <row r="6141" spans="16:17" x14ac:dyDescent="0.25">
      <c r="Q6141" s="28"/>
    </row>
    <row r="6142" spans="16:17" x14ac:dyDescent="0.25">
      <c r="Q6142" s="28"/>
    </row>
    <row r="6143" spans="16:17" x14ac:dyDescent="0.25">
      <c r="P6143" s="29"/>
      <c r="Q6143" s="28"/>
    </row>
    <row r="6144" spans="16:17" x14ac:dyDescent="0.25">
      <c r="Q6144" s="28"/>
    </row>
    <row r="6145" spans="16:17" x14ac:dyDescent="0.25">
      <c r="Q6145" s="28"/>
    </row>
    <row r="6146" spans="16:17" x14ac:dyDescent="0.25">
      <c r="P6146" s="29"/>
      <c r="Q6146" s="28"/>
    </row>
    <row r="6147" spans="16:17" x14ac:dyDescent="0.25">
      <c r="Q6147" s="28"/>
    </row>
    <row r="6148" spans="16:17" x14ac:dyDescent="0.25">
      <c r="Q6148" s="28"/>
    </row>
    <row r="6149" spans="16:17" x14ac:dyDescent="0.25">
      <c r="P6149" s="29"/>
      <c r="Q6149" s="28"/>
    </row>
    <row r="6150" spans="16:17" x14ac:dyDescent="0.25">
      <c r="Q6150" s="28"/>
    </row>
    <row r="6151" spans="16:17" x14ac:dyDescent="0.25">
      <c r="Q6151" s="28"/>
    </row>
    <row r="6152" spans="16:17" x14ac:dyDescent="0.25">
      <c r="P6152" s="29"/>
      <c r="Q6152" s="28"/>
    </row>
    <row r="6153" spans="16:17" x14ac:dyDescent="0.25">
      <c r="Q6153" s="28"/>
    </row>
    <row r="6154" spans="16:17" x14ac:dyDescent="0.25">
      <c r="Q6154" s="28"/>
    </row>
    <row r="6155" spans="16:17" x14ac:dyDescent="0.25">
      <c r="P6155" s="29"/>
      <c r="Q6155" s="28"/>
    </row>
    <row r="6156" spans="16:17" x14ac:dyDescent="0.25">
      <c r="Q6156" s="28"/>
    </row>
    <row r="6157" spans="16:17" x14ac:dyDescent="0.25">
      <c r="Q6157" s="28"/>
    </row>
    <row r="6158" spans="16:17" x14ac:dyDescent="0.25">
      <c r="P6158" s="29"/>
      <c r="Q6158" s="28"/>
    </row>
    <row r="6159" spans="16:17" x14ac:dyDescent="0.25">
      <c r="Q6159" s="28"/>
    </row>
    <row r="6160" spans="16:17" x14ac:dyDescent="0.25">
      <c r="Q6160" s="28"/>
    </row>
    <row r="6161" spans="16:17" x14ac:dyDescent="0.25">
      <c r="P6161" s="29"/>
      <c r="Q6161" s="28"/>
    </row>
    <row r="6162" spans="16:17" x14ac:dyDescent="0.25">
      <c r="Q6162" s="28"/>
    </row>
    <row r="6163" spans="16:17" x14ac:dyDescent="0.25">
      <c r="Q6163" s="28"/>
    </row>
    <row r="6164" spans="16:17" x14ac:dyDescent="0.25">
      <c r="P6164" s="29"/>
      <c r="Q6164" s="28"/>
    </row>
    <row r="6165" spans="16:17" x14ac:dyDescent="0.25">
      <c r="Q6165" s="28"/>
    </row>
    <row r="6166" spans="16:17" x14ac:dyDescent="0.25">
      <c r="Q6166" s="28"/>
    </row>
    <row r="6167" spans="16:17" x14ac:dyDescent="0.25">
      <c r="P6167" s="29"/>
      <c r="Q6167" s="28"/>
    </row>
    <row r="6168" spans="16:17" x14ac:dyDescent="0.25">
      <c r="Q6168" s="28"/>
    </row>
    <row r="6169" spans="16:17" x14ac:dyDescent="0.25">
      <c r="Q6169" s="28"/>
    </row>
    <row r="6170" spans="16:17" x14ac:dyDescent="0.25">
      <c r="P6170" s="29"/>
      <c r="Q6170" s="28"/>
    </row>
    <row r="6171" spans="16:17" x14ac:dyDescent="0.25">
      <c r="Q6171" s="28"/>
    </row>
    <row r="6172" spans="16:17" x14ac:dyDescent="0.25">
      <c r="Q6172" s="28"/>
    </row>
    <row r="6173" spans="16:17" x14ac:dyDescent="0.25">
      <c r="P6173" s="29"/>
      <c r="Q6173" s="28"/>
    </row>
    <row r="6174" spans="16:17" x14ac:dyDescent="0.25">
      <c r="Q6174" s="28"/>
    </row>
    <row r="6175" spans="16:17" x14ac:dyDescent="0.25">
      <c r="Q6175" s="28"/>
    </row>
    <row r="6176" spans="16:17" x14ac:dyDescent="0.25">
      <c r="P6176" s="29"/>
      <c r="Q6176" s="28"/>
    </row>
    <row r="6177" spans="16:17" x14ac:dyDescent="0.25">
      <c r="Q6177" s="28"/>
    </row>
    <row r="6178" spans="16:17" x14ac:dyDescent="0.25">
      <c r="Q6178" s="28"/>
    </row>
    <row r="6179" spans="16:17" x14ac:dyDescent="0.25">
      <c r="P6179" s="29"/>
      <c r="Q6179" s="28"/>
    </row>
    <row r="6180" spans="16:17" x14ac:dyDescent="0.25">
      <c r="Q6180" s="28"/>
    </row>
    <row r="6181" spans="16:17" x14ac:dyDescent="0.25">
      <c r="Q6181" s="28"/>
    </row>
    <row r="6182" spans="16:17" x14ac:dyDescent="0.25">
      <c r="P6182" s="29"/>
      <c r="Q6182" s="28"/>
    </row>
    <row r="6183" spans="16:17" x14ac:dyDescent="0.25">
      <c r="Q6183" s="28"/>
    </row>
    <row r="6184" spans="16:17" x14ac:dyDescent="0.25">
      <c r="Q6184" s="28"/>
    </row>
    <row r="6185" spans="16:17" x14ac:dyDescent="0.25">
      <c r="P6185" s="29"/>
      <c r="Q6185" s="28"/>
    </row>
    <row r="6186" spans="16:17" x14ac:dyDescent="0.25">
      <c r="Q6186" s="28"/>
    </row>
    <row r="6187" spans="16:17" x14ac:dyDescent="0.25">
      <c r="Q6187" s="28"/>
    </row>
    <row r="6188" spans="16:17" x14ac:dyDescent="0.25">
      <c r="P6188" s="29"/>
      <c r="Q6188" s="28"/>
    </row>
    <row r="6189" spans="16:17" x14ac:dyDescent="0.25">
      <c r="Q6189" s="28"/>
    </row>
    <row r="6190" spans="16:17" x14ac:dyDescent="0.25">
      <c r="Q6190" s="28"/>
    </row>
    <row r="6191" spans="16:17" x14ac:dyDescent="0.25">
      <c r="P6191" s="29"/>
      <c r="Q6191" s="28"/>
    </row>
    <row r="6192" spans="16:17" x14ac:dyDescent="0.25">
      <c r="Q6192" s="28"/>
    </row>
    <row r="6193" spans="16:17" x14ac:dyDescent="0.25">
      <c r="Q6193" s="28"/>
    </row>
    <row r="6194" spans="16:17" x14ac:dyDescent="0.25">
      <c r="P6194" s="29"/>
      <c r="Q6194" s="28"/>
    </row>
    <row r="6195" spans="16:17" x14ac:dyDescent="0.25">
      <c r="Q6195" s="28"/>
    </row>
    <row r="6196" spans="16:17" x14ac:dyDescent="0.25">
      <c r="Q6196" s="28"/>
    </row>
    <row r="6197" spans="16:17" x14ac:dyDescent="0.25">
      <c r="P6197" s="29"/>
      <c r="Q6197" s="28"/>
    </row>
    <row r="6198" spans="16:17" x14ac:dyDescent="0.25">
      <c r="Q6198" s="28"/>
    </row>
    <row r="6199" spans="16:17" x14ac:dyDescent="0.25">
      <c r="Q6199" s="28"/>
    </row>
    <row r="6200" spans="16:17" x14ac:dyDescent="0.25">
      <c r="P6200" s="29"/>
      <c r="Q6200" s="28"/>
    </row>
    <row r="6201" spans="16:17" x14ac:dyDescent="0.25">
      <c r="Q6201" s="28"/>
    </row>
    <row r="6202" spans="16:17" x14ac:dyDescent="0.25">
      <c r="Q6202" s="28"/>
    </row>
    <row r="6203" spans="16:17" x14ac:dyDescent="0.25">
      <c r="P6203" s="29"/>
      <c r="Q6203" s="28"/>
    </row>
    <row r="6204" spans="16:17" x14ac:dyDescent="0.25">
      <c r="Q6204" s="28"/>
    </row>
    <row r="6205" spans="16:17" x14ac:dyDescent="0.25">
      <c r="Q6205" s="28"/>
    </row>
    <row r="6206" spans="16:17" x14ac:dyDescent="0.25">
      <c r="P6206" s="29"/>
      <c r="Q6206" s="28"/>
    </row>
    <row r="6207" spans="16:17" x14ac:dyDescent="0.25">
      <c r="Q6207" s="28"/>
    </row>
    <row r="6208" spans="16:17" x14ac:dyDescent="0.25">
      <c r="Q6208" s="28"/>
    </row>
    <row r="6209" spans="16:17" x14ac:dyDescent="0.25">
      <c r="P6209" s="29"/>
      <c r="Q6209" s="28"/>
    </row>
    <row r="6210" spans="16:17" x14ac:dyDescent="0.25">
      <c r="Q6210" s="28"/>
    </row>
    <row r="6211" spans="16:17" x14ac:dyDescent="0.25">
      <c r="Q6211" s="28"/>
    </row>
    <row r="6212" spans="16:17" x14ac:dyDescent="0.25">
      <c r="P6212" s="29"/>
      <c r="Q6212" s="28"/>
    </row>
    <row r="6213" spans="16:17" x14ac:dyDescent="0.25">
      <c r="Q6213" s="28"/>
    </row>
    <row r="6214" spans="16:17" x14ac:dyDescent="0.25">
      <c r="Q6214" s="28"/>
    </row>
    <row r="6215" spans="16:17" x14ac:dyDescent="0.25">
      <c r="P6215" s="29"/>
      <c r="Q6215" s="28"/>
    </row>
    <row r="6216" spans="16:17" x14ac:dyDescent="0.25">
      <c r="Q6216" s="28"/>
    </row>
    <row r="6217" spans="16:17" x14ac:dyDescent="0.25">
      <c r="Q6217" s="28"/>
    </row>
    <row r="6218" spans="16:17" x14ac:dyDescent="0.25">
      <c r="P6218" s="29"/>
      <c r="Q6218" s="28"/>
    </row>
    <row r="6219" spans="16:17" x14ac:dyDescent="0.25">
      <c r="Q6219" s="28"/>
    </row>
    <row r="6220" spans="16:17" x14ac:dyDescent="0.25">
      <c r="Q6220" s="28"/>
    </row>
    <row r="6221" spans="16:17" x14ac:dyDescent="0.25">
      <c r="P6221" s="29"/>
      <c r="Q6221" s="28"/>
    </row>
    <row r="6222" spans="16:17" x14ac:dyDescent="0.25">
      <c r="Q6222" s="28"/>
    </row>
    <row r="6223" spans="16:17" x14ac:dyDescent="0.25">
      <c r="Q6223" s="28"/>
    </row>
    <row r="6224" spans="16:17" x14ac:dyDescent="0.25">
      <c r="P6224" s="29"/>
      <c r="Q6224" s="28"/>
    </row>
    <row r="6225" spans="16:17" x14ac:dyDescent="0.25">
      <c r="Q6225" s="28"/>
    </row>
    <row r="6226" spans="16:17" x14ac:dyDescent="0.25">
      <c r="Q6226" s="28"/>
    </row>
    <row r="6227" spans="16:17" x14ac:dyDescent="0.25">
      <c r="P6227" s="29"/>
      <c r="Q6227" s="28"/>
    </row>
    <row r="6228" spans="16:17" x14ac:dyDescent="0.25">
      <c r="Q6228" s="28"/>
    </row>
    <row r="6229" spans="16:17" x14ac:dyDescent="0.25">
      <c r="Q6229" s="28"/>
    </row>
    <row r="6230" spans="16:17" x14ac:dyDescent="0.25">
      <c r="P6230" s="29"/>
      <c r="Q6230" s="28"/>
    </row>
    <row r="6231" spans="16:17" x14ac:dyDescent="0.25">
      <c r="Q6231" s="28"/>
    </row>
    <row r="6232" spans="16:17" x14ac:dyDescent="0.25">
      <c r="Q6232" s="28"/>
    </row>
    <row r="6233" spans="16:17" x14ac:dyDescent="0.25">
      <c r="P6233" s="29"/>
      <c r="Q6233" s="28"/>
    </row>
    <row r="6234" spans="16:17" x14ac:dyDescent="0.25">
      <c r="Q6234" s="28"/>
    </row>
    <row r="6235" spans="16:17" x14ac:dyDescent="0.25">
      <c r="Q6235" s="28"/>
    </row>
    <row r="6236" spans="16:17" x14ac:dyDescent="0.25">
      <c r="P6236" s="29"/>
      <c r="Q6236" s="28"/>
    </row>
    <row r="6237" spans="16:17" x14ac:dyDescent="0.25">
      <c r="Q6237" s="28"/>
    </row>
    <row r="6238" spans="16:17" x14ac:dyDescent="0.25">
      <c r="Q6238" s="28"/>
    </row>
    <row r="6239" spans="16:17" x14ac:dyDescent="0.25">
      <c r="P6239" s="29"/>
      <c r="Q6239" s="28"/>
    </row>
    <row r="6240" spans="16:17" x14ac:dyDescent="0.25">
      <c r="Q6240" s="28"/>
    </row>
    <row r="6241" spans="16:17" x14ac:dyDescent="0.25">
      <c r="Q6241" s="28"/>
    </row>
    <row r="6242" spans="16:17" x14ac:dyDescent="0.25">
      <c r="P6242" s="29"/>
      <c r="Q6242" s="28"/>
    </row>
    <row r="6243" spans="16:17" x14ac:dyDescent="0.25">
      <c r="Q6243" s="28"/>
    </row>
    <row r="6244" spans="16:17" x14ac:dyDescent="0.25">
      <c r="Q6244" s="28"/>
    </row>
    <row r="6245" spans="16:17" x14ac:dyDescent="0.25">
      <c r="P6245" s="29"/>
      <c r="Q6245" s="28"/>
    </row>
    <row r="6246" spans="16:17" x14ac:dyDescent="0.25">
      <c r="Q6246" s="28"/>
    </row>
    <row r="6247" spans="16:17" x14ac:dyDescent="0.25">
      <c r="Q6247" s="28"/>
    </row>
    <row r="6248" spans="16:17" x14ac:dyDescent="0.25">
      <c r="P6248" s="29"/>
      <c r="Q6248" s="28"/>
    </row>
    <row r="6249" spans="16:17" x14ac:dyDescent="0.25">
      <c r="Q6249" s="28"/>
    </row>
    <row r="6250" spans="16:17" x14ac:dyDescent="0.25">
      <c r="Q6250" s="28"/>
    </row>
    <row r="6251" spans="16:17" x14ac:dyDescent="0.25">
      <c r="P6251" s="29"/>
      <c r="Q6251" s="28"/>
    </row>
    <row r="6252" spans="16:17" x14ac:dyDescent="0.25">
      <c r="Q6252" s="28"/>
    </row>
    <row r="6253" spans="16:17" x14ac:dyDescent="0.25">
      <c r="Q6253" s="28"/>
    </row>
    <row r="6254" spans="16:17" x14ac:dyDescent="0.25">
      <c r="P6254" s="29"/>
      <c r="Q6254" s="28"/>
    </row>
    <row r="6255" spans="16:17" x14ac:dyDescent="0.25">
      <c r="Q6255" s="28"/>
    </row>
    <row r="6256" spans="16:17" x14ac:dyDescent="0.25">
      <c r="Q6256" s="28"/>
    </row>
    <row r="6257" spans="16:17" x14ac:dyDescent="0.25">
      <c r="P6257" s="29"/>
      <c r="Q6257" s="28"/>
    </row>
    <row r="6258" spans="16:17" x14ac:dyDescent="0.25">
      <c r="Q6258" s="28"/>
    </row>
    <row r="6259" spans="16:17" x14ac:dyDescent="0.25">
      <c r="Q6259" s="28"/>
    </row>
    <row r="6260" spans="16:17" x14ac:dyDescent="0.25">
      <c r="P6260" s="29"/>
      <c r="Q6260" s="28"/>
    </row>
    <row r="6261" spans="16:17" x14ac:dyDescent="0.25">
      <c r="Q6261" s="28"/>
    </row>
    <row r="6262" spans="16:17" x14ac:dyDescent="0.25">
      <c r="Q6262" s="28"/>
    </row>
    <row r="6263" spans="16:17" x14ac:dyDescent="0.25">
      <c r="P6263" s="29"/>
      <c r="Q6263" s="28"/>
    </row>
    <row r="6264" spans="16:17" x14ac:dyDescent="0.25">
      <c r="Q6264" s="28"/>
    </row>
    <row r="6265" spans="16:17" x14ac:dyDescent="0.25">
      <c r="Q6265" s="28"/>
    </row>
    <row r="6266" spans="16:17" x14ac:dyDescent="0.25">
      <c r="P6266" s="29"/>
      <c r="Q6266" s="28"/>
    </row>
    <row r="6267" spans="16:17" x14ac:dyDescent="0.25">
      <c r="Q6267" s="28"/>
    </row>
    <row r="6268" spans="16:17" x14ac:dyDescent="0.25">
      <c r="Q6268" s="28"/>
    </row>
    <row r="6269" spans="16:17" x14ac:dyDescent="0.25">
      <c r="P6269" s="29"/>
      <c r="Q6269" s="28"/>
    </row>
    <row r="6270" spans="16:17" x14ac:dyDescent="0.25">
      <c r="Q6270" s="28"/>
    </row>
    <row r="6271" spans="16:17" x14ac:dyDescent="0.25">
      <c r="Q6271" s="28"/>
    </row>
    <row r="6272" spans="16:17" x14ac:dyDescent="0.25">
      <c r="P6272" s="29"/>
      <c r="Q6272" s="28"/>
    </row>
    <row r="6273" spans="16:17" x14ac:dyDescent="0.25">
      <c r="Q6273" s="28"/>
    </row>
    <row r="6274" spans="16:17" x14ac:dyDescent="0.25">
      <c r="Q6274" s="28"/>
    </row>
    <row r="6275" spans="16:17" x14ac:dyDescent="0.25">
      <c r="P6275" s="29"/>
      <c r="Q6275" s="28"/>
    </row>
    <row r="6276" spans="16:17" x14ac:dyDescent="0.25">
      <c r="Q6276" s="28"/>
    </row>
    <row r="6277" spans="16:17" x14ac:dyDescent="0.25">
      <c r="Q6277" s="28"/>
    </row>
    <row r="6278" spans="16:17" x14ac:dyDescent="0.25">
      <c r="P6278" s="29"/>
      <c r="Q6278" s="28"/>
    </row>
    <row r="6279" spans="16:17" x14ac:dyDescent="0.25">
      <c r="Q6279" s="28"/>
    </row>
    <row r="6280" spans="16:17" x14ac:dyDescent="0.25">
      <c r="Q6280" s="28"/>
    </row>
    <row r="6281" spans="16:17" x14ac:dyDescent="0.25">
      <c r="P6281" s="29"/>
      <c r="Q6281" s="28"/>
    </row>
    <row r="6282" spans="16:17" x14ac:dyDescent="0.25">
      <c r="Q6282" s="28"/>
    </row>
    <row r="6283" spans="16:17" x14ac:dyDescent="0.25">
      <c r="Q6283" s="28"/>
    </row>
    <row r="6284" spans="16:17" x14ac:dyDescent="0.25">
      <c r="P6284" s="29"/>
      <c r="Q6284" s="28"/>
    </row>
    <row r="6285" spans="16:17" x14ac:dyDescent="0.25">
      <c r="Q6285" s="28"/>
    </row>
    <row r="6286" spans="16:17" x14ac:dyDescent="0.25">
      <c r="Q6286" s="28"/>
    </row>
    <row r="6287" spans="16:17" x14ac:dyDescent="0.25">
      <c r="P6287" s="29"/>
      <c r="Q6287" s="28"/>
    </row>
    <row r="6288" spans="16:17" x14ac:dyDescent="0.25">
      <c r="Q6288" s="28"/>
    </row>
    <row r="6289" spans="16:17" x14ac:dyDescent="0.25">
      <c r="Q6289" s="28"/>
    </row>
    <row r="6290" spans="16:17" x14ac:dyDescent="0.25">
      <c r="P6290" s="29"/>
      <c r="Q6290" s="28"/>
    </row>
    <row r="6291" spans="16:17" x14ac:dyDescent="0.25">
      <c r="Q6291" s="28"/>
    </row>
    <row r="6292" spans="16:17" x14ac:dyDescent="0.25">
      <c r="Q6292" s="28"/>
    </row>
    <row r="6293" spans="16:17" x14ac:dyDescent="0.25">
      <c r="P6293" s="29"/>
      <c r="Q6293" s="28"/>
    </row>
    <row r="6294" spans="16:17" x14ac:dyDescent="0.25">
      <c r="Q6294" s="28"/>
    </row>
    <row r="6295" spans="16:17" x14ac:dyDescent="0.25">
      <c r="Q6295" s="28"/>
    </row>
    <row r="6296" spans="16:17" x14ac:dyDescent="0.25">
      <c r="P6296" s="29"/>
      <c r="Q6296" s="28"/>
    </row>
    <row r="6297" spans="16:17" x14ac:dyDescent="0.25">
      <c r="Q6297" s="28"/>
    </row>
    <row r="6298" spans="16:17" x14ac:dyDescent="0.25">
      <c r="Q6298" s="28"/>
    </row>
    <row r="6299" spans="16:17" x14ac:dyDescent="0.25">
      <c r="P6299" s="29"/>
      <c r="Q6299" s="28"/>
    </row>
    <row r="6300" spans="16:17" x14ac:dyDescent="0.25">
      <c r="Q6300" s="28"/>
    </row>
    <row r="6301" spans="16:17" x14ac:dyDescent="0.25">
      <c r="Q6301" s="28"/>
    </row>
    <row r="6302" spans="16:17" x14ac:dyDescent="0.25">
      <c r="P6302" s="29"/>
      <c r="Q6302" s="28"/>
    </row>
    <row r="6303" spans="16:17" x14ac:dyDescent="0.25">
      <c r="Q6303" s="28"/>
    </row>
    <row r="6304" spans="16:17" x14ac:dyDescent="0.25">
      <c r="Q6304" s="28"/>
    </row>
    <row r="6305" spans="16:17" x14ac:dyDescent="0.25">
      <c r="P6305" s="29"/>
      <c r="Q6305" s="28"/>
    </row>
    <row r="6306" spans="16:17" x14ac:dyDescent="0.25">
      <c r="Q6306" s="28"/>
    </row>
    <row r="6307" spans="16:17" x14ac:dyDescent="0.25">
      <c r="Q6307" s="28"/>
    </row>
    <row r="6308" spans="16:17" x14ac:dyDescent="0.25">
      <c r="P6308" s="29"/>
      <c r="Q6308" s="28"/>
    </row>
    <row r="6309" spans="16:17" x14ac:dyDescent="0.25">
      <c r="Q6309" s="28"/>
    </row>
    <row r="6310" spans="16:17" x14ac:dyDescent="0.25">
      <c r="Q6310" s="28"/>
    </row>
    <row r="6311" spans="16:17" x14ac:dyDescent="0.25">
      <c r="P6311" s="29"/>
      <c r="Q6311" s="28"/>
    </row>
    <row r="6312" spans="16:17" x14ac:dyDescent="0.25">
      <c r="Q6312" s="28"/>
    </row>
    <row r="6313" spans="16:17" x14ac:dyDescent="0.25">
      <c r="Q6313" s="28"/>
    </row>
    <row r="6314" spans="16:17" x14ac:dyDescent="0.25">
      <c r="P6314" s="29"/>
      <c r="Q6314" s="28"/>
    </row>
    <row r="6315" spans="16:17" x14ac:dyDescent="0.25">
      <c r="Q6315" s="28"/>
    </row>
    <row r="6316" spans="16:17" x14ac:dyDescent="0.25">
      <c r="Q6316" s="28"/>
    </row>
    <row r="6317" spans="16:17" x14ac:dyDescent="0.25">
      <c r="P6317" s="29"/>
      <c r="Q6317" s="28"/>
    </row>
    <row r="6318" spans="16:17" x14ac:dyDescent="0.25">
      <c r="Q6318" s="28"/>
    </row>
    <row r="6319" spans="16:17" x14ac:dyDescent="0.25">
      <c r="Q6319" s="28"/>
    </row>
    <row r="6320" spans="16:17" x14ac:dyDescent="0.25">
      <c r="P6320" s="29"/>
      <c r="Q6320" s="28"/>
    </row>
    <row r="6321" spans="16:17" x14ac:dyDescent="0.25">
      <c r="Q6321" s="28"/>
    </row>
    <row r="6322" spans="16:17" x14ac:dyDescent="0.25">
      <c r="Q6322" s="28"/>
    </row>
    <row r="6323" spans="16:17" x14ac:dyDescent="0.25">
      <c r="P6323" s="29"/>
      <c r="Q6323" s="28"/>
    </row>
    <row r="6324" spans="16:17" x14ac:dyDescent="0.25">
      <c r="Q6324" s="28"/>
    </row>
    <row r="6325" spans="16:17" x14ac:dyDescent="0.25">
      <c r="Q6325" s="28"/>
    </row>
    <row r="6326" spans="16:17" x14ac:dyDescent="0.25">
      <c r="P6326" s="29"/>
      <c r="Q6326" s="28"/>
    </row>
    <row r="6327" spans="16:17" x14ac:dyDescent="0.25">
      <c r="Q6327" s="28"/>
    </row>
    <row r="6328" spans="16:17" x14ac:dyDescent="0.25">
      <c r="Q6328" s="28"/>
    </row>
    <row r="6329" spans="16:17" x14ac:dyDescent="0.25">
      <c r="P6329" s="29"/>
      <c r="Q6329" s="28"/>
    </row>
    <row r="6330" spans="16:17" x14ac:dyDescent="0.25">
      <c r="Q6330" s="28"/>
    </row>
    <row r="6331" spans="16:17" x14ac:dyDescent="0.25">
      <c r="Q6331" s="28"/>
    </row>
    <row r="6332" spans="16:17" x14ac:dyDescent="0.25">
      <c r="P6332" s="29"/>
      <c r="Q6332" s="28"/>
    </row>
    <row r="6333" spans="16:17" x14ac:dyDescent="0.25">
      <c r="Q6333" s="28"/>
    </row>
    <row r="6334" spans="16:17" x14ac:dyDescent="0.25">
      <c r="Q6334" s="28"/>
    </row>
    <row r="6335" spans="16:17" x14ac:dyDescent="0.25">
      <c r="P6335" s="29"/>
      <c r="Q6335" s="28"/>
    </row>
    <row r="6336" spans="16:17" x14ac:dyDescent="0.25">
      <c r="Q6336" s="28"/>
    </row>
    <row r="6337" spans="16:17" x14ac:dyDescent="0.25">
      <c r="Q6337" s="28"/>
    </row>
    <row r="6338" spans="16:17" x14ac:dyDescent="0.25">
      <c r="P6338" s="29"/>
      <c r="Q6338" s="28"/>
    </row>
    <row r="6339" spans="16:17" x14ac:dyDescent="0.25">
      <c r="Q6339" s="28"/>
    </row>
    <row r="6340" spans="16:17" x14ac:dyDescent="0.25">
      <c r="Q6340" s="28"/>
    </row>
    <row r="6341" spans="16:17" x14ac:dyDescent="0.25">
      <c r="P6341" s="29"/>
      <c r="Q6341" s="28"/>
    </row>
    <row r="6342" spans="16:17" x14ac:dyDescent="0.25">
      <c r="Q6342" s="28"/>
    </row>
    <row r="6343" spans="16:17" x14ac:dyDescent="0.25">
      <c r="Q6343" s="28"/>
    </row>
    <row r="6344" spans="16:17" x14ac:dyDescent="0.25">
      <c r="P6344" s="29"/>
      <c r="Q6344" s="28"/>
    </row>
    <row r="6345" spans="16:17" x14ac:dyDescent="0.25">
      <c r="Q6345" s="28"/>
    </row>
    <row r="6346" spans="16:17" x14ac:dyDescent="0.25">
      <c r="Q6346" s="28"/>
    </row>
    <row r="6347" spans="16:17" x14ac:dyDescent="0.25">
      <c r="P6347" s="29"/>
      <c r="Q6347" s="28"/>
    </row>
    <row r="6348" spans="16:17" x14ac:dyDescent="0.25">
      <c r="Q6348" s="28"/>
    </row>
    <row r="6349" spans="16:17" x14ac:dyDescent="0.25">
      <c r="Q6349" s="28"/>
    </row>
    <row r="6350" spans="16:17" x14ac:dyDescent="0.25">
      <c r="P6350" s="29"/>
      <c r="Q6350" s="28"/>
    </row>
    <row r="6351" spans="16:17" x14ac:dyDescent="0.25">
      <c r="Q6351" s="28"/>
    </row>
    <row r="6352" spans="16:17" x14ac:dyDescent="0.25">
      <c r="Q6352" s="28"/>
    </row>
    <row r="6353" spans="16:17" x14ac:dyDescent="0.25">
      <c r="P6353" s="29"/>
      <c r="Q6353" s="28"/>
    </row>
    <row r="6354" spans="16:17" x14ac:dyDescent="0.25">
      <c r="Q6354" s="28"/>
    </row>
    <row r="6355" spans="16:17" x14ac:dyDescent="0.25">
      <c r="Q6355" s="28"/>
    </row>
    <row r="6356" spans="16:17" x14ac:dyDescent="0.25">
      <c r="P6356" s="29"/>
      <c r="Q6356" s="28"/>
    </row>
    <row r="6357" spans="16:17" x14ac:dyDescent="0.25">
      <c r="Q6357" s="28"/>
    </row>
    <row r="6358" spans="16:17" x14ac:dyDescent="0.25">
      <c r="Q6358" s="28"/>
    </row>
    <row r="6359" spans="16:17" x14ac:dyDescent="0.25">
      <c r="P6359" s="29"/>
      <c r="Q6359" s="28"/>
    </row>
    <row r="6360" spans="16:17" x14ac:dyDescent="0.25">
      <c r="Q6360" s="28"/>
    </row>
    <row r="6361" spans="16:17" x14ac:dyDescent="0.25">
      <c r="Q6361" s="28"/>
    </row>
    <row r="6362" spans="16:17" x14ac:dyDescent="0.25">
      <c r="P6362" s="29"/>
      <c r="Q6362" s="28"/>
    </row>
    <row r="6363" spans="16:17" x14ac:dyDescent="0.25">
      <c r="Q6363" s="28"/>
    </row>
    <row r="6364" spans="16:17" x14ac:dyDescent="0.25">
      <c r="Q6364" s="28"/>
    </row>
    <row r="6365" spans="16:17" x14ac:dyDescent="0.25">
      <c r="P6365" s="29"/>
      <c r="Q6365" s="28"/>
    </row>
    <row r="6366" spans="16:17" x14ac:dyDescent="0.25">
      <c r="Q6366" s="28"/>
    </row>
    <row r="6367" spans="16:17" x14ac:dyDescent="0.25">
      <c r="Q6367" s="28"/>
    </row>
    <row r="6368" spans="16:17" x14ac:dyDescent="0.25">
      <c r="P6368" s="29"/>
      <c r="Q6368" s="28"/>
    </row>
    <row r="6369" spans="16:17" x14ac:dyDescent="0.25">
      <c r="Q6369" s="28"/>
    </row>
    <row r="6370" spans="16:17" x14ac:dyDescent="0.25">
      <c r="Q6370" s="28"/>
    </row>
    <row r="6371" spans="16:17" x14ac:dyDescent="0.25">
      <c r="P6371" s="29"/>
      <c r="Q6371" s="28"/>
    </row>
    <row r="6372" spans="16:17" x14ac:dyDescent="0.25">
      <c r="Q6372" s="28"/>
    </row>
    <row r="6373" spans="16:17" x14ac:dyDescent="0.25">
      <c r="Q6373" s="28"/>
    </row>
    <row r="6374" spans="16:17" x14ac:dyDescent="0.25">
      <c r="P6374" s="29"/>
      <c r="Q6374" s="28"/>
    </row>
    <row r="6375" spans="16:17" x14ac:dyDescent="0.25">
      <c r="Q6375" s="28"/>
    </row>
    <row r="6376" spans="16:17" x14ac:dyDescent="0.25">
      <c r="Q6376" s="28"/>
    </row>
    <row r="6377" spans="16:17" x14ac:dyDescent="0.25">
      <c r="P6377" s="29"/>
      <c r="Q6377" s="28"/>
    </row>
    <row r="6378" spans="16:17" x14ac:dyDescent="0.25">
      <c r="Q6378" s="28"/>
    </row>
    <row r="6379" spans="16:17" x14ac:dyDescent="0.25">
      <c r="Q6379" s="28"/>
    </row>
    <row r="6380" spans="16:17" x14ac:dyDescent="0.25">
      <c r="P6380" s="29"/>
      <c r="Q6380" s="28"/>
    </row>
    <row r="6381" spans="16:17" x14ac:dyDescent="0.25">
      <c r="Q6381" s="28"/>
    </row>
    <row r="6382" spans="16:17" x14ac:dyDescent="0.25">
      <c r="Q6382" s="28"/>
    </row>
    <row r="6383" spans="16:17" x14ac:dyDescent="0.25">
      <c r="P6383" s="29"/>
      <c r="Q6383" s="28"/>
    </row>
    <row r="6384" spans="16:17" x14ac:dyDescent="0.25">
      <c r="Q6384" s="28"/>
    </row>
    <row r="6385" spans="16:17" x14ac:dyDescent="0.25">
      <c r="Q6385" s="28"/>
    </row>
    <row r="6386" spans="16:17" x14ac:dyDescent="0.25">
      <c r="P6386" s="29"/>
      <c r="Q6386" s="28"/>
    </row>
    <row r="6387" spans="16:17" x14ac:dyDescent="0.25">
      <c r="Q6387" s="28"/>
    </row>
    <row r="6388" spans="16:17" x14ac:dyDescent="0.25">
      <c r="Q6388" s="28"/>
    </row>
    <row r="6389" spans="16:17" x14ac:dyDescent="0.25">
      <c r="P6389" s="29"/>
      <c r="Q6389" s="28"/>
    </row>
    <row r="6390" spans="16:17" x14ac:dyDescent="0.25">
      <c r="Q6390" s="28"/>
    </row>
    <row r="6391" spans="16:17" x14ac:dyDescent="0.25">
      <c r="Q6391" s="28"/>
    </row>
    <row r="6392" spans="16:17" x14ac:dyDescent="0.25">
      <c r="P6392" s="29"/>
      <c r="Q6392" s="28"/>
    </row>
    <row r="6393" spans="16:17" x14ac:dyDescent="0.25">
      <c r="Q6393" s="28"/>
    </row>
    <row r="6394" spans="16:17" x14ac:dyDescent="0.25">
      <c r="Q6394" s="28"/>
    </row>
    <row r="6395" spans="16:17" x14ac:dyDescent="0.25">
      <c r="P6395" s="29"/>
      <c r="Q6395" s="28"/>
    </row>
    <row r="6396" spans="16:17" x14ac:dyDescent="0.25">
      <c r="Q6396" s="28"/>
    </row>
    <row r="6397" spans="16:17" x14ac:dyDescent="0.25">
      <c r="Q6397" s="28"/>
    </row>
    <row r="6398" spans="16:17" x14ac:dyDescent="0.25">
      <c r="P6398" s="29"/>
      <c r="Q6398" s="28"/>
    </row>
    <row r="6399" spans="16:17" x14ac:dyDescent="0.25">
      <c r="Q6399" s="28"/>
    </row>
    <row r="6400" spans="16:17" x14ac:dyDescent="0.25">
      <c r="Q6400" s="28"/>
    </row>
    <row r="6401" spans="16:17" x14ac:dyDescent="0.25">
      <c r="P6401" s="29"/>
      <c r="Q6401" s="28"/>
    </row>
    <row r="6402" spans="16:17" x14ac:dyDescent="0.25">
      <c r="Q6402" s="28"/>
    </row>
    <row r="6403" spans="16:17" x14ac:dyDescent="0.25">
      <c r="Q6403" s="28"/>
    </row>
    <row r="6404" spans="16:17" x14ac:dyDescent="0.25">
      <c r="P6404" s="29"/>
      <c r="Q6404" s="28"/>
    </row>
    <row r="6405" spans="16:17" x14ac:dyDescent="0.25">
      <c r="Q6405" s="28"/>
    </row>
    <row r="6406" spans="16:17" x14ac:dyDescent="0.25">
      <c r="Q6406" s="28"/>
    </row>
    <row r="6407" spans="16:17" x14ac:dyDescent="0.25">
      <c r="P6407" s="29"/>
      <c r="Q6407" s="28"/>
    </row>
    <row r="6408" spans="16:17" x14ac:dyDescent="0.25">
      <c r="Q6408" s="28"/>
    </row>
    <row r="6409" spans="16:17" x14ac:dyDescent="0.25">
      <c r="Q6409" s="28"/>
    </row>
    <row r="6410" spans="16:17" x14ac:dyDescent="0.25">
      <c r="P6410" s="29"/>
      <c r="Q6410" s="28"/>
    </row>
    <row r="6411" spans="16:17" x14ac:dyDescent="0.25">
      <c r="Q6411" s="28"/>
    </row>
    <row r="6412" spans="16:17" x14ac:dyDescent="0.25">
      <c r="Q6412" s="28"/>
    </row>
    <row r="6413" spans="16:17" x14ac:dyDescent="0.25">
      <c r="P6413" s="29"/>
      <c r="Q6413" s="28"/>
    </row>
    <row r="6414" spans="16:17" x14ac:dyDescent="0.25">
      <c r="Q6414" s="28"/>
    </row>
    <row r="6415" spans="16:17" x14ac:dyDescent="0.25">
      <c r="Q6415" s="28"/>
    </row>
    <row r="6416" spans="16:17" x14ac:dyDescent="0.25">
      <c r="P6416" s="29"/>
      <c r="Q6416" s="28"/>
    </row>
    <row r="6417" spans="16:17" x14ac:dyDescent="0.25">
      <c r="Q6417" s="28"/>
    </row>
    <row r="6418" spans="16:17" x14ac:dyDescent="0.25">
      <c r="Q6418" s="28"/>
    </row>
    <row r="6419" spans="16:17" x14ac:dyDescent="0.25">
      <c r="P6419" s="29"/>
      <c r="Q6419" s="28"/>
    </row>
    <row r="6420" spans="16:17" x14ac:dyDescent="0.25">
      <c r="Q6420" s="28"/>
    </row>
    <row r="6421" spans="16:17" x14ac:dyDescent="0.25">
      <c r="Q6421" s="28"/>
    </row>
    <row r="6422" spans="16:17" x14ac:dyDescent="0.25">
      <c r="P6422" s="29"/>
      <c r="Q6422" s="28"/>
    </row>
    <row r="6423" spans="16:17" x14ac:dyDescent="0.25">
      <c r="Q6423" s="28"/>
    </row>
    <row r="6424" spans="16:17" x14ac:dyDescent="0.25">
      <c r="Q6424" s="28"/>
    </row>
    <row r="6425" spans="16:17" x14ac:dyDescent="0.25">
      <c r="P6425" s="29"/>
      <c r="Q6425" s="28"/>
    </row>
    <row r="6426" spans="16:17" x14ac:dyDescent="0.25">
      <c r="Q6426" s="28"/>
    </row>
    <row r="6427" spans="16:17" x14ac:dyDescent="0.25">
      <c r="Q6427" s="28"/>
    </row>
    <row r="6428" spans="16:17" x14ac:dyDescent="0.25">
      <c r="P6428" s="29"/>
      <c r="Q6428" s="28"/>
    </row>
    <row r="6429" spans="16:17" x14ac:dyDescent="0.25">
      <c r="Q6429" s="28"/>
    </row>
    <row r="6430" spans="16:17" x14ac:dyDescent="0.25">
      <c r="Q6430" s="28"/>
    </row>
    <row r="6431" spans="16:17" x14ac:dyDescent="0.25">
      <c r="P6431" s="29"/>
      <c r="Q6431" s="28"/>
    </row>
    <row r="6432" spans="16:17" x14ac:dyDescent="0.25">
      <c r="Q6432" s="28"/>
    </row>
    <row r="6433" spans="16:17" x14ac:dyDescent="0.25">
      <c r="Q6433" s="28"/>
    </row>
    <row r="6434" spans="16:17" x14ac:dyDescent="0.25">
      <c r="P6434" s="29"/>
      <c r="Q6434" s="28"/>
    </row>
    <row r="6435" spans="16:17" x14ac:dyDescent="0.25">
      <c r="Q6435" s="28"/>
    </row>
    <row r="6436" spans="16:17" x14ac:dyDescent="0.25">
      <c r="Q6436" s="28"/>
    </row>
    <row r="6437" spans="16:17" x14ac:dyDescent="0.25">
      <c r="P6437" s="29"/>
      <c r="Q6437" s="28"/>
    </row>
    <row r="6438" spans="16:17" x14ac:dyDescent="0.25">
      <c r="Q6438" s="28"/>
    </row>
    <row r="6439" spans="16:17" x14ac:dyDescent="0.25">
      <c r="Q6439" s="28"/>
    </row>
    <row r="6440" spans="16:17" x14ac:dyDescent="0.25">
      <c r="P6440" s="29"/>
      <c r="Q6440" s="28"/>
    </row>
    <row r="6441" spans="16:17" x14ac:dyDescent="0.25">
      <c r="Q6441" s="28"/>
    </row>
    <row r="6442" spans="16:17" x14ac:dyDescent="0.25">
      <c r="Q6442" s="28"/>
    </row>
    <row r="6443" spans="16:17" x14ac:dyDescent="0.25">
      <c r="P6443" s="29"/>
      <c r="Q6443" s="28"/>
    </row>
    <row r="6444" spans="16:17" x14ac:dyDescent="0.25">
      <c r="Q6444" s="28"/>
    </row>
    <row r="6445" spans="16:17" x14ac:dyDescent="0.25">
      <c r="Q6445" s="28"/>
    </row>
    <row r="6446" spans="16:17" x14ac:dyDescent="0.25">
      <c r="P6446" s="29"/>
      <c r="Q6446" s="28"/>
    </row>
    <row r="6447" spans="16:17" x14ac:dyDescent="0.25">
      <c r="Q6447" s="28"/>
    </row>
    <row r="6448" spans="16:17" x14ac:dyDescent="0.25">
      <c r="Q6448" s="28"/>
    </row>
    <row r="6449" spans="16:17" x14ac:dyDescent="0.25">
      <c r="P6449" s="29"/>
      <c r="Q6449" s="28"/>
    </row>
    <row r="6450" spans="16:17" x14ac:dyDescent="0.25">
      <c r="Q6450" s="28"/>
    </row>
    <row r="6451" spans="16:17" x14ac:dyDescent="0.25">
      <c r="Q6451" s="28"/>
    </row>
    <row r="6452" spans="16:17" x14ac:dyDescent="0.25">
      <c r="P6452" s="29"/>
      <c r="Q6452" s="28"/>
    </row>
    <row r="6453" spans="16:17" x14ac:dyDescent="0.25">
      <c r="Q6453" s="28"/>
    </row>
    <row r="6454" spans="16:17" x14ac:dyDescent="0.25">
      <c r="Q6454" s="28"/>
    </row>
    <row r="6455" spans="16:17" x14ac:dyDescent="0.25">
      <c r="P6455" s="29"/>
      <c r="Q6455" s="28"/>
    </row>
    <row r="6456" spans="16:17" x14ac:dyDescent="0.25">
      <c r="Q6456" s="28"/>
    </row>
    <row r="6457" spans="16:17" x14ac:dyDescent="0.25">
      <c r="Q6457" s="28"/>
    </row>
    <row r="6458" spans="16:17" x14ac:dyDescent="0.25">
      <c r="P6458" s="29"/>
      <c r="Q6458" s="28"/>
    </row>
    <row r="6459" spans="16:17" x14ac:dyDescent="0.25">
      <c r="Q6459" s="28"/>
    </row>
    <row r="6460" spans="16:17" x14ac:dyDescent="0.25">
      <c r="Q6460" s="28"/>
    </row>
    <row r="6461" spans="16:17" x14ac:dyDescent="0.25">
      <c r="P6461" s="29"/>
      <c r="Q6461" s="28"/>
    </row>
    <row r="6462" spans="16:17" x14ac:dyDescent="0.25">
      <c r="Q6462" s="28"/>
    </row>
    <row r="6463" spans="16:17" x14ac:dyDescent="0.25">
      <c r="Q6463" s="28"/>
    </row>
    <row r="6464" spans="16:17" x14ac:dyDescent="0.25">
      <c r="P6464" s="29"/>
      <c r="Q6464" s="28"/>
    </row>
    <row r="6465" spans="16:17" x14ac:dyDescent="0.25">
      <c r="Q6465" s="28"/>
    </row>
    <row r="6466" spans="16:17" x14ac:dyDescent="0.25">
      <c r="Q6466" s="28"/>
    </row>
    <row r="6467" spans="16:17" x14ac:dyDescent="0.25">
      <c r="P6467" s="29"/>
      <c r="Q6467" s="28"/>
    </row>
    <row r="6468" spans="16:17" x14ac:dyDescent="0.25">
      <c r="Q6468" s="28"/>
    </row>
    <row r="6469" spans="16:17" x14ac:dyDescent="0.25">
      <c r="Q6469" s="28"/>
    </row>
    <row r="6470" spans="16:17" x14ac:dyDescent="0.25">
      <c r="P6470" s="29"/>
      <c r="Q6470" s="28"/>
    </row>
    <row r="6471" spans="16:17" x14ac:dyDescent="0.25">
      <c r="Q6471" s="28"/>
    </row>
    <row r="6472" spans="16:17" x14ac:dyDescent="0.25">
      <c r="Q6472" s="28"/>
    </row>
    <row r="6473" spans="16:17" x14ac:dyDescent="0.25">
      <c r="P6473" s="29"/>
      <c r="Q6473" s="28"/>
    </row>
    <row r="6474" spans="16:17" x14ac:dyDescent="0.25">
      <c r="Q6474" s="28"/>
    </row>
    <row r="6475" spans="16:17" x14ac:dyDescent="0.25">
      <c r="Q6475" s="28"/>
    </row>
    <row r="6476" spans="16:17" x14ac:dyDescent="0.25">
      <c r="P6476" s="29"/>
      <c r="Q6476" s="28"/>
    </row>
    <row r="6477" spans="16:17" x14ac:dyDescent="0.25">
      <c r="Q6477" s="28"/>
    </row>
    <row r="6478" spans="16:17" x14ac:dyDescent="0.25">
      <c r="Q6478" s="28"/>
    </row>
    <row r="6479" spans="16:17" x14ac:dyDescent="0.25">
      <c r="P6479" s="29"/>
      <c r="Q6479" s="28"/>
    </row>
    <row r="6480" spans="16:17" x14ac:dyDescent="0.25">
      <c r="Q6480" s="28"/>
    </row>
    <row r="6481" spans="16:17" x14ac:dyDescent="0.25">
      <c r="Q6481" s="28"/>
    </row>
    <row r="6482" spans="16:17" x14ac:dyDescent="0.25">
      <c r="P6482" s="29"/>
      <c r="Q6482" s="28"/>
    </row>
    <row r="6483" spans="16:17" x14ac:dyDescent="0.25">
      <c r="Q6483" s="28"/>
    </row>
    <row r="6484" spans="16:17" x14ac:dyDescent="0.25">
      <c r="Q6484" s="28"/>
    </row>
    <row r="6485" spans="16:17" x14ac:dyDescent="0.25">
      <c r="P6485" s="29"/>
      <c r="Q6485" s="28"/>
    </row>
    <row r="6486" spans="16:17" x14ac:dyDescent="0.25">
      <c r="Q6486" s="28"/>
    </row>
    <row r="6487" spans="16:17" x14ac:dyDescent="0.25">
      <c r="Q6487" s="28"/>
    </row>
    <row r="6488" spans="16:17" x14ac:dyDescent="0.25">
      <c r="P6488" s="29"/>
      <c r="Q6488" s="28"/>
    </row>
    <row r="6489" spans="16:17" x14ac:dyDescent="0.25">
      <c r="Q6489" s="28"/>
    </row>
    <row r="6490" spans="16:17" x14ac:dyDescent="0.25">
      <c r="Q6490" s="28"/>
    </row>
    <row r="6491" spans="16:17" x14ac:dyDescent="0.25">
      <c r="P6491" s="29"/>
      <c r="Q6491" s="28"/>
    </row>
    <row r="6492" spans="16:17" x14ac:dyDescent="0.25">
      <c r="Q6492" s="28"/>
    </row>
    <row r="6493" spans="16:17" x14ac:dyDescent="0.25">
      <c r="Q6493" s="28"/>
    </row>
    <row r="6494" spans="16:17" x14ac:dyDescent="0.25">
      <c r="P6494" s="29"/>
      <c r="Q6494" s="28"/>
    </row>
    <row r="6495" spans="16:17" x14ac:dyDescent="0.25">
      <c r="Q6495" s="28"/>
    </row>
    <row r="6496" spans="16:17" x14ac:dyDescent="0.25">
      <c r="Q6496" s="28"/>
    </row>
    <row r="6497" spans="16:17" x14ac:dyDescent="0.25">
      <c r="P6497" s="29"/>
      <c r="Q6497" s="28"/>
    </row>
    <row r="6498" spans="16:17" x14ac:dyDescent="0.25">
      <c r="Q6498" s="28"/>
    </row>
    <row r="6499" spans="16:17" x14ac:dyDescent="0.25">
      <c r="Q6499" s="28"/>
    </row>
    <row r="6500" spans="16:17" x14ac:dyDescent="0.25">
      <c r="P6500" s="29"/>
      <c r="Q6500" s="28"/>
    </row>
    <row r="6501" spans="16:17" x14ac:dyDescent="0.25">
      <c r="Q6501" s="28"/>
    </row>
    <row r="6502" spans="16:17" x14ac:dyDescent="0.25">
      <c r="Q6502" s="28"/>
    </row>
    <row r="6503" spans="16:17" x14ac:dyDescent="0.25">
      <c r="P6503" s="29"/>
      <c r="Q6503" s="28"/>
    </row>
    <row r="6504" spans="16:17" x14ac:dyDescent="0.25">
      <c r="Q6504" s="28"/>
    </row>
    <row r="6505" spans="16:17" x14ac:dyDescent="0.25">
      <c r="Q6505" s="28"/>
    </row>
    <row r="6506" spans="16:17" x14ac:dyDescent="0.25">
      <c r="P6506" s="29"/>
      <c r="Q6506" s="28"/>
    </row>
    <row r="6507" spans="16:17" x14ac:dyDescent="0.25">
      <c r="Q6507" s="28"/>
    </row>
    <row r="6508" spans="16:17" x14ac:dyDescent="0.25">
      <c r="Q6508" s="28"/>
    </row>
    <row r="6509" spans="16:17" x14ac:dyDescent="0.25">
      <c r="P6509" s="29"/>
      <c r="Q6509" s="28"/>
    </row>
    <row r="6510" spans="16:17" x14ac:dyDescent="0.25">
      <c r="Q6510" s="28"/>
    </row>
    <row r="6511" spans="16:17" x14ac:dyDescent="0.25">
      <c r="Q6511" s="28"/>
    </row>
    <row r="6512" spans="16:17" x14ac:dyDescent="0.25">
      <c r="P6512" s="29"/>
      <c r="Q6512" s="28"/>
    </row>
    <row r="6513" spans="16:17" x14ac:dyDescent="0.25">
      <c r="Q6513" s="28"/>
    </row>
    <row r="6514" spans="16:17" x14ac:dyDescent="0.25">
      <c r="Q6514" s="28"/>
    </row>
    <row r="6515" spans="16:17" x14ac:dyDescent="0.25">
      <c r="P6515" s="29"/>
      <c r="Q6515" s="28"/>
    </row>
    <row r="6516" spans="16:17" x14ac:dyDescent="0.25">
      <c r="Q6516" s="28"/>
    </row>
    <row r="6517" spans="16:17" x14ac:dyDescent="0.25">
      <c r="Q6517" s="28"/>
    </row>
    <row r="6518" spans="16:17" x14ac:dyDescent="0.25">
      <c r="P6518" s="29"/>
      <c r="Q6518" s="28"/>
    </row>
    <row r="6519" spans="16:17" x14ac:dyDescent="0.25">
      <c r="Q6519" s="28"/>
    </row>
    <row r="6520" spans="16:17" x14ac:dyDescent="0.25">
      <c r="Q6520" s="28"/>
    </row>
    <row r="6521" spans="16:17" x14ac:dyDescent="0.25">
      <c r="P6521" s="29"/>
      <c r="Q6521" s="28"/>
    </row>
    <row r="6522" spans="16:17" x14ac:dyDescent="0.25">
      <c r="Q6522" s="28"/>
    </row>
    <row r="6523" spans="16:17" x14ac:dyDescent="0.25">
      <c r="Q6523" s="28"/>
    </row>
    <row r="6524" spans="16:17" x14ac:dyDescent="0.25">
      <c r="P6524" s="29"/>
      <c r="Q6524" s="28"/>
    </row>
    <row r="6525" spans="16:17" x14ac:dyDescent="0.25">
      <c r="Q6525" s="28"/>
    </row>
    <row r="6526" spans="16:17" x14ac:dyDescent="0.25">
      <c r="Q6526" s="28"/>
    </row>
    <row r="6527" spans="16:17" x14ac:dyDescent="0.25">
      <c r="P6527" s="29"/>
      <c r="Q6527" s="28"/>
    </row>
    <row r="6528" spans="16:17" x14ac:dyDescent="0.25">
      <c r="Q6528" s="28"/>
    </row>
    <row r="6529" spans="16:17" x14ac:dyDescent="0.25">
      <c r="Q6529" s="28"/>
    </row>
    <row r="6530" spans="16:17" x14ac:dyDescent="0.25">
      <c r="P6530" s="29"/>
      <c r="Q6530" s="28"/>
    </row>
    <row r="6531" spans="16:17" x14ac:dyDescent="0.25">
      <c r="Q6531" s="28"/>
    </row>
    <row r="6532" spans="16:17" x14ac:dyDescent="0.25">
      <c r="Q6532" s="28"/>
    </row>
    <row r="6533" spans="16:17" x14ac:dyDescent="0.25">
      <c r="P6533" s="29"/>
      <c r="Q6533" s="28"/>
    </row>
    <row r="6534" spans="16:17" x14ac:dyDescent="0.25">
      <c r="Q6534" s="28"/>
    </row>
    <row r="6535" spans="16:17" x14ac:dyDescent="0.25">
      <c r="Q6535" s="28"/>
    </row>
    <row r="6536" spans="16:17" x14ac:dyDescent="0.25">
      <c r="P6536" s="29"/>
      <c r="Q6536" s="28"/>
    </row>
    <row r="6537" spans="16:17" x14ac:dyDescent="0.25">
      <c r="Q6537" s="28"/>
    </row>
    <row r="6538" spans="16:17" x14ac:dyDescent="0.25">
      <c r="Q6538" s="28"/>
    </row>
    <row r="6539" spans="16:17" x14ac:dyDescent="0.25">
      <c r="P6539" s="29"/>
      <c r="Q6539" s="28"/>
    </row>
    <row r="6540" spans="16:17" x14ac:dyDescent="0.25">
      <c r="Q6540" s="28"/>
    </row>
    <row r="6541" spans="16:17" x14ac:dyDescent="0.25">
      <c r="Q6541" s="28"/>
    </row>
    <row r="6542" spans="16:17" x14ac:dyDescent="0.25">
      <c r="P6542" s="29"/>
      <c r="Q6542" s="28"/>
    </row>
    <row r="6543" spans="16:17" x14ac:dyDescent="0.25">
      <c r="Q6543" s="28"/>
    </row>
    <row r="6544" spans="16:17" x14ac:dyDescent="0.25">
      <c r="Q6544" s="28"/>
    </row>
    <row r="6545" spans="16:17" x14ac:dyDescent="0.25">
      <c r="P6545" s="29"/>
      <c r="Q6545" s="28"/>
    </row>
    <row r="6546" spans="16:17" x14ac:dyDescent="0.25">
      <c r="Q6546" s="28"/>
    </row>
    <row r="6547" spans="16:17" x14ac:dyDescent="0.25">
      <c r="Q6547" s="28"/>
    </row>
    <row r="6548" spans="16:17" x14ac:dyDescent="0.25">
      <c r="P6548" s="29"/>
      <c r="Q6548" s="28"/>
    </row>
    <row r="6549" spans="16:17" x14ac:dyDescent="0.25">
      <c r="Q6549" s="28"/>
    </row>
    <row r="6550" spans="16:17" x14ac:dyDescent="0.25">
      <c r="Q6550" s="28"/>
    </row>
    <row r="6551" spans="16:17" x14ac:dyDescent="0.25">
      <c r="P6551" s="29"/>
      <c r="Q6551" s="28"/>
    </row>
    <row r="6552" spans="16:17" x14ac:dyDescent="0.25">
      <c r="Q6552" s="28"/>
    </row>
    <row r="6553" spans="16:17" x14ac:dyDescent="0.25">
      <c r="Q6553" s="28"/>
    </row>
    <row r="6554" spans="16:17" x14ac:dyDescent="0.25">
      <c r="P6554" s="29"/>
      <c r="Q6554" s="28"/>
    </row>
    <row r="6555" spans="16:17" x14ac:dyDescent="0.25">
      <c r="Q6555" s="28"/>
    </row>
    <row r="6556" spans="16:17" x14ac:dyDescent="0.25">
      <c r="Q6556" s="28"/>
    </row>
    <row r="6557" spans="16:17" x14ac:dyDescent="0.25">
      <c r="P6557" s="29"/>
      <c r="Q6557" s="28"/>
    </row>
    <row r="6558" spans="16:17" x14ac:dyDescent="0.25">
      <c r="Q6558" s="28"/>
    </row>
    <row r="6559" spans="16:17" x14ac:dyDescent="0.25">
      <c r="Q6559" s="28"/>
    </row>
    <row r="6560" spans="16:17" x14ac:dyDescent="0.25">
      <c r="P6560" s="29"/>
      <c r="Q6560" s="28"/>
    </row>
    <row r="6561" spans="16:17" x14ac:dyDescent="0.25">
      <c r="Q6561" s="28"/>
    </row>
    <row r="6562" spans="16:17" x14ac:dyDescent="0.25">
      <c r="Q6562" s="28"/>
    </row>
    <row r="6563" spans="16:17" x14ac:dyDescent="0.25">
      <c r="P6563" s="29"/>
      <c r="Q6563" s="28"/>
    </row>
    <row r="6564" spans="16:17" x14ac:dyDescent="0.25">
      <c r="Q6564" s="28"/>
    </row>
    <row r="6565" spans="16:17" x14ac:dyDescent="0.25">
      <c r="Q6565" s="28"/>
    </row>
    <row r="6566" spans="16:17" x14ac:dyDescent="0.25">
      <c r="P6566" s="29"/>
      <c r="Q6566" s="28"/>
    </row>
    <row r="6567" spans="16:17" x14ac:dyDescent="0.25">
      <c r="Q6567" s="28"/>
    </row>
    <row r="6568" spans="16:17" x14ac:dyDescent="0.25">
      <c r="Q6568" s="28"/>
    </row>
    <row r="6569" spans="16:17" x14ac:dyDescent="0.25">
      <c r="P6569" s="29"/>
      <c r="Q6569" s="28"/>
    </row>
    <row r="6570" spans="16:17" x14ac:dyDescent="0.25">
      <c r="Q6570" s="28"/>
    </row>
    <row r="6571" spans="16:17" x14ac:dyDescent="0.25">
      <c r="Q6571" s="28"/>
    </row>
    <row r="6572" spans="16:17" x14ac:dyDescent="0.25">
      <c r="P6572" s="29"/>
      <c r="Q6572" s="28"/>
    </row>
    <row r="6573" spans="16:17" x14ac:dyDescent="0.25">
      <c r="Q6573" s="28"/>
    </row>
    <row r="6574" spans="16:17" x14ac:dyDescent="0.25">
      <c r="Q6574" s="28"/>
    </row>
    <row r="6575" spans="16:17" x14ac:dyDescent="0.25">
      <c r="P6575" s="29"/>
      <c r="Q6575" s="28"/>
    </row>
    <row r="6576" spans="16:17" x14ac:dyDescent="0.25">
      <c r="Q6576" s="28"/>
    </row>
    <row r="6577" spans="16:17" x14ac:dyDescent="0.25">
      <c r="Q6577" s="28"/>
    </row>
    <row r="6578" spans="16:17" x14ac:dyDescent="0.25">
      <c r="P6578" s="29"/>
      <c r="Q6578" s="28"/>
    </row>
    <row r="6579" spans="16:17" x14ac:dyDescent="0.25">
      <c r="Q6579" s="28"/>
    </row>
    <row r="6580" spans="16:17" x14ac:dyDescent="0.25">
      <c r="Q6580" s="28"/>
    </row>
    <row r="6581" spans="16:17" x14ac:dyDescent="0.25">
      <c r="P6581" s="29"/>
      <c r="Q6581" s="28"/>
    </row>
    <row r="6582" spans="16:17" x14ac:dyDescent="0.25">
      <c r="Q6582" s="28"/>
    </row>
    <row r="6583" spans="16:17" x14ac:dyDescent="0.25">
      <c r="Q6583" s="28"/>
    </row>
    <row r="6584" spans="16:17" x14ac:dyDescent="0.25">
      <c r="P6584" s="29"/>
      <c r="Q6584" s="28"/>
    </row>
    <row r="6585" spans="16:17" x14ac:dyDescent="0.25">
      <c r="Q6585" s="28"/>
    </row>
    <row r="6586" spans="16:17" x14ac:dyDescent="0.25">
      <c r="Q6586" s="28"/>
    </row>
    <row r="6587" spans="16:17" x14ac:dyDescent="0.25">
      <c r="P6587" s="29"/>
      <c r="Q6587" s="28"/>
    </row>
    <row r="6588" spans="16:17" x14ac:dyDescent="0.25">
      <c r="Q6588" s="28"/>
    </row>
    <row r="6589" spans="16:17" x14ac:dyDescent="0.25">
      <c r="Q6589" s="28"/>
    </row>
    <row r="6590" spans="16:17" x14ac:dyDescent="0.25">
      <c r="P6590" s="29"/>
      <c r="Q6590" s="28"/>
    </row>
    <row r="6591" spans="16:17" x14ac:dyDescent="0.25">
      <c r="Q6591" s="28"/>
    </row>
    <row r="6592" spans="16:17" x14ac:dyDescent="0.25">
      <c r="Q6592" s="28"/>
    </row>
    <row r="6593" spans="16:17" x14ac:dyDescent="0.25">
      <c r="P6593" s="29"/>
      <c r="Q6593" s="28"/>
    </row>
    <row r="6594" spans="16:17" x14ac:dyDescent="0.25">
      <c r="Q6594" s="28"/>
    </row>
    <row r="6595" spans="16:17" x14ac:dyDescent="0.25">
      <c r="Q6595" s="28"/>
    </row>
    <row r="6596" spans="16:17" x14ac:dyDescent="0.25">
      <c r="P6596" s="29"/>
      <c r="Q6596" s="28"/>
    </row>
    <row r="6597" spans="16:17" x14ac:dyDescent="0.25">
      <c r="Q6597" s="28"/>
    </row>
    <row r="6598" spans="16:17" x14ac:dyDescent="0.25">
      <c r="Q6598" s="28"/>
    </row>
    <row r="6599" spans="16:17" x14ac:dyDescent="0.25">
      <c r="P6599" s="29"/>
      <c r="Q6599" s="28"/>
    </row>
    <row r="6600" spans="16:17" x14ac:dyDescent="0.25">
      <c r="Q6600" s="28"/>
    </row>
    <row r="6601" spans="16:17" x14ac:dyDescent="0.25">
      <c r="Q6601" s="28"/>
    </row>
    <row r="6602" spans="16:17" x14ac:dyDescent="0.25">
      <c r="P6602" s="29"/>
      <c r="Q6602" s="28"/>
    </row>
    <row r="6603" spans="16:17" x14ac:dyDescent="0.25">
      <c r="Q6603" s="28"/>
    </row>
    <row r="6604" spans="16:17" x14ac:dyDescent="0.25">
      <c r="Q6604" s="28"/>
    </row>
    <row r="6605" spans="16:17" x14ac:dyDescent="0.25">
      <c r="P6605" s="29"/>
      <c r="Q6605" s="28"/>
    </row>
    <row r="6606" spans="16:17" x14ac:dyDescent="0.25">
      <c r="Q6606" s="28"/>
    </row>
    <row r="6607" spans="16:17" x14ac:dyDescent="0.25">
      <c r="Q6607" s="28"/>
    </row>
    <row r="6608" spans="16:17" x14ac:dyDescent="0.25">
      <c r="P6608" s="29"/>
      <c r="Q6608" s="28"/>
    </row>
    <row r="6609" spans="16:17" x14ac:dyDescent="0.25">
      <c r="Q6609" s="28"/>
    </row>
    <row r="6610" spans="16:17" x14ac:dyDescent="0.25">
      <c r="Q6610" s="28"/>
    </row>
    <row r="6611" spans="16:17" x14ac:dyDescent="0.25">
      <c r="P6611" s="29"/>
      <c r="Q6611" s="28"/>
    </row>
    <row r="6612" spans="16:17" x14ac:dyDescent="0.25">
      <c r="Q6612" s="28"/>
    </row>
    <row r="6613" spans="16:17" x14ac:dyDescent="0.25">
      <c r="Q6613" s="28"/>
    </row>
    <row r="6614" spans="16:17" x14ac:dyDescent="0.25">
      <c r="P6614" s="29"/>
      <c r="Q6614" s="28"/>
    </row>
    <row r="6615" spans="16:17" x14ac:dyDescent="0.25">
      <c r="Q6615" s="28"/>
    </row>
    <row r="6616" spans="16:17" x14ac:dyDescent="0.25">
      <c r="Q6616" s="28"/>
    </row>
    <row r="6617" spans="16:17" x14ac:dyDescent="0.25">
      <c r="P6617" s="29"/>
      <c r="Q6617" s="28"/>
    </row>
    <row r="6618" spans="16:17" x14ac:dyDescent="0.25">
      <c r="Q6618" s="28"/>
    </row>
    <row r="6619" spans="16:17" x14ac:dyDescent="0.25">
      <c r="Q6619" s="28"/>
    </row>
    <row r="6620" spans="16:17" x14ac:dyDescent="0.25">
      <c r="P6620" s="29"/>
      <c r="Q6620" s="28"/>
    </row>
    <row r="6621" spans="16:17" x14ac:dyDescent="0.25">
      <c r="Q6621" s="28"/>
    </row>
    <row r="6622" spans="16:17" x14ac:dyDescent="0.25">
      <c r="Q6622" s="28"/>
    </row>
    <row r="6623" spans="16:17" x14ac:dyDescent="0.25">
      <c r="P6623" s="29"/>
      <c r="Q6623" s="28"/>
    </row>
    <row r="6624" spans="16:17" x14ac:dyDescent="0.25">
      <c r="Q6624" s="28"/>
    </row>
    <row r="6625" spans="16:17" x14ac:dyDescent="0.25">
      <c r="Q6625" s="28"/>
    </row>
    <row r="6626" spans="16:17" x14ac:dyDescent="0.25">
      <c r="P6626" s="29"/>
      <c r="Q6626" s="28"/>
    </row>
    <row r="6627" spans="16:17" x14ac:dyDescent="0.25">
      <c r="Q6627" s="28"/>
    </row>
    <row r="6628" spans="16:17" x14ac:dyDescent="0.25">
      <c r="Q6628" s="28"/>
    </row>
    <row r="6629" spans="16:17" x14ac:dyDescent="0.25">
      <c r="P6629" s="29"/>
      <c r="Q6629" s="28"/>
    </row>
    <row r="6630" spans="16:17" x14ac:dyDescent="0.25">
      <c r="Q6630" s="28"/>
    </row>
    <row r="6631" spans="16:17" x14ac:dyDescent="0.25">
      <c r="Q6631" s="28"/>
    </row>
    <row r="6632" spans="16:17" x14ac:dyDescent="0.25">
      <c r="P6632" s="29"/>
      <c r="Q6632" s="28"/>
    </row>
    <row r="6633" spans="16:17" x14ac:dyDescent="0.25">
      <c r="Q6633" s="28"/>
    </row>
    <row r="6634" spans="16:17" x14ac:dyDescent="0.25">
      <c r="Q6634" s="28"/>
    </row>
    <row r="6635" spans="16:17" x14ac:dyDescent="0.25">
      <c r="P6635" s="29"/>
      <c r="Q6635" s="28"/>
    </row>
    <row r="6636" spans="16:17" x14ac:dyDescent="0.25">
      <c r="Q6636" s="28"/>
    </row>
    <row r="6637" spans="16:17" x14ac:dyDescent="0.25">
      <c r="Q6637" s="28"/>
    </row>
    <row r="6638" spans="16:17" x14ac:dyDescent="0.25">
      <c r="P6638" s="29"/>
      <c r="Q6638" s="28"/>
    </row>
    <row r="6639" spans="16:17" x14ac:dyDescent="0.25">
      <c r="Q6639" s="28"/>
    </row>
    <row r="6640" spans="16:17" x14ac:dyDescent="0.25">
      <c r="Q6640" s="28"/>
    </row>
    <row r="6641" spans="16:17" x14ac:dyDescent="0.25">
      <c r="P6641" s="29"/>
      <c r="Q6641" s="28"/>
    </row>
    <row r="6642" spans="16:17" x14ac:dyDescent="0.25">
      <c r="Q6642" s="28"/>
    </row>
    <row r="6643" spans="16:17" x14ac:dyDescent="0.25">
      <c r="Q6643" s="28"/>
    </row>
    <row r="6644" spans="16:17" x14ac:dyDescent="0.25">
      <c r="P6644" s="29"/>
      <c r="Q6644" s="28"/>
    </row>
    <row r="6645" spans="16:17" x14ac:dyDescent="0.25">
      <c r="Q6645" s="28"/>
    </row>
    <row r="6646" spans="16:17" x14ac:dyDescent="0.25">
      <c r="Q6646" s="28"/>
    </row>
    <row r="6647" spans="16:17" x14ac:dyDescent="0.25">
      <c r="P6647" s="29"/>
      <c r="Q6647" s="28"/>
    </row>
    <row r="6648" spans="16:17" x14ac:dyDescent="0.25">
      <c r="Q6648" s="28"/>
    </row>
    <row r="6649" spans="16:17" x14ac:dyDescent="0.25">
      <c r="Q6649" s="28"/>
    </row>
    <row r="6650" spans="16:17" x14ac:dyDescent="0.25">
      <c r="P6650" s="29"/>
      <c r="Q6650" s="28"/>
    </row>
    <row r="6651" spans="16:17" x14ac:dyDescent="0.25">
      <c r="Q6651" s="28"/>
    </row>
    <row r="6652" spans="16:17" x14ac:dyDescent="0.25">
      <c r="Q6652" s="28"/>
    </row>
    <row r="6653" spans="16:17" x14ac:dyDescent="0.25">
      <c r="P6653" s="29"/>
      <c r="Q6653" s="28"/>
    </row>
    <row r="6654" spans="16:17" x14ac:dyDescent="0.25">
      <c r="Q6654" s="28"/>
    </row>
    <row r="6655" spans="16:17" x14ac:dyDescent="0.25">
      <c r="Q6655" s="28"/>
    </row>
    <row r="6656" spans="16:17" x14ac:dyDescent="0.25">
      <c r="P6656" s="29"/>
      <c r="Q6656" s="28"/>
    </row>
    <row r="6657" spans="16:17" x14ac:dyDescent="0.25">
      <c r="Q6657" s="28"/>
    </row>
    <row r="6658" spans="16:17" x14ac:dyDescent="0.25">
      <c r="Q6658" s="28"/>
    </row>
    <row r="6659" spans="16:17" x14ac:dyDescent="0.25">
      <c r="P6659" s="29"/>
      <c r="Q6659" s="28"/>
    </row>
    <row r="6660" spans="16:17" x14ac:dyDescent="0.25">
      <c r="Q6660" s="28"/>
    </row>
    <row r="6661" spans="16:17" x14ac:dyDescent="0.25">
      <c r="Q6661" s="28"/>
    </row>
    <row r="6662" spans="16:17" x14ac:dyDescent="0.25">
      <c r="P6662" s="29"/>
      <c r="Q6662" s="28"/>
    </row>
    <row r="6663" spans="16:17" x14ac:dyDescent="0.25">
      <c r="Q6663" s="28"/>
    </row>
    <row r="6664" spans="16:17" x14ac:dyDescent="0.25">
      <c r="Q6664" s="28"/>
    </row>
    <row r="6665" spans="16:17" x14ac:dyDescent="0.25">
      <c r="P6665" s="29"/>
      <c r="Q6665" s="28"/>
    </row>
    <row r="6666" spans="16:17" x14ac:dyDescent="0.25">
      <c r="Q6666" s="28"/>
    </row>
    <row r="6667" spans="16:17" x14ac:dyDescent="0.25">
      <c r="Q6667" s="28"/>
    </row>
    <row r="6668" spans="16:17" x14ac:dyDescent="0.25">
      <c r="P6668" s="29"/>
      <c r="Q6668" s="28"/>
    </row>
    <row r="6669" spans="16:17" x14ac:dyDescent="0.25">
      <c r="Q6669" s="28"/>
    </row>
    <row r="6670" spans="16:17" x14ac:dyDescent="0.25">
      <c r="Q6670" s="28"/>
    </row>
    <row r="6671" spans="16:17" x14ac:dyDescent="0.25">
      <c r="P6671" s="29"/>
      <c r="Q6671" s="28"/>
    </row>
    <row r="6672" spans="16:17" x14ac:dyDescent="0.25">
      <c r="Q6672" s="28"/>
    </row>
    <row r="6673" spans="16:17" x14ac:dyDescent="0.25">
      <c r="Q6673" s="28"/>
    </row>
    <row r="6674" spans="16:17" x14ac:dyDescent="0.25">
      <c r="P6674" s="29"/>
      <c r="Q6674" s="28"/>
    </row>
    <row r="6675" spans="16:17" x14ac:dyDescent="0.25">
      <c r="Q6675" s="28"/>
    </row>
    <row r="6676" spans="16:17" x14ac:dyDescent="0.25">
      <c r="Q6676" s="28"/>
    </row>
    <row r="6677" spans="16:17" x14ac:dyDescent="0.25">
      <c r="P6677" s="29"/>
      <c r="Q6677" s="28"/>
    </row>
    <row r="6678" spans="16:17" x14ac:dyDescent="0.25">
      <c r="Q6678" s="28"/>
    </row>
    <row r="6679" spans="16:17" x14ac:dyDescent="0.25">
      <c r="Q6679" s="28"/>
    </row>
    <row r="6680" spans="16:17" x14ac:dyDescent="0.25">
      <c r="P6680" s="29"/>
      <c r="Q6680" s="28"/>
    </row>
    <row r="6681" spans="16:17" x14ac:dyDescent="0.25">
      <c r="Q6681" s="28"/>
    </row>
    <row r="6682" spans="16:17" x14ac:dyDescent="0.25">
      <c r="Q6682" s="28"/>
    </row>
    <row r="6683" spans="16:17" x14ac:dyDescent="0.25">
      <c r="P6683" s="29"/>
      <c r="Q6683" s="28"/>
    </row>
    <row r="6684" spans="16:17" x14ac:dyDescent="0.25">
      <c r="Q6684" s="28"/>
    </row>
    <row r="6685" spans="16:17" x14ac:dyDescent="0.25">
      <c r="Q6685" s="28"/>
    </row>
    <row r="6686" spans="16:17" x14ac:dyDescent="0.25">
      <c r="P6686" s="29"/>
      <c r="Q6686" s="28"/>
    </row>
    <row r="6687" spans="16:17" x14ac:dyDescent="0.25">
      <c r="Q6687" s="28"/>
    </row>
    <row r="6688" spans="16:17" x14ac:dyDescent="0.25">
      <c r="Q6688" s="28"/>
    </row>
    <row r="6689" spans="16:17" x14ac:dyDescent="0.25">
      <c r="P6689" s="29"/>
      <c r="Q6689" s="28"/>
    </row>
    <row r="6690" spans="16:17" x14ac:dyDescent="0.25">
      <c r="Q6690" s="28"/>
    </row>
    <row r="6691" spans="16:17" x14ac:dyDescent="0.25">
      <c r="Q6691" s="28"/>
    </row>
    <row r="6692" spans="16:17" x14ac:dyDescent="0.25">
      <c r="P6692" s="29"/>
      <c r="Q6692" s="28"/>
    </row>
    <row r="6693" spans="16:17" x14ac:dyDescent="0.25">
      <c r="Q6693" s="28"/>
    </row>
    <row r="6694" spans="16:17" x14ac:dyDescent="0.25">
      <c r="Q6694" s="28"/>
    </row>
    <row r="6695" spans="16:17" x14ac:dyDescent="0.25">
      <c r="P6695" s="29"/>
      <c r="Q6695" s="28"/>
    </row>
    <row r="6696" spans="16:17" x14ac:dyDescent="0.25">
      <c r="Q6696" s="28"/>
    </row>
    <row r="6697" spans="16:17" x14ac:dyDescent="0.25">
      <c r="Q6697" s="28"/>
    </row>
    <row r="6698" spans="16:17" x14ac:dyDescent="0.25">
      <c r="P6698" s="29"/>
      <c r="Q6698" s="28"/>
    </row>
    <row r="6699" spans="16:17" x14ac:dyDescent="0.25">
      <c r="Q6699" s="28"/>
    </row>
    <row r="6700" spans="16:17" x14ac:dyDescent="0.25">
      <c r="Q6700" s="28"/>
    </row>
    <row r="6701" spans="16:17" x14ac:dyDescent="0.25">
      <c r="P6701" s="29"/>
      <c r="Q6701" s="28"/>
    </row>
    <row r="6702" spans="16:17" x14ac:dyDescent="0.25">
      <c r="Q6702" s="28"/>
    </row>
    <row r="6703" spans="16:17" x14ac:dyDescent="0.25">
      <c r="Q6703" s="28"/>
    </row>
    <row r="6704" spans="16:17" x14ac:dyDescent="0.25">
      <c r="P6704" s="29"/>
      <c r="Q6704" s="28"/>
    </row>
    <row r="6705" spans="16:17" x14ac:dyDescent="0.25">
      <c r="Q6705" s="28"/>
    </row>
    <row r="6706" spans="16:17" x14ac:dyDescent="0.25">
      <c r="Q6706" s="28"/>
    </row>
    <row r="6707" spans="16:17" x14ac:dyDescent="0.25">
      <c r="P6707" s="29"/>
      <c r="Q6707" s="28"/>
    </row>
    <row r="6708" spans="16:17" x14ac:dyDescent="0.25">
      <c r="Q6708" s="28"/>
    </row>
    <row r="6709" spans="16:17" x14ac:dyDescent="0.25">
      <c r="Q6709" s="28"/>
    </row>
    <row r="6710" spans="16:17" x14ac:dyDescent="0.25">
      <c r="P6710" s="29"/>
      <c r="Q6710" s="28"/>
    </row>
    <row r="6711" spans="16:17" x14ac:dyDescent="0.25">
      <c r="Q6711" s="28"/>
    </row>
    <row r="6712" spans="16:17" x14ac:dyDescent="0.25">
      <c r="Q6712" s="28"/>
    </row>
    <row r="6713" spans="16:17" x14ac:dyDescent="0.25">
      <c r="P6713" s="29"/>
      <c r="Q6713" s="28"/>
    </row>
    <row r="6714" spans="16:17" x14ac:dyDescent="0.25">
      <c r="Q6714" s="28"/>
    </row>
    <row r="6715" spans="16:17" x14ac:dyDescent="0.25">
      <c r="Q6715" s="28"/>
    </row>
    <row r="6716" spans="16:17" x14ac:dyDescent="0.25">
      <c r="P6716" s="29"/>
      <c r="Q6716" s="28"/>
    </row>
    <row r="6717" spans="16:17" x14ac:dyDescent="0.25">
      <c r="Q6717" s="28"/>
    </row>
    <row r="6718" spans="16:17" x14ac:dyDescent="0.25">
      <c r="Q6718" s="28"/>
    </row>
    <row r="6719" spans="16:17" x14ac:dyDescent="0.25">
      <c r="P6719" s="29"/>
      <c r="Q6719" s="28"/>
    </row>
    <row r="6720" spans="16:17" x14ac:dyDescent="0.25">
      <c r="Q6720" s="28"/>
    </row>
    <row r="6721" spans="16:17" x14ac:dyDescent="0.25">
      <c r="Q6721" s="28"/>
    </row>
    <row r="6722" spans="16:17" x14ac:dyDescent="0.25">
      <c r="P6722" s="29"/>
      <c r="Q6722" s="28"/>
    </row>
    <row r="6723" spans="16:17" x14ac:dyDescent="0.25">
      <c r="Q6723" s="28"/>
    </row>
    <row r="6724" spans="16:17" x14ac:dyDescent="0.25">
      <c r="Q6724" s="28"/>
    </row>
    <row r="6725" spans="16:17" x14ac:dyDescent="0.25">
      <c r="P6725" s="29"/>
      <c r="Q6725" s="28"/>
    </row>
    <row r="6726" spans="16:17" x14ac:dyDescent="0.25">
      <c r="Q6726" s="28"/>
    </row>
    <row r="6727" spans="16:17" x14ac:dyDescent="0.25">
      <c r="Q6727" s="28"/>
    </row>
    <row r="6728" spans="16:17" x14ac:dyDescent="0.25">
      <c r="P6728" s="29"/>
      <c r="Q6728" s="28"/>
    </row>
    <row r="6729" spans="16:17" x14ac:dyDescent="0.25">
      <c r="Q6729" s="28"/>
    </row>
    <row r="6730" spans="16:17" x14ac:dyDescent="0.25">
      <c r="Q6730" s="28"/>
    </row>
    <row r="6731" spans="16:17" x14ac:dyDescent="0.25">
      <c r="P6731" s="29"/>
      <c r="Q6731" s="28"/>
    </row>
    <row r="6732" spans="16:17" x14ac:dyDescent="0.25">
      <c r="Q6732" s="28"/>
    </row>
    <row r="6733" spans="16:17" x14ac:dyDescent="0.25">
      <c r="Q6733" s="28"/>
    </row>
    <row r="6734" spans="16:17" x14ac:dyDescent="0.25">
      <c r="P6734" s="29"/>
      <c r="Q6734" s="28"/>
    </row>
    <row r="6735" spans="16:17" x14ac:dyDescent="0.25">
      <c r="Q6735" s="28"/>
    </row>
    <row r="6736" spans="16:17" x14ac:dyDescent="0.25">
      <c r="Q6736" s="28"/>
    </row>
    <row r="6737" spans="16:17" x14ac:dyDescent="0.25">
      <c r="P6737" s="29"/>
      <c r="Q6737" s="28"/>
    </row>
    <row r="6738" spans="16:17" x14ac:dyDescent="0.25">
      <c r="Q6738" s="28"/>
    </row>
    <row r="6739" spans="16:17" x14ac:dyDescent="0.25">
      <c r="Q6739" s="28"/>
    </row>
    <row r="6740" spans="16:17" x14ac:dyDescent="0.25">
      <c r="P6740" s="29"/>
      <c r="Q6740" s="28"/>
    </row>
    <row r="6741" spans="16:17" x14ac:dyDescent="0.25">
      <c r="Q6741" s="28"/>
    </row>
    <row r="6742" spans="16:17" x14ac:dyDescent="0.25">
      <c r="Q6742" s="28"/>
    </row>
    <row r="6743" spans="16:17" x14ac:dyDescent="0.25">
      <c r="P6743" s="29"/>
      <c r="Q6743" s="28"/>
    </row>
    <row r="6744" spans="16:17" x14ac:dyDescent="0.25">
      <c r="Q6744" s="28"/>
    </row>
    <row r="6745" spans="16:17" x14ac:dyDescent="0.25">
      <c r="Q6745" s="28"/>
    </row>
    <row r="6746" spans="16:17" x14ac:dyDescent="0.25">
      <c r="P6746" s="29"/>
      <c r="Q6746" s="28"/>
    </row>
    <row r="6747" spans="16:17" x14ac:dyDescent="0.25">
      <c r="Q6747" s="28"/>
    </row>
    <row r="6748" spans="16:17" x14ac:dyDescent="0.25">
      <c r="Q6748" s="28"/>
    </row>
    <row r="6749" spans="16:17" x14ac:dyDescent="0.25">
      <c r="P6749" s="29"/>
      <c r="Q6749" s="28"/>
    </row>
    <row r="6750" spans="16:17" x14ac:dyDescent="0.25">
      <c r="Q6750" s="28"/>
    </row>
    <row r="6751" spans="16:17" x14ac:dyDescent="0.25">
      <c r="Q6751" s="28"/>
    </row>
    <row r="6752" spans="16:17" x14ac:dyDescent="0.25">
      <c r="P6752" s="29"/>
      <c r="Q6752" s="28"/>
    </row>
    <row r="6753" spans="16:17" x14ac:dyDescent="0.25">
      <c r="Q6753" s="28"/>
    </row>
    <row r="6754" spans="16:17" x14ac:dyDescent="0.25">
      <c r="Q6754" s="28"/>
    </row>
    <row r="6755" spans="16:17" x14ac:dyDescent="0.25">
      <c r="P6755" s="29"/>
      <c r="Q6755" s="28"/>
    </row>
    <row r="6756" spans="16:17" x14ac:dyDescent="0.25">
      <c r="Q6756" s="28"/>
    </row>
    <row r="6757" spans="16:17" x14ac:dyDescent="0.25">
      <c r="Q6757" s="28"/>
    </row>
    <row r="6758" spans="16:17" x14ac:dyDescent="0.25">
      <c r="P6758" s="29"/>
      <c r="Q6758" s="28"/>
    </row>
    <row r="6759" spans="16:17" x14ac:dyDescent="0.25">
      <c r="Q6759" s="28"/>
    </row>
    <row r="6760" spans="16:17" x14ac:dyDescent="0.25">
      <c r="Q6760" s="28"/>
    </row>
    <row r="6761" spans="16:17" x14ac:dyDescent="0.25">
      <c r="P6761" s="29"/>
      <c r="Q6761" s="28"/>
    </row>
    <row r="6762" spans="16:17" x14ac:dyDescent="0.25">
      <c r="Q6762" s="28"/>
    </row>
    <row r="6763" spans="16:17" x14ac:dyDescent="0.25">
      <c r="Q6763" s="28"/>
    </row>
    <row r="6764" spans="16:17" x14ac:dyDescent="0.25">
      <c r="P6764" s="29"/>
      <c r="Q6764" s="28"/>
    </row>
    <row r="6765" spans="16:17" x14ac:dyDescent="0.25">
      <c r="Q6765" s="28"/>
    </row>
    <row r="6766" spans="16:17" x14ac:dyDescent="0.25">
      <c r="Q6766" s="28"/>
    </row>
    <row r="6767" spans="16:17" x14ac:dyDescent="0.25">
      <c r="P6767" s="29"/>
      <c r="Q6767" s="28"/>
    </row>
    <row r="6768" spans="16:17" x14ac:dyDescent="0.25">
      <c r="Q6768" s="28"/>
    </row>
    <row r="6769" spans="16:17" x14ac:dyDescent="0.25">
      <c r="Q6769" s="28"/>
    </row>
    <row r="6770" spans="16:17" x14ac:dyDescent="0.25">
      <c r="P6770" s="29"/>
      <c r="Q6770" s="28"/>
    </row>
    <row r="6771" spans="16:17" x14ac:dyDescent="0.25">
      <c r="Q6771" s="28"/>
    </row>
    <row r="6772" spans="16:17" x14ac:dyDescent="0.25">
      <c r="Q6772" s="28"/>
    </row>
    <row r="6773" spans="16:17" x14ac:dyDescent="0.25">
      <c r="P6773" s="29"/>
      <c r="Q6773" s="28"/>
    </row>
    <row r="6774" spans="16:17" x14ac:dyDescent="0.25">
      <c r="Q6774" s="28"/>
    </row>
    <row r="6775" spans="16:17" x14ac:dyDescent="0.25">
      <c r="Q6775" s="28"/>
    </row>
    <row r="6776" spans="16:17" x14ac:dyDescent="0.25">
      <c r="P6776" s="29"/>
      <c r="Q6776" s="28"/>
    </row>
    <row r="6777" spans="16:17" x14ac:dyDescent="0.25">
      <c r="Q6777" s="28"/>
    </row>
    <row r="6778" spans="16:17" x14ac:dyDescent="0.25">
      <c r="Q6778" s="28"/>
    </row>
    <row r="6779" spans="16:17" x14ac:dyDescent="0.25">
      <c r="P6779" s="29"/>
      <c r="Q6779" s="28"/>
    </row>
    <row r="6780" spans="16:17" x14ac:dyDescent="0.25">
      <c r="Q6780" s="28"/>
    </row>
    <row r="6781" spans="16:17" x14ac:dyDescent="0.25">
      <c r="Q6781" s="28"/>
    </row>
    <row r="6782" spans="16:17" x14ac:dyDescent="0.25">
      <c r="P6782" s="29"/>
      <c r="Q6782" s="28"/>
    </row>
    <row r="6783" spans="16:17" x14ac:dyDescent="0.25">
      <c r="Q6783" s="28"/>
    </row>
    <row r="6784" spans="16:17" x14ac:dyDescent="0.25">
      <c r="Q6784" s="28"/>
    </row>
    <row r="6785" spans="16:17" x14ac:dyDescent="0.25">
      <c r="P6785" s="29"/>
      <c r="Q6785" s="28"/>
    </row>
    <row r="6786" spans="16:17" x14ac:dyDescent="0.25">
      <c r="Q6786" s="28"/>
    </row>
    <row r="6787" spans="16:17" x14ac:dyDescent="0.25">
      <c r="Q6787" s="28"/>
    </row>
    <row r="6788" spans="16:17" x14ac:dyDescent="0.25">
      <c r="P6788" s="29"/>
      <c r="Q6788" s="28"/>
    </row>
    <row r="6789" spans="16:17" x14ac:dyDescent="0.25">
      <c r="Q6789" s="28"/>
    </row>
    <row r="6790" spans="16:17" x14ac:dyDescent="0.25">
      <c r="Q6790" s="28"/>
    </row>
    <row r="6791" spans="16:17" x14ac:dyDescent="0.25">
      <c r="P6791" s="29"/>
      <c r="Q6791" s="28"/>
    </row>
    <row r="6792" spans="16:17" x14ac:dyDescent="0.25">
      <c r="Q6792" s="28"/>
    </row>
    <row r="6793" spans="16:17" x14ac:dyDescent="0.25">
      <c r="Q6793" s="28"/>
    </row>
    <row r="6794" spans="16:17" x14ac:dyDescent="0.25">
      <c r="P6794" s="29"/>
      <c r="Q6794" s="28"/>
    </row>
    <row r="6795" spans="16:17" x14ac:dyDescent="0.25">
      <c r="Q6795" s="28"/>
    </row>
    <row r="6796" spans="16:17" x14ac:dyDescent="0.25">
      <c r="Q6796" s="28"/>
    </row>
    <row r="6797" spans="16:17" x14ac:dyDescent="0.25">
      <c r="P6797" s="29"/>
      <c r="Q6797" s="28"/>
    </row>
    <row r="6798" spans="16:17" x14ac:dyDescent="0.25">
      <c r="Q6798" s="28"/>
    </row>
    <row r="6799" spans="16:17" x14ac:dyDescent="0.25">
      <c r="Q6799" s="28"/>
    </row>
    <row r="6800" spans="16:17" x14ac:dyDescent="0.25">
      <c r="P6800" s="29"/>
      <c r="Q6800" s="28"/>
    </row>
    <row r="6801" spans="16:17" x14ac:dyDescent="0.25">
      <c r="Q6801" s="28"/>
    </row>
    <row r="6802" spans="16:17" x14ac:dyDescent="0.25">
      <c r="Q6802" s="28"/>
    </row>
    <row r="6803" spans="16:17" x14ac:dyDescent="0.25">
      <c r="P6803" s="29"/>
      <c r="Q6803" s="28"/>
    </row>
    <row r="6804" spans="16:17" x14ac:dyDescent="0.25">
      <c r="Q6804" s="28"/>
    </row>
    <row r="6805" spans="16:17" x14ac:dyDescent="0.25">
      <c r="Q6805" s="28"/>
    </row>
    <row r="6806" spans="16:17" x14ac:dyDescent="0.25">
      <c r="P6806" s="29"/>
      <c r="Q6806" s="28"/>
    </row>
    <row r="6807" spans="16:17" x14ac:dyDescent="0.25">
      <c r="Q6807" s="28"/>
    </row>
    <row r="6808" spans="16:17" x14ac:dyDescent="0.25">
      <c r="Q6808" s="28"/>
    </row>
    <row r="6809" spans="16:17" x14ac:dyDescent="0.25">
      <c r="P6809" s="29"/>
      <c r="Q6809" s="28"/>
    </row>
    <row r="6810" spans="16:17" x14ac:dyDescent="0.25">
      <c r="Q6810" s="28"/>
    </row>
    <row r="6811" spans="16:17" x14ac:dyDescent="0.25">
      <c r="Q6811" s="28"/>
    </row>
    <row r="6812" spans="16:17" x14ac:dyDescent="0.25">
      <c r="P6812" s="29"/>
      <c r="Q6812" s="28"/>
    </row>
    <row r="6813" spans="16:17" x14ac:dyDescent="0.25">
      <c r="Q6813" s="28"/>
    </row>
    <row r="6814" spans="16:17" x14ac:dyDescent="0.25">
      <c r="Q6814" s="28"/>
    </row>
    <row r="6815" spans="16:17" x14ac:dyDescent="0.25">
      <c r="P6815" s="29"/>
      <c r="Q6815" s="28"/>
    </row>
    <row r="6816" spans="16:17" x14ac:dyDescent="0.25">
      <c r="Q6816" s="28"/>
    </row>
    <row r="6817" spans="16:17" x14ac:dyDescent="0.25">
      <c r="Q6817" s="28"/>
    </row>
    <row r="6818" spans="16:17" x14ac:dyDescent="0.25">
      <c r="P6818" s="29"/>
      <c r="Q6818" s="28"/>
    </row>
    <row r="6819" spans="16:17" x14ac:dyDescent="0.25">
      <c r="Q6819" s="28"/>
    </row>
    <row r="6820" spans="16:17" x14ac:dyDescent="0.25">
      <c r="Q6820" s="28"/>
    </row>
    <row r="6821" spans="16:17" x14ac:dyDescent="0.25">
      <c r="P6821" s="29"/>
      <c r="Q6821" s="28"/>
    </row>
    <row r="6822" spans="16:17" x14ac:dyDescent="0.25">
      <c r="Q6822" s="28"/>
    </row>
    <row r="6823" spans="16:17" x14ac:dyDescent="0.25">
      <c r="Q6823" s="28"/>
    </row>
    <row r="6824" spans="16:17" x14ac:dyDescent="0.25">
      <c r="P6824" s="29"/>
      <c r="Q6824" s="28"/>
    </row>
    <row r="6825" spans="16:17" x14ac:dyDescent="0.25">
      <c r="Q6825" s="28"/>
    </row>
    <row r="6826" spans="16:17" x14ac:dyDescent="0.25">
      <c r="Q6826" s="28"/>
    </row>
    <row r="6827" spans="16:17" x14ac:dyDescent="0.25">
      <c r="P6827" s="29"/>
      <c r="Q6827" s="28"/>
    </row>
    <row r="6828" spans="16:17" x14ac:dyDescent="0.25">
      <c r="Q6828" s="28"/>
    </row>
    <row r="6829" spans="16:17" x14ac:dyDescent="0.25">
      <c r="Q6829" s="28"/>
    </row>
    <row r="6830" spans="16:17" x14ac:dyDescent="0.25">
      <c r="P6830" s="29"/>
      <c r="Q6830" s="28"/>
    </row>
    <row r="6831" spans="16:17" x14ac:dyDescent="0.25">
      <c r="Q6831" s="28"/>
    </row>
    <row r="6832" spans="16:17" x14ac:dyDescent="0.25">
      <c r="Q6832" s="28"/>
    </row>
    <row r="6833" spans="16:17" x14ac:dyDescent="0.25">
      <c r="P6833" s="29"/>
      <c r="Q6833" s="28"/>
    </row>
    <row r="6834" spans="16:17" x14ac:dyDescent="0.25">
      <c r="Q6834" s="28"/>
    </row>
    <row r="6835" spans="16:17" x14ac:dyDescent="0.25">
      <c r="Q6835" s="28"/>
    </row>
    <row r="6836" spans="16:17" x14ac:dyDescent="0.25">
      <c r="P6836" s="29"/>
      <c r="Q6836" s="28"/>
    </row>
    <row r="6837" spans="16:17" x14ac:dyDescent="0.25">
      <c r="Q6837" s="28"/>
    </row>
    <row r="6838" spans="16:17" x14ac:dyDescent="0.25">
      <c r="Q6838" s="28"/>
    </row>
    <row r="6839" spans="16:17" x14ac:dyDescent="0.25">
      <c r="P6839" s="29"/>
      <c r="Q6839" s="28"/>
    </row>
    <row r="6840" spans="16:17" x14ac:dyDescent="0.25">
      <c r="Q6840" s="28"/>
    </row>
    <row r="6841" spans="16:17" x14ac:dyDescent="0.25">
      <c r="Q6841" s="28"/>
    </row>
    <row r="6842" spans="16:17" x14ac:dyDescent="0.25">
      <c r="P6842" s="29"/>
      <c r="Q6842" s="28"/>
    </row>
    <row r="6843" spans="16:17" x14ac:dyDescent="0.25">
      <c r="Q6843" s="28"/>
    </row>
    <row r="6844" spans="16:17" x14ac:dyDescent="0.25">
      <c r="Q6844" s="28"/>
    </row>
    <row r="6845" spans="16:17" x14ac:dyDescent="0.25">
      <c r="P6845" s="29"/>
      <c r="Q6845" s="28"/>
    </row>
    <row r="6846" spans="16:17" x14ac:dyDescent="0.25">
      <c r="Q6846" s="28"/>
    </row>
    <row r="6847" spans="16:17" x14ac:dyDescent="0.25">
      <c r="Q6847" s="28"/>
    </row>
    <row r="6848" spans="16:17" x14ac:dyDescent="0.25">
      <c r="P6848" s="29"/>
      <c r="Q6848" s="28"/>
    </row>
    <row r="6849" spans="16:17" x14ac:dyDescent="0.25">
      <c r="Q6849" s="28"/>
    </row>
    <row r="6850" spans="16:17" x14ac:dyDescent="0.25">
      <c r="Q6850" s="28"/>
    </row>
    <row r="6851" spans="16:17" x14ac:dyDescent="0.25">
      <c r="P6851" s="29"/>
      <c r="Q6851" s="28"/>
    </row>
    <row r="6852" spans="16:17" x14ac:dyDescent="0.25">
      <c r="Q6852" s="28"/>
    </row>
    <row r="6853" spans="16:17" x14ac:dyDescent="0.25">
      <c r="Q6853" s="28"/>
    </row>
    <row r="6854" spans="16:17" x14ac:dyDescent="0.25">
      <c r="P6854" s="29"/>
      <c r="Q6854" s="28"/>
    </row>
    <row r="6855" spans="16:17" x14ac:dyDescent="0.25">
      <c r="Q6855" s="28"/>
    </row>
    <row r="6856" spans="16:17" x14ac:dyDescent="0.25">
      <c r="Q6856" s="28"/>
    </row>
    <row r="6857" spans="16:17" x14ac:dyDescent="0.25">
      <c r="P6857" s="29"/>
      <c r="Q6857" s="28"/>
    </row>
    <row r="6858" spans="16:17" x14ac:dyDescent="0.25">
      <c r="Q6858" s="28"/>
    </row>
    <row r="6859" spans="16:17" x14ac:dyDescent="0.25">
      <c r="Q6859" s="28"/>
    </row>
    <row r="6860" spans="16:17" x14ac:dyDescent="0.25">
      <c r="P6860" s="29"/>
      <c r="Q6860" s="28"/>
    </row>
    <row r="6861" spans="16:17" x14ac:dyDescent="0.25">
      <c r="Q6861" s="28"/>
    </row>
    <row r="6862" spans="16:17" x14ac:dyDescent="0.25">
      <c r="Q6862" s="28"/>
    </row>
    <row r="6863" spans="16:17" x14ac:dyDescent="0.25">
      <c r="P6863" s="29"/>
      <c r="Q6863" s="28"/>
    </row>
    <row r="6864" spans="16:17" x14ac:dyDescent="0.25">
      <c r="Q6864" s="28"/>
    </row>
    <row r="6865" spans="16:17" x14ac:dyDescent="0.25">
      <c r="Q6865" s="28"/>
    </row>
    <row r="6866" spans="16:17" x14ac:dyDescent="0.25">
      <c r="P6866" s="29"/>
      <c r="Q6866" s="28"/>
    </row>
    <row r="6867" spans="16:17" x14ac:dyDescent="0.25">
      <c r="Q6867" s="28"/>
    </row>
    <row r="6868" spans="16:17" x14ac:dyDescent="0.25">
      <c r="Q6868" s="28"/>
    </row>
    <row r="6869" spans="16:17" x14ac:dyDescent="0.25">
      <c r="P6869" s="29"/>
      <c r="Q6869" s="28"/>
    </row>
    <row r="6870" spans="16:17" x14ac:dyDescent="0.25">
      <c r="Q6870" s="28"/>
    </row>
    <row r="6871" spans="16:17" x14ac:dyDescent="0.25">
      <c r="Q6871" s="28"/>
    </row>
    <row r="6872" spans="16:17" x14ac:dyDescent="0.25">
      <c r="P6872" s="29"/>
      <c r="Q6872" s="28"/>
    </row>
    <row r="6873" spans="16:17" x14ac:dyDescent="0.25">
      <c r="Q6873" s="28"/>
    </row>
    <row r="6874" spans="16:17" x14ac:dyDescent="0.25">
      <c r="Q6874" s="28"/>
    </row>
    <row r="6875" spans="16:17" x14ac:dyDescent="0.25">
      <c r="P6875" s="29"/>
      <c r="Q6875" s="28"/>
    </row>
    <row r="6876" spans="16:17" x14ac:dyDescent="0.25">
      <c r="Q6876" s="28"/>
    </row>
    <row r="6877" spans="16:17" x14ac:dyDescent="0.25">
      <c r="Q6877" s="28"/>
    </row>
    <row r="6878" spans="16:17" x14ac:dyDescent="0.25">
      <c r="P6878" s="29"/>
      <c r="Q6878" s="28"/>
    </row>
    <row r="6879" spans="16:17" x14ac:dyDescent="0.25">
      <c r="Q6879" s="28"/>
    </row>
    <row r="6880" spans="16:17" x14ac:dyDescent="0.25">
      <c r="Q6880" s="28"/>
    </row>
    <row r="6881" spans="16:17" x14ac:dyDescent="0.25">
      <c r="P6881" s="29"/>
      <c r="Q6881" s="28"/>
    </row>
    <row r="6882" spans="16:17" x14ac:dyDescent="0.25">
      <c r="Q6882" s="28"/>
    </row>
    <row r="6883" spans="16:17" x14ac:dyDescent="0.25">
      <c r="Q6883" s="28"/>
    </row>
    <row r="6884" spans="16:17" x14ac:dyDescent="0.25">
      <c r="P6884" s="29"/>
      <c r="Q6884" s="28"/>
    </row>
    <row r="6885" spans="16:17" x14ac:dyDescent="0.25">
      <c r="Q6885" s="28"/>
    </row>
    <row r="6886" spans="16:17" x14ac:dyDescent="0.25">
      <c r="Q6886" s="28"/>
    </row>
    <row r="6887" spans="16:17" x14ac:dyDescent="0.25">
      <c r="P6887" s="29"/>
      <c r="Q6887" s="28"/>
    </row>
    <row r="6888" spans="16:17" x14ac:dyDescent="0.25">
      <c r="Q6888" s="28"/>
    </row>
    <row r="6889" spans="16:17" x14ac:dyDescent="0.25">
      <c r="Q6889" s="28"/>
    </row>
    <row r="6890" spans="16:17" x14ac:dyDescent="0.25">
      <c r="P6890" s="29"/>
      <c r="Q6890" s="28"/>
    </row>
    <row r="6891" spans="16:17" x14ac:dyDescent="0.25">
      <c r="Q6891" s="28"/>
    </row>
    <row r="6892" spans="16:17" x14ac:dyDescent="0.25">
      <c r="Q6892" s="28"/>
    </row>
    <row r="6893" spans="16:17" x14ac:dyDescent="0.25">
      <c r="P6893" s="29"/>
      <c r="Q6893" s="28"/>
    </row>
    <row r="6894" spans="16:17" x14ac:dyDescent="0.25">
      <c r="Q6894" s="28"/>
    </row>
    <row r="6895" spans="16:17" x14ac:dyDescent="0.25">
      <c r="Q6895" s="28"/>
    </row>
    <row r="6896" spans="16:17" x14ac:dyDescent="0.25">
      <c r="P6896" s="29"/>
      <c r="Q6896" s="28"/>
    </row>
    <row r="6897" spans="16:17" x14ac:dyDescent="0.25">
      <c r="Q6897" s="28"/>
    </row>
    <row r="6898" spans="16:17" x14ac:dyDescent="0.25">
      <c r="Q6898" s="28"/>
    </row>
    <row r="6899" spans="16:17" x14ac:dyDescent="0.25">
      <c r="P6899" s="29"/>
      <c r="Q6899" s="28"/>
    </row>
    <row r="6900" spans="16:17" x14ac:dyDescent="0.25">
      <c r="Q6900" s="28"/>
    </row>
    <row r="6901" spans="16:17" x14ac:dyDescent="0.25">
      <c r="Q6901" s="28"/>
    </row>
    <row r="6902" spans="16:17" x14ac:dyDescent="0.25">
      <c r="P6902" s="29"/>
      <c r="Q6902" s="28"/>
    </row>
    <row r="6903" spans="16:17" x14ac:dyDescent="0.25">
      <c r="Q6903" s="28"/>
    </row>
    <row r="6904" spans="16:17" x14ac:dyDescent="0.25">
      <c r="Q6904" s="28"/>
    </row>
    <row r="6905" spans="16:17" x14ac:dyDescent="0.25">
      <c r="P6905" s="29"/>
      <c r="Q6905" s="28"/>
    </row>
    <row r="6906" spans="16:17" x14ac:dyDescent="0.25">
      <c r="Q6906" s="28"/>
    </row>
    <row r="6907" spans="16:17" x14ac:dyDescent="0.25">
      <c r="Q6907" s="28"/>
    </row>
    <row r="6908" spans="16:17" x14ac:dyDescent="0.25">
      <c r="P6908" s="29"/>
      <c r="Q6908" s="28"/>
    </row>
    <row r="6909" spans="16:17" x14ac:dyDescent="0.25">
      <c r="Q6909" s="28"/>
    </row>
    <row r="6910" spans="16:17" x14ac:dyDescent="0.25">
      <c r="Q6910" s="28"/>
    </row>
    <row r="6911" spans="16:17" x14ac:dyDescent="0.25">
      <c r="P6911" s="29"/>
      <c r="Q6911" s="28"/>
    </row>
    <row r="6912" spans="16:17" x14ac:dyDescent="0.25">
      <c r="Q6912" s="28"/>
    </row>
    <row r="6913" spans="16:17" x14ac:dyDescent="0.25">
      <c r="Q6913" s="28"/>
    </row>
    <row r="6914" spans="16:17" x14ac:dyDescent="0.25">
      <c r="P6914" s="29"/>
      <c r="Q6914" s="28"/>
    </row>
    <row r="6915" spans="16:17" x14ac:dyDescent="0.25">
      <c r="Q6915" s="28"/>
    </row>
    <row r="6916" spans="16:17" x14ac:dyDescent="0.25">
      <c r="Q6916" s="28"/>
    </row>
    <row r="6917" spans="16:17" x14ac:dyDescent="0.25">
      <c r="P6917" s="29"/>
      <c r="Q6917" s="28"/>
    </row>
    <row r="6918" spans="16:17" x14ac:dyDescent="0.25">
      <c r="Q6918" s="28"/>
    </row>
    <row r="6919" spans="16:17" x14ac:dyDescent="0.25">
      <c r="Q6919" s="28"/>
    </row>
    <row r="6920" spans="16:17" x14ac:dyDescent="0.25">
      <c r="P6920" s="29"/>
      <c r="Q6920" s="28"/>
    </row>
    <row r="6921" spans="16:17" x14ac:dyDescent="0.25">
      <c r="Q6921" s="28"/>
    </row>
    <row r="6922" spans="16:17" x14ac:dyDescent="0.25">
      <c r="Q6922" s="28"/>
    </row>
    <row r="6923" spans="16:17" x14ac:dyDescent="0.25">
      <c r="P6923" s="29"/>
      <c r="Q6923" s="28"/>
    </row>
    <row r="6924" spans="16:17" x14ac:dyDescent="0.25">
      <c r="Q6924" s="28"/>
    </row>
    <row r="6925" spans="16:17" x14ac:dyDescent="0.25">
      <c r="Q6925" s="28"/>
    </row>
    <row r="6926" spans="16:17" x14ac:dyDescent="0.25">
      <c r="P6926" s="29"/>
      <c r="Q6926" s="28"/>
    </row>
    <row r="6927" spans="16:17" x14ac:dyDescent="0.25">
      <c r="Q6927" s="28"/>
    </row>
    <row r="6928" spans="16:17" x14ac:dyDescent="0.25">
      <c r="Q6928" s="28"/>
    </row>
    <row r="6929" spans="16:17" x14ac:dyDescent="0.25">
      <c r="P6929" s="29"/>
      <c r="Q6929" s="28"/>
    </row>
    <row r="6930" spans="16:17" x14ac:dyDescent="0.25">
      <c r="Q6930" s="28"/>
    </row>
    <row r="6931" spans="16:17" x14ac:dyDescent="0.25">
      <c r="Q6931" s="28"/>
    </row>
    <row r="6932" spans="16:17" x14ac:dyDescent="0.25">
      <c r="P6932" s="29"/>
      <c r="Q6932" s="28"/>
    </row>
    <row r="6933" spans="16:17" x14ac:dyDescent="0.25">
      <c r="Q6933" s="28"/>
    </row>
    <row r="6934" spans="16:17" x14ac:dyDescent="0.25">
      <c r="Q6934" s="28"/>
    </row>
    <row r="6935" spans="16:17" x14ac:dyDescent="0.25">
      <c r="P6935" s="29"/>
      <c r="Q6935" s="28"/>
    </row>
    <row r="6936" spans="16:17" x14ac:dyDescent="0.25">
      <c r="Q6936" s="28"/>
    </row>
    <row r="6937" spans="16:17" x14ac:dyDescent="0.25">
      <c r="Q6937" s="28"/>
    </row>
    <row r="6938" spans="16:17" x14ac:dyDescent="0.25">
      <c r="P6938" s="29"/>
      <c r="Q6938" s="28"/>
    </row>
    <row r="6939" spans="16:17" x14ac:dyDescent="0.25">
      <c r="Q6939" s="28"/>
    </row>
    <row r="6940" spans="16:17" x14ac:dyDescent="0.25">
      <c r="Q6940" s="28"/>
    </row>
    <row r="6941" spans="16:17" x14ac:dyDescent="0.25">
      <c r="P6941" s="29"/>
      <c r="Q6941" s="28"/>
    </row>
    <row r="6942" spans="16:17" x14ac:dyDescent="0.25">
      <c r="Q6942" s="28"/>
    </row>
    <row r="6943" spans="16:17" x14ac:dyDescent="0.25">
      <c r="Q6943" s="28"/>
    </row>
    <row r="6944" spans="16:17" x14ac:dyDescent="0.25">
      <c r="P6944" s="29"/>
      <c r="Q6944" s="28"/>
    </row>
    <row r="6945" spans="16:17" x14ac:dyDescent="0.25">
      <c r="Q6945" s="28"/>
    </row>
    <row r="6946" spans="16:17" x14ac:dyDescent="0.25">
      <c r="Q6946" s="28"/>
    </row>
    <row r="6947" spans="16:17" x14ac:dyDescent="0.25">
      <c r="P6947" s="29"/>
      <c r="Q6947" s="28"/>
    </row>
    <row r="6948" spans="16:17" x14ac:dyDescent="0.25">
      <c r="Q6948" s="28"/>
    </row>
    <row r="6949" spans="16:17" x14ac:dyDescent="0.25">
      <c r="Q6949" s="28"/>
    </row>
    <row r="6950" spans="16:17" x14ac:dyDescent="0.25">
      <c r="P6950" s="29"/>
      <c r="Q6950" s="28"/>
    </row>
    <row r="6951" spans="16:17" x14ac:dyDescent="0.25">
      <c r="Q6951" s="28"/>
    </row>
    <row r="6952" spans="16:17" x14ac:dyDescent="0.25">
      <c r="Q6952" s="28"/>
    </row>
    <row r="6953" spans="16:17" x14ac:dyDescent="0.25">
      <c r="P6953" s="29"/>
      <c r="Q6953" s="28"/>
    </row>
    <row r="6954" spans="16:17" x14ac:dyDescent="0.25">
      <c r="Q6954" s="28"/>
    </row>
    <row r="6955" spans="16:17" x14ac:dyDescent="0.25">
      <c r="Q6955" s="28"/>
    </row>
    <row r="6956" spans="16:17" x14ac:dyDescent="0.25">
      <c r="P6956" s="29"/>
      <c r="Q6956" s="28"/>
    </row>
    <row r="6957" spans="16:17" x14ac:dyDescent="0.25">
      <c r="Q6957" s="28"/>
    </row>
    <row r="6958" spans="16:17" x14ac:dyDescent="0.25">
      <c r="Q6958" s="28"/>
    </row>
    <row r="6959" spans="16:17" x14ac:dyDescent="0.25">
      <c r="P6959" s="29"/>
      <c r="Q6959" s="28"/>
    </row>
    <row r="6960" spans="16:17" x14ac:dyDescent="0.25">
      <c r="Q6960" s="28"/>
    </row>
    <row r="6961" spans="16:17" x14ac:dyDescent="0.25">
      <c r="Q6961" s="28"/>
    </row>
    <row r="6962" spans="16:17" x14ac:dyDescent="0.25">
      <c r="P6962" s="29"/>
      <c r="Q6962" s="28"/>
    </row>
    <row r="6963" spans="16:17" x14ac:dyDescent="0.25">
      <c r="Q6963" s="28"/>
    </row>
    <row r="6964" spans="16:17" x14ac:dyDescent="0.25">
      <c r="Q6964" s="28"/>
    </row>
    <row r="6965" spans="16:17" x14ac:dyDescent="0.25">
      <c r="P6965" s="29"/>
      <c r="Q6965" s="28"/>
    </row>
    <row r="6966" spans="16:17" x14ac:dyDescent="0.25">
      <c r="Q6966" s="28"/>
    </row>
    <row r="6967" spans="16:17" x14ac:dyDescent="0.25">
      <c r="Q6967" s="28"/>
    </row>
    <row r="6968" spans="16:17" x14ac:dyDescent="0.25">
      <c r="P6968" s="29"/>
      <c r="Q6968" s="28"/>
    </row>
    <row r="6969" spans="16:17" x14ac:dyDescent="0.25">
      <c r="Q6969" s="28"/>
    </row>
    <row r="6970" spans="16:17" x14ac:dyDescent="0.25">
      <c r="Q6970" s="28"/>
    </row>
    <row r="6971" spans="16:17" x14ac:dyDescent="0.25">
      <c r="P6971" s="29"/>
      <c r="Q6971" s="28"/>
    </row>
    <row r="6972" spans="16:17" x14ac:dyDescent="0.25">
      <c r="Q6972" s="28"/>
    </row>
    <row r="6973" spans="16:17" x14ac:dyDescent="0.25">
      <c r="Q6973" s="28"/>
    </row>
    <row r="6974" spans="16:17" x14ac:dyDescent="0.25">
      <c r="P6974" s="29"/>
      <c r="Q6974" s="28"/>
    </row>
    <row r="6975" spans="16:17" x14ac:dyDescent="0.25">
      <c r="Q6975" s="28"/>
    </row>
    <row r="6976" spans="16:17" x14ac:dyDescent="0.25">
      <c r="Q6976" s="28"/>
    </row>
    <row r="6977" spans="16:17" x14ac:dyDescent="0.25">
      <c r="P6977" s="29"/>
      <c r="Q6977" s="28"/>
    </row>
    <row r="6978" spans="16:17" x14ac:dyDescent="0.25">
      <c r="Q6978" s="28"/>
    </row>
    <row r="6979" spans="16:17" x14ac:dyDescent="0.25">
      <c r="Q6979" s="28"/>
    </row>
    <row r="6980" spans="16:17" x14ac:dyDescent="0.25">
      <c r="P6980" s="29"/>
      <c r="Q6980" s="28"/>
    </row>
    <row r="6981" spans="16:17" x14ac:dyDescent="0.25">
      <c r="Q6981" s="28"/>
    </row>
    <row r="6982" spans="16:17" x14ac:dyDescent="0.25">
      <c r="Q6982" s="28"/>
    </row>
    <row r="6983" spans="16:17" x14ac:dyDescent="0.25">
      <c r="P6983" s="29"/>
      <c r="Q6983" s="28"/>
    </row>
    <row r="6984" spans="16:17" x14ac:dyDescent="0.25">
      <c r="Q6984" s="28"/>
    </row>
    <row r="6985" spans="16:17" x14ac:dyDescent="0.25">
      <c r="Q6985" s="28"/>
    </row>
    <row r="6986" spans="16:17" x14ac:dyDescent="0.25">
      <c r="P6986" s="29"/>
      <c r="Q6986" s="28"/>
    </row>
    <row r="6987" spans="16:17" x14ac:dyDescent="0.25">
      <c r="Q6987" s="28"/>
    </row>
    <row r="6988" spans="16:17" x14ac:dyDescent="0.25">
      <c r="Q6988" s="28"/>
    </row>
    <row r="6989" spans="16:17" x14ac:dyDescent="0.25">
      <c r="P6989" s="29"/>
      <c r="Q6989" s="28"/>
    </row>
    <row r="6990" spans="16:17" x14ac:dyDescent="0.25">
      <c r="Q6990" s="28"/>
    </row>
    <row r="6991" spans="16:17" x14ac:dyDescent="0.25">
      <c r="Q6991" s="28"/>
    </row>
    <row r="6992" spans="16:17" x14ac:dyDescent="0.25">
      <c r="P6992" s="29"/>
      <c r="Q6992" s="28"/>
    </row>
    <row r="6993" spans="16:17" x14ac:dyDescent="0.25">
      <c r="Q6993" s="28"/>
    </row>
    <row r="6994" spans="16:17" x14ac:dyDescent="0.25">
      <c r="Q6994" s="28"/>
    </row>
    <row r="6995" spans="16:17" x14ac:dyDescent="0.25">
      <c r="P6995" s="29"/>
      <c r="Q6995" s="28"/>
    </row>
    <row r="6996" spans="16:17" x14ac:dyDescent="0.25">
      <c r="Q6996" s="28"/>
    </row>
    <row r="6997" spans="16:17" x14ac:dyDescent="0.25">
      <c r="Q6997" s="28"/>
    </row>
    <row r="6998" spans="16:17" x14ac:dyDescent="0.25">
      <c r="P6998" s="29"/>
      <c r="Q6998" s="28"/>
    </row>
    <row r="6999" spans="16:17" x14ac:dyDescent="0.25">
      <c r="Q6999" s="28"/>
    </row>
    <row r="7000" spans="16:17" x14ac:dyDescent="0.25">
      <c r="Q7000" s="28"/>
    </row>
    <row r="7001" spans="16:17" x14ac:dyDescent="0.25">
      <c r="P7001" s="29"/>
      <c r="Q7001" s="28"/>
    </row>
    <row r="7002" spans="16:17" x14ac:dyDescent="0.25">
      <c r="Q7002" s="28"/>
    </row>
    <row r="7003" spans="16:17" x14ac:dyDescent="0.25">
      <c r="Q7003" s="28"/>
    </row>
    <row r="7004" spans="16:17" x14ac:dyDescent="0.25">
      <c r="P7004" s="29"/>
      <c r="Q7004" s="28"/>
    </row>
    <row r="7005" spans="16:17" x14ac:dyDescent="0.25">
      <c r="Q7005" s="28"/>
    </row>
    <row r="7006" spans="16:17" x14ac:dyDescent="0.25">
      <c r="Q7006" s="28"/>
    </row>
    <row r="7007" spans="16:17" x14ac:dyDescent="0.25">
      <c r="P7007" s="29"/>
      <c r="Q7007" s="28"/>
    </row>
    <row r="7008" spans="16:17" x14ac:dyDescent="0.25">
      <c r="Q7008" s="28"/>
    </row>
    <row r="7009" spans="16:17" x14ac:dyDescent="0.25">
      <c r="Q7009" s="28"/>
    </row>
    <row r="7010" spans="16:17" x14ac:dyDescent="0.25">
      <c r="P7010" s="29"/>
      <c r="Q7010" s="28"/>
    </row>
    <row r="7011" spans="16:17" x14ac:dyDescent="0.25">
      <c r="Q7011" s="28"/>
    </row>
    <row r="7012" spans="16:17" x14ac:dyDescent="0.25">
      <c r="Q7012" s="28"/>
    </row>
    <row r="7013" spans="16:17" x14ac:dyDescent="0.25">
      <c r="P7013" s="29"/>
      <c r="Q7013" s="28"/>
    </row>
    <row r="7014" spans="16:17" x14ac:dyDescent="0.25">
      <c r="Q7014" s="28"/>
    </row>
    <row r="7015" spans="16:17" x14ac:dyDescent="0.25">
      <c r="Q7015" s="28"/>
    </row>
    <row r="7016" spans="16:17" x14ac:dyDescent="0.25">
      <c r="P7016" s="29"/>
      <c r="Q7016" s="28"/>
    </row>
    <row r="7017" spans="16:17" x14ac:dyDescent="0.25">
      <c r="Q7017" s="28"/>
    </row>
    <row r="7018" spans="16:17" x14ac:dyDescent="0.25">
      <c r="Q7018" s="28"/>
    </row>
    <row r="7019" spans="16:17" x14ac:dyDescent="0.25">
      <c r="P7019" s="29"/>
      <c r="Q7019" s="28"/>
    </row>
    <row r="7020" spans="16:17" x14ac:dyDescent="0.25">
      <c r="Q7020" s="28"/>
    </row>
    <row r="7021" spans="16:17" x14ac:dyDescent="0.25">
      <c r="Q7021" s="28"/>
    </row>
    <row r="7022" spans="16:17" x14ac:dyDescent="0.25">
      <c r="P7022" s="29"/>
      <c r="Q7022" s="28"/>
    </row>
    <row r="7023" spans="16:17" x14ac:dyDescent="0.25">
      <c r="Q7023" s="28"/>
    </row>
    <row r="7024" spans="16:17" x14ac:dyDescent="0.25">
      <c r="Q7024" s="28"/>
    </row>
    <row r="7025" spans="16:17" x14ac:dyDescent="0.25">
      <c r="P7025" s="29"/>
      <c r="Q7025" s="28"/>
    </row>
    <row r="7026" spans="16:17" x14ac:dyDescent="0.25">
      <c r="Q7026" s="28"/>
    </row>
    <row r="7027" spans="16:17" x14ac:dyDescent="0.25">
      <c r="Q7027" s="28"/>
    </row>
    <row r="7028" spans="16:17" x14ac:dyDescent="0.25">
      <c r="P7028" s="29"/>
      <c r="Q7028" s="28"/>
    </row>
    <row r="7029" spans="16:17" x14ac:dyDescent="0.25">
      <c r="Q7029" s="28"/>
    </row>
    <row r="7030" spans="16:17" x14ac:dyDescent="0.25">
      <c r="Q7030" s="28"/>
    </row>
    <row r="7031" spans="16:17" x14ac:dyDescent="0.25">
      <c r="P7031" s="29"/>
      <c r="Q7031" s="28"/>
    </row>
    <row r="7032" spans="16:17" x14ac:dyDescent="0.25">
      <c r="Q7032" s="28"/>
    </row>
    <row r="7033" spans="16:17" x14ac:dyDescent="0.25">
      <c r="Q7033" s="28"/>
    </row>
    <row r="7034" spans="16:17" x14ac:dyDescent="0.25">
      <c r="P7034" s="29"/>
      <c r="Q7034" s="28"/>
    </row>
    <row r="7035" spans="16:17" x14ac:dyDescent="0.25">
      <c r="Q7035" s="28"/>
    </row>
    <row r="7036" spans="16:17" x14ac:dyDescent="0.25">
      <c r="Q7036" s="28"/>
    </row>
    <row r="7037" spans="16:17" x14ac:dyDescent="0.25">
      <c r="P7037" s="29"/>
      <c r="Q7037" s="28"/>
    </row>
    <row r="7038" spans="16:17" x14ac:dyDescent="0.25">
      <c r="Q7038" s="28"/>
    </row>
    <row r="7039" spans="16:17" x14ac:dyDescent="0.25">
      <c r="Q7039" s="28"/>
    </row>
    <row r="7040" spans="16:17" x14ac:dyDescent="0.25">
      <c r="P7040" s="29"/>
      <c r="Q7040" s="28"/>
    </row>
    <row r="7041" spans="16:17" x14ac:dyDescent="0.25">
      <c r="Q7041" s="28"/>
    </row>
    <row r="7042" spans="16:17" x14ac:dyDescent="0.25">
      <c r="Q7042" s="28"/>
    </row>
    <row r="7043" spans="16:17" x14ac:dyDescent="0.25">
      <c r="P7043" s="29"/>
      <c r="Q7043" s="28"/>
    </row>
    <row r="7044" spans="16:17" x14ac:dyDescent="0.25">
      <c r="Q7044" s="28"/>
    </row>
    <row r="7045" spans="16:17" x14ac:dyDescent="0.25">
      <c r="Q7045" s="28"/>
    </row>
    <row r="7046" spans="16:17" x14ac:dyDescent="0.25">
      <c r="P7046" s="29"/>
      <c r="Q7046" s="28"/>
    </row>
    <row r="7047" spans="16:17" x14ac:dyDescent="0.25">
      <c r="Q7047" s="28"/>
    </row>
    <row r="7048" spans="16:17" x14ac:dyDescent="0.25">
      <c r="Q7048" s="28"/>
    </row>
    <row r="7049" spans="16:17" x14ac:dyDescent="0.25">
      <c r="P7049" s="29"/>
      <c r="Q7049" s="28"/>
    </row>
    <row r="7050" spans="16:17" x14ac:dyDescent="0.25">
      <c r="Q7050" s="28"/>
    </row>
    <row r="7051" spans="16:17" x14ac:dyDescent="0.25">
      <c r="Q7051" s="28"/>
    </row>
    <row r="7052" spans="16:17" x14ac:dyDescent="0.25">
      <c r="P7052" s="29"/>
      <c r="Q7052" s="28"/>
    </row>
    <row r="7053" spans="16:17" x14ac:dyDescent="0.25">
      <c r="Q7053" s="28"/>
    </row>
    <row r="7054" spans="16:17" x14ac:dyDescent="0.25">
      <c r="Q7054" s="28"/>
    </row>
    <row r="7055" spans="16:17" x14ac:dyDescent="0.25">
      <c r="P7055" s="29"/>
      <c r="Q7055" s="28"/>
    </row>
    <row r="7056" spans="16:17" x14ac:dyDescent="0.25">
      <c r="Q7056" s="28"/>
    </row>
    <row r="7057" spans="16:17" x14ac:dyDescent="0.25">
      <c r="Q7057" s="28"/>
    </row>
    <row r="7058" spans="16:17" x14ac:dyDescent="0.25">
      <c r="P7058" s="29"/>
      <c r="Q7058" s="28"/>
    </row>
    <row r="7059" spans="16:17" x14ac:dyDescent="0.25">
      <c r="Q7059" s="28"/>
    </row>
    <row r="7060" spans="16:17" x14ac:dyDescent="0.25">
      <c r="Q7060" s="28"/>
    </row>
    <row r="7061" spans="16:17" x14ac:dyDescent="0.25">
      <c r="P7061" s="29"/>
      <c r="Q7061" s="28"/>
    </row>
    <row r="7062" spans="16:17" x14ac:dyDescent="0.25">
      <c r="Q7062" s="28"/>
    </row>
    <row r="7063" spans="16:17" x14ac:dyDescent="0.25">
      <c r="Q7063" s="28"/>
    </row>
    <row r="7064" spans="16:17" x14ac:dyDescent="0.25">
      <c r="P7064" s="29"/>
      <c r="Q7064" s="28"/>
    </row>
    <row r="7065" spans="16:17" x14ac:dyDescent="0.25">
      <c r="Q7065" s="28"/>
    </row>
    <row r="7066" spans="16:17" x14ac:dyDescent="0.25">
      <c r="Q7066" s="28"/>
    </row>
    <row r="7067" spans="16:17" x14ac:dyDescent="0.25">
      <c r="P7067" s="29"/>
      <c r="Q7067" s="28"/>
    </row>
    <row r="7068" spans="16:17" x14ac:dyDescent="0.25">
      <c r="Q7068" s="28"/>
    </row>
    <row r="7069" spans="16:17" x14ac:dyDescent="0.25">
      <c r="Q7069" s="28"/>
    </row>
    <row r="7070" spans="16:17" x14ac:dyDescent="0.25">
      <c r="P7070" s="29"/>
      <c r="Q7070" s="28"/>
    </row>
    <row r="7071" spans="16:17" x14ac:dyDescent="0.25">
      <c r="Q7071" s="28"/>
    </row>
    <row r="7072" spans="16:17" x14ac:dyDescent="0.25">
      <c r="Q7072" s="28"/>
    </row>
    <row r="7073" spans="16:17" x14ac:dyDescent="0.25">
      <c r="P7073" s="29"/>
      <c r="Q7073" s="28"/>
    </row>
    <row r="7074" spans="16:17" x14ac:dyDescent="0.25">
      <c r="Q7074" s="28"/>
    </row>
    <row r="7075" spans="16:17" x14ac:dyDescent="0.25">
      <c r="Q7075" s="28"/>
    </row>
    <row r="7076" spans="16:17" x14ac:dyDescent="0.25">
      <c r="P7076" s="29"/>
      <c r="Q7076" s="28"/>
    </row>
    <row r="7077" spans="16:17" x14ac:dyDescent="0.25">
      <c r="Q7077" s="28"/>
    </row>
    <row r="7078" spans="16:17" x14ac:dyDescent="0.25">
      <c r="Q7078" s="28"/>
    </row>
    <row r="7079" spans="16:17" x14ac:dyDescent="0.25">
      <c r="P7079" s="29"/>
      <c r="Q7079" s="28"/>
    </row>
    <row r="7080" spans="16:17" x14ac:dyDescent="0.25">
      <c r="Q7080" s="28"/>
    </row>
    <row r="7081" spans="16:17" x14ac:dyDescent="0.25">
      <c r="Q7081" s="28"/>
    </row>
    <row r="7082" spans="16:17" x14ac:dyDescent="0.25">
      <c r="P7082" s="29"/>
      <c r="Q7082" s="28"/>
    </row>
    <row r="7083" spans="16:17" x14ac:dyDescent="0.25">
      <c r="Q7083" s="28"/>
    </row>
    <row r="7084" spans="16:17" x14ac:dyDescent="0.25">
      <c r="Q7084" s="28"/>
    </row>
    <row r="7085" spans="16:17" x14ac:dyDescent="0.25">
      <c r="P7085" s="29"/>
      <c r="Q7085" s="28"/>
    </row>
    <row r="7086" spans="16:17" x14ac:dyDescent="0.25">
      <c r="Q7086" s="28"/>
    </row>
    <row r="7087" spans="16:17" x14ac:dyDescent="0.25">
      <c r="Q7087" s="28"/>
    </row>
    <row r="7088" spans="16:17" x14ac:dyDescent="0.25">
      <c r="P7088" s="29"/>
      <c r="Q7088" s="28"/>
    </row>
    <row r="7089" spans="16:17" x14ac:dyDescent="0.25">
      <c r="Q7089" s="28"/>
    </row>
    <row r="7090" spans="16:17" x14ac:dyDescent="0.25">
      <c r="Q7090" s="28"/>
    </row>
    <row r="7091" spans="16:17" x14ac:dyDescent="0.25">
      <c r="P7091" s="29"/>
      <c r="Q7091" s="28"/>
    </row>
    <row r="7092" spans="16:17" x14ac:dyDescent="0.25">
      <c r="Q7092" s="28"/>
    </row>
    <row r="7093" spans="16:17" x14ac:dyDescent="0.25">
      <c r="Q7093" s="28"/>
    </row>
    <row r="7094" spans="16:17" x14ac:dyDescent="0.25">
      <c r="P7094" s="29"/>
      <c r="Q7094" s="28"/>
    </row>
    <row r="7095" spans="16:17" x14ac:dyDescent="0.25">
      <c r="Q7095" s="28"/>
    </row>
    <row r="7096" spans="16:17" x14ac:dyDescent="0.25">
      <c r="Q7096" s="28"/>
    </row>
    <row r="7097" spans="16:17" x14ac:dyDescent="0.25">
      <c r="P7097" s="29"/>
      <c r="Q7097" s="28"/>
    </row>
    <row r="7098" spans="16:17" x14ac:dyDescent="0.25">
      <c r="Q7098" s="28"/>
    </row>
    <row r="7099" spans="16:17" x14ac:dyDescent="0.25">
      <c r="Q7099" s="28"/>
    </row>
    <row r="7100" spans="16:17" x14ac:dyDescent="0.25">
      <c r="P7100" s="29"/>
      <c r="Q7100" s="28"/>
    </row>
    <row r="7101" spans="16:17" x14ac:dyDescent="0.25">
      <c r="Q7101" s="28"/>
    </row>
    <row r="7102" spans="16:17" x14ac:dyDescent="0.25">
      <c r="Q7102" s="28"/>
    </row>
    <row r="7103" spans="16:17" x14ac:dyDescent="0.25">
      <c r="P7103" s="29"/>
      <c r="Q7103" s="28"/>
    </row>
    <row r="7104" spans="16:17" x14ac:dyDescent="0.25">
      <c r="Q7104" s="28"/>
    </row>
    <row r="7105" spans="16:17" x14ac:dyDescent="0.25">
      <c r="Q7105" s="28"/>
    </row>
    <row r="7106" spans="16:17" x14ac:dyDescent="0.25">
      <c r="P7106" s="29"/>
      <c r="Q7106" s="28"/>
    </row>
    <row r="7107" spans="16:17" x14ac:dyDescent="0.25">
      <c r="Q7107" s="28"/>
    </row>
    <row r="7108" spans="16:17" x14ac:dyDescent="0.25">
      <c r="Q7108" s="28"/>
    </row>
    <row r="7109" spans="16:17" x14ac:dyDescent="0.25">
      <c r="P7109" s="29"/>
      <c r="Q7109" s="28"/>
    </row>
    <row r="7110" spans="16:17" x14ac:dyDescent="0.25">
      <c r="Q7110" s="28"/>
    </row>
    <row r="7111" spans="16:17" x14ac:dyDescent="0.25">
      <c r="Q7111" s="28"/>
    </row>
    <row r="7112" spans="16:17" x14ac:dyDescent="0.25">
      <c r="P7112" s="29"/>
      <c r="Q7112" s="28"/>
    </row>
    <row r="7113" spans="16:17" x14ac:dyDescent="0.25">
      <c r="Q7113" s="28"/>
    </row>
    <row r="7114" spans="16:17" x14ac:dyDescent="0.25">
      <c r="Q7114" s="28"/>
    </row>
    <row r="7115" spans="16:17" x14ac:dyDescent="0.25">
      <c r="P7115" s="29"/>
      <c r="Q7115" s="28"/>
    </row>
    <row r="7116" spans="16:17" x14ac:dyDescent="0.25">
      <c r="Q7116" s="28"/>
    </row>
    <row r="7117" spans="16:17" x14ac:dyDescent="0.25">
      <c r="Q7117" s="28"/>
    </row>
    <row r="7118" spans="16:17" x14ac:dyDescent="0.25">
      <c r="P7118" s="29"/>
      <c r="Q7118" s="28"/>
    </row>
    <row r="7119" spans="16:17" x14ac:dyDescent="0.25">
      <c r="Q7119" s="28"/>
    </row>
    <row r="7120" spans="16:17" x14ac:dyDescent="0.25">
      <c r="Q7120" s="28"/>
    </row>
    <row r="7121" spans="16:17" x14ac:dyDescent="0.25">
      <c r="P7121" s="29"/>
      <c r="Q7121" s="28"/>
    </row>
    <row r="7122" spans="16:17" x14ac:dyDescent="0.25">
      <c r="Q7122" s="28"/>
    </row>
    <row r="7123" spans="16:17" x14ac:dyDescent="0.25">
      <c r="Q7123" s="28"/>
    </row>
    <row r="7124" spans="16:17" x14ac:dyDescent="0.25">
      <c r="P7124" s="29"/>
      <c r="Q7124" s="28"/>
    </row>
    <row r="7125" spans="16:17" x14ac:dyDescent="0.25">
      <c r="Q7125" s="28"/>
    </row>
    <row r="7126" spans="16:17" x14ac:dyDescent="0.25">
      <c r="Q7126" s="28"/>
    </row>
    <row r="7127" spans="16:17" x14ac:dyDescent="0.25">
      <c r="P7127" s="29"/>
      <c r="Q7127" s="28"/>
    </row>
    <row r="7128" spans="16:17" x14ac:dyDescent="0.25">
      <c r="Q7128" s="28"/>
    </row>
    <row r="7129" spans="16:17" x14ac:dyDescent="0.25">
      <c r="Q7129" s="28"/>
    </row>
    <row r="7130" spans="16:17" x14ac:dyDescent="0.25">
      <c r="P7130" s="29"/>
      <c r="Q7130" s="28"/>
    </row>
    <row r="7131" spans="16:17" x14ac:dyDescent="0.25">
      <c r="Q7131" s="28"/>
    </row>
    <row r="7132" spans="16:17" x14ac:dyDescent="0.25">
      <c r="Q7132" s="28"/>
    </row>
    <row r="7133" spans="16:17" x14ac:dyDescent="0.25">
      <c r="P7133" s="29"/>
      <c r="Q7133" s="28"/>
    </row>
    <row r="7134" spans="16:17" x14ac:dyDescent="0.25">
      <c r="Q7134" s="28"/>
    </row>
    <row r="7135" spans="16:17" x14ac:dyDescent="0.25">
      <c r="Q7135" s="28"/>
    </row>
    <row r="7136" spans="16:17" x14ac:dyDescent="0.25">
      <c r="P7136" s="29"/>
      <c r="Q7136" s="28"/>
    </row>
    <row r="7137" spans="16:17" x14ac:dyDescent="0.25">
      <c r="Q7137" s="28"/>
    </row>
    <row r="7138" spans="16:17" x14ac:dyDescent="0.25">
      <c r="Q7138" s="28"/>
    </row>
    <row r="7139" spans="16:17" x14ac:dyDescent="0.25">
      <c r="P7139" s="29"/>
      <c r="Q7139" s="28"/>
    </row>
    <row r="7140" spans="16:17" x14ac:dyDescent="0.25">
      <c r="Q7140" s="28"/>
    </row>
    <row r="7141" spans="16:17" x14ac:dyDescent="0.25">
      <c r="Q7141" s="28"/>
    </row>
    <row r="7142" spans="16:17" x14ac:dyDescent="0.25">
      <c r="P7142" s="29"/>
      <c r="Q7142" s="28"/>
    </row>
    <row r="7143" spans="16:17" x14ac:dyDescent="0.25">
      <c r="Q7143" s="28"/>
    </row>
    <row r="7144" spans="16:17" x14ac:dyDescent="0.25">
      <c r="Q7144" s="28"/>
    </row>
    <row r="7145" spans="16:17" x14ac:dyDescent="0.25">
      <c r="P7145" s="29"/>
      <c r="Q7145" s="28"/>
    </row>
    <row r="7146" spans="16:17" x14ac:dyDescent="0.25">
      <c r="Q7146" s="28"/>
    </row>
    <row r="7147" spans="16:17" x14ac:dyDescent="0.25">
      <c r="Q7147" s="28"/>
    </row>
    <row r="7148" spans="16:17" x14ac:dyDescent="0.25">
      <c r="P7148" s="29"/>
      <c r="Q7148" s="28"/>
    </row>
    <row r="7149" spans="16:17" x14ac:dyDescent="0.25">
      <c r="Q7149" s="28"/>
    </row>
    <row r="7150" spans="16:17" x14ac:dyDescent="0.25">
      <c r="Q7150" s="28"/>
    </row>
    <row r="7151" spans="16:17" x14ac:dyDescent="0.25">
      <c r="P7151" s="29"/>
      <c r="Q7151" s="28"/>
    </row>
    <row r="7152" spans="16:17" x14ac:dyDescent="0.25">
      <c r="Q7152" s="28"/>
    </row>
    <row r="7153" spans="16:17" x14ac:dyDescent="0.25">
      <c r="Q7153" s="28"/>
    </row>
    <row r="7154" spans="16:17" x14ac:dyDescent="0.25">
      <c r="P7154" s="29"/>
      <c r="Q7154" s="28"/>
    </row>
    <row r="7155" spans="16:17" x14ac:dyDescent="0.25">
      <c r="Q7155" s="28"/>
    </row>
    <row r="7156" spans="16:17" x14ac:dyDescent="0.25">
      <c r="Q7156" s="28"/>
    </row>
    <row r="7157" spans="16:17" x14ac:dyDescent="0.25">
      <c r="P7157" s="29"/>
      <c r="Q7157" s="28"/>
    </row>
    <row r="7158" spans="16:17" x14ac:dyDescent="0.25">
      <c r="Q7158" s="28"/>
    </row>
    <row r="7159" spans="16:17" x14ac:dyDescent="0.25">
      <c r="Q7159" s="28"/>
    </row>
    <row r="7160" spans="16:17" x14ac:dyDescent="0.25">
      <c r="P7160" s="29"/>
      <c r="Q7160" s="28"/>
    </row>
    <row r="7161" spans="16:17" x14ac:dyDescent="0.25">
      <c r="Q7161" s="28"/>
    </row>
    <row r="7162" spans="16:17" x14ac:dyDescent="0.25">
      <c r="Q7162" s="28"/>
    </row>
    <row r="7163" spans="16:17" x14ac:dyDescent="0.25">
      <c r="P7163" s="29"/>
      <c r="Q7163" s="28"/>
    </row>
    <row r="7164" spans="16:17" x14ac:dyDescent="0.25">
      <c r="Q7164" s="28"/>
    </row>
    <row r="7165" spans="16:17" x14ac:dyDescent="0.25">
      <c r="Q7165" s="28"/>
    </row>
    <row r="7166" spans="16:17" x14ac:dyDescent="0.25">
      <c r="P7166" s="29"/>
      <c r="Q7166" s="28"/>
    </row>
    <row r="7167" spans="16:17" x14ac:dyDescent="0.25">
      <c r="Q7167" s="28"/>
    </row>
    <row r="7168" spans="16:17" x14ac:dyDescent="0.25">
      <c r="Q7168" s="28"/>
    </row>
    <row r="7169" spans="16:17" x14ac:dyDescent="0.25">
      <c r="P7169" s="29"/>
      <c r="Q7169" s="28"/>
    </row>
    <row r="7170" spans="16:17" x14ac:dyDescent="0.25">
      <c r="Q7170" s="28"/>
    </row>
    <row r="7171" spans="16:17" x14ac:dyDescent="0.25">
      <c r="Q7171" s="28"/>
    </row>
    <row r="7172" spans="16:17" x14ac:dyDescent="0.25">
      <c r="P7172" s="29"/>
      <c r="Q7172" s="28"/>
    </row>
    <row r="7173" spans="16:17" x14ac:dyDescent="0.25">
      <c r="Q7173" s="28"/>
    </row>
    <row r="7174" spans="16:17" x14ac:dyDescent="0.25">
      <c r="Q7174" s="28"/>
    </row>
    <row r="7175" spans="16:17" x14ac:dyDescent="0.25">
      <c r="P7175" s="29"/>
      <c r="Q7175" s="28"/>
    </row>
    <row r="7176" spans="16:17" x14ac:dyDescent="0.25">
      <c r="Q7176" s="28"/>
    </row>
    <row r="7177" spans="16:17" x14ac:dyDescent="0.25">
      <c r="Q7177" s="28"/>
    </row>
    <row r="7178" spans="16:17" x14ac:dyDescent="0.25">
      <c r="P7178" s="29"/>
      <c r="Q7178" s="28"/>
    </row>
    <row r="7179" spans="16:17" x14ac:dyDescent="0.25">
      <c r="Q7179" s="28"/>
    </row>
    <row r="7180" spans="16:17" x14ac:dyDescent="0.25">
      <c r="Q7180" s="28"/>
    </row>
    <row r="7181" spans="16:17" x14ac:dyDescent="0.25">
      <c r="P7181" s="29"/>
      <c r="Q7181" s="28"/>
    </row>
    <row r="7182" spans="16:17" x14ac:dyDescent="0.25">
      <c r="Q7182" s="28"/>
    </row>
    <row r="7183" spans="16:17" x14ac:dyDescent="0.25">
      <c r="Q7183" s="28"/>
    </row>
    <row r="7184" spans="16:17" x14ac:dyDescent="0.25">
      <c r="P7184" s="29"/>
      <c r="Q7184" s="28"/>
    </row>
    <row r="7185" spans="16:17" x14ac:dyDescent="0.25">
      <c r="Q7185" s="28"/>
    </row>
    <row r="7186" spans="16:17" x14ac:dyDescent="0.25">
      <c r="Q7186" s="28"/>
    </row>
    <row r="7187" spans="16:17" x14ac:dyDescent="0.25">
      <c r="P7187" s="29"/>
      <c r="Q7187" s="28"/>
    </row>
    <row r="7188" spans="16:17" x14ac:dyDescent="0.25">
      <c r="Q7188" s="28"/>
    </row>
    <row r="7189" spans="16:17" x14ac:dyDescent="0.25">
      <c r="Q7189" s="28"/>
    </row>
    <row r="7190" spans="16:17" x14ac:dyDescent="0.25">
      <c r="P7190" s="29"/>
      <c r="Q7190" s="28"/>
    </row>
    <row r="7191" spans="16:17" x14ac:dyDescent="0.25">
      <c r="Q7191" s="28"/>
    </row>
    <row r="7192" spans="16:17" x14ac:dyDescent="0.25">
      <c r="Q7192" s="28"/>
    </row>
    <row r="7193" spans="16:17" x14ac:dyDescent="0.25">
      <c r="P7193" s="29"/>
      <c r="Q7193" s="28"/>
    </row>
    <row r="7194" spans="16:17" x14ac:dyDescent="0.25">
      <c r="Q7194" s="28"/>
    </row>
    <row r="7195" spans="16:17" x14ac:dyDescent="0.25">
      <c r="Q7195" s="28"/>
    </row>
    <row r="7196" spans="16:17" x14ac:dyDescent="0.25">
      <c r="P7196" s="29"/>
      <c r="Q7196" s="28"/>
    </row>
    <row r="7197" spans="16:17" x14ac:dyDescent="0.25">
      <c r="Q7197" s="28"/>
    </row>
    <row r="7198" spans="16:17" x14ac:dyDescent="0.25">
      <c r="Q7198" s="28"/>
    </row>
    <row r="7199" spans="16:17" x14ac:dyDescent="0.25">
      <c r="P7199" s="29"/>
      <c r="Q7199" s="28"/>
    </row>
    <row r="7200" spans="16:17" x14ac:dyDescent="0.25">
      <c r="Q7200" s="28"/>
    </row>
    <row r="7201" spans="16:17" x14ac:dyDescent="0.25">
      <c r="Q7201" s="28"/>
    </row>
    <row r="7202" spans="16:17" x14ac:dyDescent="0.25">
      <c r="P7202" s="29"/>
      <c r="Q7202" s="28"/>
    </row>
    <row r="7203" spans="16:17" x14ac:dyDescent="0.25">
      <c r="Q7203" s="28"/>
    </row>
    <row r="7204" spans="16:17" x14ac:dyDescent="0.25">
      <c r="Q7204" s="28"/>
    </row>
    <row r="7205" spans="16:17" x14ac:dyDescent="0.25">
      <c r="P7205" s="29"/>
      <c r="Q7205" s="28"/>
    </row>
    <row r="7206" spans="16:17" x14ac:dyDescent="0.25">
      <c r="Q7206" s="28"/>
    </row>
    <row r="7207" spans="16:17" x14ac:dyDescent="0.25">
      <c r="Q7207" s="28"/>
    </row>
    <row r="7208" spans="16:17" x14ac:dyDescent="0.25">
      <c r="P7208" s="29"/>
      <c r="Q7208" s="28"/>
    </row>
    <row r="7209" spans="16:17" x14ac:dyDescent="0.25">
      <c r="Q7209" s="28"/>
    </row>
    <row r="7210" spans="16:17" x14ac:dyDescent="0.25">
      <c r="Q7210" s="28"/>
    </row>
    <row r="7211" spans="16:17" x14ac:dyDescent="0.25">
      <c r="P7211" s="29"/>
      <c r="Q7211" s="28"/>
    </row>
    <row r="7212" spans="16:17" x14ac:dyDescent="0.25">
      <c r="Q7212" s="28"/>
    </row>
    <row r="7213" spans="16:17" x14ac:dyDescent="0.25">
      <c r="Q7213" s="28"/>
    </row>
    <row r="7214" spans="16:17" x14ac:dyDescent="0.25">
      <c r="P7214" s="29"/>
      <c r="Q7214" s="28"/>
    </row>
    <row r="7215" spans="16:17" x14ac:dyDescent="0.25">
      <c r="Q7215" s="28"/>
    </row>
    <row r="7216" spans="16:17" x14ac:dyDescent="0.25">
      <c r="Q7216" s="28"/>
    </row>
    <row r="7217" spans="16:17" x14ac:dyDescent="0.25">
      <c r="P7217" s="29"/>
      <c r="Q7217" s="28"/>
    </row>
    <row r="7218" spans="16:17" x14ac:dyDescent="0.25">
      <c r="Q7218" s="28"/>
    </row>
    <row r="7219" spans="16:17" x14ac:dyDescent="0.25">
      <c r="Q7219" s="28"/>
    </row>
    <row r="7220" spans="16:17" x14ac:dyDescent="0.25">
      <c r="P7220" s="29"/>
      <c r="Q7220" s="28"/>
    </row>
    <row r="7221" spans="16:17" x14ac:dyDescent="0.25">
      <c r="Q7221" s="28"/>
    </row>
    <row r="7222" spans="16:17" x14ac:dyDescent="0.25">
      <c r="Q7222" s="28"/>
    </row>
    <row r="7223" spans="16:17" x14ac:dyDescent="0.25">
      <c r="P7223" s="29"/>
      <c r="Q7223" s="28"/>
    </row>
    <row r="7224" spans="16:17" x14ac:dyDescent="0.25">
      <c r="Q7224" s="28"/>
    </row>
    <row r="7225" spans="16:17" x14ac:dyDescent="0.25">
      <c r="Q7225" s="28"/>
    </row>
    <row r="7226" spans="16:17" x14ac:dyDescent="0.25">
      <c r="P7226" s="29"/>
      <c r="Q7226" s="28"/>
    </row>
    <row r="7227" spans="16:17" x14ac:dyDescent="0.25">
      <c r="Q7227" s="28"/>
    </row>
    <row r="7228" spans="16:17" x14ac:dyDescent="0.25">
      <c r="Q7228" s="28"/>
    </row>
    <row r="7229" spans="16:17" x14ac:dyDescent="0.25">
      <c r="P7229" s="29"/>
      <c r="Q7229" s="28"/>
    </row>
    <row r="7230" spans="16:17" x14ac:dyDescent="0.25">
      <c r="Q7230" s="28"/>
    </row>
    <row r="7231" spans="16:17" x14ac:dyDescent="0.25">
      <c r="Q7231" s="28"/>
    </row>
    <row r="7232" spans="16:17" x14ac:dyDescent="0.25">
      <c r="P7232" s="29"/>
      <c r="Q7232" s="28"/>
    </row>
    <row r="7233" spans="16:17" x14ac:dyDescent="0.25">
      <c r="Q7233" s="28"/>
    </row>
    <row r="7234" spans="16:17" x14ac:dyDescent="0.25">
      <c r="Q7234" s="28"/>
    </row>
    <row r="7235" spans="16:17" x14ac:dyDescent="0.25">
      <c r="P7235" s="29"/>
      <c r="Q7235" s="28"/>
    </row>
    <row r="7236" spans="16:17" x14ac:dyDescent="0.25">
      <c r="Q7236" s="28"/>
    </row>
    <row r="7237" spans="16:17" x14ac:dyDescent="0.25">
      <c r="Q7237" s="28"/>
    </row>
    <row r="7238" spans="16:17" x14ac:dyDescent="0.25">
      <c r="P7238" s="29"/>
      <c r="Q7238" s="28"/>
    </row>
    <row r="7239" spans="16:17" x14ac:dyDescent="0.25">
      <c r="Q7239" s="28"/>
    </row>
    <row r="7240" spans="16:17" x14ac:dyDescent="0.25">
      <c r="Q7240" s="28"/>
    </row>
    <row r="7241" spans="16:17" x14ac:dyDescent="0.25">
      <c r="P7241" s="29"/>
      <c r="Q7241" s="28"/>
    </row>
    <row r="7242" spans="16:17" x14ac:dyDescent="0.25">
      <c r="Q7242" s="28"/>
    </row>
    <row r="7243" spans="16:17" x14ac:dyDescent="0.25">
      <c r="Q7243" s="28"/>
    </row>
    <row r="7244" spans="16:17" x14ac:dyDescent="0.25">
      <c r="P7244" s="29"/>
      <c r="Q7244" s="28"/>
    </row>
    <row r="7245" spans="16:17" x14ac:dyDescent="0.25">
      <c r="Q7245" s="28"/>
    </row>
    <row r="7246" spans="16:17" x14ac:dyDescent="0.25">
      <c r="Q7246" s="28"/>
    </row>
    <row r="7247" spans="16:17" x14ac:dyDescent="0.25">
      <c r="P7247" s="29"/>
      <c r="Q7247" s="28"/>
    </row>
    <row r="7248" spans="16:17" x14ac:dyDescent="0.25">
      <c r="Q7248" s="28"/>
    </row>
    <row r="7249" spans="16:17" x14ac:dyDescent="0.25">
      <c r="Q7249" s="28"/>
    </row>
    <row r="7250" spans="16:17" x14ac:dyDescent="0.25">
      <c r="P7250" s="29"/>
      <c r="Q7250" s="28"/>
    </row>
    <row r="7251" spans="16:17" x14ac:dyDescent="0.25">
      <c r="Q7251" s="28"/>
    </row>
    <row r="7252" spans="16:17" x14ac:dyDescent="0.25">
      <c r="Q7252" s="28"/>
    </row>
    <row r="7253" spans="16:17" x14ac:dyDescent="0.25">
      <c r="P7253" s="29"/>
      <c r="Q7253" s="28"/>
    </row>
    <row r="7254" spans="16:17" x14ac:dyDescent="0.25">
      <c r="Q7254" s="28"/>
    </row>
    <row r="7255" spans="16:17" x14ac:dyDescent="0.25">
      <c r="Q7255" s="28"/>
    </row>
    <row r="7256" spans="16:17" x14ac:dyDescent="0.25">
      <c r="P7256" s="29"/>
      <c r="Q7256" s="28"/>
    </row>
    <row r="7257" spans="16:17" x14ac:dyDescent="0.25">
      <c r="Q7257" s="28"/>
    </row>
    <row r="7258" spans="16:17" x14ac:dyDescent="0.25">
      <c r="Q7258" s="28"/>
    </row>
    <row r="7259" spans="16:17" x14ac:dyDescent="0.25">
      <c r="P7259" s="29"/>
      <c r="Q7259" s="28"/>
    </row>
    <row r="7260" spans="16:17" x14ac:dyDescent="0.25">
      <c r="Q7260" s="28"/>
    </row>
    <row r="7261" spans="16:17" x14ac:dyDescent="0.25">
      <c r="Q7261" s="28"/>
    </row>
    <row r="7262" spans="16:17" x14ac:dyDescent="0.25">
      <c r="P7262" s="29"/>
      <c r="Q7262" s="28"/>
    </row>
    <row r="7263" spans="16:17" x14ac:dyDescent="0.25">
      <c r="Q7263" s="28"/>
    </row>
    <row r="7264" spans="16:17" x14ac:dyDescent="0.25">
      <c r="Q7264" s="28"/>
    </row>
    <row r="7265" spans="16:17" x14ac:dyDescent="0.25">
      <c r="P7265" s="29"/>
      <c r="Q7265" s="28"/>
    </row>
    <row r="7266" spans="16:17" x14ac:dyDescent="0.25">
      <c r="Q7266" s="28"/>
    </row>
    <row r="7267" spans="16:17" x14ac:dyDescent="0.25">
      <c r="Q7267" s="28"/>
    </row>
    <row r="7268" spans="16:17" x14ac:dyDescent="0.25">
      <c r="P7268" s="29"/>
      <c r="Q7268" s="28"/>
    </row>
    <row r="7269" spans="16:17" x14ac:dyDescent="0.25">
      <c r="Q7269" s="28"/>
    </row>
    <row r="7270" spans="16:17" x14ac:dyDescent="0.25">
      <c r="Q7270" s="28"/>
    </row>
    <row r="7271" spans="16:17" x14ac:dyDescent="0.25">
      <c r="P7271" s="29"/>
      <c r="Q7271" s="28"/>
    </row>
    <row r="7272" spans="16:17" x14ac:dyDescent="0.25">
      <c r="Q7272" s="28"/>
    </row>
    <row r="7273" spans="16:17" x14ac:dyDescent="0.25">
      <c r="Q7273" s="28"/>
    </row>
    <row r="7274" spans="16:17" x14ac:dyDescent="0.25">
      <c r="P7274" s="29"/>
      <c r="Q7274" s="28"/>
    </row>
    <row r="7275" spans="16:17" x14ac:dyDescent="0.25">
      <c r="Q7275" s="28"/>
    </row>
    <row r="7276" spans="16:17" x14ac:dyDescent="0.25">
      <c r="Q7276" s="28"/>
    </row>
    <row r="7277" spans="16:17" x14ac:dyDescent="0.25">
      <c r="P7277" s="29"/>
      <c r="Q7277" s="28"/>
    </row>
    <row r="7278" spans="16:17" x14ac:dyDescent="0.25">
      <c r="Q7278" s="28"/>
    </row>
    <row r="7279" spans="16:17" x14ac:dyDescent="0.25">
      <c r="Q7279" s="28"/>
    </row>
    <row r="7280" spans="16:17" x14ac:dyDescent="0.25">
      <c r="P7280" s="29"/>
      <c r="Q7280" s="28"/>
    </row>
    <row r="7281" spans="16:17" x14ac:dyDescent="0.25">
      <c r="Q7281" s="28"/>
    </row>
    <row r="7282" spans="16:17" x14ac:dyDescent="0.25">
      <c r="Q7282" s="28"/>
    </row>
    <row r="7283" spans="16:17" x14ac:dyDescent="0.25">
      <c r="P7283" s="29"/>
      <c r="Q7283" s="28"/>
    </row>
    <row r="7284" spans="16:17" x14ac:dyDescent="0.25">
      <c r="Q7284" s="28"/>
    </row>
    <row r="7285" spans="16:17" x14ac:dyDescent="0.25">
      <c r="Q7285" s="28"/>
    </row>
    <row r="7286" spans="16:17" x14ac:dyDescent="0.25">
      <c r="P7286" s="29"/>
      <c r="Q7286" s="28"/>
    </row>
    <row r="7287" spans="16:17" x14ac:dyDescent="0.25">
      <c r="Q7287" s="28"/>
    </row>
    <row r="7288" spans="16:17" x14ac:dyDescent="0.25">
      <c r="Q7288" s="28"/>
    </row>
    <row r="7289" spans="16:17" x14ac:dyDescent="0.25">
      <c r="P7289" s="29"/>
      <c r="Q7289" s="28"/>
    </row>
    <row r="7290" spans="16:17" x14ac:dyDescent="0.25">
      <c r="Q7290" s="28"/>
    </row>
    <row r="7291" spans="16:17" x14ac:dyDescent="0.25">
      <c r="Q7291" s="28"/>
    </row>
    <row r="7292" spans="16:17" x14ac:dyDescent="0.25">
      <c r="P7292" s="29"/>
      <c r="Q7292" s="28"/>
    </row>
    <row r="7293" spans="16:17" x14ac:dyDescent="0.25">
      <c r="Q7293" s="28"/>
    </row>
    <row r="7294" spans="16:17" x14ac:dyDescent="0.25">
      <c r="Q7294" s="28"/>
    </row>
    <row r="7295" spans="16:17" x14ac:dyDescent="0.25">
      <c r="P7295" s="29"/>
      <c r="Q7295" s="28"/>
    </row>
    <row r="7296" spans="16:17" x14ac:dyDescent="0.25">
      <c r="Q7296" s="28"/>
    </row>
    <row r="7297" spans="16:17" x14ac:dyDescent="0.25">
      <c r="Q7297" s="28"/>
    </row>
    <row r="7298" spans="16:17" x14ac:dyDescent="0.25">
      <c r="P7298" s="29"/>
      <c r="Q7298" s="28"/>
    </row>
    <row r="7299" spans="16:17" x14ac:dyDescent="0.25">
      <c r="Q7299" s="28"/>
    </row>
    <row r="7300" spans="16:17" x14ac:dyDescent="0.25">
      <c r="Q7300" s="28"/>
    </row>
    <row r="7301" spans="16:17" x14ac:dyDescent="0.25">
      <c r="P7301" s="29"/>
      <c r="Q7301" s="28"/>
    </row>
    <row r="7302" spans="16:17" x14ac:dyDescent="0.25">
      <c r="Q7302" s="28"/>
    </row>
    <row r="7303" spans="16:17" x14ac:dyDescent="0.25">
      <c r="Q7303" s="28"/>
    </row>
    <row r="7304" spans="16:17" x14ac:dyDescent="0.25">
      <c r="P7304" s="29"/>
      <c r="Q7304" s="28"/>
    </row>
    <row r="7305" spans="16:17" x14ac:dyDescent="0.25">
      <c r="Q7305" s="28"/>
    </row>
    <row r="7306" spans="16:17" x14ac:dyDescent="0.25">
      <c r="Q7306" s="28"/>
    </row>
    <row r="7307" spans="16:17" x14ac:dyDescent="0.25">
      <c r="P7307" s="29"/>
      <c r="Q7307" s="28"/>
    </row>
    <row r="7308" spans="16:17" x14ac:dyDescent="0.25">
      <c r="Q7308" s="28"/>
    </row>
    <row r="7309" spans="16:17" x14ac:dyDescent="0.25">
      <c r="Q7309" s="28"/>
    </row>
    <row r="7310" spans="16:17" x14ac:dyDescent="0.25">
      <c r="P7310" s="29"/>
      <c r="Q7310" s="28"/>
    </row>
    <row r="7311" spans="16:17" x14ac:dyDescent="0.25">
      <c r="Q7311" s="28"/>
    </row>
    <row r="7312" spans="16:17" x14ac:dyDescent="0.25">
      <c r="Q7312" s="28"/>
    </row>
    <row r="7313" spans="16:17" x14ac:dyDescent="0.25">
      <c r="P7313" s="29"/>
      <c r="Q7313" s="28"/>
    </row>
    <row r="7314" spans="16:17" x14ac:dyDescent="0.25">
      <c r="Q7314" s="28"/>
    </row>
    <row r="7315" spans="16:17" x14ac:dyDescent="0.25">
      <c r="Q7315" s="28"/>
    </row>
    <row r="7316" spans="16:17" x14ac:dyDescent="0.25">
      <c r="P7316" s="29"/>
      <c r="Q7316" s="28"/>
    </row>
    <row r="7317" spans="16:17" x14ac:dyDescent="0.25">
      <c r="Q7317" s="28"/>
    </row>
    <row r="7318" spans="16:17" x14ac:dyDescent="0.25">
      <c r="Q7318" s="28"/>
    </row>
    <row r="7319" spans="16:17" x14ac:dyDescent="0.25">
      <c r="P7319" s="29"/>
      <c r="Q7319" s="28"/>
    </row>
    <row r="7320" spans="16:17" x14ac:dyDescent="0.25">
      <c r="Q7320" s="28"/>
    </row>
    <row r="7321" spans="16:17" x14ac:dyDescent="0.25">
      <c r="Q7321" s="28"/>
    </row>
    <row r="7322" spans="16:17" x14ac:dyDescent="0.25">
      <c r="P7322" s="29"/>
      <c r="Q7322" s="28"/>
    </row>
    <row r="7323" spans="16:17" x14ac:dyDescent="0.25">
      <c r="Q7323" s="28"/>
    </row>
    <row r="7324" spans="16:17" x14ac:dyDescent="0.25">
      <c r="Q7324" s="28"/>
    </row>
    <row r="7325" spans="16:17" x14ac:dyDescent="0.25">
      <c r="P7325" s="29"/>
      <c r="Q7325" s="28"/>
    </row>
    <row r="7326" spans="16:17" x14ac:dyDescent="0.25">
      <c r="Q7326" s="28"/>
    </row>
    <row r="7327" spans="16:17" x14ac:dyDescent="0.25">
      <c r="Q7327" s="28"/>
    </row>
    <row r="7328" spans="16:17" x14ac:dyDescent="0.25">
      <c r="P7328" s="29"/>
      <c r="Q7328" s="28"/>
    </row>
    <row r="7329" spans="16:17" x14ac:dyDescent="0.25">
      <c r="Q7329" s="28"/>
    </row>
    <row r="7330" spans="16:17" x14ac:dyDescent="0.25">
      <c r="Q7330" s="28"/>
    </row>
    <row r="7331" spans="16:17" x14ac:dyDescent="0.25">
      <c r="P7331" s="29"/>
      <c r="Q7331" s="28"/>
    </row>
    <row r="7332" spans="16:17" x14ac:dyDescent="0.25">
      <c r="Q7332" s="28"/>
    </row>
    <row r="7333" spans="16:17" x14ac:dyDescent="0.25">
      <c r="Q7333" s="28"/>
    </row>
    <row r="7334" spans="16:17" x14ac:dyDescent="0.25">
      <c r="P7334" s="29"/>
      <c r="Q7334" s="28"/>
    </row>
    <row r="7335" spans="16:17" x14ac:dyDescent="0.25">
      <c r="Q7335" s="28"/>
    </row>
    <row r="7336" spans="16:17" x14ac:dyDescent="0.25">
      <c r="Q7336" s="28"/>
    </row>
    <row r="7337" spans="16:17" x14ac:dyDescent="0.25">
      <c r="P7337" s="29"/>
      <c r="Q7337" s="28"/>
    </row>
    <row r="7338" spans="16:17" x14ac:dyDescent="0.25">
      <c r="Q7338" s="28"/>
    </row>
    <row r="7339" spans="16:17" x14ac:dyDescent="0.25">
      <c r="Q7339" s="28"/>
    </row>
    <row r="7340" spans="16:17" x14ac:dyDescent="0.25">
      <c r="P7340" s="29"/>
      <c r="Q7340" s="28"/>
    </row>
    <row r="7341" spans="16:17" x14ac:dyDescent="0.25">
      <c r="Q7341" s="28"/>
    </row>
    <row r="7342" spans="16:17" x14ac:dyDescent="0.25">
      <c r="Q7342" s="28"/>
    </row>
    <row r="7343" spans="16:17" x14ac:dyDescent="0.25">
      <c r="P7343" s="29"/>
      <c r="Q7343" s="28"/>
    </row>
    <row r="7344" spans="16:17" x14ac:dyDescent="0.25">
      <c r="Q7344" s="28"/>
    </row>
    <row r="7345" spans="16:17" x14ac:dyDescent="0.25">
      <c r="Q7345" s="28"/>
    </row>
    <row r="7346" spans="16:17" x14ac:dyDescent="0.25">
      <c r="P7346" s="29"/>
      <c r="Q7346" s="28"/>
    </row>
    <row r="7347" spans="16:17" x14ac:dyDescent="0.25">
      <c r="Q7347" s="28"/>
    </row>
    <row r="7348" spans="16:17" x14ac:dyDescent="0.25">
      <c r="Q7348" s="28"/>
    </row>
    <row r="7349" spans="16:17" x14ac:dyDescent="0.25">
      <c r="P7349" s="29"/>
      <c r="Q7349" s="28"/>
    </row>
    <row r="7350" spans="16:17" x14ac:dyDescent="0.25">
      <c r="Q7350" s="28"/>
    </row>
    <row r="7351" spans="16:17" x14ac:dyDescent="0.25">
      <c r="Q7351" s="28"/>
    </row>
    <row r="7352" spans="16:17" x14ac:dyDescent="0.25">
      <c r="P7352" s="29"/>
      <c r="Q7352" s="28"/>
    </row>
    <row r="7353" spans="16:17" x14ac:dyDescent="0.25">
      <c r="Q7353" s="28"/>
    </row>
    <row r="7354" spans="16:17" x14ac:dyDescent="0.25">
      <c r="Q7354" s="28"/>
    </row>
    <row r="7355" spans="16:17" x14ac:dyDescent="0.25">
      <c r="P7355" s="29"/>
      <c r="Q7355" s="28"/>
    </row>
    <row r="7356" spans="16:17" x14ac:dyDescent="0.25">
      <c r="Q7356" s="28"/>
    </row>
    <row r="7357" spans="16:17" x14ac:dyDescent="0.25">
      <c r="Q7357" s="28"/>
    </row>
    <row r="7358" spans="16:17" x14ac:dyDescent="0.25">
      <c r="P7358" s="29"/>
      <c r="Q7358" s="28"/>
    </row>
    <row r="7359" spans="16:17" x14ac:dyDescent="0.25">
      <c r="Q7359" s="28"/>
    </row>
    <row r="7360" spans="16:17" x14ac:dyDescent="0.25">
      <c r="Q7360" s="28"/>
    </row>
    <row r="7361" spans="16:17" x14ac:dyDescent="0.25">
      <c r="P7361" s="29"/>
      <c r="Q7361" s="28"/>
    </row>
    <row r="7362" spans="16:17" x14ac:dyDescent="0.25">
      <c r="Q7362" s="28"/>
    </row>
    <row r="7363" spans="16:17" x14ac:dyDescent="0.25">
      <c r="Q7363" s="28"/>
    </row>
    <row r="7364" spans="16:17" x14ac:dyDescent="0.25">
      <c r="P7364" s="29"/>
      <c r="Q7364" s="28"/>
    </row>
    <row r="7365" spans="16:17" x14ac:dyDescent="0.25">
      <c r="Q7365" s="28"/>
    </row>
    <row r="7366" spans="16:17" x14ac:dyDescent="0.25">
      <c r="Q7366" s="28"/>
    </row>
    <row r="7367" spans="16:17" x14ac:dyDescent="0.25">
      <c r="P7367" s="29"/>
      <c r="Q7367" s="28"/>
    </row>
    <row r="7368" spans="16:17" x14ac:dyDescent="0.25">
      <c r="Q7368" s="28"/>
    </row>
    <row r="7369" spans="16:17" x14ac:dyDescent="0.25">
      <c r="Q7369" s="28"/>
    </row>
    <row r="7370" spans="16:17" x14ac:dyDescent="0.25">
      <c r="P7370" s="29"/>
      <c r="Q7370" s="28"/>
    </row>
    <row r="7371" spans="16:17" x14ac:dyDescent="0.25">
      <c r="Q7371" s="28"/>
    </row>
    <row r="7372" spans="16:17" x14ac:dyDescent="0.25">
      <c r="Q7372" s="28"/>
    </row>
    <row r="7373" spans="16:17" x14ac:dyDescent="0.25">
      <c r="P7373" s="29"/>
      <c r="Q7373" s="28"/>
    </row>
    <row r="7374" spans="16:17" x14ac:dyDescent="0.25">
      <c r="Q7374" s="28"/>
    </row>
    <row r="7375" spans="16:17" x14ac:dyDescent="0.25">
      <c r="Q7375" s="28"/>
    </row>
    <row r="7376" spans="16:17" x14ac:dyDescent="0.25">
      <c r="P7376" s="29"/>
      <c r="Q7376" s="28"/>
    </row>
    <row r="7377" spans="16:17" x14ac:dyDescent="0.25">
      <c r="Q7377" s="28"/>
    </row>
    <row r="7378" spans="16:17" x14ac:dyDescent="0.25">
      <c r="Q7378" s="28"/>
    </row>
    <row r="7379" spans="16:17" x14ac:dyDescent="0.25">
      <c r="P7379" s="29"/>
      <c r="Q7379" s="28"/>
    </row>
    <row r="7380" spans="16:17" x14ac:dyDescent="0.25">
      <c r="Q7380" s="28"/>
    </row>
    <row r="7381" spans="16:17" x14ac:dyDescent="0.25">
      <c r="Q7381" s="28"/>
    </row>
    <row r="7382" spans="16:17" x14ac:dyDescent="0.25">
      <c r="P7382" s="29"/>
      <c r="Q7382" s="28"/>
    </row>
    <row r="7383" spans="16:17" x14ac:dyDescent="0.25">
      <c r="Q7383" s="28"/>
    </row>
    <row r="7384" spans="16:17" x14ac:dyDescent="0.25">
      <c r="Q7384" s="28"/>
    </row>
    <row r="7385" spans="16:17" x14ac:dyDescent="0.25">
      <c r="P7385" s="29"/>
      <c r="Q7385" s="28"/>
    </row>
    <row r="7386" spans="16:17" x14ac:dyDescent="0.25">
      <c r="Q7386" s="28"/>
    </row>
    <row r="7387" spans="16:17" x14ac:dyDescent="0.25">
      <c r="Q7387" s="28"/>
    </row>
    <row r="7388" spans="16:17" x14ac:dyDescent="0.25">
      <c r="P7388" s="29"/>
      <c r="Q7388" s="28"/>
    </row>
    <row r="7389" spans="16:17" x14ac:dyDescent="0.25">
      <c r="Q7389" s="28"/>
    </row>
    <row r="7390" spans="16:17" x14ac:dyDescent="0.25">
      <c r="Q7390" s="28"/>
    </row>
    <row r="7391" spans="16:17" x14ac:dyDescent="0.25">
      <c r="P7391" s="29"/>
      <c r="Q7391" s="28"/>
    </row>
    <row r="7392" spans="16:17" x14ac:dyDescent="0.25">
      <c r="Q7392" s="28"/>
    </row>
    <row r="7393" spans="16:17" x14ac:dyDescent="0.25">
      <c r="Q7393" s="28"/>
    </row>
    <row r="7394" spans="16:17" x14ac:dyDescent="0.25">
      <c r="P7394" s="29"/>
      <c r="Q7394" s="28"/>
    </row>
    <row r="7395" spans="16:17" x14ac:dyDescent="0.25">
      <c r="Q7395" s="28"/>
    </row>
    <row r="7396" spans="16:17" x14ac:dyDescent="0.25">
      <c r="Q7396" s="28"/>
    </row>
    <row r="7397" spans="16:17" x14ac:dyDescent="0.25">
      <c r="P7397" s="29"/>
      <c r="Q7397" s="28"/>
    </row>
    <row r="7398" spans="16:17" x14ac:dyDescent="0.25">
      <c r="Q7398" s="28"/>
    </row>
    <row r="7399" spans="16:17" x14ac:dyDescent="0.25">
      <c r="Q7399" s="28"/>
    </row>
    <row r="7400" spans="16:17" x14ac:dyDescent="0.25">
      <c r="P7400" s="29"/>
      <c r="Q7400" s="28"/>
    </row>
    <row r="7401" spans="16:17" x14ac:dyDescent="0.25">
      <c r="Q7401" s="28"/>
    </row>
    <row r="7402" spans="16:17" x14ac:dyDescent="0.25">
      <c r="Q7402" s="28"/>
    </row>
    <row r="7403" spans="16:17" x14ac:dyDescent="0.25">
      <c r="P7403" s="29"/>
      <c r="Q7403" s="28"/>
    </row>
    <row r="7404" spans="16:17" x14ac:dyDescent="0.25">
      <c r="Q7404" s="28"/>
    </row>
    <row r="7405" spans="16:17" x14ac:dyDescent="0.25">
      <c r="Q7405" s="28"/>
    </row>
    <row r="7406" spans="16:17" x14ac:dyDescent="0.25">
      <c r="P7406" s="29"/>
      <c r="Q7406" s="28"/>
    </row>
    <row r="7407" spans="16:17" x14ac:dyDescent="0.25">
      <c r="Q7407" s="28"/>
    </row>
    <row r="7408" spans="16:17" x14ac:dyDescent="0.25">
      <c r="Q7408" s="28"/>
    </row>
    <row r="7409" spans="16:17" x14ac:dyDescent="0.25">
      <c r="P7409" s="29"/>
      <c r="Q7409" s="28"/>
    </row>
    <row r="7410" spans="16:17" x14ac:dyDescent="0.25">
      <c r="Q7410" s="28"/>
    </row>
    <row r="7411" spans="16:17" x14ac:dyDescent="0.25">
      <c r="Q7411" s="28"/>
    </row>
    <row r="7412" spans="16:17" x14ac:dyDescent="0.25">
      <c r="P7412" s="29"/>
      <c r="Q7412" s="28"/>
    </row>
    <row r="7413" spans="16:17" x14ac:dyDescent="0.25">
      <c r="Q7413" s="28"/>
    </row>
    <row r="7414" spans="16:17" x14ac:dyDescent="0.25">
      <c r="Q7414" s="28"/>
    </row>
    <row r="7415" spans="16:17" x14ac:dyDescent="0.25">
      <c r="P7415" s="29"/>
      <c r="Q7415" s="28"/>
    </row>
    <row r="7416" spans="16:17" x14ac:dyDescent="0.25">
      <c r="Q7416" s="28"/>
    </row>
    <row r="7417" spans="16:17" x14ac:dyDescent="0.25">
      <c r="Q7417" s="28"/>
    </row>
    <row r="7418" spans="16:17" x14ac:dyDescent="0.25">
      <c r="P7418" s="29"/>
      <c r="Q7418" s="28"/>
    </row>
    <row r="7419" spans="16:17" x14ac:dyDescent="0.25">
      <c r="Q7419" s="28"/>
    </row>
    <row r="7420" spans="16:17" x14ac:dyDescent="0.25">
      <c r="Q7420" s="28"/>
    </row>
    <row r="7421" spans="16:17" x14ac:dyDescent="0.25">
      <c r="P7421" s="29"/>
      <c r="Q7421" s="28"/>
    </row>
    <row r="7422" spans="16:17" x14ac:dyDescent="0.25">
      <c r="Q7422" s="28"/>
    </row>
    <row r="7423" spans="16:17" x14ac:dyDescent="0.25">
      <c r="Q7423" s="28"/>
    </row>
    <row r="7424" spans="16:17" x14ac:dyDescent="0.25">
      <c r="P7424" s="29"/>
      <c r="Q7424" s="28"/>
    </row>
    <row r="7425" spans="16:17" x14ac:dyDescent="0.25">
      <c r="Q7425" s="28"/>
    </row>
    <row r="7426" spans="16:17" x14ac:dyDescent="0.25">
      <c r="Q7426" s="28"/>
    </row>
    <row r="7427" spans="16:17" x14ac:dyDescent="0.25">
      <c r="P7427" s="29"/>
      <c r="Q7427" s="28"/>
    </row>
    <row r="7428" spans="16:17" x14ac:dyDescent="0.25">
      <c r="Q7428" s="28"/>
    </row>
    <row r="7429" spans="16:17" x14ac:dyDescent="0.25">
      <c r="Q7429" s="28"/>
    </row>
    <row r="7430" spans="16:17" x14ac:dyDescent="0.25">
      <c r="P7430" s="29"/>
      <c r="Q7430" s="28"/>
    </row>
    <row r="7431" spans="16:17" x14ac:dyDescent="0.25">
      <c r="Q7431" s="28"/>
    </row>
    <row r="7432" spans="16:17" x14ac:dyDescent="0.25">
      <c r="Q7432" s="28"/>
    </row>
    <row r="7433" spans="16:17" x14ac:dyDescent="0.25">
      <c r="P7433" s="29"/>
      <c r="Q7433" s="28"/>
    </row>
    <row r="7434" spans="16:17" x14ac:dyDescent="0.25">
      <c r="Q7434" s="28"/>
    </row>
    <row r="7435" spans="16:17" x14ac:dyDescent="0.25">
      <c r="Q7435" s="28"/>
    </row>
    <row r="7436" spans="16:17" x14ac:dyDescent="0.25">
      <c r="P7436" s="29"/>
      <c r="Q7436" s="28"/>
    </row>
    <row r="7437" spans="16:17" x14ac:dyDescent="0.25">
      <c r="Q7437" s="28"/>
    </row>
    <row r="7438" spans="16:17" x14ac:dyDescent="0.25">
      <c r="Q7438" s="28"/>
    </row>
    <row r="7439" spans="16:17" x14ac:dyDescent="0.25">
      <c r="P7439" s="29"/>
      <c r="Q7439" s="28"/>
    </row>
    <row r="7440" spans="16:17" x14ac:dyDescent="0.25">
      <c r="Q7440" s="28"/>
    </row>
    <row r="7441" spans="16:17" x14ac:dyDescent="0.25">
      <c r="Q7441" s="28"/>
    </row>
    <row r="7442" spans="16:17" x14ac:dyDescent="0.25">
      <c r="P7442" s="29"/>
      <c r="Q7442" s="28"/>
    </row>
    <row r="7443" spans="16:17" x14ac:dyDescent="0.25">
      <c r="Q7443" s="28"/>
    </row>
    <row r="7444" spans="16:17" x14ac:dyDescent="0.25">
      <c r="Q7444" s="28"/>
    </row>
    <row r="7445" spans="16:17" x14ac:dyDescent="0.25">
      <c r="P7445" s="29"/>
      <c r="Q7445" s="28"/>
    </row>
    <row r="7446" spans="16:17" x14ac:dyDescent="0.25">
      <c r="Q7446" s="28"/>
    </row>
    <row r="7447" spans="16:17" x14ac:dyDescent="0.25">
      <c r="Q7447" s="28"/>
    </row>
    <row r="7448" spans="16:17" x14ac:dyDescent="0.25">
      <c r="P7448" s="29"/>
      <c r="Q7448" s="28"/>
    </row>
    <row r="7449" spans="16:17" x14ac:dyDescent="0.25">
      <c r="Q7449" s="28"/>
    </row>
    <row r="7450" spans="16:17" x14ac:dyDescent="0.25">
      <c r="Q7450" s="28"/>
    </row>
    <row r="7451" spans="16:17" x14ac:dyDescent="0.25">
      <c r="P7451" s="29"/>
      <c r="Q7451" s="28"/>
    </row>
    <row r="7452" spans="16:17" x14ac:dyDescent="0.25">
      <c r="Q7452" s="28"/>
    </row>
    <row r="7453" spans="16:17" x14ac:dyDescent="0.25">
      <c r="Q7453" s="28"/>
    </row>
    <row r="7454" spans="16:17" x14ac:dyDescent="0.25">
      <c r="P7454" s="29"/>
      <c r="Q7454" s="28"/>
    </row>
    <row r="7455" spans="16:17" x14ac:dyDescent="0.25">
      <c r="Q7455" s="28"/>
    </row>
    <row r="7456" spans="16:17" x14ac:dyDescent="0.25">
      <c r="Q7456" s="28"/>
    </row>
    <row r="7457" spans="16:17" x14ac:dyDescent="0.25">
      <c r="P7457" s="29"/>
      <c r="Q7457" s="28"/>
    </row>
    <row r="7458" spans="16:17" x14ac:dyDescent="0.25">
      <c r="Q7458" s="28"/>
    </row>
    <row r="7459" spans="16:17" x14ac:dyDescent="0.25">
      <c r="Q7459" s="28"/>
    </row>
    <row r="7460" spans="16:17" x14ac:dyDescent="0.25">
      <c r="P7460" s="29"/>
      <c r="Q7460" s="28"/>
    </row>
    <row r="7461" spans="16:17" x14ac:dyDescent="0.25">
      <c r="Q7461" s="28"/>
    </row>
    <row r="7462" spans="16:17" x14ac:dyDescent="0.25">
      <c r="Q7462" s="28"/>
    </row>
    <row r="7463" spans="16:17" x14ac:dyDescent="0.25">
      <c r="P7463" s="29"/>
      <c r="Q7463" s="28"/>
    </row>
    <row r="7464" spans="16:17" x14ac:dyDescent="0.25">
      <c r="Q7464" s="28"/>
    </row>
    <row r="7465" spans="16:17" x14ac:dyDescent="0.25">
      <c r="Q7465" s="28"/>
    </row>
    <row r="7466" spans="16:17" x14ac:dyDescent="0.25">
      <c r="P7466" s="29"/>
      <c r="Q7466" s="28"/>
    </row>
    <row r="7467" spans="16:17" x14ac:dyDescent="0.25">
      <c r="Q7467" s="28"/>
    </row>
    <row r="7468" spans="16:17" x14ac:dyDescent="0.25">
      <c r="Q7468" s="28"/>
    </row>
    <row r="7469" spans="16:17" x14ac:dyDescent="0.25">
      <c r="P7469" s="29"/>
      <c r="Q7469" s="28"/>
    </row>
    <row r="7470" spans="16:17" x14ac:dyDescent="0.25">
      <c r="Q7470" s="28"/>
    </row>
    <row r="7471" spans="16:17" x14ac:dyDescent="0.25">
      <c r="Q7471" s="28"/>
    </row>
    <row r="7472" spans="16:17" x14ac:dyDescent="0.25">
      <c r="P7472" s="29"/>
      <c r="Q7472" s="28"/>
    </row>
    <row r="7473" spans="16:17" x14ac:dyDescent="0.25">
      <c r="Q7473" s="28"/>
    </row>
    <row r="7474" spans="16:17" x14ac:dyDescent="0.25">
      <c r="Q7474" s="28"/>
    </row>
    <row r="7475" spans="16:17" x14ac:dyDescent="0.25">
      <c r="P7475" s="29"/>
      <c r="Q7475" s="28"/>
    </row>
    <row r="7476" spans="16:17" x14ac:dyDescent="0.25">
      <c r="Q7476" s="28"/>
    </row>
    <row r="7477" spans="16:17" x14ac:dyDescent="0.25">
      <c r="Q7477" s="28"/>
    </row>
    <row r="7478" spans="16:17" x14ac:dyDescent="0.25">
      <c r="P7478" s="29"/>
      <c r="Q7478" s="28"/>
    </row>
    <row r="7479" spans="16:17" x14ac:dyDescent="0.25">
      <c r="Q7479" s="28"/>
    </row>
    <row r="7480" spans="16:17" x14ac:dyDescent="0.25">
      <c r="Q7480" s="28"/>
    </row>
    <row r="7481" spans="16:17" x14ac:dyDescent="0.25">
      <c r="P7481" s="29"/>
      <c r="Q7481" s="28"/>
    </row>
    <row r="7482" spans="16:17" x14ac:dyDescent="0.25">
      <c r="Q7482" s="28"/>
    </row>
    <row r="7483" spans="16:17" x14ac:dyDescent="0.25">
      <c r="Q7483" s="28"/>
    </row>
    <row r="7484" spans="16:17" x14ac:dyDescent="0.25">
      <c r="P7484" s="29"/>
      <c r="Q7484" s="28"/>
    </row>
    <row r="7485" spans="16:17" x14ac:dyDescent="0.25">
      <c r="Q7485" s="28"/>
    </row>
    <row r="7486" spans="16:17" x14ac:dyDescent="0.25">
      <c r="Q7486" s="28"/>
    </row>
    <row r="7487" spans="16:17" x14ac:dyDescent="0.25">
      <c r="P7487" s="29"/>
      <c r="Q7487" s="28"/>
    </row>
    <row r="7488" spans="16:17" x14ac:dyDescent="0.25">
      <c r="Q7488" s="28"/>
    </row>
    <row r="7489" spans="16:17" x14ac:dyDescent="0.25">
      <c r="Q7489" s="28"/>
    </row>
    <row r="7490" spans="16:17" x14ac:dyDescent="0.25">
      <c r="P7490" s="29"/>
      <c r="Q7490" s="28"/>
    </row>
    <row r="7491" spans="16:17" x14ac:dyDescent="0.25">
      <c r="Q7491" s="28"/>
    </row>
    <row r="7492" spans="16:17" x14ac:dyDescent="0.25">
      <c r="Q7492" s="28"/>
    </row>
    <row r="7493" spans="16:17" x14ac:dyDescent="0.25">
      <c r="P7493" s="29"/>
      <c r="Q7493" s="28"/>
    </row>
    <row r="7494" spans="16:17" x14ac:dyDescent="0.25">
      <c r="Q7494" s="28"/>
    </row>
    <row r="7495" spans="16:17" x14ac:dyDescent="0.25">
      <c r="Q7495" s="28"/>
    </row>
    <row r="7496" spans="16:17" x14ac:dyDescent="0.25">
      <c r="P7496" s="29"/>
      <c r="Q7496" s="28"/>
    </row>
    <row r="7497" spans="16:17" x14ac:dyDescent="0.25">
      <c r="Q7497" s="28"/>
    </row>
    <row r="7498" spans="16:17" x14ac:dyDescent="0.25">
      <c r="Q7498" s="28"/>
    </row>
    <row r="7499" spans="16:17" x14ac:dyDescent="0.25">
      <c r="P7499" s="29"/>
      <c r="Q7499" s="28"/>
    </row>
    <row r="7500" spans="16:17" x14ac:dyDescent="0.25">
      <c r="Q7500" s="28"/>
    </row>
    <row r="7501" spans="16:17" x14ac:dyDescent="0.25">
      <c r="Q7501" s="28"/>
    </row>
    <row r="7502" spans="16:17" x14ac:dyDescent="0.25">
      <c r="P7502" s="29"/>
      <c r="Q7502" s="28"/>
    </row>
    <row r="7503" spans="16:17" x14ac:dyDescent="0.25">
      <c r="Q7503" s="28"/>
    </row>
    <row r="7504" spans="16:17" x14ac:dyDescent="0.25">
      <c r="Q7504" s="28"/>
    </row>
    <row r="7505" spans="16:17" x14ac:dyDescent="0.25">
      <c r="P7505" s="29"/>
      <c r="Q7505" s="28"/>
    </row>
    <row r="7506" spans="16:17" x14ac:dyDescent="0.25">
      <c r="Q7506" s="28"/>
    </row>
    <row r="7507" spans="16:17" x14ac:dyDescent="0.25">
      <c r="Q7507" s="28"/>
    </row>
    <row r="7508" spans="16:17" x14ac:dyDescent="0.25">
      <c r="P7508" s="29"/>
      <c r="Q7508" s="28"/>
    </row>
    <row r="7509" spans="16:17" x14ac:dyDescent="0.25">
      <c r="Q7509" s="28"/>
    </row>
    <row r="7510" spans="16:17" x14ac:dyDescent="0.25">
      <c r="Q7510" s="28"/>
    </row>
    <row r="7511" spans="16:17" x14ac:dyDescent="0.25">
      <c r="P7511" s="29"/>
      <c r="Q7511" s="28"/>
    </row>
    <row r="7512" spans="16:17" x14ac:dyDescent="0.25">
      <c r="Q7512" s="28"/>
    </row>
    <row r="7513" spans="16:17" x14ac:dyDescent="0.25">
      <c r="Q7513" s="28"/>
    </row>
    <row r="7514" spans="16:17" x14ac:dyDescent="0.25">
      <c r="P7514" s="29"/>
      <c r="Q7514" s="28"/>
    </row>
    <row r="7515" spans="16:17" x14ac:dyDescent="0.25">
      <c r="Q7515" s="28"/>
    </row>
    <row r="7516" spans="16:17" x14ac:dyDescent="0.25">
      <c r="Q7516" s="28"/>
    </row>
    <row r="7517" spans="16:17" x14ac:dyDescent="0.25">
      <c r="P7517" s="29"/>
      <c r="Q7517" s="28"/>
    </row>
    <row r="7518" spans="16:17" x14ac:dyDescent="0.25">
      <c r="Q7518" s="28"/>
    </row>
    <row r="7519" spans="16:17" x14ac:dyDescent="0.25">
      <c r="Q7519" s="28"/>
    </row>
    <row r="7520" spans="16:17" x14ac:dyDescent="0.25">
      <c r="P7520" s="29"/>
      <c r="Q7520" s="28"/>
    </row>
    <row r="7521" spans="16:17" x14ac:dyDescent="0.25">
      <c r="Q7521" s="28"/>
    </row>
    <row r="7522" spans="16:17" x14ac:dyDescent="0.25">
      <c r="Q7522" s="28"/>
    </row>
    <row r="7523" spans="16:17" x14ac:dyDescent="0.25">
      <c r="P7523" s="29"/>
      <c r="Q7523" s="28"/>
    </row>
    <row r="7524" spans="16:17" x14ac:dyDescent="0.25">
      <c r="Q7524" s="28"/>
    </row>
    <row r="7525" spans="16:17" x14ac:dyDescent="0.25">
      <c r="Q7525" s="28"/>
    </row>
    <row r="7526" spans="16:17" x14ac:dyDescent="0.25">
      <c r="P7526" s="29"/>
      <c r="Q7526" s="28"/>
    </row>
    <row r="7527" spans="16:17" x14ac:dyDescent="0.25">
      <c r="Q7527" s="28"/>
    </row>
    <row r="7528" spans="16:17" x14ac:dyDescent="0.25">
      <c r="Q7528" s="28"/>
    </row>
    <row r="7529" spans="16:17" x14ac:dyDescent="0.25">
      <c r="P7529" s="29"/>
      <c r="Q7529" s="28"/>
    </row>
    <row r="7530" spans="16:17" x14ac:dyDescent="0.25">
      <c r="Q7530" s="28"/>
    </row>
    <row r="7531" spans="16:17" x14ac:dyDescent="0.25">
      <c r="Q7531" s="28"/>
    </row>
    <row r="7532" spans="16:17" x14ac:dyDescent="0.25">
      <c r="P7532" s="29"/>
      <c r="Q7532" s="28"/>
    </row>
    <row r="7533" spans="16:17" x14ac:dyDescent="0.25">
      <c r="Q7533" s="28"/>
    </row>
    <row r="7534" spans="16:17" x14ac:dyDescent="0.25">
      <c r="Q7534" s="28"/>
    </row>
    <row r="7535" spans="16:17" x14ac:dyDescent="0.25">
      <c r="P7535" s="29"/>
      <c r="Q7535" s="28"/>
    </row>
    <row r="7536" spans="16:17" x14ac:dyDescent="0.25">
      <c r="Q7536" s="28"/>
    </row>
    <row r="7537" spans="16:17" x14ac:dyDescent="0.25">
      <c r="Q7537" s="28"/>
    </row>
    <row r="7538" spans="16:17" x14ac:dyDescent="0.25">
      <c r="P7538" s="29"/>
      <c r="Q7538" s="28"/>
    </row>
    <row r="7539" spans="16:17" x14ac:dyDescent="0.25">
      <c r="Q7539" s="28"/>
    </row>
    <row r="7540" spans="16:17" x14ac:dyDescent="0.25">
      <c r="Q7540" s="28"/>
    </row>
    <row r="7541" spans="16:17" x14ac:dyDescent="0.25">
      <c r="P7541" s="29"/>
      <c r="Q7541" s="28"/>
    </row>
    <row r="7542" spans="16:17" x14ac:dyDescent="0.25">
      <c r="Q7542" s="28"/>
    </row>
    <row r="7543" spans="16:17" x14ac:dyDescent="0.25">
      <c r="Q7543" s="28"/>
    </row>
    <row r="7544" spans="16:17" x14ac:dyDescent="0.25">
      <c r="P7544" s="29"/>
      <c r="Q7544" s="28"/>
    </row>
    <row r="7545" spans="16:17" x14ac:dyDescent="0.25">
      <c r="Q7545" s="28"/>
    </row>
    <row r="7546" spans="16:17" x14ac:dyDescent="0.25">
      <c r="Q7546" s="28"/>
    </row>
    <row r="7547" spans="16:17" x14ac:dyDescent="0.25">
      <c r="P7547" s="29"/>
      <c r="Q7547" s="28"/>
    </row>
    <row r="7548" spans="16:17" x14ac:dyDescent="0.25">
      <c r="Q7548" s="28"/>
    </row>
    <row r="7549" spans="16:17" x14ac:dyDescent="0.25">
      <c r="Q7549" s="28"/>
    </row>
    <row r="7550" spans="16:17" x14ac:dyDescent="0.25">
      <c r="P7550" s="29"/>
      <c r="Q7550" s="28"/>
    </row>
    <row r="7551" spans="16:17" x14ac:dyDescent="0.25">
      <c r="Q7551" s="28"/>
    </row>
    <row r="7552" spans="16:17" x14ac:dyDescent="0.25">
      <c r="Q7552" s="28"/>
    </row>
    <row r="7553" spans="16:17" x14ac:dyDescent="0.25">
      <c r="P7553" s="29"/>
      <c r="Q7553" s="28"/>
    </row>
    <row r="7554" spans="16:17" x14ac:dyDescent="0.25">
      <c r="Q7554" s="28"/>
    </row>
    <row r="7555" spans="16:17" x14ac:dyDescent="0.25">
      <c r="Q7555" s="28"/>
    </row>
    <row r="7556" spans="16:17" x14ac:dyDescent="0.25">
      <c r="P7556" s="29"/>
      <c r="Q7556" s="28"/>
    </row>
    <row r="7557" spans="16:17" x14ac:dyDescent="0.25">
      <c r="Q7557" s="28"/>
    </row>
    <row r="7558" spans="16:17" x14ac:dyDescent="0.25">
      <c r="Q7558" s="28"/>
    </row>
    <row r="7559" spans="16:17" x14ac:dyDescent="0.25">
      <c r="P7559" s="29"/>
      <c r="Q7559" s="28"/>
    </row>
    <row r="7560" spans="16:17" x14ac:dyDescent="0.25">
      <c r="Q7560" s="28"/>
    </row>
    <row r="7561" spans="16:17" x14ac:dyDescent="0.25">
      <c r="Q7561" s="28"/>
    </row>
    <row r="7562" spans="16:17" x14ac:dyDescent="0.25">
      <c r="P7562" s="29"/>
      <c r="Q7562" s="28"/>
    </row>
    <row r="7563" spans="16:17" x14ac:dyDescent="0.25">
      <c r="Q7563" s="28"/>
    </row>
    <row r="7564" spans="16:17" x14ac:dyDescent="0.25">
      <c r="Q7564" s="28"/>
    </row>
    <row r="7565" spans="16:17" x14ac:dyDescent="0.25">
      <c r="P7565" s="29"/>
      <c r="Q7565" s="28"/>
    </row>
    <row r="7566" spans="16:17" x14ac:dyDescent="0.25">
      <c r="Q7566" s="28"/>
    </row>
    <row r="7567" spans="16:17" x14ac:dyDescent="0.25">
      <c r="Q7567" s="28"/>
    </row>
    <row r="7568" spans="16:17" x14ac:dyDescent="0.25">
      <c r="P7568" s="29"/>
      <c r="Q7568" s="28"/>
    </row>
    <row r="7569" spans="16:17" x14ac:dyDescent="0.25">
      <c r="Q7569" s="28"/>
    </row>
    <row r="7570" spans="16:17" x14ac:dyDescent="0.25">
      <c r="Q7570" s="28"/>
    </row>
    <row r="7571" spans="16:17" x14ac:dyDescent="0.25">
      <c r="P7571" s="29"/>
      <c r="Q7571" s="28"/>
    </row>
    <row r="7572" spans="16:17" x14ac:dyDescent="0.25">
      <c r="Q7572" s="28"/>
    </row>
    <row r="7573" spans="16:17" x14ac:dyDescent="0.25">
      <c r="Q7573" s="28"/>
    </row>
    <row r="7574" spans="16:17" x14ac:dyDescent="0.25">
      <c r="P7574" s="29"/>
      <c r="Q7574" s="28"/>
    </row>
    <row r="7575" spans="16:17" x14ac:dyDescent="0.25">
      <c r="Q7575" s="28"/>
    </row>
    <row r="7576" spans="16:17" x14ac:dyDescent="0.25">
      <c r="Q7576" s="28"/>
    </row>
    <row r="7577" spans="16:17" x14ac:dyDescent="0.25">
      <c r="P7577" s="29"/>
      <c r="Q7577" s="28"/>
    </row>
    <row r="7578" spans="16:17" x14ac:dyDescent="0.25">
      <c r="Q7578" s="28"/>
    </row>
    <row r="7579" spans="16:17" x14ac:dyDescent="0.25">
      <c r="Q7579" s="28"/>
    </row>
    <row r="7580" spans="16:17" x14ac:dyDescent="0.25">
      <c r="P7580" s="29"/>
      <c r="Q7580" s="28"/>
    </row>
    <row r="7581" spans="16:17" x14ac:dyDescent="0.25">
      <c r="Q7581" s="28"/>
    </row>
    <row r="7582" spans="16:17" x14ac:dyDescent="0.25">
      <c r="Q7582" s="28"/>
    </row>
    <row r="7583" spans="16:17" x14ac:dyDescent="0.25">
      <c r="P7583" s="29"/>
      <c r="Q7583" s="28"/>
    </row>
    <row r="7584" spans="16:17" x14ac:dyDescent="0.25">
      <c r="Q7584" s="28"/>
    </row>
    <row r="7585" spans="16:17" x14ac:dyDescent="0.25">
      <c r="Q7585" s="28"/>
    </row>
    <row r="7586" spans="16:17" x14ac:dyDescent="0.25">
      <c r="P7586" s="29"/>
      <c r="Q7586" s="28"/>
    </row>
    <row r="7587" spans="16:17" x14ac:dyDescent="0.25">
      <c r="Q7587" s="28"/>
    </row>
    <row r="7588" spans="16:17" x14ac:dyDescent="0.25">
      <c r="Q7588" s="28"/>
    </row>
    <row r="7589" spans="16:17" x14ac:dyDescent="0.25">
      <c r="P7589" s="29"/>
      <c r="Q7589" s="28"/>
    </row>
    <row r="7590" spans="16:17" x14ac:dyDescent="0.25">
      <c r="Q7590" s="28"/>
    </row>
    <row r="7591" spans="16:17" x14ac:dyDescent="0.25">
      <c r="Q7591" s="28"/>
    </row>
    <row r="7592" spans="16:17" x14ac:dyDescent="0.25">
      <c r="P7592" s="29"/>
      <c r="Q7592" s="28"/>
    </row>
    <row r="7593" spans="16:17" x14ac:dyDescent="0.25">
      <c r="Q7593" s="28"/>
    </row>
    <row r="7594" spans="16:17" x14ac:dyDescent="0.25">
      <c r="Q7594" s="28"/>
    </row>
    <row r="7595" spans="16:17" x14ac:dyDescent="0.25">
      <c r="P7595" s="29"/>
      <c r="Q7595" s="28"/>
    </row>
    <row r="7596" spans="16:17" x14ac:dyDescent="0.25">
      <c r="Q7596" s="28"/>
    </row>
    <row r="7597" spans="16:17" x14ac:dyDescent="0.25">
      <c r="Q7597" s="28"/>
    </row>
    <row r="7598" spans="16:17" x14ac:dyDescent="0.25">
      <c r="P7598" s="29"/>
      <c r="Q7598" s="28"/>
    </row>
    <row r="7599" spans="16:17" x14ac:dyDescent="0.25">
      <c r="Q7599" s="28"/>
    </row>
    <row r="7600" spans="16:17" x14ac:dyDescent="0.25">
      <c r="Q7600" s="28"/>
    </row>
    <row r="7601" spans="16:17" x14ac:dyDescent="0.25">
      <c r="P7601" s="29"/>
      <c r="Q7601" s="28"/>
    </row>
    <row r="7602" spans="16:17" x14ac:dyDescent="0.25">
      <c r="Q7602" s="28"/>
    </row>
    <row r="7603" spans="16:17" x14ac:dyDescent="0.25">
      <c r="Q7603" s="28"/>
    </row>
    <row r="7604" spans="16:17" x14ac:dyDescent="0.25">
      <c r="P7604" s="29"/>
      <c r="Q7604" s="28"/>
    </row>
    <row r="7605" spans="16:17" x14ac:dyDescent="0.25">
      <c r="Q7605" s="28"/>
    </row>
    <row r="7606" spans="16:17" x14ac:dyDescent="0.25">
      <c r="Q7606" s="28"/>
    </row>
    <row r="7607" spans="16:17" x14ac:dyDescent="0.25">
      <c r="P7607" s="29"/>
      <c r="Q7607" s="28"/>
    </row>
    <row r="7608" spans="16:17" x14ac:dyDescent="0.25">
      <c r="Q7608" s="28"/>
    </row>
    <row r="7609" spans="16:17" x14ac:dyDescent="0.25">
      <c r="Q7609" s="28"/>
    </row>
    <row r="7610" spans="16:17" x14ac:dyDescent="0.25">
      <c r="P7610" s="29"/>
      <c r="Q7610" s="28"/>
    </row>
    <row r="7611" spans="16:17" x14ac:dyDescent="0.25">
      <c r="Q7611" s="28"/>
    </row>
    <row r="7612" spans="16:17" x14ac:dyDescent="0.25">
      <c r="Q7612" s="28"/>
    </row>
    <row r="7613" spans="16:17" x14ac:dyDescent="0.25">
      <c r="P7613" s="29"/>
      <c r="Q7613" s="28"/>
    </row>
    <row r="7614" spans="16:17" x14ac:dyDescent="0.25">
      <c r="Q7614" s="28"/>
    </row>
    <row r="7615" spans="16:17" x14ac:dyDescent="0.25">
      <c r="Q7615" s="28"/>
    </row>
    <row r="7616" spans="16:17" x14ac:dyDescent="0.25">
      <c r="P7616" s="29"/>
      <c r="Q7616" s="28"/>
    </row>
    <row r="7617" spans="16:17" x14ac:dyDescent="0.25">
      <c r="Q7617" s="28"/>
    </row>
    <row r="7618" spans="16:17" x14ac:dyDescent="0.25">
      <c r="Q7618" s="28"/>
    </row>
    <row r="7619" spans="16:17" x14ac:dyDescent="0.25">
      <c r="P7619" s="29"/>
      <c r="Q7619" s="28"/>
    </row>
    <row r="7620" spans="16:17" x14ac:dyDescent="0.25">
      <c r="Q7620" s="28"/>
    </row>
    <row r="7621" spans="16:17" x14ac:dyDescent="0.25">
      <c r="Q7621" s="28"/>
    </row>
    <row r="7622" spans="16:17" x14ac:dyDescent="0.25">
      <c r="P7622" s="29"/>
      <c r="Q7622" s="28"/>
    </row>
    <row r="7623" spans="16:17" x14ac:dyDescent="0.25">
      <c r="Q7623" s="28"/>
    </row>
    <row r="7624" spans="16:17" x14ac:dyDescent="0.25">
      <c r="Q7624" s="28"/>
    </row>
    <row r="7625" spans="16:17" x14ac:dyDescent="0.25">
      <c r="P7625" s="29"/>
      <c r="Q7625" s="28"/>
    </row>
    <row r="7626" spans="16:17" x14ac:dyDescent="0.25">
      <c r="Q7626" s="28"/>
    </row>
    <row r="7627" spans="16:17" x14ac:dyDescent="0.25">
      <c r="Q7627" s="28"/>
    </row>
    <row r="7628" spans="16:17" x14ac:dyDescent="0.25">
      <c r="P7628" s="29"/>
      <c r="Q7628" s="28"/>
    </row>
    <row r="7629" spans="16:17" x14ac:dyDescent="0.25">
      <c r="Q7629" s="28"/>
    </row>
    <row r="7630" spans="16:17" x14ac:dyDescent="0.25">
      <c r="Q7630" s="28"/>
    </row>
    <row r="7631" spans="16:17" x14ac:dyDescent="0.25">
      <c r="P7631" s="29"/>
      <c r="Q7631" s="28"/>
    </row>
    <row r="7632" spans="16:17" x14ac:dyDescent="0.25">
      <c r="Q7632" s="28"/>
    </row>
    <row r="7633" spans="16:17" x14ac:dyDescent="0.25">
      <c r="Q7633" s="28"/>
    </row>
    <row r="7634" spans="16:17" x14ac:dyDescent="0.25">
      <c r="P7634" s="29"/>
      <c r="Q7634" s="28"/>
    </row>
    <row r="7635" spans="16:17" x14ac:dyDescent="0.25">
      <c r="Q7635" s="28"/>
    </row>
    <row r="7636" spans="16:17" x14ac:dyDescent="0.25">
      <c r="Q7636" s="28"/>
    </row>
    <row r="7637" spans="16:17" x14ac:dyDescent="0.25">
      <c r="P7637" s="29"/>
      <c r="Q7637" s="28"/>
    </row>
    <row r="7638" spans="16:17" x14ac:dyDescent="0.25">
      <c r="Q7638" s="28"/>
    </row>
    <row r="7639" spans="16:17" x14ac:dyDescent="0.25">
      <c r="Q7639" s="28"/>
    </row>
    <row r="7640" spans="16:17" x14ac:dyDescent="0.25">
      <c r="P7640" s="29"/>
      <c r="Q7640" s="28"/>
    </row>
    <row r="7641" spans="16:17" x14ac:dyDescent="0.25">
      <c r="Q7641" s="28"/>
    </row>
    <row r="7642" spans="16:17" x14ac:dyDescent="0.25">
      <c r="Q7642" s="28"/>
    </row>
    <row r="7643" spans="16:17" x14ac:dyDescent="0.25">
      <c r="P7643" s="29"/>
      <c r="Q7643" s="28"/>
    </row>
    <row r="7644" spans="16:17" x14ac:dyDescent="0.25">
      <c r="Q7644" s="28"/>
    </row>
    <row r="7645" spans="16:17" x14ac:dyDescent="0.25">
      <c r="Q7645" s="28"/>
    </row>
    <row r="7646" spans="16:17" x14ac:dyDescent="0.25">
      <c r="P7646" s="29"/>
      <c r="Q7646" s="28"/>
    </row>
    <row r="7647" spans="16:17" x14ac:dyDescent="0.25">
      <c r="Q7647" s="28"/>
    </row>
    <row r="7648" spans="16:17" x14ac:dyDescent="0.25">
      <c r="Q7648" s="28"/>
    </row>
    <row r="7649" spans="16:17" x14ac:dyDescent="0.25">
      <c r="P7649" s="29"/>
      <c r="Q7649" s="28"/>
    </row>
    <row r="7650" spans="16:17" x14ac:dyDescent="0.25">
      <c r="Q7650" s="28"/>
    </row>
    <row r="7651" spans="16:17" x14ac:dyDescent="0.25">
      <c r="Q7651" s="28"/>
    </row>
    <row r="7652" spans="16:17" x14ac:dyDescent="0.25">
      <c r="P7652" s="29"/>
      <c r="Q7652" s="28"/>
    </row>
    <row r="7653" spans="16:17" x14ac:dyDescent="0.25">
      <c r="Q7653" s="28"/>
    </row>
    <row r="7654" spans="16:17" x14ac:dyDescent="0.25">
      <c r="Q7654" s="28"/>
    </row>
    <row r="7655" spans="16:17" x14ac:dyDescent="0.25">
      <c r="P7655" s="29"/>
      <c r="Q7655" s="28"/>
    </row>
    <row r="7656" spans="16:17" x14ac:dyDescent="0.25">
      <c r="Q7656" s="28"/>
    </row>
    <row r="7657" spans="16:17" x14ac:dyDescent="0.25">
      <c r="Q7657" s="28"/>
    </row>
    <row r="7658" spans="16:17" x14ac:dyDescent="0.25">
      <c r="P7658" s="29"/>
      <c r="Q7658" s="28"/>
    </row>
    <row r="7659" spans="16:17" x14ac:dyDescent="0.25">
      <c r="Q7659" s="28"/>
    </row>
    <row r="7660" spans="16:17" x14ac:dyDescent="0.25">
      <c r="Q7660" s="28"/>
    </row>
    <row r="7661" spans="16:17" x14ac:dyDescent="0.25">
      <c r="P7661" s="29"/>
      <c r="Q7661" s="28"/>
    </row>
    <row r="7662" spans="16:17" x14ac:dyDescent="0.25">
      <c r="Q7662" s="28"/>
    </row>
    <row r="7663" spans="16:17" x14ac:dyDescent="0.25">
      <c r="Q7663" s="28"/>
    </row>
    <row r="7664" spans="16:17" x14ac:dyDescent="0.25">
      <c r="P7664" s="29"/>
      <c r="Q7664" s="28"/>
    </row>
    <row r="7665" spans="16:17" x14ac:dyDescent="0.25">
      <c r="Q7665" s="28"/>
    </row>
    <row r="7666" spans="16:17" x14ac:dyDescent="0.25">
      <c r="Q7666" s="28"/>
    </row>
    <row r="7667" spans="16:17" x14ac:dyDescent="0.25">
      <c r="P7667" s="29"/>
      <c r="Q7667" s="28"/>
    </row>
    <row r="7668" spans="16:17" x14ac:dyDescent="0.25">
      <c r="Q7668" s="28"/>
    </row>
    <row r="7669" spans="16:17" x14ac:dyDescent="0.25">
      <c r="Q7669" s="28"/>
    </row>
    <row r="7670" spans="16:17" x14ac:dyDescent="0.25">
      <c r="P7670" s="29"/>
      <c r="Q7670" s="28"/>
    </row>
    <row r="7671" spans="16:17" x14ac:dyDescent="0.25">
      <c r="Q7671" s="28"/>
    </row>
    <row r="7672" spans="16:17" x14ac:dyDescent="0.25">
      <c r="Q7672" s="28"/>
    </row>
    <row r="7673" spans="16:17" x14ac:dyDescent="0.25">
      <c r="P7673" s="29"/>
      <c r="Q7673" s="28"/>
    </row>
    <row r="7674" spans="16:17" x14ac:dyDescent="0.25">
      <c r="Q7674" s="28"/>
    </row>
    <row r="7675" spans="16:17" x14ac:dyDescent="0.25">
      <c r="Q7675" s="28"/>
    </row>
    <row r="7676" spans="16:17" x14ac:dyDescent="0.25">
      <c r="P7676" s="29"/>
      <c r="Q7676" s="28"/>
    </row>
    <row r="7677" spans="16:17" x14ac:dyDescent="0.25">
      <c r="Q7677" s="28"/>
    </row>
    <row r="7678" spans="16:17" x14ac:dyDescent="0.25">
      <c r="Q7678" s="28"/>
    </row>
    <row r="7679" spans="16:17" x14ac:dyDescent="0.25">
      <c r="P7679" s="29"/>
      <c r="Q7679" s="28"/>
    </row>
    <row r="7680" spans="16:17" x14ac:dyDescent="0.25">
      <c r="Q7680" s="28"/>
    </row>
    <row r="7681" spans="16:17" x14ac:dyDescent="0.25">
      <c r="Q7681" s="28"/>
    </row>
    <row r="7682" spans="16:17" x14ac:dyDescent="0.25">
      <c r="P7682" s="29"/>
      <c r="Q7682" s="28"/>
    </row>
    <row r="7683" spans="16:17" x14ac:dyDescent="0.25">
      <c r="Q7683" s="28"/>
    </row>
    <row r="7684" spans="16:17" x14ac:dyDescent="0.25">
      <c r="Q7684" s="28"/>
    </row>
    <row r="7685" spans="16:17" x14ac:dyDescent="0.25">
      <c r="P7685" s="29"/>
      <c r="Q7685" s="28"/>
    </row>
    <row r="7686" spans="16:17" x14ac:dyDescent="0.25">
      <c r="Q7686" s="28"/>
    </row>
    <row r="7687" spans="16:17" x14ac:dyDescent="0.25">
      <c r="Q7687" s="28"/>
    </row>
    <row r="7688" spans="16:17" x14ac:dyDescent="0.25">
      <c r="P7688" s="29"/>
      <c r="Q7688" s="28"/>
    </row>
    <row r="7689" spans="16:17" x14ac:dyDescent="0.25">
      <c r="Q7689" s="28"/>
    </row>
    <row r="7690" spans="16:17" x14ac:dyDescent="0.25">
      <c r="Q7690" s="28"/>
    </row>
    <row r="7691" spans="16:17" x14ac:dyDescent="0.25">
      <c r="P7691" s="29"/>
      <c r="Q7691" s="28"/>
    </row>
    <row r="7692" spans="16:17" x14ac:dyDescent="0.25">
      <c r="Q7692" s="28"/>
    </row>
    <row r="7693" spans="16:17" x14ac:dyDescent="0.25">
      <c r="Q7693" s="28"/>
    </row>
    <row r="7694" spans="16:17" x14ac:dyDescent="0.25">
      <c r="P7694" s="29"/>
      <c r="Q7694" s="28"/>
    </row>
    <row r="7695" spans="16:17" x14ac:dyDescent="0.25">
      <c r="Q7695" s="28"/>
    </row>
    <row r="7696" spans="16:17" x14ac:dyDescent="0.25">
      <c r="Q7696" s="28"/>
    </row>
    <row r="7697" spans="16:17" x14ac:dyDescent="0.25">
      <c r="P7697" s="29"/>
      <c r="Q7697" s="28"/>
    </row>
    <row r="7698" spans="16:17" x14ac:dyDescent="0.25">
      <c r="Q7698" s="28"/>
    </row>
    <row r="7699" spans="16:17" x14ac:dyDescent="0.25">
      <c r="Q7699" s="28"/>
    </row>
    <row r="7700" spans="16:17" x14ac:dyDescent="0.25">
      <c r="P7700" s="29"/>
      <c r="Q7700" s="28"/>
    </row>
    <row r="7701" spans="16:17" x14ac:dyDescent="0.25">
      <c r="Q7701" s="28"/>
    </row>
    <row r="7702" spans="16:17" x14ac:dyDescent="0.25">
      <c r="Q7702" s="28"/>
    </row>
    <row r="7703" spans="16:17" x14ac:dyDescent="0.25">
      <c r="P7703" s="29"/>
      <c r="Q7703" s="28"/>
    </row>
    <row r="7704" spans="16:17" x14ac:dyDescent="0.25">
      <c r="Q7704" s="28"/>
    </row>
    <row r="7705" spans="16:17" x14ac:dyDescent="0.25">
      <c r="Q7705" s="28"/>
    </row>
    <row r="7706" spans="16:17" x14ac:dyDescent="0.25">
      <c r="P7706" s="29"/>
      <c r="Q7706" s="28"/>
    </row>
    <row r="7707" spans="16:17" x14ac:dyDescent="0.25">
      <c r="Q7707" s="28"/>
    </row>
    <row r="7708" spans="16:17" x14ac:dyDescent="0.25">
      <c r="Q7708" s="28"/>
    </row>
    <row r="7709" spans="16:17" x14ac:dyDescent="0.25">
      <c r="P7709" s="29"/>
      <c r="Q7709" s="28"/>
    </row>
    <row r="7710" spans="16:17" x14ac:dyDescent="0.25">
      <c r="Q7710" s="28"/>
    </row>
    <row r="7711" spans="16:17" x14ac:dyDescent="0.25">
      <c r="Q7711" s="28"/>
    </row>
    <row r="7712" spans="16:17" x14ac:dyDescent="0.25">
      <c r="P7712" s="29"/>
      <c r="Q7712" s="28"/>
    </row>
    <row r="7713" spans="16:17" x14ac:dyDescent="0.25">
      <c r="Q7713" s="28"/>
    </row>
    <row r="7714" spans="16:17" x14ac:dyDescent="0.25">
      <c r="Q7714" s="28"/>
    </row>
    <row r="7715" spans="16:17" x14ac:dyDescent="0.25">
      <c r="P7715" s="29"/>
      <c r="Q7715" s="28"/>
    </row>
    <row r="7716" spans="16:17" x14ac:dyDescent="0.25">
      <c r="Q7716" s="28"/>
    </row>
    <row r="7717" spans="16:17" x14ac:dyDescent="0.25">
      <c r="Q7717" s="28"/>
    </row>
    <row r="7718" spans="16:17" x14ac:dyDescent="0.25">
      <c r="P7718" s="29"/>
      <c r="Q7718" s="28"/>
    </row>
    <row r="7719" spans="16:17" x14ac:dyDescent="0.25">
      <c r="Q7719" s="28"/>
    </row>
    <row r="7720" spans="16:17" x14ac:dyDescent="0.25">
      <c r="Q7720" s="28"/>
    </row>
    <row r="7721" spans="16:17" x14ac:dyDescent="0.25">
      <c r="P7721" s="29"/>
      <c r="Q7721" s="28"/>
    </row>
    <row r="7722" spans="16:17" x14ac:dyDescent="0.25">
      <c r="Q7722" s="28"/>
    </row>
    <row r="7723" spans="16:17" x14ac:dyDescent="0.25">
      <c r="Q7723" s="28"/>
    </row>
    <row r="7724" spans="16:17" x14ac:dyDescent="0.25">
      <c r="P7724" s="29"/>
      <c r="Q7724" s="28"/>
    </row>
    <row r="7725" spans="16:17" x14ac:dyDescent="0.25">
      <c r="Q7725" s="28"/>
    </row>
    <row r="7726" spans="16:17" x14ac:dyDescent="0.25">
      <c r="Q7726" s="28"/>
    </row>
    <row r="7727" spans="16:17" x14ac:dyDescent="0.25">
      <c r="P7727" s="29"/>
      <c r="Q7727" s="28"/>
    </row>
    <row r="7728" spans="16:17" x14ac:dyDescent="0.25">
      <c r="Q7728" s="28"/>
    </row>
    <row r="7729" spans="16:17" x14ac:dyDescent="0.25">
      <c r="Q7729" s="28"/>
    </row>
    <row r="7730" spans="16:17" x14ac:dyDescent="0.25">
      <c r="P7730" s="29"/>
      <c r="Q7730" s="28"/>
    </row>
    <row r="7731" spans="16:17" x14ac:dyDescent="0.25">
      <c r="Q7731" s="28"/>
    </row>
    <row r="7732" spans="16:17" x14ac:dyDescent="0.25">
      <c r="Q7732" s="28"/>
    </row>
    <row r="7733" spans="16:17" x14ac:dyDescent="0.25">
      <c r="P7733" s="29"/>
      <c r="Q7733" s="28"/>
    </row>
    <row r="7734" spans="16:17" x14ac:dyDescent="0.25">
      <c r="Q7734" s="28"/>
    </row>
    <row r="7735" spans="16:17" x14ac:dyDescent="0.25">
      <c r="Q7735" s="28"/>
    </row>
    <row r="7736" spans="16:17" x14ac:dyDescent="0.25">
      <c r="P7736" s="29"/>
      <c r="Q7736" s="28"/>
    </row>
    <row r="7737" spans="16:17" x14ac:dyDescent="0.25">
      <c r="Q7737" s="28"/>
    </row>
    <row r="7738" spans="16:17" x14ac:dyDescent="0.25">
      <c r="Q7738" s="28"/>
    </row>
    <row r="7739" spans="16:17" x14ac:dyDescent="0.25">
      <c r="P7739" s="29"/>
      <c r="Q7739" s="28"/>
    </row>
    <row r="7740" spans="16:17" x14ac:dyDescent="0.25">
      <c r="Q7740" s="28"/>
    </row>
    <row r="7741" spans="16:17" x14ac:dyDescent="0.25">
      <c r="Q7741" s="28"/>
    </row>
    <row r="7742" spans="16:17" x14ac:dyDescent="0.25">
      <c r="P7742" s="29"/>
      <c r="Q7742" s="28"/>
    </row>
    <row r="7743" spans="16:17" x14ac:dyDescent="0.25">
      <c r="Q7743" s="28"/>
    </row>
    <row r="7744" spans="16:17" x14ac:dyDescent="0.25">
      <c r="Q7744" s="28"/>
    </row>
    <row r="7745" spans="16:17" x14ac:dyDescent="0.25">
      <c r="P7745" s="29"/>
      <c r="Q7745" s="28"/>
    </row>
    <row r="7746" spans="16:17" x14ac:dyDescent="0.25">
      <c r="Q7746" s="28"/>
    </row>
    <row r="7747" spans="16:17" x14ac:dyDescent="0.25">
      <c r="Q7747" s="28"/>
    </row>
    <row r="7748" spans="16:17" x14ac:dyDescent="0.25">
      <c r="P7748" s="29"/>
      <c r="Q7748" s="28"/>
    </row>
    <row r="7749" spans="16:17" x14ac:dyDescent="0.25">
      <c r="Q7749" s="28"/>
    </row>
    <row r="7750" spans="16:17" x14ac:dyDescent="0.25">
      <c r="Q7750" s="28"/>
    </row>
    <row r="7751" spans="16:17" x14ac:dyDescent="0.25">
      <c r="P7751" s="29"/>
      <c r="Q7751" s="28"/>
    </row>
    <row r="7752" spans="16:17" x14ac:dyDescent="0.25">
      <c r="Q7752" s="28"/>
    </row>
    <row r="7753" spans="16:17" x14ac:dyDescent="0.25">
      <c r="Q7753" s="28"/>
    </row>
    <row r="7754" spans="16:17" x14ac:dyDescent="0.25">
      <c r="P7754" s="29"/>
      <c r="Q7754" s="28"/>
    </row>
    <row r="7755" spans="16:17" x14ac:dyDescent="0.25">
      <c r="Q7755" s="28"/>
    </row>
    <row r="7756" spans="16:17" x14ac:dyDescent="0.25">
      <c r="Q7756" s="28"/>
    </row>
    <row r="7757" spans="16:17" x14ac:dyDescent="0.25">
      <c r="P7757" s="29"/>
      <c r="Q7757" s="28"/>
    </row>
    <row r="7758" spans="16:17" x14ac:dyDescent="0.25">
      <c r="Q7758" s="28"/>
    </row>
    <row r="7759" spans="16:17" x14ac:dyDescent="0.25">
      <c r="Q7759" s="28"/>
    </row>
    <row r="7760" spans="16:17" x14ac:dyDescent="0.25">
      <c r="P7760" s="29"/>
      <c r="Q7760" s="28"/>
    </row>
    <row r="7761" spans="16:17" x14ac:dyDescent="0.25">
      <c r="Q7761" s="28"/>
    </row>
    <row r="7762" spans="16:17" x14ac:dyDescent="0.25">
      <c r="Q7762" s="28"/>
    </row>
    <row r="7763" spans="16:17" x14ac:dyDescent="0.25">
      <c r="P7763" s="29"/>
      <c r="Q7763" s="28"/>
    </row>
    <row r="7764" spans="16:17" x14ac:dyDescent="0.25">
      <c r="Q7764" s="28"/>
    </row>
    <row r="7765" spans="16:17" x14ac:dyDescent="0.25">
      <c r="Q7765" s="28"/>
    </row>
    <row r="7766" spans="16:17" x14ac:dyDescent="0.25">
      <c r="P7766" s="29"/>
      <c r="Q7766" s="28"/>
    </row>
    <row r="7767" spans="16:17" x14ac:dyDescent="0.25">
      <c r="Q7767" s="28"/>
    </row>
    <row r="7768" spans="16:17" x14ac:dyDescent="0.25">
      <c r="Q7768" s="28"/>
    </row>
    <row r="7769" spans="16:17" x14ac:dyDescent="0.25">
      <c r="P7769" s="29"/>
      <c r="Q7769" s="28"/>
    </row>
    <row r="7770" spans="16:17" x14ac:dyDescent="0.25">
      <c r="Q7770" s="28"/>
    </row>
    <row r="7771" spans="16:17" x14ac:dyDescent="0.25">
      <c r="Q7771" s="28"/>
    </row>
    <row r="7772" spans="16:17" x14ac:dyDescent="0.25">
      <c r="P7772" s="29"/>
      <c r="Q7772" s="28"/>
    </row>
    <row r="7773" spans="16:17" x14ac:dyDescent="0.25">
      <c r="Q7773" s="28"/>
    </row>
    <row r="7774" spans="16:17" x14ac:dyDescent="0.25">
      <c r="Q7774" s="28"/>
    </row>
    <row r="7775" spans="16:17" x14ac:dyDescent="0.25">
      <c r="P7775" s="29"/>
      <c r="Q7775" s="28"/>
    </row>
    <row r="7776" spans="16:17" x14ac:dyDescent="0.25">
      <c r="Q7776" s="28"/>
    </row>
    <row r="7777" spans="16:17" x14ac:dyDescent="0.25">
      <c r="Q7777" s="28"/>
    </row>
    <row r="7778" spans="16:17" x14ac:dyDescent="0.25">
      <c r="P7778" s="29"/>
      <c r="Q7778" s="28"/>
    </row>
    <row r="7779" spans="16:17" x14ac:dyDescent="0.25">
      <c r="Q7779" s="28"/>
    </row>
    <row r="7780" spans="16:17" x14ac:dyDescent="0.25">
      <c r="Q7780" s="28"/>
    </row>
    <row r="7781" spans="16:17" x14ac:dyDescent="0.25">
      <c r="P7781" s="29"/>
      <c r="Q7781" s="28"/>
    </row>
    <row r="7782" spans="16:17" x14ac:dyDescent="0.25">
      <c r="Q7782" s="28"/>
    </row>
    <row r="7783" spans="16:17" x14ac:dyDescent="0.25">
      <c r="Q7783" s="28"/>
    </row>
    <row r="7784" spans="16:17" x14ac:dyDescent="0.25">
      <c r="P7784" s="29"/>
      <c r="Q7784" s="28"/>
    </row>
    <row r="7785" spans="16:17" x14ac:dyDescent="0.25">
      <c r="Q7785" s="28"/>
    </row>
    <row r="7786" spans="16:17" x14ac:dyDescent="0.25">
      <c r="Q7786" s="28"/>
    </row>
    <row r="7787" spans="16:17" x14ac:dyDescent="0.25">
      <c r="P7787" s="29"/>
      <c r="Q7787" s="28"/>
    </row>
    <row r="7788" spans="16:17" x14ac:dyDescent="0.25">
      <c r="Q7788" s="28"/>
    </row>
    <row r="7789" spans="16:17" x14ac:dyDescent="0.25">
      <c r="Q7789" s="28"/>
    </row>
    <row r="7790" spans="16:17" x14ac:dyDescent="0.25">
      <c r="P7790" s="29"/>
      <c r="Q7790" s="28"/>
    </row>
    <row r="7791" spans="16:17" x14ac:dyDescent="0.25">
      <c r="Q7791" s="28"/>
    </row>
    <row r="7792" spans="16:17" x14ac:dyDescent="0.25">
      <c r="Q7792" s="28"/>
    </row>
    <row r="7793" spans="16:17" x14ac:dyDescent="0.25">
      <c r="P7793" s="29"/>
      <c r="Q7793" s="28"/>
    </row>
    <row r="7794" spans="16:17" x14ac:dyDescent="0.25">
      <c r="Q7794" s="28"/>
    </row>
    <row r="7795" spans="16:17" x14ac:dyDescent="0.25">
      <c r="Q7795" s="28"/>
    </row>
    <row r="7796" spans="16:17" x14ac:dyDescent="0.25">
      <c r="P7796" s="29"/>
      <c r="Q7796" s="28"/>
    </row>
    <row r="7797" spans="16:17" x14ac:dyDescent="0.25">
      <c r="Q7797" s="28"/>
    </row>
    <row r="7798" spans="16:17" x14ac:dyDescent="0.25">
      <c r="Q7798" s="28"/>
    </row>
    <row r="7799" spans="16:17" x14ac:dyDescent="0.25">
      <c r="P7799" s="29"/>
      <c r="Q7799" s="28"/>
    </row>
    <row r="7800" spans="16:17" x14ac:dyDescent="0.25">
      <c r="Q7800" s="28"/>
    </row>
    <row r="7801" spans="16:17" x14ac:dyDescent="0.25">
      <c r="Q7801" s="28"/>
    </row>
    <row r="7802" spans="16:17" x14ac:dyDescent="0.25">
      <c r="P7802" s="29"/>
      <c r="Q7802" s="28"/>
    </row>
    <row r="7803" spans="16:17" x14ac:dyDescent="0.25">
      <c r="Q7803" s="28"/>
    </row>
    <row r="7804" spans="16:17" x14ac:dyDescent="0.25">
      <c r="Q7804" s="28"/>
    </row>
    <row r="7805" spans="16:17" x14ac:dyDescent="0.25">
      <c r="P7805" s="29"/>
      <c r="Q7805" s="28"/>
    </row>
    <row r="7806" spans="16:17" x14ac:dyDescent="0.25">
      <c r="Q7806" s="28"/>
    </row>
    <row r="7807" spans="16:17" x14ac:dyDescent="0.25">
      <c r="Q7807" s="28"/>
    </row>
    <row r="7808" spans="16:17" x14ac:dyDescent="0.25">
      <c r="P7808" s="29"/>
      <c r="Q7808" s="28"/>
    </row>
    <row r="7809" spans="16:17" x14ac:dyDescent="0.25">
      <c r="Q7809" s="28"/>
    </row>
    <row r="7810" spans="16:17" x14ac:dyDescent="0.25">
      <c r="Q7810" s="28"/>
    </row>
    <row r="7811" spans="16:17" x14ac:dyDescent="0.25">
      <c r="P7811" s="29"/>
      <c r="Q7811" s="28"/>
    </row>
    <row r="7812" spans="16:17" x14ac:dyDescent="0.25">
      <c r="Q7812" s="28"/>
    </row>
    <row r="7813" spans="16:17" x14ac:dyDescent="0.25">
      <c r="Q7813" s="28"/>
    </row>
    <row r="7814" spans="16:17" x14ac:dyDescent="0.25">
      <c r="P7814" s="29"/>
      <c r="Q7814" s="28"/>
    </row>
    <row r="7815" spans="16:17" x14ac:dyDescent="0.25">
      <c r="Q7815" s="28"/>
    </row>
    <row r="7816" spans="16:17" x14ac:dyDescent="0.25">
      <c r="Q7816" s="28"/>
    </row>
    <row r="7817" spans="16:17" x14ac:dyDescent="0.25">
      <c r="P7817" s="29"/>
      <c r="Q7817" s="28"/>
    </row>
    <row r="7818" spans="16:17" x14ac:dyDescent="0.25">
      <c r="Q7818" s="28"/>
    </row>
    <row r="7819" spans="16:17" x14ac:dyDescent="0.25">
      <c r="Q7819" s="28"/>
    </row>
    <row r="7820" spans="16:17" x14ac:dyDescent="0.25">
      <c r="P7820" s="29"/>
      <c r="Q7820" s="28"/>
    </row>
    <row r="7821" spans="16:17" x14ac:dyDescent="0.25">
      <c r="Q7821" s="28"/>
    </row>
    <row r="7822" spans="16:17" x14ac:dyDescent="0.25">
      <c r="Q7822" s="28"/>
    </row>
    <row r="7823" spans="16:17" x14ac:dyDescent="0.25">
      <c r="P7823" s="29"/>
      <c r="Q7823" s="28"/>
    </row>
    <row r="7824" spans="16:17" x14ac:dyDescent="0.25">
      <c r="Q7824" s="28"/>
    </row>
    <row r="7825" spans="16:17" x14ac:dyDescent="0.25">
      <c r="Q7825" s="28"/>
    </row>
    <row r="7826" spans="16:17" x14ac:dyDescent="0.25">
      <c r="P7826" s="29"/>
      <c r="Q7826" s="28"/>
    </row>
    <row r="7827" spans="16:17" x14ac:dyDescent="0.25">
      <c r="Q7827" s="28"/>
    </row>
    <row r="7828" spans="16:17" x14ac:dyDescent="0.25">
      <c r="Q7828" s="28"/>
    </row>
    <row r="7829" spans="16:17" x14ac:dyDescent="0.25">
      <c r="P7829" s="29"/>
      <c r="Q7829" s="28"/>
    </row>
    <row r="7830" spans="16:17" x14ac:dyDescent="0.25">
      <c r="Q7830" s="28"/>
    </row>
    <row r="7831" spans="16:17" x14ac:dyDescent="0.25">
      <c r="Q7831" s="28"/>
    </row>
    <row r="7832" spans="16:17" x14ac:dyDescent="0.25">
      <c r="P7832" s="29"/>
      <c r="Q7832" s="28"/>
    </row>
    <row r="7833" spans="16:17" x14ac:dyDescent="0.25">
      <c r="Q7833" s="28"/>
    </row>
    <row r="7834" spans="16:17" x14ac:dyDescent="0.25">
      <c r="Q7834" s="28"/>
    </row>
    <row r="7835" spans="16:17" x14ac:dyDescent="0.25">
      <c r="P7835" s="29"/>
      <c r="Q7835" s="28"/>
    </row>
    <row r="7836" spans="16:17" x14ac:dyDescent="0.25">
      <c r="Q7836" s="28"/>
    </row>
    <row r="7837" spans="16:17" x14ac:dyDescent="0.25">
      <c r="Q7837" s="28"/>
    </row>
    <row r="7838" spans="16:17" x14ac:dyDescent="0.25">
      <c r="P7838" s="29"/>
      <c r="Q7838" s="28"/>
    </row>
    <row r="7839" spans="16:17" x14ac:dyDescent="0.25">
      <c r="Q7839" s="28"/>
    </row>
    <row r="7840" spans="16:17" x14ac:dyDescent="0.25">
      <c r="Q7840" s="28"/>
    </row>
    <row r="7841" spans="16:17" x14ac:dyDescent="0.25">
      <c r="P7841" s="29"/>
      <c r="Q7841" s="28"/>
    </row>
    <row r="7842" spans="16:17" x14ac:dyDescent="0.25">
      <c r="Q7842" s="28"/>
    </row>
    <row r="7843" spans="16:17" x14ac:dyDescent="0.25">
      <c r="Q7843" s="28"/>
    </row>
    <row r="7844" spans="16:17" x14ac:dyDescent="0.25">
      <c r="P7844" s="29"/>
      <c r="Q7844" s="28"/>
    </row>
    <row r="7845" spans="16:17" x14ac:dyDescent="0.25">
      <c r="Q7845" s="28"/>
    </row>
    <row r="7846" spans="16:17" x14ac:dyDescent="0.25">
      <c r="Q7846" s="28"/>
    </row>
    <row r="7847" spans="16:17" x14ac:dyDescent="0.25">
      <c r="P7847" s="29"/>
      <c r="Q7847" s="28"/>
    </row>
    <row r="7848" spans="16:17" x14ac:dyDescent="0.25">
      <c r="Q7848" s="28"/>
    </row>
    <row r="7849" spans="16:17" x14ac:dyDescent="0.25">
      <c r="Q7849" s="28"/>
    </row>
    <row r="7850" spans="16:17" x14ac:dyDescent="0.25">
      <c r="P7850" s="29"/>
      <c r="Q7850" s="28"/>
    </row>
    <row r="7851" spans="16:17" x14ac:dyDescent="0.25">
      <c r="Q7851" s="28"/>
    </row>
    <row r="7852" spans="16:17" x14ac:dyDescent="0.25">
      <c r="Q7852" s="28"/>
    </row>
    <row r="7853" spans="16:17" x14ac:dyDescent="0.25">
      <c r="P7853" s="29"/>
      <c r="Q7853" s="28"/>
    </row>
    <row r="7854" spans="16:17" x14ac:dyDescent="0.25">
      <c r="Q7854" s="28"/>
    </row>
    <row r="7855" spans="16:17" x14ac:dyDescent="0.25">
      <c r="Q7855" s="28"/>
    </row>
    <row r="7856" spans="16:17" x14ac:dyDescent="0.25">
      <c r="P7856" s="29"/>
      <c r="Q7856" s="28"/>
    </row>
    <row r="7857" spans="16:17" x14ac:dyDescent="0.25">
      <c r="Q7857" s="28"/>
    </row>
    <row r="7858" spans="16:17" x14ac:dyDescent="0.25">
      <c r="Q7858" s="28"/>
    </row>
    <row r="7859" spans="16:17" x14ac:dyDescent="0.25">
      <c r="P7859" s="29"/>
      <c r="Q7859" s="28"/>
    </row>
    <row r="7860" spans="16:17" x14ac:dyDescent="0.25">
      <c r="Q7860" s="28"/>
    </row>
    <row r="7861" spans="16:17" x14ac:dyDescent="0.25">
      <c r="Q7861" s="28"/>
    </row>
    <row r="7862" spans="16:17" x14ac:dyDescent="0.25">
      <c r="P7862" s="29"/>
      <c r="Q7862" s="28"/>
    </row>
    <row r="7863" spans="16:17" x14ac:dyDescent="0.25">
      <c r="Q7863" s="28"/>
    </row>
    <row r="7864" spans="16:17" x14ac:dyDescent="0.25">
      <c r="Q7864" s="28"/>
    </row>
    <row r="7865" spans="16:17" x14ac:dyDescent="0.25">
      <c r="P7865" s="29"/>
      <c r="Q7865" s="28"/>
    </row>
    <row r="7866" spans="16:17" x14ac:dyDescent="0.25">
      <c r="Q7866" s="28"/>
    </row>
    <row r="7867" spans="16:17" x14ac:dyDescent="0.25">
      <c r="Q7867" s="28"/>
    </row>
    <row r="7868" spans="16:17" x14ac:dyDescent="0.25">
      <c r="P7868" s="29"/>
      <c r="Q7868" s="28"/>
    </row>
    <row r="7869" spans="16:17" x14ac:dyDescent="0.25">
      <c r="Q7869" s="28"/>
    </row>
    <row r="7870" spans="16:17" x14ac:dyDescent="0.25">
      <c r="Q7870" s="28"/>
    </row>
    <row r="7871" spans="16:17" x14ac:dyDescent="0.25">
      <c r="P7871" s="29"/>
      <c r="Q7871" s="28"/>
    </row>
    <row r="7872" spans="16:17" x14ac:dyDescent="0.25">
      <c r="Q7872" s="28"/>
    </row>
    <row r="7873" spans="16:17" x14ac:dyDescent="0.25">
      <c r="Q7873" s="28"/>
    </row>
    <row r="7874" spans="16:17" x14ac:dyDescent="0.25">
      <c r="P7874" s="29"/>
      <c r="Q7874" s="28"/>
    </row>
    <row r="7875" spans="16:17" x14ac:dyDescent="0.25">
      <c r="Q7875" s="28"/>
    </row>
    <row r="7876" spans="16:17" x14ac:dyDescent="0.25">
      <c r="Q7876" s="28"/>
    </row>
    <row r="7877" spans="16:17" x14ac:dyDescent="0.25">
      <c r="P7877" s="29"/>
      <c r="Q7877" s="28"/>
    </row>
    <row r="7878" spans="16:17" x14ac:dyDescent="0.25">
      <c r="Q7878" s="28"/>
    </row>
    <row r="7879" spans="16:17" x14ac:dyDescent="0.25">
      <c r="Q7879" s="28"/>
    </row>
    <row r="7880" spans="16:17" x14ac:dyDescent="0.25">
      <c r="P7880" s="29"/>
      <c r="Q7880" s="28"/>
    </row>
    <row r="7881" spans="16:17" x14ac:dyDescent="0.25">
      <c r="Q7881" s="28"/>
    </row>
    <row r="7882" spans="16:17" x14ac:dyDescent="0.25">
      <c r="Q7882" s="28"/>
    </row>
    <row r="7883" spans="16:17" x14ac:dyDescent="0.25">
      <c r="P7883" s="29"/>
      <c r="Q7883" s="28"/>
    </row>
    <row r="7884" spans="16:17" x14ac:dyDescent="0.25">
      <c r="Q7884" s="28"/>
    </row>
    <row r="7885" spans="16:17" x14ac:dyDescent="0.25">
      <c r="Q7885" s="28"/>
    </row>
    <row r="7886" spans="16:17" x14ac:dyDescent="0.25">
      <c r="P7886" s="29"/>
      <c r="Q7886" s="28"/>
    </row>
    <row r="7887" spans="16:17" x14ac:dyDescent="0.25">
      <c r="Q7887" s="28"/>
    </row>
    <row r="7888" spans="16:17" x14ac:dyDescent="0.25">
      <c r="Q7888" s="28"/>
    </row>
    <row r="7889" spans="16:17" x14ac:dyDescent="0.25">
      <c r="P7889" s="29"/>
      <c r="Q7889" s="28"/>
    </row>
    <row r="7890" spans="16:17" x14ac:dyDescent="0.25">
      <c r="Q7890" s="28"/>
    </row>
    <row r="7891" spans="16:17" x14ac:dyDescent="0.25">
      <c r="Q7891" s="28"/>
    </row>
    <row r="7892" spans="16:17" x14ac:dyDescent="0.25">
      <c r="P7892" s="29"/>
      <c r="Q7892" s="28"/>
    </row>
    <row r="7893" spans="16:17" x14ac:dyDescent="0.25">
      <c r="Q7893" s="28"/>
    </row>
    <row r="7894" spans="16:17" x14ac:dyDescent="0.25">
      <c r="Q7894" s="28"/>
    </row>
    <row r="7895" spans="16:17" x14ac:dyDescent="0.25">
      <c r="P7895" s="29"/>
      <c r="Q7895" s="28"/>
    </row>
    <row r="7896" spans="16:17" x14ac:dyDescent="0.25">
      <c r="Q7896" s="28"/>
    </row>
    <row r="7897" spans="16:17" x14ac:dyDescent="0.25">
      <c r="Q7897" s="28"/>
    </row>
    <row r="7898" spans="16:17" x14ac:dyDescent="0.25">
      <c r="P7898" s="29"/>
      <c r="Q7898" s="28"/>
    </row>
    <row r="7899" spans="16:17" x14ac:dyDescent="0.25">
      <c r="Q7899" s="28"/>
    </row>
    <row r="7900" spans="16:17" x14ac:dyDescent="0.25">
      <c r="Q7900" s="28"/>
    </row>
    <row r="7901" spans="16:17" x14ac:dyDescent="0.25">
      <c r="P7901" s="29"/>
      <c r="Q7901" s="28"/>
    </row>
    <row r="7902" spans="16:17" x14ac:dyDescent="0.25">
      <c r="Q7902" s="28"/>
    </row>
    <row r="7903" spans="16:17" x14ac:dyDescent="0.25">
      <c r="Q7903" s="28"/>
    </row>
    <row r="7904" spans="16:17" x14ac:dyDescent="0.25">
      <c r="P7904" s="29"/>
      <c r="Q7904" s="28"/>
    </row>
    <row r="7905" spans="16:17" x14ac:dyDescent="0.25">
      <c r="Q7905" s="28"/>
    </row>
    <row r="7906" spans="16:17" x14ac:dyDescent="0.25">
      <c r="Q7906" s="28"/>
    </row>
    <row r="7907" spans="16:17" x14ac:dyDescent="0.25">
      <c r="P7907" s="29"/>
      <c r="Q7907" s="28"/>
    </row>
    <row r="7908" spans="16:17" x14ac:dyDescent="0.25">
      <c r="Q7908" s="28"/>
    </row>
    <row r="7909" spans="16:17" x14ac:dyDescent="0.25">
      <c r="Q7909" s="28"/>
    </row>
    <row r="7910" spans="16:17" x14ac:dyDescent="0.25">
      <c r="P7910" s="29"/>
      <c r="Q7910" s="28"/>
    </row>
    <row r="7911" spans="16:17" x14ac:dyDescent="0.25">
      <c r="Q7911" s="28"/>
    </row>
    <row r="7912" spans="16:17" x14ac:dyDescent="0.25">
      <c r="Q7912" s="28"/>
    </row>
    <row r="7913" spans="16:17" x14ac:dyDescent="0.25">
      <c r="P7913" s="29"/>
      <c r="Q7913" s="28"/>
    </row>
    <row r="7914" spans="16:17" x14ac:dyDescent="0.25">
      <c r="Q7914" s="28"/>
    </row>
    <row r="7915" spans="16:17" x14ac:dyDescent="0.25">
      <c r="Q7915" s="28"/>
    </row>
    <row r="7916" spans="16:17" x14ac:dyDescent="0.25">
      <c r="P7916" s="29"/>
      <c r="Q7916" s="28"/>
    </row>
    <row r="7917" spans="16:17" x14ac:dyDescent="0.25">
      <c r="Q7917" s="28"/>
    </row>
    <row r="7918" spans="16:17" x14ac:dyDescent="0.25">
      <c r="Q7918" s="28"/>
    </row>
    <row r="7919" spans="16:17" x14ac:dyDescent="0.25">
      <c r="P7919" s="29"/>
      <c r="Q7919" s="28"/>
    </row>
    <row r="7920" spans="16:17" x14ac:dyDescent="0.25">
      <c r="Q7920" s="28"/>
    </row>
    <row r="7921" spans="16:17" x14ac:dyDescent="0.25">
      <c r="Q7921" s="28"/>
    </row>
    <row r="7922" spans="16:17" x14ac:dyDescent="0.25">
      <c r="P7922" s="29"/>
      <c r="Q7922" s="28"/>
    </row>
    <row r="7923" spans="16:17" x14ac:dyDescent="0.25">
      <c r="Q7923" s="28"/>
    </row>
    <row r="7924" spans="16:17" x14ac:dyDescent="0.25">
      <c r="Q7924" s="28"/>
    </row>
    <row r="7925" spans="16:17" x14ac:dyDescent="0.25">
      <c r="P7925" s="29"/>
      <c r="Q7925" s="28"/>
    </row>
    <row r="7926" spans="16:17" x14ac:dyDescent="0.25">
      <c r="Q7926" s="28"/>
    </row>
    <row r="7927" spans="16:17" x14ac:dyDescent="0.25">
      <c r="Q7927" s="28"/>
    </row>
    <row r="7928" spans="16:17" x14ac:dyDescent="0.25">
      <c r="P7928" s="29"/>
      <c r="Q7928" s="28"/>
    </row>
    <row r="7929" spans="16:17" x14ac:dyDescent="0.25">
      <c r="Q7929" s="28"/>
    </row>
    <row r="7930" spans="16:17" x14ac:dyDescent="0.25">
      <c r="Q7930" s="28"/>
    </row>
    <row r="7931" spans="16:17" x14ac:dyDescent="0.25">
      <c r="P7931" s="29"/>
      <c r="Q7931" s="28"/>
    </row>
    <row r="7932" spans="16:17" x14ac:dyDescent="0.25">
      <c r="Q7932" s="28"/>
    </row>
    <row r="7933" spans="16:17" x14ac:dyDescent="0.25">
      <c r="Q7933" s="28"/>
    </row>
    <row r="7934" spans="16:17" x14ac:dyDescent="0.25">
      <c r="P7934" s="29"/>
      <c r="Q7934" s="28"/>
    </row>
    <row r="7935" spans="16:17" x14ac:dyDescent="0.25">
      <c r="Q7935" s="28"/>
    </row>
    <row r="7936" spans="16:17" x14ac:dyDescent="0.25">
      <c r="Q7936" s="28"/>
    </row>
    <row r="7937" spans="16:17" x14ac:dyDescent="0.25">
      <c r="P7937" s="29"/>
      <c r="Q7937" s="28"/>
    </row>
    <row r="7938" spans="16:17" x14ac:dyDescent="0.25">
      <c r="Q7938" s="28"/>
    </row>
    <row r="7939" spans="16:17" x14ac:dyDescent="0.25">
      <c r="Q7939" s="28"/>
    </row>
    <row r="7940" spans="16:17" x14ac:dyDescent="0.25">
      <c r="P7940" s="29"/>
      <c r="Q7940" s="28"/>
    </row>
    <row r="7941" spans="16:17" x14ac:dyDescent="0.25">
      <c r="Q7941" s="28"/>
    </row>
    <row r="7942" spans="16:17" x14ac:dyDescent="0.25">
      <c r="Q7942" s="28"/>
    </row>
    <row r="7943" spans="16:17" x14ac:dyDescent="0.25">
      <c r="Q7943" s="28"/>
    </row>
    <row r="7944" spans="16:17" x14ac:dyDescent="0.25">
      <c r="Q7944" s="28"/>
    </row>
    <row r="7945" spans="16:17" x14ac:dyDescent="0.25">
      <c r="Q7945" s="28"/>
    </row>
    <row r="7946" spans="16:17" x14ac:dyDescent="0.25">
      <c r="Q7946" s="28"/>
    </row>
    <row r="7947" spans="16:17" x14ac:dyDescent="0.25">
      <c r="Q7947" s="28"/>
    </row>
    <row r="7948" spans="16:17" x14ac:dyDescent="0.25">
      <c r="Q7948" s="28"/>
    </row>
    <row r="7949" spans="16:17" x14ac:dyDescent="0.25">
      <c r="Q7949" s="28"/>
    </row>
    <row r="7950" spans="16:17" x14ac:dyDescent="0.25">
      <c r="Q7950" s="28"/>
    </row>
    <row r="7951" spans="16:17" x14ac:dyDescent="0.25">
      <c r="Q7951" s="28"/>
    </row>
    <row r="7952" spans="16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  <row r="19088" spans="17:17" x14ac:dyDescent="0.25">
      <c r="Q19088" s="28"/>
    </row>
    <row r="19089" spans="17:17" x14ac:dyDescent="0.25">
      <c r="Q19089" s="28"/>
    </row>
    <row r="19090" spans="17:17" x14ac:dyDescent="0.25">
      <c r="Q19090" s="28"/>
    </row>
    <row r="19091" spans="17:17" x14ac:dyDescent="0.25">
      <c r="Q19091" s="28"/>
    </row>
    <row r="19092" spans="17:17" x14ac:dyDescent="0.25">
      <c r="Q19092" s="28"/>
    </row>
  </sheetData>
  <autoFilter ref="A8:O460" xr:uid="{15F77ACB-39FA-420C-9D9B-9CC1160DACCB}"/>
  <conditionalFormatting sqref="B1:C8">
    <cfRule type="duplicateValues" dxfId="2" priority="4"/>
  </conditionalFormatting>
  <conditionalFormatting sqref="B393:C393">
    <cfRule type="duplicateValues" dxfId="1" priority="3"/>
  </conditionalFormatting>
  <conditionalFormatting sqref="B349:C349 B90:C92 B136:C137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9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2022-12-29T18:02:04Z</cp:lastPrinted>
  <dcterms:created xsi:type="dcterms:W3CDTF">2019-01-04T17:09:11Z</dcterms:created>
  <dcterms:modified xsi:type="dcterms:W3CDTF">2022-12-29T18:02:20Z</dcterms:modified>
</cp:coreProperties>
</file>