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 2023\OAI NOMINAS PEND 2023\NOMINA DE JUNIO 2023 PARA OAI\"/>
    </mc:Choice>
  </mc:AlternateContent>
  <xr:revisionPtr revIDLastSave="0" documentId="8_{02FB1203-AF6A-4D4C-B80C-8CCD71F83A08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1" l="1"/>
  <c r="D5" i="11"/>
  <c r="M9" i="11" l="1"/>
</calcChain>
</file>

<file path=xl/sharedStrings.xml><?xml version="1.0" encoding="utf-8"?>
<sst xmlns="http://schemas.openxmlformats.org/spreadsheetml/2006/main" count="441" uniqueCount="251">
  <si>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</si>
  <si>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</si>
  <si>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</si>
  <si>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</si>
  <si>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</si>
  <si>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</si>
  <si>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</si>
  <si>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</si>
  <si>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</si>
  <si>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</si>
  <si>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</si>
  <si>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</si>
  <si>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</si>
  <si>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</si>
  <si>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</si>
  <si>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</si>
  <si>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</si>
  <si>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</si>
  <si>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</si>
  <si>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</si>
  <si>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</si>
  <si>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</si>
  <si>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</si>
  <si>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</si>
  <si>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</si>
  <si>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</si>
  <si>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</si>
  <si>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</si>
  <si>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</si>
  <si>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</si>
  <si>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</si>
  <si>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</si>
  <si>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</si>
  <si>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</si>
  <si>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</si>
  <si>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</si>
  <si>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</si>
  <si>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</si>
  <si>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</si>
  <si>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</si>
  <si>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</si>
  <si>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</si>
  <si>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</si>
  <si>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</si>
  <si>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</si>
  <si>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</si>
  <si>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</si>
  <si>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</si>
  <si>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</si>
  <si>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</si>
  <si>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</si>
  <si>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</si>
  <si>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</si>
  <si>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</si>
  <si>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</si>
  <si>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</si>
  <si>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</si>
  <si>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</si>
  <si>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</si>
  <si>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</si>
  <si>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</si>
  <si>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</si>
  <si>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</si>
  <si>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</si>
  <si>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</si>
  <si>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</si>
  <si>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</si>
  <si>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</si>
  <si>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</si>
  <si>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</si>
  <si>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</si>
  <si>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</si>
  <si>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</si>
  <si>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</si>
  <si>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</si>
  <si>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</si>
  <si>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</si>
  <si>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</si>
  <si>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</si>
  <si>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</si>
  <si>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</si>
  <si>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</si>
  <si>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</si>
  <si>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</si>
  <si>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</si>
  <si>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</si>
  <si>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</si>
  <si>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</si>
  <si>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</si>
  <si>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</si>
  <si>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</si>
  <si>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</si>
  <si>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</si>
  <si>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</si>
  <si>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</si>
  <si>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</si>
  <si>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</si>
  <si>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</si>
  <si>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</si>
  <si>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</si>
  <si>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</si>
  <si>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</si>
  <si>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</si>
  <si>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</si>
  <si>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</si>
  <si>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</si>
  <si>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</si>
  <si>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</si>
  <si>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</si>
  <si>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</si>
  <si>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</si>
  <si>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</si>
  <si>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</si>
  <si>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</si>
  <si>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</si>
  <si>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</si>
  <si>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</si>
  <si>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</si>
  <si>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</si>
  <si>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</si>
  <si>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</si>
  <si>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</si>
  <si>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</si>
  <si>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</si>
  <si>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</si>
  <si>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</si>
  <si>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</si>
  <si>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</si>
  <si>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</si>
  <si>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</si>
  <si>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</si>
  <si>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</si>
  <si>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</si>
  <si>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</si>
  <si>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</si>
  <si>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</si>
  <si>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</si>
  <si>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</si>
  <si>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</si>
  <si>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</si>
  <si>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</si>
  <si>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</si>
  <si>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</si>
  <si>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</si>
  <si>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</si>
  <si>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</si>
  <si>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</si>
  <si>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</si>
  <si>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</si>
  <si>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</si>
  <si>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</si>
  <si>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</si>
  <si>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</si>
  <si>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</si>
  <si>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</si>
  <si>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</si>
  <si>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</si>
  <si>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</si>
  <si>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</si>
  <si>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</si>
  <si>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</si>
  <si>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</si>
  <si>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</si>
  <si>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</si>
  <si>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</si>
  <si>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</si>
  <si>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</si>
  <si>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</si>
  <si>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</si>
  <si>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</si>
  <si>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</si>
  <si>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</si>
  <si>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</si>
  <si>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</si>
  <si>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</si>
  <si>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</si>
  <si>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</si>
  <si>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</si>
  <si>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</si>
  <si>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</si>
  <si>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</si>
  <si>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</si>
  <si>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</si>
  <si>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</si>
  <si>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</si>
  <si>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</si>
  <si>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</si>
  <si>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</si>
  <si>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</si>
  <si>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</si>
  <si>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</si>
  <si>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</si>
  <si>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</si>
  <si>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</si>
  <si>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</si>
  <si>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</si>
  <si>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</si>
  <si>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</si>
  <si>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</si>
  <si>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</si>
  <si>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</si>
  <si>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</si>
  <si>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</si>
  <si>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</si>
  <si>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</si>
  <si>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</si>
  <si>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</si>
  <si>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</si>
  <si>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</si>
  <si>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</si>
  <si>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</si>
  <si>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</si>
  <si>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</si>
  <si>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</si>
  <si>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</si>
  <si>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</si>
  <si>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</si>
  <si>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</si>
  <si>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</si>
  <si>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</si>
  <si>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</si>
  <si>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</si>
  <si>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</si>
  <si>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</si>
  <si>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</si>
  <si>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</si>
  <si>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</si>
  <si>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</si>
  <si>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</si>
  <si>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</si>
  <si>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</si>
  <si>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</si>
  <si>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</si>
  <si>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</si>
  <si>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</si>
  <si>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</si>
  <si>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</si>
  <si>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</si>
  <si>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</si>
  <si>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</si>
  <si>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</si>
  <si>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</si>
  <si>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</si>
  <si>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</si>
  <si>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</si>
  <si>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</si>
  <si>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FIJO</t>
  </si>
  <si>
    <t xml:space="preserve">DIRECCION </t>
  </si>
  <si>
    <t>DIRECTOR</t>
  </si>
  <si>
    <t>VALDEZ SUERO</t>
  </si>
  <si>
    <t xml:space="preserve">FELIX LORENZO DE JESUS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</si>
</sst>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u val="sing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3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6" xfId="0" applyBorder="1" applyProtection="1">
      <protection locked="0"/>
    </xf>
    <xf numFmtId="0" fontId="7" fillId="3" borderId="7" xfId="0" applyFont="1" applyFill="1" applyBorder="1" applyAlignment="1" applyProtection="1">
      <alignment horizontal="center" wrapText="1"/>
      <protection locked="0"/>
    </xf>
    <xf numFmtId="44" fontId="7" fillId="3" borderId="7" xfId="1" applyFont="1" applyFill="1" applyBorder="1" applyAlignment="1" applyProtection="1">
      <alignment horizontal="center" wrapText="1"/>
      <protection locked="0"/>
    </xf>
    <xf numFmtId="44" fontId="0" fillId="0" borderId="0" xfId="0" applyNumberFormat="1"/>
    <xf numFmtId="44" fontId="8" fillId="0" borderId="0" xfId="0" applyNumberFormat="1" applyFont="1"/>
    <xf numFmtId="0" fontId="7" fillId="3" borderId="7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vertical="center" wrapText="1"/>
    </xf>
    <xf numFmtId="4" fontId="6" fillId="3" borderId="7" xfId="0" applyNumberFormat="1" applyFont="1" applyFill="1" applyBorder="1" applyAlignment="1">
      <alignment horizontal="right"/>
    </xf>
  </cellXfs>
  <cellStyles count="3">
    <cellStyle name="Millares 2" xfId="2" xr:uid="{9726E278-47B9-4AC0-9E3C-28B1CE750F66}"/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828675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2</xdr:col>
      <xdr:colOff>1057275</xdr:colOff>
      <xdr:row>11</xdr:row>
      <xdr:rowOff>43314</xdr:rowOff>
    </xdr:from>
    <xdr:to>
      <xdr:col>8</xdr:col>
      <xdr:colOff>657225</xdr:colOff>
      <xdr:row>25</xdr:row>
      <xdr:rowOff>19049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711536A-8882-48DD-F2E5-40AE42079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2834139"/>
          <a:ext cx="7391400" cy="264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sheetPr>
    <pageSetUpPr fitToPage="1"/>
  </sheetPr>
  <dimension ref="A1:O13"/>
  <sheetViews>
    <sheetView tabSelected="1" workbookViewId="0">
      <selection activeCell="H2" sqref="H2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18.42578125" customWidth="1"/>
    <col min="4" max="4" width="12.42578125" customWidth="1"/>
    <col min="5" max="5" width="19" customWidth="1"/>
    <col min="6" max="6" width="35.28515625" customWidth="1"/>
    <col min="7" max="9" width="15.85546875" customWidth="1"/>
    <col min="10" max="10" width="15.28515625" customWidth="1"/>
    <col min="12" max="12" width="11.28515625" customWidth="1"/>
    <col min="13" max="13" width="15.42578125" customWidth="1"/>
    <col min="14" max="14" width="12.42578125" customWidth="1"/>
    <col min="15" max="15" width="17.85546875" customWidth="1"/>
  </cols>
  <sheetData>
    <row r="1" spans="1:15" x14ac:dyDescent="0.25">
      <c r="A1" s="9"/>
      <c r="D1" s="9"/>
    </row>
    <row r="2" spans="1:15" ht="18.75" x14ac:dyDescent="0.3">
      <c r="A2" s="9"/>
      <c r="B2" s="12"/>
      <c r="C2" s="5" t="s">
        <v>51</v>
      </c>
      <c r="E2" s="9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x14ac:dyDescent="0.25">
      <c r="A3" s="9"/>
      <c r="B3" s="12"/>
      <c r="C3" s="7" t="s">
        <v>244</v>
      </c>
      <c r="E3" s="9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x14ac:dyDescent="0.25">
      <c r="A4" s="9"/>
      <c r="B4" s="12"/>
      <c r="E4" s="9"/>
      <c r="K4" s="12"/>
      <c r="L4" s="12"/>
      <c r="M4" s="12"/>
      <c r="N4" s="12"/>
      <c r="O4" s="12"/>
    </row>
    <row r="5" spans="1:15" x14ac:dyDescent="0.25">
      <c r="A5" s="9"/>
      <c r="B5" s="8" t="s">
        <v>53</v>
      </c>
      <c r="C5" s="13" t="s">
        <v>58</v>
      </c>
      <c r="D5" s="11" t="str">
        <f>IFERROR(VLOOKUP(C5,Hoja2!$C$4:$D$12,2,FALSE),"")</f>
        <v>Reg_0</v>
      </c>
      <c r="E5" s="8" t="s">
        <v>52</v>
      </c>
      <c r="F5" s="13" t="s">
        <v>72</v>
      </c>
      <c r="J5" s="12"/>
      <c r="K5" s="12"/>
      <c r="L5" s="12"/>
      <c r="M5" s="12"/>
      <c r="N5" s="12"/>
      <c r="O5" s="12"/>
    </row>
    <row r="6" spans="1:15" x14ac:dyDescent="0.25">
      <c r="A6" s="9"/>
      <c r="B6" s="8" t="s">
        <v>243</v>
      </c>
      <c r="C6" s="14">
        <v>2023</v>
      </c>
      <c r="E6" s="8" t="s">
        <v>227</v>
      </c>
      <c r="F6" s="15" t="s">
        <v>235</v>
      </c>
      <c r="J6" s="12"/>
      <c r="K6" s="12"/>
      <c r="L6" s="12"/>
      <c r="M6" s="12"/>
      <c r="N6" s="12"/>
      <c r="O6" s="12"/>
    </row>
    <row r="7" spans="1:15" ht="15.75" thickBot="1" x14ac:dyDescent="0.3">
      <c r="A7" s="9"/>
      <c r="D7" s="9"/>
      <c r="E7" s="12"/>
      <c r="F7" s="12"/>
      <c r="G7" s="12"/>
      <c r="H7" s="12"/>
      <c r="I7" s="12"/>
    </row>
    <row r="8" spans="1:15" ht="30.75" thickBot="1" x14ac:dyDescent="0.3">
      <c r="A8" s="4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1" t="s">
        <v>49</v>
      </c>
      <c r="I8" s="2" t="s">
        <v>44</v>
      </c>
      <c r="J8" s="2" t="s">
        <v>45</v>
      </c>
      <c r="K8" s="2" t="s">
        <v>46</v>
      </c>
      <c r="L8" s="2" t="s">
        <v>47</v>
      </c>
      <c r="M8" s="3" t="s">
        <v>50</v>
      </c>
    </row>
    <row r="9" spans="1:15" ht="47.25" customHeight="1" x14ac:dyDescent="0.25">
      <c r="A9" s="16">
        <v>1</v>
      </c>
      <c r="B9" s="20" t="s">
        <v>250</v>
      </c>
      <c r="C9" s="20" t="s">
        <v>249</v>
      </c>
      <c r="D9" s="20" t="s">
        <v>55</v>
      </c>
      <c r="E9" s="20" t="s">
        <v>248</v>
      </c>
      <c r="F9" s="20" t="s">
        <v>247</v>
      </c>
      <c r="G9" s="21" t="s">
        <v>246</v>
      </c>
      <c r="H9" s="22">
        <v>66413</v>
      </c>
      <c r="I9" s="17">
        <v>0</v>
      </c>
      <c r="J9" s="17">
        <v>6641.3</v>
      </c>
      <c r="K9" s="17">
        <v>0</v>
      </c>
      <c r="L9" s="17">
        <v>0</v>
      </c>
      <c r="M9" s="17">
        <f>+H9-I9-J9-K9-L9</f>
        <v>59771.7</v>
      </c>
    </row>
    <row r="10" spans="1:15" ht="17.25" x14ac:dyDescent="0.4">
      <c r="J10" s="19">
        <f>SUM(H9:H9)</f>
        <v>66413</v>
      </c>
    </row>
    <row r="13" spans="1:15" x14ac:dyDescent="0.25">
      <c r="I13" s="18"/>
      <c r="J13" s="18"/>
    </row>
  </sheetData>
  <conditionalFormatting sqref="B10:C1048576 B1:C8">
    <cfRule type="duplicateValues" dxfId="0" priority="3"/>
  </conditionalFormatting>
  <dataValidations count="5">
    <dataValidation type="list" allowBlank="1" showInputMessage="1" showErrorMessage="1" sqref="F6" xr:uid="{A3B49025-B4BA-479D-B36C-CC04CB5EA5D3}">
      <formula1>Meses</formula1>
    </dataValidation>
    <dataValidation type="list" allowBlank="1" showInputMessage="1" showErrorMessage="1" sqref="C6" xr:uid="{9F55B570-43DC-4F41-8228-ACBED2CBBC61}">
      <formula1>"2023"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F5" xr:uid="{01638F38-8221-42EA-A237-DB1CAA7C4F23}">
      <formula1>INDIRECT($D$5)</formula1>
    </dataValidation>
    <dataValidation type="list" allowBlank="1" showInputMessage="1" showErrorMessage="1" sqref="D9" xr:uid="{22806ECD-AAEE-4A7B-ABDD-557075311D2D}">
      <formula1>Sexos</formula1>
    </dataValidation>
  </dataValidations>
  <pageMargins left="0.70866141732283472" right="0.70866141732283472" top="0.74803149606299213" bottom="0.74803149606299213" header="0.31496062992125984" footer="0.31496062992125984"/>
  <pageSetup paperSize="5" scale="7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10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10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10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10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10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10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10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10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10" t="s">
        <v>238</v>
      </c>
    </row>
    <row r="13" spans="1:11" x14ac:dyDescent="0.25">
      <c r="F13" t="s">
        <v>218</v>
      </c>
      <c r="G13" t="s">
        <v>79</v>
      </c>
      <c r="H13">
        <v>31</v>
      </c>
      <c r="K13" s="10" t="s">
        <v>239</v>
      </c>
    </row>
    <row r="14" spans="1:11" x14ac:dyDescent="0.25">
      <c r="F14" t="s">
        <v>218</v>
      </c>
      <c r="G14" t="s">
        <v>80</v>
      </c>
      <c r="H14">
        <v>12</v>
      </c>
      <c r="K14" s="10" t="s">
        <v>240</v>
      </c>
    </row>
    <row r="15" spans="1:11" x14ac:dyDescent="0.25">
      <c r="F15" t="s">
        <v>218</v>
      </c>
      <c r="G15" t="s">
        <v>81</v>
      </c>
      <c r="H15">
        <v>9</v>
      </c>
      <c r="K15" s="10" t="s">
        <v>241</v>
      </c>
    </row>
    <row r="16" spans="1:11" x14ac:dyDescent="0.25">
      <c r="F16" t="s">
        <v>218</v>
      </c>
      <c r="G16" t="s">
        <v>82</v>
      </c>
      <c r="H16">
        <v>34</v>
      </c>
      <c r="K16" s="10"/>
    </row>
    <row r="17" spans="6:11" x14ac:dyDescent="0.25">
      <c r="F17" t="s">
        <v>218</v>
      </c>
      <c r="G17" t="s">
        <v>83</v>
      </c>
      <c r="H17">
        <v>1568</v>
      </c>
      <c r="K17" s="10"/>
    </row>
    <row r="18" spans="6:11" x14ac:dyDescent="0.25">
      <c r="F18" t="s">
        <v>218</v>
      </c>
      <c r="G18" t="s">
        <v>84</v>
      </c>
      <c r="H18">
        <v>1366</v>
      </c>
      <c r="K18" s="10"/>
    </row>
    <row r="19" spans="6:11" x14ac:dyDescent="0.25">
      <c r="F19" t="s">
        <v>218</v>
      </c>
      <c r="G19" t="s">
        <v>85</v>
      </c>
      <c r="H19">
        <v>18</v>
      </c>
      <c r="K19" s="10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 de la Cruz</cp:lastModifiedBy>
  <cp:lastPrinted>2022-12-29T18:03:13Z</cp:lastPrinted>
  <dcterms:created xsi:type="dcterms:W3CDTF">2019-01-04T17:09:11Z</dcterms:created>
  <dcterms:modified xsi:type="dcterms:W3CDTF">2023-06-26T13:33:17Z</dcterms:modified>
</cp:coreProperties>
</file>