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NOVIEMBRE 2023 PARA OAI\"/>
    </mc:Choice>
  </mc:AlternateContent>
  <xr:revisionPtr revIDLastSave="0" documentId="13_ncr:1_{E90038FE-1319-47B6-A58C-2FC774DEE69E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Hoja1!$A$1:$N$58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1" l="1"/>
  <c r="N18" i="11"/>
  <c r="N16" i="11"/>
  <c r="N17" i="11"/>
  <c r="N20" i="11"/>
  <c r="N21" i="11"/>
  <c r="N15" i="11"/>
  <c r="N14" i="11"/>
  <c r="I36" i="11"/>
  <c r="N12" i="11"/>
  <c r="N11" i="11"/>
  <c r="N32" i="11"/>
  <c r="N10" i="11"/>
  <c r="N9" i="11"/>
  <c r="N13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<sst xmlns="http://schemas.openxmlformats.org/spreadsheetml/2006/main" count="598" uniqueCount="303">
  <si>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</si>
  <si>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</si>
  <si>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</si>
  <si>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</si>
  <si>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</si>
  <si>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</si>
  <si>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</si>
  <si>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</si>
  <si>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</si>
  <si>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</si>
  <si>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</si>
  <si>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</si>
  <si>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</si>
  <si>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</si>
  <si>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</si>
  <si>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</si>
  <si>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</si>
  <si>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</si>
  <si>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</si>
  <si>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</si>
  <si>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</si>
  <si>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</si>
  <si>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</si>
  <si>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</si>
  <si>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</si>
  <si>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</si>
  <si>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</si>
  <si>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</si>
  <si>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</si>
  <si>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</si>
  <si>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</si>
  <si>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</si>
  <si>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</si>
  <si>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</si>
  <si>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</si>
  <si>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</si>
  <si>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</si>
  <si>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</si>
  <si>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</si>
  <si>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</si>
  <si>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</si>
  <si>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</si>
  <si>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</si>
  <si>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</si>
  <si>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</si>
  <si>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</si>
  <si>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</si>
  <si>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</si>
  <si>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</si>
  <si>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</si>
  <si>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</si>
  <si>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</si>
  <si>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</si>
  <si>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</si>
  <si>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</si>
  <si>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</si>
  <si>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</si>
  <si>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</si>
  <si>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</si>
  <si>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</si>
  <si>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</si>
  <si>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</si>
  <si>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</si>
  <si>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</si>
  <si>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</si>
  <si>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</si>
  <si>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</si>
  <si>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</si>
  <si>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</si>
  <si>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</si>
  <si>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</si>
  <si>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</si>
  <si>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</si>
  <si>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</si>
  <si>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</si>
  <si>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</si>
  <si>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</si>
  <si>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</si>
  <si>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</si>
  <si>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</si>
  <si>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</si>
  <si>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</si>
  <si>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</si>
  <si>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</si>
  <si>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</si>
  <si>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</si>
  <si>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</si>
  <si>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</si>
  <si>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</si>
  <si>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</si>
  <si>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</si>
  <si>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</si>
  <si>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</si>
  <si>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</si>
  <si>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</si>
  <si>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</si>
  <si>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</si>
  <si>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</si>
  <si>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</si>
  <si>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</si>
  <si>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</si>
  <si>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</si>
  <si>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</si>
  <si>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</si>
  <si>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</si>
  <si>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</si>
  <si>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</si>
  <si>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</si>
  <si>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</si>
  <si>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</si>
  <si>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</si>
  <si>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</si>
  <si>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</si>
  <si>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</si>
  <si>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</si>
  <si>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</si>
  <si>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</si>
  <si>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</si>
  <si>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</si>
  <si>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</si>
  <si>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</si>
  <si>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</si>
  <si>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</si>
  <si>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</si>
  <si>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</si>
  <si>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</si>
  <si>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</si>
  <si>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</si>
  <si>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</si>
  <si>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</si>
  <si>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</si>
  <si>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</si>
  <si>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</si>
  <si>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</si>
  <si>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</si>
  <si>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</si>
  <si>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</si>
  <si>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</si>
  <si>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</si>
  <si>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</si>
  <si>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</si>
  <si>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</si>
  <si>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</si>
  <si>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</si>
  <si>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</si>
  <si>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</si>
  <si>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</si>
  <si>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</si>
  <si>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</si>
  <si>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</si>
  <si>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</si>
  <si>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</si>
  <si>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</si>
  <si>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</si>
  <si>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</si>
  <si>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</si>
  <si>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</si>
  <si>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</si>
  <si>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</si>
  <si>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</si>
  <si>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</si>
  <si>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</si>
  <si>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</si>
  <si>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</si>
  <si>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</si>
  <si>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</si>
  <si>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</si>
  <si>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</si>
  <si>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</si>
  <si>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</si>
  <si>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</si>
  <si>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</si>
  <si>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</si>
  <si>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</si>
  <si>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</si>
  <si>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</si>
  <si>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</si>
  <si>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</si>
  <si>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</si>
  <si>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</si>
  <si>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</si>
  <si>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</si>
  <si>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</si>
  <si>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</si>
  <si>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</si>
  <si>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</si>
  <si>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</si>
  <si>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</si>
  <si>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</si>
  <si>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</si>
  <si>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</si>
  <si>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</si>
  <si>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</si>
  <si>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</si>
  <si>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</si>
  <si>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</si>
  <si>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</si>
  <si>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</si>
  <si>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</si>
  <si>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</si>
  <si>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</si>
  <si>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</si>
  <si>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</si>
  <si>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</si>
  <si>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</si>
  <si>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</si>
  <si>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</si>
  <si>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</si>
  <si>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</si>
  <si>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</si>
  <si>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</si>
  <si>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</si>
  <si>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</si>
  <si>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</si>
  <si>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</si>
  <si>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</si>
  <si>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</si>
  <si>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</si>
  <si>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</si>
  <si>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</si>
  <si>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</si>
  <si>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</si>
  <si>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</si>
  <si>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</si>
  <si>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</si>
  <si>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</si>
  <si>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</si>
  <si>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</si>
  <si>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</si>
  <si>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</si>
  <si>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</si>
  <si>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</si>
  <si>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</si>
  <si>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</si>
  <si>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</si>
  <si>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</si>
  <si>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</si>
  <si>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</si>
  <si>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</si>
  <si>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</si>
  <si>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</si>
  <si>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</si>
  <si>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</si>
  <si>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</si>
  <si>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</si>
  <si>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</si>
  <si>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</si>
  <si>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</si>
  <si>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</si>
  <si>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</si>
  <si>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</si>
  <si>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</si>
  <si>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</si>
  <si>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</si>
  <si>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ESTIWARD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</si>
  <si>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</si>
  <si>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</si>
  <si>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</si>
  <si>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</si>
  <si>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</si>
  <si>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</si>
  <si>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</si>
  <si>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</si>
  <si>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</si>
  <si>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 xml:space="preserve">ERIN </t>
  </si>
  <si>
    <t xml:space="preserve">ESFRAILLIN </t>
  </si>
  <si>
    <t xml:space="preserve">DOMINGO ANTONIO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</si>
  <si>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</si>
  <si>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</si>
  <si>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</si>
  <si>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</si>
  <si>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</si>
  <si>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</si>
  <si>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>SEGURA TAVERAS</t>
  </si>
  <si>
    <t xml:space="preserve">PEREZ ENCARNACION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</si>
  <si>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</si>
  <si>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</si>
  <si>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</si>
  <si>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</si>
  <si>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</si>
  <si>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</si>
  <si>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</si>
  <si>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</si>
  <si>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</si>
  <si>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MARTE ARIAS </t>
  </si>
  <si>
    <t>DE LA CRUZ SUGILIO</t>
  </si>
  <si>
    <t xml:space="preserve">MERCEDES ÁVILA   </t>
  </si>
  <si>
    <t>MILITAR ASIGNADO</t>
  </si>
  <si>
    <t xml:space="preserve">FRANCISCO 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</si>
  <si>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</si>
  <si>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</si>
  <si>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</si>
  <si>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</si>
  <si>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</si>
  <si>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</si>
  <si>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</si>
  <si>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</si>
  <si>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</si>
  <si>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BISKEISY LORENA </t>
  </si>
  <si>
    <t>TAVERAS RAMIREZ</t>
  </si>
  <si>
    <t xml:space="preserve">FERNANDO ESTIVE </t>
  </si>
  <si>
    <t xml:space="preserve">YARAIDEE </t>
  </si>
  <si>
    <t>CAMILEE LANTIGUA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</si>
</sst>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center"/>
      <protection locked="0"/>
    </xf>
    <xf numFmtId="0" fontId="5" fillId="3" borderId="8" xfId="24" applyFill="1" applyBorder="1"/>
    <xf numFmtId="14" fontId="5" fillId="3" borderId="8" xfId="24" applyNumberFormat="1" applyFill="1" applyBorder="1" applyAlignment="1" applyProtection="1">
      <alignment horizontal="center"/>
      <protection locked="0"/>
    </xf>
    <xf numFmtId="14" fontId="7" fillId="3" borderId="8" xfId="24" applyNumberFormat="1" applyFont="1" applyFill="1" applyBorder="1" applyAlignment="1" applyProtection="1">
      <alignment horizontal="center"/>
      <protection locked="0"/>
    </xf>
    <xf numFmtId="14" fontId="10" fillId="0" borderId="8" xfId="21" applyNumberFormat="1" applyBorder="1" applyAlignment="1">
      <alignment horizontal="center"/>
    </xf>
    <xf numFmtId="4" fontId="5" fillId="3" borderId="8" xfId="24" applyNumberFormat="1" applyFill="1" applyBorder="1" applyAlignment="1">
      <alignment horizontal="center"/>
    </xf>
  </cellXfs>
  <cellStyles count="67">
    <cellStyle name="Millares 2" xfId="1" xr:uid="{9726E278-47B9-4AC0-9E3C-28B1CE750F66}"/>
    <cellStyle name="Millares 2 2" xfId="26" xr:uid="{A6427A64-3A81-4FB6-9C3C-76D30EEA8EFB}"/>
    <cellStyle name="Millares 2 2 2" xfId="41" xr:uid="{9DD1502B-7BF1-4022-8670-740C05E13F03}"/>
    <cellStyle name="Millares 2 3" xfId="40" xr:uid="{385043E0-A3E7-4127-961F-9C53293D41D4}"/>
    <cellStyle name="Millares 2 3 2" xfId="52" xr:uid="{056EDB00-D0A0-43CA-BFC8-13B164AA6AA4}"/>
    <cellStyle name="Millares 2 4" xfId="37" xr:uid="{96F26DE5-962F-480E-B38E-466DBE2F7A8B}"/>
    <cellStyle name="Millares 2 5" xfId="36" xr:uid="{9E4127A0-A113-4892-880B-1135D44268E2}"/>
    <cellStyle name="Millares 3" xfId="4" xr:uid="{52F6B7A7-5B79-4D8B-BB52-694F14BE4491}"/>
    <cellStyle name="Millares 3 2" xfId="5" xr:uid="{70B3247C-A658-4846-88F6-925C0EFBAF3F}"/>
    <cellStyle name="Millares 3 2 2" xfId="56" xr:uid="{F713F70A-D630-4A0D-B775-0C6DE2C9561F}"/>
    <cellStyle name="Millares 3 2 3" xfId="44" xr:uid="{53717A2E-8415-4B58-863E-24E153629262}"/>
    <cellStyle name="Millares 3 3" xfId="53" xr:uid="{A7C34CED-9F75-4D6E-AD39-9990EF23C431}"/>
    <cellStyle name="Millares 3 4" xfId="29" xr:uid="{1A59FD07-20AC-4690-8801-8B307C26CCE0}"/>
    <cellStyle name="Millares 4" xfId="6" xr:uid="{EF59CEF3-213F-4E24-AC6D-19FC5882B723}"/>
    <cellStyle name="Millares 4 2" xfId="7" xr:uid="{80B21899-6314-42C7-A375-BB4F2FC20230}"/>
    <cellStyle name="Millares 4 2 2" xfId="51" xr:uid="{D7C5CFE0-4DCD-46A4-90DA-645B27E9B1EF}"/>
    <cellStyle name="Millares 4 3" xfId="46" xr:uid="{184B1CB3-4710-419E-92F6-D433C8B854C4}"/>
    <cellStyle name="Millares 4 4" xfId="64" xr:uid="{95AB1068-1B06-438B-B01E-3A5A31986D47}"/>
    <cellStyle name="Millares 4 5" xfId="32" xr:uid="{6403A037-A421-4B29-B35C-F6C7766CF4A4}"/>
    <cellStyle name="Millares 5" xfId="3" xr:uid="{477949BC-9741-48CE-B10E-7CF7CF0413AA}"/>
    <cellStyle name="Millares 5 2" xfId="47" xr:uid="{30AD47AB-39D6-4F76-915A-0DBBE49FDF33}"/>
    <cellStyle name="Millares 6" xfId="63" xr:uid="{B13681A4-B959-4A75-85AE-3B39B49FA133}"/>
    <cellStyle name="Moneda 2" xfId="9" xr:uid="{576C3BEA-AB2D-4017-8F98-02F8B2FD1B4C}"/>
    <cellStyle name="Moneda 2 2" xfId="10" xr:uid="{9D166B0D-C329-47B3-BD07-2363129860C4}"/>
    <cellStyle name="Moneda 2 2 2" xfId="58" xr:uid="{4B75D38E-CF74-4964-A5E6-9B18E9579DF1}"/>
    <cellStyle name="Moneda 2 3" xfId="54" xr:uid="{E0B84641-AABA-495F-B2EA-9065DAB93C0A}"/>
    <cellStyle name="Moneda 2 4" xfId="49" xr:uid="{CBA3DEC0-CFB9-4FE5-B1CB-59BDBDE31356}"/>
    <cellStyle name="Moneda 3" xfId="11" xr:uid="{7D994625-4201-496E-BE65-0E147C4E4102}"/>
    <cellStyle name="Moneda 3 2" xfId="12" xr:uid="{CF356A61-2CB6-4AC1-9F0A-19DBAEB4C160}"/>
    <cellStyle name="Moneda 3 2 2" xfId="66" xr:uid="{562F1D23-370E-492F-8233-E791E095BF65}"/>
    <cellStyle name="Moneda 3 3" xfId="59" xr:uid="{43BA3233-CA25-44A7-B943-C2B03961CF09}"/>
    <cellStyle name="Moneda 4" xfId="13" xr:uid="{6B2A82E9-5912-4447-AA2A-60DDD72E80D0}"/>
    <cellStyle name="Moneda 4 2" xfId="60" xr:uid="{9439DD2B-B6AF-407B-8247-3AB8D2937702}"/>
    <cellStyle name="Moneda 5" xfId="14" xr:uid="{5F32CC0C-A08D-416E-964E-255FE71DC99D}"/>
    <cellStyle name="Moneda 5 2" xfId="15" xr:uid="{24D5CC81-0465-4E9A-83BE-E95500F780ED}"/>
    <cellStyle name="Moneda 5 2 2" xfId="65" xr:uid="{5EB4D9B7-37D3-48E5-A09C-E46CDB2A4B75}"/>
    <cellStyle name="Moneda 5 2 3" xfId="22" xr:uid="{E432CBF2-2865-4EBB-91C5-0D107F7A659E}"/>
    <cellStyle name="Moneda 5 3" xfId="57" xr:uid="{D7615EDD-4437-40E6-A0D1-389CFFB07937}"/>
    <cellStyle name="Moneda 6" xfId="8" xr:uid="{1BDA2700-C161-4CC5-920D-8129C447B55D}"/>
    <cellStyle name="Normal" xfId="0" builtinId="0"/>
    <cellStyle name="Normal 10" xfId="21" xr:uid="{78C677E8-2A5A-473C-8654-6D22655A7BF6}"/>
    <cellStyle name="Normal 2" xfId="16" xr:uid="{3B6B884B-8A06-4B96-BA05-0A12CC0457EB}"/>
    <cellStyle name="Normal 2 2" xfId="24" xr:uid="{390098C5-9032-4183-AB0B-EF9EF0C6EBA5}"/>
    <cellStyle name="Normal 2 8 7" xfId="33" xr:uid="{9ADBCE3B-E7C6-43CE-864D-D24C8ECE6FCA}"/>
    <cellStyle name="Normal 2 8 8" xfId="34" xr:uid="{44117F26-C319-4C33-BD88-3C05B3352E1A}"/>
    <cellStyle name="Normal 2 8 9" xfId="35" xr:uid="{5A8D7EA7-922C-457A-A520-1CC26A843662}"/>
    <cellStyle name="Normal 3" xfId="17" xr:uid="{28E4A865-E59F-4E62-87A1-85F74376E4DD}"/>
    <cellStyle name="Normal 3 2" xfId="18" xr:uid="{51E00C9B-6E4D-4383-93BC-FA61285379A6}"/>
    <cellStyle name="Normal 3 2 2" xfId="61" xr:uid="{B9ADC22F-DB28-4536-87EA-AF09D29E2082}"/>
    <cellStyle name="Normal 3 2 4" xfId="25" xr:uid="{F49ED83A-A44E-48D4-96D0-F60D15533550}"/>
    <cellStyle name="Normal 3 3" xfId="55" xr:uid="{020C3079-E743-4811-8116-C9A8FE880F91}"/>
    <cellStyle name="Normal 3 4" xfId="28" xr:uid="{236BBE47-1FA5-41AD-8200-2B48CB165ED8}"/>
    <cellStyle name="Normal 4" xfId="19" xr:uid="{09E69B77-BC77-4AD9-B91A-4B5DEF7C55F3}"/>
    <cellStyle name="Normal 4 2" xfId="42" xr:uid="{FA473FAC-3D84-4B98-A747-3D5A1FE28933}"/>
    <cellStyle name="Normal 4 3" xfId="31" xr:uid="{58261947-5701-4028-A382-8842B0891298}"/>
    <cellStyle name="Normal 5" xfId="2" xr:uid="{7BAF9C8F-87F9-439D-A881-701BDAF9F937}"/>
    <cellStyle name="Normal 5 2" xfId="43" xr:uid="{713E1EEB-5FAA-4D4E-8254-D1B41FC8E853}"/>
    <cellStyle name="Normal 5 3" xfId="39" xr:uid="{27A84528-77B9-49C4-844E-D4C87552D1AC}"/>
    <cellStyle name="Normal 5 4" xfId="23" xr:uid="{14468156-7973-49F3-889A-A812B7E53848}"/>
    <cellStyle name="Normal 6" xfId="45" xr:uid="{2452DC79-F9E1-45F3-8257-40CB3AC3E807}"/>
    <cellStyle name="Normal 6 2" xfId="50" xr:uid="{F49A4374-A8DC-4711-9CCD-88287F754EFE}"/>
    <cellStyle name="Normal 7" xfId="48" xr:uid="{EFAAB0BF-401E-4F0E-B25A-02E58E7308E1}"/>
    <cellStyle name="Normal 8" xfId="62" xr:uid="{90ECE4B9-3A15-4EA7-BC53-F03A9516B41B}"/>
    <cellStyle name="Normal 9" xfId="27" xr:uid="{FC8C4B0A-3CC9-4731-AA1B-0CDDB810A52F}"/>
    <cellStyle name="Porcentual 2" xfId="20" xr:uid="{24447A9C-85A2-4FC7-B2E7-600DC2EEBD75}"/>
    <cellStyle name="Porcentual 2 2" xfId="30" xr:uid="{2C3E32D0-5B9C-4ACB-8F0A-872F79AD9E53}"/>
    <cellStyle name="Título 4" xfId="38" xr:uid="{241F3BA4-D41C-4F72-A7EC-BB83CDAF366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3</xdr:row>
      <xdr:rowOff>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37</xdr:row>
      <xdr:rowOff>127551</xdr:rowOff>
    </xdr:from>
    <xdr:to>
      <xdr:col>7</xdr:col>
      <xdr:colOff>371475</xdr:colOff>
      <xdr:row>51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6"/>
  <sheetViews>
    <sheetView tabSelected="1" zoomScale="106" zoomScaleNormal="106" workbookViewId="0">
      <pane ySplit="8" topLeftCell="A9" activePane="bottomLeft" state="frozen"/>
      <selection pane="bottomLeft" activeCell="F2" sqref="F2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3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2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1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0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19">
        <v>2023</v>
      </c>
      <c r="F6" s="7" t="s">
        <v>227</v>
      </c>
      <c r="G6" s="13" t="s">
        <v>240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7">
        <v>1</v>
      </c>
      <c r="B9" s="28" t="s">
        <v>248</v>
      </c>
      <c r="C9" s="28" t="s">
        <v>267</v>
      </c>
      <c r="D9" s="16" t="s">
        <v>56</v>
      </c>
      <c r="E9" s="16" t="s">
        <v>287</v>
      </c>
      <c r="F9" s="16" t="s">
        <v>247</v>
      </c>
      <c r="G9" s="16" t="s">
        <v>287</v>
      </c>
      <c r="H9" s="29">
        <v>44409</v>
      </c>
      <c r="I9" s="32">
        <v>11500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35" si="0">+I9</f>
        <v>11500</v>
      </c>
    </row>
    <row r="10" spans="1:14" ht="15.75" x14ac:dyDescent="0.25">
      <c r="A10" s="27">
        <v>2</v>
      </c>
      <c r="B10" s="28" t="s">
        <v>249</v>
      </c>
      <c r="C10" s="28" t="s">
        <v>268</v>
      </c>
      <c r="D10" s="18" t="s">
        <v>55</v>
      </c>
      <c r="E10" s="16" t="s">
        <v>287</v>
      </c>
      <c r="F10" s="16" t="s">
        <v>247</v>
      </c>
      <c r="G10" s="16" t="s">
        <v>287</v>
      </c>
      <c r="H10" s="29">
        <v>44531</v>
      </c>
      <c r="I10" s="32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" si="1">+I10</f>
        <v>13000</v>
      </c>
    </row>
    <row r="11" spans="1:14" s="17" customFormat="1" ht="15.75" x14ac:dyDescent="0.25">
      <c r="A11" s="27">
        <v>3</v>
      </c>
      <c r="B11" s="28" t="s">
        <v>250</v>
      </c>
      <c r="C11" s="28" t="s">
        <v>269</v>
      </c>
      <c r="D11" s="26" t="s">
        <v>56</v>
      </c>
      <c r="E11" s="16" t="s">
        <v>287</v>
      </c>
      <c r="F11" s="16" t="s">
        <v>247</v>
      </c>
      <c r="G11" s="16" t="s">
        <v>287</v>
      </c>
      <c r="H11" s="29">
        <v>44652</v>
      </c>
      <c r="I11" s="32">
        <v>12000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12000</v>
      </c>
    </row>
    <row r="12" spans="1:14" s="17" customFormat="1" ht="15.75" x14ac:dyDescent="0.25">
      <c r="A12" s="27">
        <v>4</v>
      </c>
      <c r="B12" s="28" t="s">
        <v>251</v>
      </c>
      <c r="C12" s="28" t="s">
        <v>270</v>
      </c>
      <c r="D12" s="26" t="s">
        <v>55</v>
      </c>
      <c r="E12" s="16" t="s">
        <v>287</v>
      </c>
      <c r="F12" s="16" t="s">
        <v>247</v>
      </c>
      <c r="G12" s="16" t="s">
        <v>287</v>
      </c>
      <c r="H12" s="29">
        <v>44713</v>
      </c>
      <c r="I12" s="32">
        <v>14000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14000</v>
      </c>
    </row>
    <row r="13" spans="1:14" ht="15.75" x14ac:dyDescent="0.25">
      <c r="A13" s="27">
        <v>5</v>
      </c>
      <c r="B13" s="28" t="s">
        <v>252</v>
      </c>
      <c r="C13" s="28" t="s">
        <v>271</v>
      </c>
      <c r="D13" s="26" t="s">
        <v>55</v>
      </c>
      <c r="E13" s="16" t="s">
        <v>287</v>
      </c>
      <c r="F13" s="16" t="s">
        <v>247</v>
      </c>
      <c r="G13" s="16" t="s">
        <v>287</v>
      </c>
      <c r="H13" s="29">
        <v>44774</v>
      </c>
      <c r="I13" s="32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13000</v>
      </c>
    </row>
    <row r="14" spans="1:14" ht="15.75" x14ac:dyDescent="0.25">
      <c r="A14" s="27">
        <v>6</v>
      </c>
      <c r="B14" s="28" t="s">
        <v>253</v>
      </c>
      <c r="C14" s="28" t="s">
        <v>272</v>
      </c>
      <c r="D14" s="26" t="s">
        <v>55</v>
      </c>
      <c r="E14" s="16" t="s">
        <v>287</v>
      </c>
      <c r="F14" s="16" t="s">
        <v>247</v>
      </c>
      <c r="G14" s="16" t="s">
        <v>287</v>
      </c>
      <c r="H14" s="29">
        <v>44835</v>
      </c>
      <c r="I14" s="32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ref="N14:N20" si="2">+I14</f>
        <v>14000</v>
      </c>
    </row>
    <row r="15" spans="1:14" ht="15.75" x14ac:dyDescent="0.25">
      <c r="A15" s="27">
        <v>7</v>
      </c>
      <c r="B15" s="28" t="s">
        <v>289</v>
      </c>
      <c r="C15" s="28" t="s">
        <v>290</v>
      </c>
      <c r="D15" s="26" t="s">
        <v>55</v>
      </c>
      <c r="E15" s="16" t="s">
        <v>287</v>
      </c>
      <c r="F15" s="16" t="s">
        <v>247</v>
      </c>
      <c r="G15" s="16" t="s">
        <v>287</v>
      </c>
      <c r="H15" s="29">
        <v>44774</v>
      </c>
      <c r="I15" s="32">
        <v>11500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2"/>
        <v>11500</v>
      </c>
    </row>
    <row r="16" spans="1:14" ht="15.75" x14ac:dyDescent="0.25">
      <c r="A16" s="27">
        <v>8</v>
      </c>
      <c r="B16" s="28" t="s">
        <v>288</v>
      </c>
      <c r="C16" s="28" t="s">
        <v>291</v>
      </c>
      <c r="D16" s="26" t="s">
        <v>55</v>
      </c>
      <c r="E16" s="16" t="s">
        <v>287</v>
      </c>
      <c r="F16" s="16" t="s">
        <v>247</v>
      </c>
      <c r="G16" s="16" t="s">
        <v>287</v>
      </c>
      <c r="H16" s="29">
        <v>44774</v>
      </c>
      <c r="I16" s="32">
        <v>14000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14000</v>
      </c>
    </row>
    <row r="17" spans="1:14" s="17" customFormat="1" ht="15.75" x14ac:dyDescent="0.25">
      <c r="A17" s="27">
        <v>9</v>
      </c>
      <c r="B17" s="28" t="s">
        <v>292</v>
      </c>
      <c r="C17" s="28" t="s">
        <v>293</v>
      </c>
      <c r="D17" s="26" t="s">
        <v>55</v>
      </c>
      <c r="E17" s="16" t="s">
        <v>287</v>
      </c>
      <c r="F17" s="16" t="s">
        <v>247</v>
      </c>
      <c r="G17" s="16" t="s">
        <v>287</v>
      </c>
      <c r="H17" s="31">
        <v>45200</v>
      </c>
      <c r="I17" s="32">
        <v>12500</v>
      </c>
      <c r="J17" s="14">
        <v>0</v>
      </c>
      <c r="K17" s="14">
        <v>0</v>
      </c>
      <c r="L17" s="14">
        <v>0</v>
      </c>
      <c r="M17" s="14">
        <v>0</v>
      </c>
      <c r="N17" s="14">
        <f>+I17</f>
        <v>12500</v>
      </c>
    </row>
    <row r="18" spans="1:14" ht="15.75" x14ac:dyDescent="0.25">
      <c r="A18" s="27">
        <v>10</v>
      </c>
      <c r="B18" s="28" t="s">
        <v>294</v>
      </c>
      <c r="C18" s="28" t="s">
        <v>295</v>
      </c>
      <c r="D18" s="26" t="s">
        <v>55</v>
      </c>
      <c r="E18" s="16" t="s">
        <v>287</v>
      </c>
      <c r="F18" s="16" t="s">
        <v>247</v>
      </c>
      <c r="G18" s="16" t="s">
        <v>287</v>
      </c>
      <c r="H18" s="31">
        <v>45200</v>
      </c>
      <c r="I18" s="32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15.75" x14ac:dyDescent="0.25">
      <c r="A19" s="27">
        <v>11</v>
      </c>
      <c r="B19" s="28" t="s">
        <v>296</v>
      </c>
      <c r="C19" s="28" t="s">
        <v>297</v>
      </c>
      <c r="D19" s="26" t="s">
        <v>55</v>
      </c>
      <c r="E19" s="16" t="s">
        <v>287</v>
      </c>
      <c r="F19" s="16" t="s">
        <v>247</v>
      </c>
      <c r="G19" s="16" t="s">
        <v>287</v>
      </c>
      <c r="H19" s="31">
        <v>45231</v>
      </c>
      <c r="I19" s="32">
        <v>11500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2"/>
        <v>11500</v>
      </c>
    </row>
    <row r="20" spans="1:14" ht="15.75" x14ac:dyDescent="0.25">
      <c r="A20" s="27">
        <v>12</v>
      </c>
      <c r="B20" s="28" t="s">
        <v>298</v>
      </c>
      <c r="C20" s="28" t="s">
        <v>299</v>
      </c>
      <c r="D20" s="26" t="s">
        <v>56</v>
      </c>
      <c r="E20" s="16" t="s">
        <v>287</v>
      </c>
      <c r="F20" s="16" t="s">
        <v>247</v>
      </c>
      <c r="G20" s="16" t="s">
        <v>287</v>
      </c>
      <c r="H20" s="31">
        <v>45231</v>
      </c>
      <c r="I20" s="32">
        <v>12000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2"/>
        <v>12000</v>
      </c>
    </row>
    <row r="21" spans="1:14" ht="15.75" x14ac:dyDescent="0.25">
      <c r="A21" s="27">
        <v>13</v>
      </c>
      <c r="B21" s="28" t="s">
        <v>300</v>
      </c>
      <c r="C21" s="28" t="s">
        <v>273</v>
      </c>
      <c r="D21" s="26" t="s">
        <v>55</v>
      </c>
      <c r="E21" s="16" t="s">
        <v>287</v>
      </c>
      <c r="F21" s="16" t="s">
        <v>247</v>
      </c>
      <c r="G21" s="16" t="s">
        <v>287</v>
      </c>
      <c r="H21" s="29">
        <v>44986</v>
      </c>
      <c r="I21" s="32">
        <v>13000</v>
      </c>
      <c r="J21" s="14">
        <v>0</v>
      </c>
      <c r="K21" s="14">
        <v>0</v>
      </c>
      <c r="L21" s="14">
        <v>0</v>
      </c>
      <c r="M21" s="14">
        <v>0</v>
      </c>
      <c r="N21" s="14">
        <f t="shared" ref="N21" si="3">+I21</f>
        <v>13000</v>
      </c>
    </row>
    <row r="22" spans="1:14" ht="15.75" x14ac:dyDescent="0.25">
      <c r="A22" s="27">
        <v>14</v>
      </c>
      <c r="B22" s="28" t="s">
        <v>254</v>
      </c>
      <c r="C22" s="28" t="s">
        <v>274</v>
      </c>
      <c r="D22" s="26" t="s">
        <v>55</v>
      </c>
      <c r="E22" s="16" t="s">
        <v>287</v>
      </c>
      <c r="F22" s="16" t="s">
        <v>247</v>
      </c>
      <c r="G22" s="16" t="s">
        <v>287</v>
      </c>
      <c r="H22" s="29">
        <v>44927</v>
      </c>
      <c r="I22" s="32">
        <v>12500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12500</v>
      </c>
    </row>
    <row r="23" spans="1:14" ht="15.75" x14ac:dyDescent="0.25">
      <c r="A23" s="27">
        <v>15</v>
      </c>
      <c r="B23" s="28" t="s">
        <v>255</v>
      </c>
      <c r="C23" s="28" t="s">
        <v>275</v>
      </c>
      <c r="D23" s="26" t="s">
        <v>56</v>
      </c>
      <c r="E23" s="16" t="s">
        <v>287</v>
      </c>
      <c r="F23" s="16" t="s">
        <v>247</v>
      </c>
      <c r="G23" s="16" t="s">
        <v>287</v>
      </c>
      <c r="H23" s="29">
        <v>44197</v>
      </c>
      <c r="I23" s="32">
        <v>14000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14000</v>
      </c>
    </row>
    <row r="24" spans="1:14" ht="15.75" x14ac:dyDescent="0.25">
      <c r="A24" s="27">
        <v>16</v>
      </c>
      <c r="B24" s="28" t="s">
        <v>256</v>
      </c>
      <c r="C24" s="28" t="s">
        <v>276</v>
      </c>
      <c r="D24" s="26" t="s">
        <v>55</v>
      </c>
      <c r="E24" s="16" t="s">
        <v>287</v>
      </c>
      <c r="F24" s="16" t="s">
        <v>247</v>
      </c>
      <c r="G24" s="16" t="s">
        <v>287</v>
      </c>
      <c r="H24" s="29">
        <v>44197</v>
      </c>
      <c r="I24" s="32">
        <v>14000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14000</v>
      </c>
    </row>
    <row r="25" spans="1:14" ht="15.75" x14ac:dyDescent="0.25">
      <c r="A25" s="27">
        <v>17</v>
      </c>
      <c r="B25" s="28" t="s">
        <v>257</v>
      </c>
      <c r="C25" s="28" t="s">
        <v>277</v>
      </c>
      <c r="D25" s="26" t="s">
        <v>55</v>
      </c>
      <c r="E25" s="16" t="s">
        <v>287</v>
      </c>
      <c r="F25" s="16" t="s">
        <v>247</v>
      </c>
      <c r="G25" s="16" t="s">
        <v>287</v>
      </c>
      <c r="H25" s="29">
        <v>42552</v>
      </c>
      <c r="I25" s="32">
        <v>25000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25000</v>
      </c>
    </row>
    <row r="26" spans="1:14" s="17" customFormat="1" ht="15.75" x14ac:dyDescent="0.25">
      <c r="A26" s="27">
        <v>18</v>
      </c>
      <c r="B26" s="28" t="s">
        <v>258</v>
      </c>
      <c r="C26" s="28" t="s">
        <v>278</v>
      </c>
      <c r="D26" s="26" t="s">
        <v>56</v>
      </c>
      <c r="E26" s="16" t="s">
        <v>287</v>
      </c>
      <c r="F26" s="16" t="s">
        <v>247</v>
      </c>
      <c r="G26" s="16" t="s">
        <v>287</v>
      </c>
      <c r="H26" s="29">
        <v>43115</v>
      </c>
      <c r="I26" s="32">
        <v>17000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17000</v>
      </c>
    </row>
    <row r="27" spans="1:14" s="17" customFormat="1" ht="15.75" x14ac:dyDescent="0.25">
      <c r="A27" s="27">
        <v>19</v>
      </c>
      <c r="B27" s="28" t="s">
        <v>259</v>
      </c>
      <c r="C27" s="28" t="s">
        <v>279</v>
      </c>
      <c r="D27" s="26" t="s">
        <v>55</v>
      </c>
      <c r="E27" s="16" t="s">
        <v>287</v>
      </c>
      <c r="F27" s="16" t="s">
        <v>247</v>
      </c>
      <c r="G27" s="16" t="s">
        <v>287</v>
      </c>
      <c r="H27" s="29">
        <v>42654</v>
      </c>
      <c r="I27" s="32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15.75" x14ac:dyDescent="0.25">
      <c r="A28" s="27">
        <v>20</v>
      </c>
      <c r="B28" s="28" t="s">
        <v>260</v>
      </c>
      <c r="C28" s="28" t="s">
        <v>280</v>
      </c>
      <c r="D28" s="26" t="s">
        <v>56</v>
      </c>
      <c r="E28" s="16" t="s">
        <v>287</v>
      </c>
      <c r="F28" s="16" t="s">
        <v>247</v>
      </c>
      <c r="G28" s="16" t="s">
        <v>287</v>
      </c>
      <c r="H28" s="30">
        <v>43160</v>
      </c>
      <c r="I28" s="32">
        <v>15000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15000</v>
      </c>
    </row>
    <row r="29" spans="1:14" s="17" customFormat="1" ht="15.75" x14ac:dyDescent="0.25">
      <c r="A29" s="27">
        <v>21</v>
      </c>
      <c r="B29" s="28" t="s">
        <v>261</v>
      </c>
      <c r="C29" s="28" t="s">
        <v>281</v>
      </c>
      <c r="D29" s="25" t="s">
        <v>56</v>
      </c>
      <c r="E29" s="16" t="s">
        <v>287</v>
      </c>
      <c r="F29" s="16" t="s">
        <v>247</v>
      </c>
      <c r="G29" s="16" t="s">
        <v>287</v>
      </c>
      <c r="H29" s="29">
        <v>43405</v>
      </c>
      <c r="I29" s="32">
        <v>18000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18000</v>
      </c>
    </row>
    <row r="30" spans="1:14" s="17" customFormat="1" ht="15.75" x14ac:dyDescent="0.25">
      <c r="A30" s="27">
        <v>22</v>
      </c>
      <c r="B30" s="28" t="s">
        <v>262</v>
      </c>
      <c r="C30" s="28" t="s">
        <v>282</v>
      </c>
      <c r="D30" s="26" t="s">
        <v>56</v>
      </c>
      <c r="E30" s="16" t="s">
        <v>287</v>
      </c>
      <c r="F30" s="16" t="s">
        <v>247</v>
      </c>
      <c r="G30" s="16" t="s">
        <v>287</v>
      </c>
      <c r="H30" s="29">
        <v>43405</v>
      </c>
      <c r="I30" s="32">
        <v>12618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12618</v>
      </c>
    </row>
    <row r="31" spans="1:14" s="17" customFormat="1" ht="15.75" x14ac:dyDescent="0.25">
      <c r="A31" s="27">
        <v>23</v>
      </c>
      <c r="B31" s="28" t="s">
        <v>263</v>
      </c>
      <c r="C31" s="28" t="s">
        <v>283</v>
      </c>
      <c r="D31" s="25" t="s">
        <v>55</v>
      </c>
      <c r="E31" s="16" t="s">
        <v>287</v>
      </c>
      <c r="F31" s="16" t="s">
        <v>247</v>
      </c>
      <c r="G31" s="16" t="s">
        <v>287</v>
      </c>
      <c r="H31" s="29">
        <v>43586</v>
      </c>
      <c r="I31" s="32">
        <v>12500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12500</v>
      </c>
    </row>
    <row r="32" spans="1:14" s="17" customFormat="1" ht="15.75" x14ac:dyDescent="0.25">
      <c r="A32" s="27">
        <v>24</v>
      </c>
      <c r="B32" s="28" t="s">
        <v>264</v>
      </c>
      <c r="C32" s="28" t="s">
        <v>284</v>
      </c>
      <c r="D32" s="26" t="s">
        <v>55</v>
      </c>
      <c r="E32" s="16" t="s">
        <v>287</v>
      </c>
      <c r="F32" s="16" t="s">
        <v>247</v>
      </c>
      <c r="G32" s="16" t="s">
        <v>287</v>
      </c>
      <c r="H32" s="29">
        <v>43831</v>
      </c>
      <c r="I32" s="32">
        <v>13000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13000</v>
      </c>
    </row>
    <row r="33" spans="1:14" s="17" customFormat="1" ht="15.75" x14ac:dyDescent="0.25">
      <c r="A33" s="27">
        <v>25</v>
      </c>
      <c r="B33" s="28" t="s">
        <v>301</v>
      </c>
      <c r="C33" s="28" t="s">
        <v>302</v>
      </c>
      <c r="D33" s="26" t="s">
        <v>56</v>
      </c>
      <c r="E33" s="16" t="s">
        <v>287</v>
      </c>
      <c r="F33" s="16" t="s">
        <v>247</v>
      </c>
      <c r="G33" s="16" t="s">
        <v>287</v>
      </c>
      <c r="H33" s="29">
        <v>44866</v>
      </c>
      <c r="I33" s="32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27">
        <v>26</v>
      </c>
      <c r="B34" s="28" t="s">
        <v>265</v>
      </c>
      <c r="C34" s="28" t="s">
        <v>285</v>
      </c>
      <c r="D34" s="25" t="s">
        <v>55</v>
      </c>
      <c r="E34" s="16" t="s">
        <v>287</v>
      </c>
      <c r="F34" s="16" t="s">
        <v>247</v>
      </c>
      <c r="G34" s="16" t="s">
        <v>287</v>
      </c>
      <c r="H34" s="29">
        <v>44136</v>
      </c>
      <c r="I34" s="32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27">
        <v>27</v>
      </c>
      <c r="B35" s="28" t="s">
        <v>266</v>
      </c>
      <c r="C35" s="28" t="s">
        <v>286</v>
      </c>
      <c r="D35" s="25" t="s">
        <v>55</v>
      </c>
      <c r="E35" s="16" t="s">
        <v>287</v>
      </c>
      <c r="F35" s="16" t="s">
        <v>247</v>
      </c>
      <c r="G35" s="16" t="s">
        <v>287</v>
      </c>
      <c r="H35" s="29">
        <v>44256</v>
      </c>
      <c r="I35" s="32">
        <v>12500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12500</v>
      </c>
    </row>
    <row r="36" spans="1:14" x14ac:dyDescent="0.25">
      <c r="I36" s="24">
        <f>SUM(I9:I35)</f>
        <v>374618</v>
      </c>
    </row>
  </sheetData>
  <phoneticPr fontId="4" type="noConversion"/>
  <conditionalFormatting sqref="A9:A35">
    <cfRule type="duplicateValues" dxfId="2" priority="174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2023-12-20T16:02:06Z</cp:lastPrinted>
  <dcterms:created xsi:type="dcterms:W3CDTF">2019-01-04T17:09:11Z</dcterms:created>
  <dcterms:modified xsi:type="dcterms:W3CDTF">2023-12-20T16:02:11Z</dcterms:modified>
</cp:coreProperties>
</file>