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R:\ESTADISTICA 2025\MATRICES ESTANDARIZADAS REGIONAL\FORMULARIO DE PERMISO\"/>
    </mc:Choice>
  </mc:AlternateContent>
  <xr:revisionPtr revIDLastSave="0" documentId="8_{BF352545-E414-492F-8526-C04C07DA873C}" xr6:coauthVersionLast="47" xr6:coauthVersionMax="47" xr10:uidLastSave="{00000000-0000-0000-0000-000000000000}"/>
  <workbookProtection workbookAlgorithmName="SHA-512" workbookHashValue="M3OYhyiBcay9UW0ewvr83fhnO5s6P8jQZMmQqPEbxsvOiypi3bgAFW7FY/HzFdsEIPhhVKHs+gAJVLtpEws/tg==" workbookSaltValue="3qXqop9js97HpfqCFbkMgQ==" workbookSpinCount="100000" lockStructure="1"/>
  <bookViews>
    <workbookView xWindow="-120" yWindow="-120" windowWidth="29040" windowHeight="15840" activeTab="1" xr2:uid="{00000000-000D-0000-FFFF-FFFF00000000}"/>
  </bookViews>
  <sheets>
    <sheet name="Nomina personal Fijo y Temporal" sheetId="1" r:id="rId1"/>
    <sheet name="Militares " sheetId="4" r:id="rId2"/>
    <sheet name="Hoja2" sheetId="5" state="hidden" r:id="rId3"/>
  </sheets>
  <definedNames>
    <definedName name="_xlnm._FilterDatabase" localSheetId="0" hidden="1">'Nomina personal Fijo y Temporal'!$A$8:$P$8</definedName>
    <definedName name="Años">Hoja2!$J$4:$J$5</definedName>
    <definedName name="_xlnm.Print_Area" localSheetId="0">'Nomina personal Fijo y Temporal'!$A$1:$O$653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iones">Hoja2!$C$4:$C$12</definedName>
    <definedName name="Sexos">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4" l="1"/>
  <c r="I37" i="4"/>
  <c r="K117" i="1"/>
  <c r="M117" i="1"/>
  <c r="O117" i="1" l="1"/>
  <c r="M79" i="1"/>
  <c r="K79" i="1"/>
  <c r="O79" i="1" s="1"/>
  <c r="K220" i="1" l="1"/>
  <c r="M220" i="1"/>
  <c r="K246" i="1"/>
  <c r="M246" i="1"/>
  <c r="K479" i="1"/>
  <c r="M479" i="1"/>
  <c r="K78" i="1"/>
  <c r="M78" i="1"/>
  <c r="K46" i="1"/>
  <c r="M46" i="1"/>
  <c r="O220" i="1" l="1"/>
  <c r="O246" i="1"/>
  <c r="O78" i="1"/>
  <c r="O479" i="1"/>
  <c r="O46" i="1"/>
  <c r="M267" i="1" l="1"/>
  <c r="M584" i="1"/>
  <c r="M483" i="1"/>
  <c r="K591" i="1"/>
  <c r="K529" i="1"/>
  <c r="K428" i="1"/>
  <c r="K354" i="1"/>
  <c r="K319" i="1"/>
  <c r="K49" i="1"/>
  <c r="K500" i="1"/>
  <c r="K531" i="1"/>
  <c r="K590" i="1"/>
  <c r="K136" i="1"/>
  <c r="K561" i="1"/>
  <c r="K523" i="1"/>
  <c r="K524" i="1"/>
  <c r="K52" i="1"/>
  <c r="K98" i="1"/>
  <c r="K12" i="1"/>
  <c r="K14" i="1"/>
  <c r="K120" i="1"/>
  <c r="K362" i="1"/>
  <c r="K60" i="1"/>
  <c r="K420" i="1"/>
  <c r="K184" i="1"/>
  <c r="K53" i="1"/>
  <c r="K426" i="1"/>
  <c r="K185" i="1"/>
  <c r="K181" i="1"/>
  <c r="K205" i="1"/>
  <c r="K13" i="1"/>
  <c r="K329" i="1"/>
  <c r="K63" i="1"/>
  <c r="K18" i="1"/>
  <c r="K182" i="1"/>
  <c r="K321" i="1"/>
  <c r="K367" i="1"/>
  <c r="K320" i="1"/>
  <c r="K544" i="1"/>
  <c r="K61" i="1"/>
  <c r="K528" i="1"/>
  <c r="K593" i="1"/>
  <c r="K343" i="1"/>
  <c r="K102" i="1"/>
  <c r="K54" i="1"/>
  <c r="K62" i="1"/>
  <c r="K57" i="1"/>
  <c r="K463" i="1"/>
  <c r="K346" i="1"/>
  <c r="K17" i="1"/>
  <c r="K512" i="1"/>
  <c r="K505" i="1"/>
  <c r="K560" i="1"/>
  <c r="K511" i="1"/>
  <c r="K198" i="1"/>
  <c r="K201" i="1"/>
  <c r="K56" i="1"/>
  <c r="K22" i="1"/>
  <c r="K536" i="1"/>
  <c r="K462" i="1"/>
  <c r="K322" i="1"/>
  <c r="K247" i="1"/>
  <c r="K66" i="1"/>
  <c r="K514" i="1"/>
  <c r="K347" i="1"/>
  <c r="K464" i="1"/>
  <c r="K525" i="1"/>
  <c r="K493" i="1"/>
  <c r="K585" i="1"/>
  <c r="K629" i="1"/>
  <c r="K506" i="1"/>
  <c r="K518" i="1"/>
  <c r="K556" i="1"/>
  <c r="K538" i="1"/>
  <c r="K539" i="1"/>
  <c r="K540" i="1"/>
  <c r="K541" i="1"/>
  <c r="K542" i="1"/>
  <c r="K537" i="1"/>
  <c r="K520" i="1"/>
  <c r="K517" i="1"/>
  <c r="K508" i="1"/>
  <c r="K509" i="1"/>
  <c r="K510" i="1"/>
  <c r="K592" i="1"/>
  <c r="K559" i="1"/>
  <c r="K497" i="1"/>
  <c r="K492" i="1"/>
  <c r="K494" i="1"/>
  <c r="K421" i="1"/>
  <c r="K519" i="1"/>
  <c r="K495" i="1"/>
  <c r="K42" i="1"/>
  <c r="K139" i="1"/>
  <c r="K140" i="1"/>
  <c r="K327" i="1"/>
  <c r="K37" i="1"/>
  <c r="K118" i="1"/>
  <c r="K586" i="1"/>
  <c r="K587" i="1"/>
  <c r="K19" i="1"/>
  <c r="K251" i="1"/>
  <c r="K348" i="1"/>
  <c r="K355" i="1"/>
  <c r="K630" i="1"/>
  <c r="K199" i="1"/>
  <c r="K359" i="1"/>
  <c r="K507" i="1"/>
  <c r="K349" i="1"/>
  <c r="K588" i="1"/>
  <c r="K589" i="1"/>
  <c r="K356" i="1"/>
  <c r="K15" i="1"/>
  <c r="K206" i="1"/>
  <c r="K200" i="1"/>
  <c r="K58" i="1"/>
  <c r="K80" i="1"/>
  <c r="K64" i="1"/>
  <c r="K21" i="1"/>
  <c r="K365" i="1"/>
  <c r="K363" i="1"/>
  <c r="K318" i="1"/>
  <c r="K364" i="1"/>
  <c r="K350" i="1"/>
  <c r="K466" i="1"/>
  <c r="K357" i="1"/>
  <c r="K249" i="1"/>
  <c r="K65" i="1"/>
  <c r="K248" i="1"/>
  <c r="K183" i="1"/>
  <c r="K67" i="1"/>
  <c r="K59" i="1"/>
  <c r="K250" i="1"/>
  <c r="K631" i="1"/>
  <c r="K47" i="1"/>
  <c r="K358" i="1"/>
  <c r="K55" i="1"/>
  <c r="K81" i="1"/>
  <c r="K69" i="1"/>
  <c r="K234" i="1"/>
  <c r="K496" i="1"/>
  <c r="K351" i="1"/>
  <c r="K360" i="1"/>
  <c r="K557" i="1"/>
  <c r="K558" i="1"/>
  <c r="K467" i="1"/>
  <c r="K137" i="1"/>
  <c r="K361" i="1"/>
  <c r="K138" i="1"/>
  <c r="K209" i="1"/>
  <c r="K530" i="1"/>
  <c r="K41" i="1"/>
  <c r="K180" i="1"/>
  <c r="K11" i="1"/>
  <c r="K71" i="1"/>
  <c r="K68" i="1"/>
  <c r="K535" i="1"/>
  <c r="K44" i="1"/>
  <c r="K48" i="1"/>
  <c r="K427" i="1"/>
  <c r="K103" i="1"/>
  <c r="K431" i="1"/>
  <c r="K368" i="1"/>
  <c r="K253" i="1"/>
  <c r="K256" i="1"/>
  <c r="K142" i="1"/>
  <c r="K72" i="1"/>
  <c r="K369" i="1"/>
  <c r="K207" i="1"/>
  <c r="K235" i="1"/>
  <c r="K112" i="1"/>
  <c r="K128" i="1"/>
  <c r="K169" i="1"/>
  <c r="K233" i="1"/>
  <c r="K405" i="1"/>
  <c r="K370" i="1"/>
  <c r="K257" i="1"/>
  <c r="K258" i="1"/>
  <c r="K259" i="1"/>
  <c r="K260" i="1"/>
  <c r="K400" i="1"/>
  <c r="K401" i="1"/>
  <c r="K143" i="1"/>
  <c r="K127" i="1"/>
  <c r="K403" i="1"/>
  <c r="K404" i="1"/>
  <c r="K34" i="1"/>
  <c r="K35" i="1"/>
  <c r="K101" i="1"/>
  <c r="K187" i="1"/>
  <c r="K188" i="1"/>
  <c r="K131" i="1"/>
  <c r="K232" i="1"/>
  <c r="K89" i="1"/>
  <c r="K477" i="1"/>
  <c r="K203" i="1"/>
  <c r="K481" i="1"/>
  <c r="K82" i="1"/>
  <c r="K20" i="1"/>
  <c r="K225" i="1"/>
  <c r="K83" i="1"/>
  <c r="K486" i="1"/>
  <c r="K532" i="1"/>
  <c r="K583" i="1"/>
  <c r="K625" i="1"/>
  <c r="K527" i="1"/>
  <c r="K244" i="1"/>
  <c r="K236" i="1"/>
  <c r="K38" i="1"/>
  <c r="K171" i="1"/>
  <c r="K186" i="1"/>
  <c r="K208" i="1"/>
  <c r="K129" i="1"/>
  <c r="K170" i="1"/>
  <c r="K624" i="1"/>
  <c r="K261" i="1"/>
  <c r="K10" i="1"/>
  <c r="K94" i="1"/>
  <c r="K237" i="1"/>
  <c r="K90" i="1"/>
  <c r="K461" i="1"/>
  <c r="K16" i="1"/>
  <c r="K262" i="1"/>
  <c r="K132" i="1"/>
  <c r="K133" i="1"/>
  <c r="K453" i="1"/>
  <c r="K91" i="1"/>
  <c r="K626" i="1"/>
  <c r="K263" i="1"/>
  <c r="K243" i="1"/>
  <c r="K43" i="1"/>
  <c r="K95" i="1"/>
  <c r="K134" i="1"/>
  <c r="K628" i="1"/>
  <c r="K173" i="1"/>
  <c r="K174" i="1"/>
  <c r="K175" i="1"/>
  <c r="K176" i="1"/>
  <c r="K177" i="1"/>
  <c r="K548" i="1"/>
  <c r="K245" i="1"/>
  <c r="K217" i="1"/>
  <c r="K76" i="1"/>
  <c r="K77" i="1"/>
  <c r="K330" i="1"/>
  <c r="K172" i="1"/>
  <c r="K482" i="1"/>
  <c r="K491" i="1"/>
  <c r="K623" i="1"/>
  <c r="K218" i="1"/>
  <c r="K197" i="1"/>
  <c r="K366" i="1"/>
  <c r="K97" i="1"/>
  <c r="K513" i="1"/>
  <c r="K219" i="1"/>
  <c r="K264" i="1"/>
  <c r="K627" i="1"/>
  <c r="K584" i="1"/>
  <c r="K483" i="1"/>
  <c r="K422" i="1"/>
  <c r="K423" i="1"/>
  <c r="K424" i="1"/>
  <c r="K425" i="1"/>
  <c r="K265" i="1"/>
  <c r="K458" i="1"/>
  <c r="K456" i="1"/>
  <c r="K597" i="1"/>
  <c r="K635" i="1"/>
  <c r="K582" i="1"/>
  <c r="K563" i="1"/>
  <c r="K266" i="1"/>
  <c r="K141" i="1"/>
  <c r="K36" i="1"/>
  <c r="K195" i="1"/>
  <c r="K352" i="1"/>
  <c r="K196" i="1"/>
  <c r="K457" i="1"/>
  <c r="K459" i="1"/>
  <c r="K460" i="1"/>
  <c r="K92" i="1"/>
  <c r="K93" i="1"/>
  <c r="K50" i="1"/>
  <c r="K216" i="1"/>
  <c r="K331" i="1"/>
  <c r="K202" i="1"/>
  <c r="K222" i="1"/>
  <c r="K252" i="1"/>
  <c r="K332" i="1"/>
  <c r="K267" i="1"/>
  <c r="K333" i="1"/>
  <c r="K268" i="1"/>
  <c r="K269" i="1"/>
  <c r="K270" i="1"/>
  <c r="K271" i="1"/>
  <c r="K272" i="1"/>
  <c r="K273" i="1"/>
  <c r="K274" i="1"/>
  <c r="K275" i="1"/>
  <c r="K276" i="1"/>
  <c r="K277" i="1"/>
  <c r="K278" i="1"/>
  <c r="K371" i="1"/>
  <c r="K113" i="1"/>
  <c r="K135" i="1"/>
  <c r="K478" i="1"/>
  <c r="K372" i="1"/>
  <c r="K373" i="1"/>
  <c r="K84" i="1"/>
  <c r="K239" i="1"/>
  <c r="K189" i="1"/>
  <c r="K374" i="1"/>
  <c r="K375" i="1"/>
  <c r="K551" i="1"/>
  <c r="K334" i="1"/>
  <c r="K279" i="1"/>
  <c r="K240" i="1"/>
  <c r="K280" i="1"/>
  <c r="K353" i="1"/>
  <c r="K106" i="1"/>
  <c r="K107" i="1"/>
  <c r="K376" i="1"/>
  <c r="K377" i="1"/>
  <c r="K378" i="1"/>
  <c r="K281" i="1"/>
  <c r="K282" i="1"/>
  <c r="K455" i="1"/>
  <c r="K335" i="1"/>
  <c r="K283" i="1"/>
  <c r="K379" i="1"/>
  <c r="K380" i="1"/>
  <c r="K323" i="1"/>
  <c r="K381" i="1"/>
  <c r="K382" i="1"/>
  <c r="K383" i="1"/>
  <c r="K594" i="1"/>
  <c r="K384" i="1"/>
  <c r="K284" i="1"/>
  <c r="K285" i="1"/>
  <c r="K286" i="1"/>
  <c r="K385" i="1"/>
  <c r="K287" i="1"/>
  <c r="K406" i="1"/>
  <c r="K386" i="1"/>
  <c r="K469" i="1"/>
  <c r="K470" i="1"/>
  <c r="K471" i="1"/>
  <c r="K472" i="1"/>
  <c r="K105" i="1"/>
  <c r="K144" i="1"/>
  <c r="K145" i="1"/>
  <c r="K146" i="1"/>
  <c r="K147" i="1"/>
  <c r="K148" i="1"/>
  <c r="K149" i="1"/>
  <c r="K150" i="1"/>
  <c r="K151" i="1"/>
  <c r="K419" i="1"/>
  <c r="K152" i="1"/>
  <c r="K153" i="1"/>
  <c r="K23" i="1"/>
  <c r="K154" i="1"/>
  <c r="K155" i="1"/>
  <c r="K156" i="1"/>
  <c r="K157" i="1"/>
  <c r="K432" i="1"/>
  <c r="K121" i="1"/>
  <c r="K123" i="1"/>
  <c r="K387" i="1"/>
  <c r="K388" i="1"/>
  <c r="K288" i="1"/>
  <c r="K324" i="1"/>
  <c r="K433" i="1"/>
  <c r="K45" i="1"/>
  <c r="K429" i="1"/>
  <c r="K434" i="1"/>
  <c r="K435" i="1"/>
  <c r="K436" i="1"/>
  <c r="K437" i="1"/>
  <c r="K430" i="1"/>
  <c r="K438" i="1"/>
  <c r="K440" i="1"/>
  <c r="K439" i="1"/>
  <c r="K441" i="1"/>
  <c r="K442" i="1"/>
  <c r="K443" i="1"/>
  <c r="K444" i="1"/>
  <c r="K119" i="1"/>
  <c r="K452" i="1"/>
  <c r="K336" i="1"/>
  <c r="K289" i="1"/>
  <c r="K290" i="1"/>
  <c r="K291" i="1"/>
  <c r="K292" i="1"/>
  <c r="K293" i="1"/>
  <c r="K294" i="1"/>
  <c r="K295" i="1"/>
  <c r="K296" i="1"/>
  <c r="K337" i="1"/>
  <c r="K297" i="1"/>
  <c r="K342" i="1"/>
  <c r="K298" i="1"/>
  <c r="K299" i="1"/>
  <c r="K300" i="1"/>
  <c r="K407" i="1"/>
  <c r="K328" i="1"/>
  <c r="K484" i="1"/>
  <c r="K562" i="1"/>
  <c r="K564" i="1"/>
  <c r="K565" i="1"/>
  <c r="K566" i="1"/>
  <c r="K567" i="1"/>
  <c r="K9" i="1"/>
  <c r="K568" i="1"/>
  <c r="K569" i="1"/>
  <c r="K595" i="1"/>
  <c r="K596" i="1"/>
  <c r="K598" i="1"/>
  <c r="K599" i="1"/>
  <c r="K600" i="1"/>
  <c r="K601" i="1"/>
  <c r="K570" i="1"/>
  <c r="K533" i="1"/>
  <c r="K534" i="1"/>
  <c r="K632" i="1"/>
  <c r="K515" i="1"/>
  <c r="K516" i="1"/>
  <c r="K501" i="1"/>
  <c r="K502" i="1"/>
  <c r="K550" i="1"/>
  <c r="K522" i="1"/>
  <c r="K633" i="1"/>
  <c r="K24" i="1"/>
  <c r="K25" i="1"/>
  <c r="K221" i="1"/>
  <c r="K26" i="1"/>
  <c r="K73" i="1"/>
  <c r="K27" i="1"/>
  <c r="K28" i="1"/>
  <c r="K29" i="1"/>
  <c r="K74" i="1"/>
  <c r="K130" i="1"/>
  <c r="K602" i="1"/>
  <c r="K301" i="1"/>
  <c r="K302" i="1"/>
  <c r="K549" i="1"/>
  <c r="K465" i="1"/>
  <c r="K552" i="1"/>
  <c r="K571" i="1"/>
  <c r="K572" i="1"/>
  <c r="K499" i="1"/>
  <c r="K338" i="1"/>
  <c r="K339" i="1"/>
  <c r="K340" i="1"/>
  <c r="K115" i="1"/>
  <c r="K341" i="1"/>
  <c r="K389" i="1"/>
  <c r="K190" i="1"/>
  <c r="K503" i="1"/>
  <c r="K303" i="1"/>
  <c r="K445" i="1"/>
  <c r="K191" i="1"/>
  <c r="K473" i="1"/>
  <c r="K390" i="1"/>
  <c r="K158" i="1"/>
  <c r="K255" i="1"/>
  <c r="K603" i="1"/>
  <c r="K451" i="1"/>
  <c r="K408" i="1"/>
  <c r="K418" i="1"/>
  <c r="K224" i="1"/>
  <c r="K242" i="1"/>
  <c r="K30" i="1"/>
  <c r="K51" i="1"/>
  <c r="K634" i="1"/>
  <c r="K391" i="1"/>
  <c r="K159" i="1"/>
  <c r="K304" i="1"/>
  <c r="K305" i="1"/>
  <c r="K99" i="1"/>
  <c r="K306" i="1"/>
  <c r="K307" i="1"/>
  <c r="K308" i="1"/>
  <c r="K309" i="1"/>
  <c r="K604" i="1"/>
  <c r="K160" i="1"/>
  <c r="K161" i="1"/>
  <c r="K223" i="1"/>
  <c r="K204" i="1"/>
  <c r="K85" i="1"/>
  <c r="K104" i="1"/>
  <c r="K31" i="1"/>
  <c r="K480" i="1"/>
  <c r="K108" i="1"/>
  <c r="K409" i="1"/>
  <c r="K417" i="1"/>
  <c r="K636" i="1"/>
  <c r="K573" i="1"/>
  <c r="K454" i="1"/>
  <c r="K210" i="1"/>
  <c r="K109" i="1"/>
  <c r="K468" i="1"/>
  <c r="K310" i="1"/>
  <c r="K553" i="1"/>
  <c r="K241" i="1"/>
  <c r="K474" i="1"/>
  <c r="K211" i="1"/>
  <c r="K212" i="1"/>
  <c r="K162" i="1"/>
  <c r="K226" i="1"/>
  <c r="K446" i="1"/>
  <c r="K447" i="1"/>
  <c r="K32" i="1"/>
  <c r="K555" i="1"/>
  <c r="K490" i="1"/>
  <c r="K410" i="1"/>
  <c r="K547" i="1"/>
  <c r="K637" i="1"/>
  <c r="K605" i="1"/>
  <c r="K448" i="1"/>
  <c r="K449" i="1"/>
  <c r="K192" i="1"/>
  <c r="K485" i="1"/>
  <c r="K213" i="1"/>
  <c r="K325" i="1"/>
  <c r="K392" i="1"/>
  <c r="K411" i="1"/>
  <c r="K311" i="1"/>
  <c r="K33" i="1"/>
  <c r="K312" i="1"/>
  <c r="K545" i="1"/>
  <c r="K546" i="1"/>
  <c r="K606" i="1"/>
  <c r="K504" i="1"/>
  <c r="K393" i="1"/>
  <c r="K394" i="1"/>
  <c r="K214" i="1"/>
  <c r="K622" i="1"/>
  <c r="K313" i="1"/>
  <c r="K110" i="1"/>
  <c r="K122" i="1"/>
  <c r="K314" i="1"/>
  <c r="K395" i="1"/>
  <c r="K475" i="1"/>
  <c r="K227" i="1"/>
  <c r="K487" i="1"/>
  <c r="K100" i="1"/>
  <c r="K396" i="1"/>
  <c r="K163" i="1"/>
  <c r="K397" i="1"/>
  <c r="K193" i="1"/>
  <c r="K164" i="1"/>
  <c r="K450" i="1"/>
  <c r="K165" i="1"/>
  <c r="K638" i="1"/>
  <c r="K639" i="1"/>
  <c r="K124" i="1"/>
  <c r="K75" i="1"/>
  <c r="K412" i="1"/>
  <c r="K607" i="1"/>
  <c r="K608" i="1"/>
  <c r="K574" i="1"/>
  <c r="K609" i="1"/>
  <c r="K86" i="1"/>
  <c r="K610" i="1"/>
  <c r="K228" i="1"/>
  <c r="K413" i="1"/>
  <c r="K611" i="1"/>
  <c r="K612" i="1"/>
  <c r="K613" i="1"/>
  <c r="K614" i="1"/>
  <c r="K615" i="1"/>
  <c r="K575" i="1"/>
  <c r="K640" i="1"/>
  <c r="K616" i="1"/>
  <c r="K576" i="1"/>
  <c r="K577" i="1"/>
  <c r="K617" i="1"/>
  <c r="K326" i="1"/>
  <c r="K578" i="1"/>
  <c r="K618" i="1"/>
  <c r="K619" i="1"/>
  <c r="K579" i="1"/>
  <c r="K620" i="1"/>
  <c r="K215" i="1"/>
  <c r="K398" i="1"/>
  <c r="K229" i="1"/>
  <c r="K315" i="1"/>
  <c r="K194" i="1"/>
  <c r="K316" i="1"/>
  <c r="K621" i="1"/>
  <c r="K70" i="1"/>
  <c r="K580" i="1"/>
  <c r="K87" i="1"/>
  <c r="K125" i="1"/>
  <c r="K476" i="1"/>
  <c r="K166" i="1"/>
  <c r="K126" i="1"/>
  <c r="K167" i="1"/>
  <c r="K168" i="1"/>
  <c r="K114" i="1"/>
  <c r="K399" i="1"/>
  <c r="K230" i="1"/>
  <c r="K231" i="1"/>
  <c r="K488" i="1"/>
  <c r="K414" i="1"/>
  <c r="K554" i="1"/>
  <c r="K402" i="1"/>
  <c r="K317" i="1"/>
  <c r="K581" i="1"/>
  <c r="K489" i="1"/>
  <c r="K111" i="1"/>
  <c r="K88" i="1"/>
  <c r="K254" i="1"/>
  <c r="K521" i="1"/>
  <c r="K526" i="1"/>
  <c r="K238" i="1"/>
  <c r="K498" i="1"/>
  <c r="O483" i="1" l="1"/>
  <c r="O584" i="1"/>
  <c r="M422" i="1"/>
  <c r="M423" i="1"/>
  <c r="M424" i="1"/>
  <c r="M425" i="1"/>
  <c r="M173" i="1"/>
  <c r="M174" i="1"/>
  <c r="M175" i="1"/>
  <c r="M176" i="1"/>
  <c r="M177" i="1"/>
  <c r="M77" i="1"/>
  <c r="O77" i="1" s="1"/>
  <c r="O423" i="1" l="1"/>
  <c r="O173" i="1"/>
  <c r="O424" i="1"/>
  <c r="O422" i="1"/>
  <c r="O174" i="1"/>
  <c r="O425" i="1"/>
  <c r="O177" i="1"/>
  <c r="O176" i="1"/>
  <c r="O175" i="1"/>
  <c r="J641" i="1"/>
  <c r="M627" i="1" l="1"/>
  <c r="O627" i="1" l="1"/>
  <c r="M482" i="1"/>
  <c r="M172" i="1"/>
  <c r="M76" i="1"/>
  <c r="M245" i="1"/>
  <c r="M548" i="1"/>
  <c r="O76" i="1" l="1"/>
  <c r="O482" i="1"/>
  <c r="O245" i="1"/>
  <c r="O172" i="1"/>
  <c r="O548" i="1"/>
  <c r="M481" i="1" l="1"/>
  <c r="M252" i="1"/>
  <c r="M97" i="1"/>
  <c r="M628" i="1"/>
  <c r="M95" i="1"/>
  <c r="M43" i="1"/>
  <c r="M44" i="1"/>
  <c r="M185" i="1"/>
  <c r="O252" i="1" l="1"/>
  <c r="O481" i="1"/>
  <c r="O43" i="1"/>
  <c r="O628" i="1"/>
  <c r="O97" i="1"/>
  <c r="O95" i="1"/>
  <c r="O44" i="1"/>
  <c r="O185" i="1"/>
  <c r="M626" i="1" l="1"/>
  <c r="M16" i="1"/>
  <c r="M180" i="1"/>
  <c r="M10" i="1"/>
  <c r="K543" i="1"/>
  <c r="O626" i="1" l="1"/>
  <c r="O180" i="1"/>
  <c r="O16" i="1"/>
  <c r="O10" i="1"/>
  <c r="M98" i="1"/>
  <c r="O98" i="1" l="1"/>
  <c r="M420" i="1" l="1"/>
  <c r="M53" i="1"/>
  <c r="M55" i="1"/>
  <c r="M56" i="1"/>
  <c r="M57" i="1"/>
  <c r="M208" i="1"/>
  <c r="M209" i="1"/>
  <c r="M210" i="1"/>
  <c r="M211" i="1"/>
  <c r="M171" i="1"/>
  <c r="M181" i="1"/>
  <c r="M182" i="1"/>
  <c r="M183" i="1"/>
  <c r="M184" i="1"/>
  <c r="M462" i="1"/>
  <c r="M461" i="1"/>
  <c r="O420" i="1" l="1"/>
  <c r="O171" i="1"/>
  <c r="O184" i="1"/>
  <c r="O53" i="1"/>
  <c r="O461" i="1"/>
  <c r="O55" i="1"/>
  <c r="O182" i="1"/>
  <c r="O210" i="1"/>
  <c r="O462" i="1"/>
  <c r="O181" i="1"/>
  <c r="O209" i="1"/>
  <c r="O208" i="1"/>
  <c r="O183" i="1"/>
  <c r="M237" i="1"/>
  <c r="M94" i="1"/>
  <c r="M236" i="1"/>
  <c r="M115" i="1"/>
  <c r="M38" i="1"/>
  <c r="O237" i="1" l="1"/>
  <c r="O236" i="1"/>
  <c r="O94" i="1"/>
  <c r="O115" i="1"/>
  <c r="O38" i="1"/>
  <c r="M244" i="1"/>
  <c r="M527" i="1"/>
  <c r="O244" i="1" l="1"/>
  <c r="O527" i="1"/>
  <c r="M583" i="1"/>
  <c r="M625" i="1"/>
  <c r="O625" i="1" l="1"/>
  <c r="O583" i="1"/>
  <c r="M640" i="1"/>
  <c r="M639" i="1"/>
  <c r="M638" i="1"/>
  <c r="M637" i="1"/>
  <c r="O637" i="1" s="1"/>
  <c r="M636" i="1"/>
  <c r="M635" i="1"/>
  <c r="M634" i="1"/>
  <c r="M633" i="1"/>
  <c r="M632" i="1"/>
  <c r="M631" i="1"/>
  <c r="M630" i="1"/>
  <c r="M629" i="1"/>
  <c r="M624" i="1"/>
  <c r="M623" i="1"/>
  <c r="O623" i="1" s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O566" i="1" s="1"/>
  <c r="M565" i="1"/>
  <c r="M421" i="1"/>
  <c r="M564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7" i="1"/>
  <c r="M546" i="1"/>
  <c r="M545" i="1"/>
  <c r="M544" i="1"/>
  <c r="M543" i="1"/>
  <c r="M542" i="1"/>
  <c r="M541" i="1"/>
  <c r="M540" i="1"/>
  <c r="M539" i="1"/>
  <c r="O539" i="1" s="1"/>
  <c r="M538" i="1"/>
  <c r="M537" i="1"/>
  <c r="M536" i="1"/>
  <c r="M535" i="1"/>
  <c r="M534" i="1"/>
  <c r="M533" i="1"/>
  <c r="M532" i="1"/>
  <c r="M531" i="1"/>
  <c r="M530" i="1"/>
  <c r="M529" i="1"/>
  <c r="M528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0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18" i="1"/>
  <c r="M417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43" i="1"/>
  <c r="M356" i="1"/>
  <c r="M355" i="1"/>
  <c r="M354" i="1"/>
  <c r="M353" i="1"/>
  <c r="M352" i="1"/>
  <c r="M351" i="1"/>
  <c r="M350" i="1"/>
  <c r="M349" i="1"/>
  <c r="M348" i="1"/>
  <c r="M347" i="1"/>
  <c r="M346" i="1"/>
  <c r="M342" i="1"/>
  <c r="O342" i="1" s="1"/>
  <c r="M341" i="1"/>
  <c r="M340" i="1"/>
  <c r="M339" i="1"/>
  <c r="M338" i="1"/>
  <c r="M337" i="1"/>
  <c r="M336" i="1"/>
  <c r="M335" i="1"/>
  <c r="M334" i="1"/>
  <c r="O334" i="1" s="1"/>
  <c r="M333" i="1"/>
  <c r="M332" i="1"/>
  <c r="O332" i="1" s="1"/>
  <c r="M331" i="1"/>
  <c r="M330" i="1"/>
  <c r="O330" i="1" s="1"/>
  <c r="M329" i="1"/>
  <c r="O329" i="1" s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6" i="1"/>
  <c r="M265" i="1"/>
  <c r="M264" i="1"/>
  <c r="M263" i="1"/>
  <c r="M262" i="1"/>
  <c r="M261" i="1"/>
  <c r="M260" i="1"/>
  <c r="M259" i="1"/>
  <c r="O258" i="1"/>
  <c r="M257" i="1"/>
  <c r="M256" i="1"/>
  <c r="M255" i="1"/>
  <c r="M254" i="1"/>
  <c r="M253" i="1"/>
  <c r="M251" i="1"/>
  <c r="M250" i="1"/>
  <c r="M249" i="1"/>
  <c r="M248" i="1"/>
  <c r="M247" i="1"/>
  <c r="M243" i="1"/>
  <c r="M242" i="1"/>
  <c r="M241" i="1"/>
  <c r="M240" i="1"/>
  <c r="M239" i="1"/>
  <c r="M238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19" i="1"/>
  <c r="M218" i="1"/>
  <c r="M217" i="1"/>
  <c r="M216" i="1"/>
  <c r="M215" i="1"/>
  <c r="M214" i="1"/>
  <c r="M213" i="1"/>
  <c r="M212" i="1"/>
  <c r="O211" i="1"/>
  <c r="M207" i="1"/>
  <c r="M206" i="1"/>
  <c r="M205" i="1"/>
  <c r="M204" i="1"/>
  <c r="M203" i="1"/>
  <c r="M202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20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419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19" i="1"/>
  <c r="M122" i="1"/>
  <c r="M121" i="1"/>
  <c r="M120" i="1"/>
  <c r="M118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2" i="1"/>
  <c r="M51" i="1"/>
  <c r="M50" i="1"/>
  <c r="M49" i="1"/>
  <c r="M48" i="1"/>
  <c r="M47" i="1"/>
  <c r="M45" i="1"/>
  <c r="M42" i="1"/>
  <c r="M41" i="1"/>
  <c r="M101" i="1"/>
  <c r="M100" i="1"/>
  <c r="M99" i="1"/>
  <c r="O99" i="1" s="1"/>
  <c r="M54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5" i="1"/>
  <c r="M14" i="1"/>
  <c r="M13" i="1"/>
  <c r="M12" i="1"/>
  <c r="M11" i="1"/>
  <c r="M9" i="1"/>
  <c r="D5" i="1"/>
  <c r="O468" i="1" l="1"/>
  <c r="O485" i="1"/>
  <c r="O499" i="1"/>
  <c r="O507" i="1"/>
  <c r="O511" i="1"/>
  <c r="O9" i="1"/>
  <c r="O87" i="1"/>
  <c r="O123" i="1"/>
  <c r="O522" i="1"/>
  <c r="O392" i="1"/>
  <c r="O396" i="1"/>
  <c r="O400" i="1"/>
  <c r="O414" i="1"/>
  <c r="O436" i="1"/>
  <c r="O452" i="1"/>
  <c r="O567" i="1"/>
  <c r="O575" i="1"/>
  <c r="O595" i="1"/>
  <c r="O63" i="1"/>
  <c r="O66" i="1"/>
  <c r="O70" i="1"/>
  <c r="O102" i="1"/>
  <c r="O556" i="1"/>
  <c r="O118" i="1"/>
  <c r="O137" i="1"/>
  <c r="O617" i="1"/>
  <c r="O586" i="1"/>
  <c r="O590" i="1"/>
  <c r="O594" i="1"/>
  <c r="O598" i="1"/>
  <c r="O602" i="1"/>
  <c r="O578" i="1"/>
  <c r="O582" i="1"/>
  <c r="O588" i="1"/>
  <c r="O614" i="1"/>
  <c r="O51" i="1"/>
  <c r="O80" i="1"/>
  <c r="O201" i="1"/>
  <c r="O413" i="1"/>
  <c r="O498" i="1"/>
  <c r="O514" i="1"/>
  <c r="O530" i="1"/>
  <c r="O639" i="1"/>
  <c r="O202" i="1"/>
  <c r="O353" i="1"/>
  <c r="O371" i="1"/>
  <c r="O375" i="1"/>
  <c r="O383" i="1"/>
  <c r="O390" i="1"/>
  <c r="O426" i="1"/>
  <c r="O453" i="1"/>
  <c r="O457" i="1"/>
  <c r="O486" i="1"/>
  <c r="O489" i="1"/>
  <c r="O500" i="1"/>
  <c r="O504" i="1"/>
  <c r="O519" i="1"/>
  <c r="O532" i="1"/>
  <c r="O536" i="1"/>
  <c r="O52" i="1"/>
  <c r="O73" i="1"/>
  <c r="O136" i="1"/>
  <c r="O144" i="1"/>
  <c r="O148" i="1"/>
  <c r="O419" i="1"/>
  <c r="O155" i="1"/>
  <c r="O159" i="1"/>
  <c r="O163" i="1"/>
  <c r="O170" i="1"/>
  <c r="O207" i="1"/>
  <c r="O346" i="1"/>
  <c r="O350" i="1"/>
  <c r="O376" i="1"/>
  <c r="O380" i="1"/>
  <c r="O565" i="1"/>
  <c r="O560" i="1"/>
  <c r="O635" i="1"/>
  <c r="O544" i="1"/>
  <c r="O547" i="1"/>
  <c r="O235" i="1"/>
  <c r="O408" i="1"/>
  <c r="O427" i="1"/>
  <c r="O490" i="1"/>
  <c r="O494" i="1"/>
  <c r="O520" i="1"/>
  <c r="O524" i="1"/>
  <c r="O305" i="1"/>
  <c r="O531" i="1"/>
  <c r="O543" i="1"/>
  <c r="O14" i="1"/>
  <c r="O19" i="1"/>
  <c r="O22" i="1"/>
  <c r="O265" i="1"/>
  <c r="O268" i="1"/>
  <c r="O276" i="1"/>
  <c r="O280" i="1"/>
  <c r="O284" i="1"/>
  <c r="O314" i="1"/>
  <c r="O335" i="1"/>
  <c r="O356" i="1"/>
  <c r="O370" i="1"/>
  <c r="O624" i="1"/>
  <c r="O143" i="1"/>
  <c r="O336" i="1"/>
  <c r="O553" i="1"/>
  <c r="O23" i="1"/>
  <c r="O31" i="1"/>
  <c r="O34" i="1"/>
  <c r="O324" i="1"/>
  <c r="O340" i="1"/>
  <c r="O576" i="1"/>
  <c r="O589" i="1"/>
  <c r="O597" i="1"/>
  <c r="O605" i="1"/>
  <c r="O611" i="1"/>
  <c r="O13" i="1"/>
  <c r="O28" i="1"/>
  <c r="O83" i="1"/>
  <c r="O253" i="1"/>
  <c r="O271" i="1"/>
  <c r="O275" i="1"/>
  <c r="O279" i="1"/>
  <c r="O287" i="1"/>
  <c r="O291" i="1"/>
  <c r="O295" i="1"/>
  <c r="O302" i="1"/>
  <c r="O306" i="1"/>
  <c r="O325" i="1"/>
  <c r="O351" i="1"/>
  <c r="O464" i="1"/>
  <c r="O64" i="1"/>
  <c r="O158" i="1"/>
  <c r="O386" i="1"/>
  <c r="O561" i="1"/>
  <c r="O534" i="1"/>
  <c r="O542" i="1"/>
  <c r="O573" i="1"/>
  <c r="O607" i="1"/>
  <c r="O568" i="1"/>
  <c r="O249" i="1"/>
  <c r="O110" i="1"/>
  <c r="O255" i="1"/>
  <c r="O292" i="1"/>
  <c r="O333" i="1"/>
  <c r="O579" i="1"/>
  <c r="O230" i="1"/>
  <c r="O359" i="1"/>
  <c r="O20" i="1"/>
  <c r="O82" i="1"/>
  <c r="O107" i="1"/>
  <c r="O111" i="1"/>
  <c r="O114" i="1"/>
  <c r="O195" i="1"/>
  <c r="O322" i="1"/>
  <c r="O326" i="1"/>
  <c r="O442" i="1"/>
  <c r="O446" i="1"/>
  <c r="O458" i="1"/>
  <c r="O463" i="1"/>
  <c r="O497" i="1"/>
  <c r="O515" i="1"/>
  <c r="O580" i="1"/>
  <c r="O632" i="1"/>
  <c r="O140" i="1"/>
  <c r="O193" i="1"/>
  <c r="O133" i="1"/>
  <c r="O262" i="1"/>
  <c r="O29" i="1"/>
  <c r="O61" i="1"/>
  <c r="O41" i="1"/>
  <c r="O124" i="1"/>
  <c r="O135" i="1"/>
  <c r="O188" i="1"/>
  <c r="O192" i="1"/>
  <c r="O200" i="1"/>
  <c r="O204" i="1"/>
  <c r="O225" i="1"/>
  <c r="O229" i="1"/>
  <c r="O260" i="1"/>
  <c r="O274" i="1"/>
  <c r="O294" i="1"/>
  <c r="O338" i="1"/>
  <c r="O362" i="1"/>
  <c r="O366" i="1"/>
  <c r="O381" i="1"/>
  <c r="O395" i="1"/>
  <c r="O431" i="1"/>
  <c r="O451" i="1"/>
  <c r="O484" i="1"/>
  <c r="O528" i="1"/>
  <c r="O549" i="1"/>
  <c r="O564" i="1"/>
  <c r="O633" i="1"/>
  <c r="M563" i="1"/>
  <c r="O18" i="1"/>
  <c r="O45" i="1"/>
  <c r="O49" i="1"/>
  <c r="O58" i="1"/>
  <c r="O69" i="1"/>
  <c r="O91" i="1"/>
  <c r="O106" i="1"/>
  <c r="O126" i="1"/>
  <c r="O199" i="1"/>
  <c r="O216" i="1"/>
  <c r="O224" i="1"/>
  <c r="O232" i="1"/>
  <c r="O243" i="1"/>
  <c r="O250" i="1"/>
  <c r="O290" i="1"/>
  <c r="O309" i="1"/>
  <c r="O315" i="1"/>
  <c r="O319" i="1"/>
  <c r="O378" i="1"/>
  <c r="O382" i="1"/>
  <c r="O399" i="1"/>
  <c r="O433" i="1"/>
  <c r="O437" i="1"/>
  <c r="O441" i="1"/>
  <c r="O449" i="1"/>
  <c r="O460" i="1"/>
  <c r="O465" i="1"/>
  <c r="O478" i="1"/>
  <c r="O505" i="1"/>
  <c r="O509" i="1"/>
  <c r="O559" i="1"/>
  <c r="O570" i="1"/>
  <c r="O574" i="1"/>
  <c r="O585" i="1"/>
  <c r="O592" i="1"/>
  <c r="O604" i="1"/>
  <c r="O610" i="1"/>
  <c r="O88" i="1"/>
  <c r="O196" i="1"/>
  <c r="O217" i="1"/>
  <c r="O367" i="1"/>
  <c r="O409" i="1"/>
  <c r="O495" i="1"/>
  <c r="O577" i="1"/>
  <c r="O618" i="1"/>
  <c r="O32" i="1"/>
  <c r="O36" i="1"/>
  <c r="O127" i="1"/>
  <c r="O141" i="1"/>
  <c r="O197" i="1"/>
  <c r="O218" i="1"/>
  <c r="O233" i="1"/>
  <c r="O251" i="1"/>
  <c r="O269" i="1"/>
  <c r="O273" i="1"/>
  <c r="O320" i="1"/>
  <c r="O355" i="1"/>
  <c r="O360" i="1"/>
  <c r="O364" i="1"/>
  <c r="O387" i="1"/>
  <c r="O407" i="1"/>
  <c r="O410" i="1"/>
  <c r="O435" i="1"/>
  <c r="O466" i="1"/>
  <c r="O469" i="1"/>
  <c r="O473" i="1"/>
  <c r="O480" i="1"/>
  <c r="O492" i="1"/>
  <c r="O496" i="1"/>
  <c r="O510" i="1"/>
  <c r="O537" i="1"/>
  <c r="O541" i="1"/>
  <c r="O572" i="1"/>
  <c r="O47" i="1"/>
  <c r="O60" i="1"/>
  <c r="O105" i="1"/>
  <c r="O128" i="1"/>
  <c r="O149" i="1"/>
  <c r="O234" i="1"/>
  <c r="O242" i="1"/>
  <c r="O248" i="1"/>
  <c r="O264" i="1"/>
  <c r="O296" i="1"/>
  <c r="O300" i="1"/>
  <c r="O307" i="1"/>
  <c r="O317" i="1"/>
  <c r="O321" i="1"/>
  <c r="O17" i="1"/>
  <c r="O21" i="1"/>
  <c r="O26" i="1"/>
  <c r="O37" i="1"/>
  <c r="O75" i="1"/>
  <c r="O90" i="1"/>
  <c r="O93" i="1"/>
  <c r="O164" i="1"/>
  <c r="O168" i="1"/>
  <c r="O186" i="1"/>
  <c r="O190" i="1"/>
  <c r="O198" i="1"/>
  <c r="O212" i="1"/>
  <c r="O215" i="1"/>
  <c r="O278" i="1"/>
  <c r="O285" i="1"/>
  <c r="O289" i="1"/>
  <c r="O310" i="1"/>
  <c r="O339" i="1"/>
  <c r="O341" i="1"/>
  <c r="O348" i="1"/>
  <c r="O352" i="1"/>
  <c r="O369" i="1"/>
  <c r="O397" i="1"/>
  <c r="O401" i="1"/>
  <c r="O405" i="1"/>
  <c r="O411" i="1"/>
  <c r="O429" i="1"/>
  <c r="O432" i="1"/>
  <c r="O447" i="1"/>
  <c r="O474" i="1"/>
  <c r="O477" i="1"/>
  <c r="O525" i="1"/>
  <c r="O546" i="1"/>
  <c r="O554" i="1"/>
  <c r="O558" i="1"/>
  <c r="O587" i="1"/>
  <c r="O612" i="1"/>
  <c r="O616" i="1"/>
  <c r="O100" i="1"/>
  <c r="O68" i="1"/>
  <c r="O109" i="1"/>
  <c r="O112" i="1"/>
  <c r="O122" i="1"/>
  <c r="O139" i="1"/>
  <c r="O146" i="1"/>
  <c r="O153" i="1"/>
  <c r="O157" i="1"/>
  <c r="O161" i="1"/>
  <c r="O227" i="1"/>
  <c r="O231" i="1"/>
  <c r="O254" i="1"/>
  <c r="O261" i="1"/>
  <c r="O304" i="1"/>
  <c r="O385" i="1"/>
  <c r="O391" i="1"/>
  <c r="O394" i="1"/>
  <c r="O417" i="1"/>
  <c r="O444" i="1"/>
  <c r="O448" i="1"/>
  <c r="O467" i="1"/>
  <c r="O512" i="1"/>
  <c r="O600" i="1"/>
  <c r="O30" i="1"/>
  <c r="O54" i="1"/>
  <c r="O62" i="1"/>
  <c r="O71" i="1"/>
  <c r="O89" i="1"/>
  <c r="O103" i="1"/>
  <c r="O125" i="1"/>
  <c r="O138" i="1"/>
  <c r="O145" i="1"/>
  <c r="O151" i="1"/>
  <c r="O154" i="1"/>
  <c r="O165" i="1"/>
  <c r="O169" i="1"/>
  <c r="O187" i="1"/>
  <c r="O194" i="1"/>
  <c r="O205" i="1"/>
  <c r="O214" i="1"/>
  <c r="O240" i="1"/>
  <c r="O263" i="1"/>
  <c r="O282" i="1"/>
  <c r="O286" i="1"/>
  <c r="O293" i="1"/>
  <c r="O312" i="1"/>
  <c r="O316" i="1"/>
  <c r="O323" i="1"/>
  <c r="O357" i="1"/>
  <c r="O361" i="1"/>
  <c r="O368" i="1"/>
  <c r="O398" i="1"/>
  <c r="O428" i="1"/>
  <c r="O434" i="1"/>
  <c r="O455" i="1"/>
  <c r="O459" i="1"/>
  <c r="O491" i="1"/>
  <c r="O517" i="1"/>
  <c r="O521" i="1"/>
  <c r="O529" i="1"/>
  <c r="O551" i="1"/>
  <c r="O555" i="1"/>
  <c r="O562" i="1"/>
  <c r="O421" i="1"/>
  <c r="O571" i="1"/>
  <c r="O591" i="1"/>
  <c r="O601" i="1"/>
  <c r="O609" i="1"/>
  <c r="O613" i="1"/>
  <c r="O634" i="1"/>
  <c r="O638" i="1"/>
  <c r="O27" i="1"/>
  <c r="O33" i="1"/>
  <c r="O50" i="1"/>
  <c r="O59" i="1"/>
  <c r="O65" i="1"/>
  <c r="O72" i="1"/>
  <c r="O81" i="1"/>
  <c r="O86" i="1"/>
  <c r="O92" i="1"/>
  <c r="O104" i="1"/>
  <c r="O113" i="1"/>
  <c r="O119" i="1"/>
  <c r="O129" i="1"/>
  <c r="O142" i="1"/>
  <c r="O191" i="1"/>
  <c r="O206" i="1"/>
  <c r="O221" i="1"/>
  <c r="O241" i="1"/>
  <c r="O257" i="1"/>
  <c r="O266" i="1"/>
  <c r="O283" i="1"/>
  <c r="O297" i="1"/>
  <c r="O313" i="1"/>
  <c r="O327" i="1"/>
  <c r="O337" i="1"/>
  <c r="O358" i="1"/>
  <c r="O372" i="1"/>
  <c r="O389" i="1"/>
  <c r="O402" i="1"/>
  <c r="O438" i="1"/>
  <c r="O456" i="1"/>
  <c r="O470" i="1"/>
  <c r="O488" i="1"/>
  <c r="O501" i="1"/>
  <c r="O518" i="1"/>
  <c r="O533" i="1"/>
  <c r="O552" i="1"/>
  <c r="O130" i="1"/>
  <c r="O132" i="1"/>
  <c r="O166" i="1"/>
  <c r="O526" i="1"/>
  <c r="O569" i="1"/>
  <c r="O608" i="1"/>
  <c r="O630" i="1"/>
  <c r="O11" i="1"/>
  <c r="O15" i="1"/>
  <c r="O24" i="1"/>
  <c r="O42" i="1"/>
  <c r="O56" i="1"/>
  <c r="O84" i="1"/>
  <c r="O108" i="1"/>
  <c r="O120" i="1"/>
  <c r="O152" i="1"/>
  <c r="O167" i="1"/>
  <c r="O222" i="1"/>
  <c r="O226" i="1"/>
  <c r="O270" i="1"/>
  <c r="O277" i="1"/>
  <c r="O298" i="1"/>
  <c r="O301" i="1"/>
  <c r="O308" i="1"/>
  <c r="O328" i="1"/>
  <c r="O347" i="1"/>
  <c r="O354" i="1"/>
  <c r="O373" i="1"/>
  <c r="O377" i="1"/>
  <c r="O384" i="1"/>
  <c r="O403" i="1"/>
  <c r="O406" i="1"/>
  <c r="O412" i="1"/>
  <c r="O439" i="1"/>
  <c r="O443" i="1"/>
  <c r="O450" i="1"/>
  <c r="O471" i="1"/>
  <c r="O475" i="1"/>
  <c r="O502" i="1"/>
  <c r="O506" i="1"/>
  <c r="O513" i="1"/>
  <c r="O538" i="1"/>
  <c r="O545" i="1"/>
  <c r="O599" i="1"/>
  <c r="O606" i="1"/>
  <c r="O622" i="1"/>
  <c r="O12" i="1"/>
  <c r="O25" i="1"/>
  <c r="O35" i="1"/>
  <c r="O101" i="1"/>
  <c r="O48" i="1"/>
  <c r="O57" i="1"/>
  <c r="O67" i="1"/>
  <c r="O74" i="1"/>
  <c r="O85" i="1"/>
  <c r="O121" i="1"/>
  <c r="O131" i="1"/>
  <c r="O147" i="1"/>
  <c r="O150" i="1"/>
  <c r="O156" i="1"/>
  <c r="O160" i="1"/>
  <c r="O223" i="1"/>
  <c r="O239" i="1"/>
  <c r="O267" i="1"/>
  <c r="O281" i="1"/>
  <c r="O299" i="1"/>
  <c r="O311" i="1"/>
  <c r="O343" i="1"/>
  <c r="O374" i="1"/>
  <c r="O388" i="1"/>
  <c r="O404" i="1"/>
  <c r="O418" i="1"/>
  <c r="O440" i="1"/>
  <c r="O454" i="1"/>
  <c r="O472" i="1"/>
  <c r="O487" i="1"/>
  <c r="O503" i="1"/>
  <c r="O516" i="1"/>
  <c r="O535" i="1"/>
  <c r="O550" i="1"/>
  <c r="O581" i="1"/>
  <c r="O593" i="1"/>
  <c r="O596" i="1"/>
  <c r="O603" i="1"/>
  <c r="O615" i="1"/>
  <c r="O631" i="1"/>
  <c r="O162" i="1"/>
  <c r="O213" i="1"/>
  <c r="O228" i="1"/>
  <c r="O247" i="1"/>
  <c r="O365" i="1"/>
  <c r="O621" i="1"/>
  <c r="O629" i="1"/>
  <c r="O189" i="1"/>
  <c r="O259" i="1"/>
  <c r="O272" i="1"/>
  <c r="O288" i="1"/>
  <c r="O303" i="1"/>
  <c r="O318" i="1"/>
  <c r="O331" i="1"/>
  <c r="O349" i="1"/>
  <c r="O363" i="1"/>
  <c r="O379" i="1"/>
  <c r="O393" i="1"/>
  <c r="O430" i="1"/>
  <c r="O445" i="1"/>
  <c r="O476" i="1"/>
  <c r="O493" i="1"/>
  <c r="O508" i="1"/>
  <c r="O523" i="1"/>
  <c r="O540" i="1"/>
  <c r="O557" i="1"/>
  <c r="O134" i="1"/>
  <c r="O203" i="1"/>
  <c r="O219" i="1"/>
  <c r="O238" i="1"/>
  <c r="O256" i="1"/>
  <c r="O619" i="1"/>
  <c r="O620" i="1"/>
  <c r="O636" i="1"/>
  <c r="O640" i="1"/>
  <c r="O563" i="1" l="1"/>
</calcChain>
</file>

<file path=xl/sharedStrings.xml><?xml version="1.0" encoding="utf-8"?>
<sst xmlns="http://schemas.openxmlformats.org/spreadsheetml/2006/main" count="4892" uniqueCount="1856">
  <si>
    <t>Servicio Nacional de Salud</t>
  </si>
  <si>
    <t>Plantilla de Reporte de Nómina Interna</t>
  </si>
  <si>
    <t>Región:</t>
  </si>
  <si>
    <t>REGION 0</t>
  </si>
  <si>
    <t>Hospital:</t>
  </si>
  <si>
    <t>CECANOT</t>
  </si>
  <si>
    <t>Periodo Año:</t>
  </si>
  <si>
    <t>Periodo Mes:</t>
  </si>
  <si>
    <t>ABRIL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</si>
  <si>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</si>
  <si>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</si>
  <si>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</si>
  <si>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</si>
  <si>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</si>
  <si>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</si>
  <si>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</si>
  <si>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</si>
  <si>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</si>
  <si>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</si>
  <si>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</si>
  <si>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</si>
  <si>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</si>
  <si>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</si>
  <si>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</si>
  <si>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CLETO RAFAEL </t>
  </si>
  <si>
    <t xml:space="preserve">RAMIREZ PENSO </t>
  </si>
  <si>
    <t>M</t>
  </si>
  <si>
    <t>FIJO</t>
  </si>
  <si>
    <t>N/A</t>
  </si>
  <si>
    <t>F</t>
  </si>
  <si>
    <t>ENCARGADA</t>
  </si>
  <si>
    <t>TEMPORAL</t>
  </si>
  <si>
    <t>ALEXANDRA MARISOL</t>
  </si>
  <si>
    <t>LEREBOURS SANTANA</t>
  </si>
  <si>
    <t>ANALISTA FINANCIERO</t>
  </si>
  <si>
    <t xml:space="preserve">ROSA </t>
  </si>
  <si>
    <t>GOMEZ FELIZ</t>
  </si>
  <si>
    <t>ANGELICA MARIA</t>
  </si>
  <si>
    <t xml:space="preserve">ROSA MOREL </t>
  </si>
  <si>
    <t xml:space="preserve">ANALISTA FINANCIERA </t>
  </si>
  <si>
    <t>CARLOS ALTAGRACIA</t>
  </si>
  <si>
    <t>GARCIA MARTINEZ</t>
  </si>
  <si>
    <t xml:space="preserve">EVANGELISTA </t>
  </si>
  <si>
    <t>REYNOSO FRÍAS</t>
  </si>
  <si>
    <t>PARALEGAL</t>
  </si>
  <si>
    <t>LISSET TERESA AURORA</t>
  </si>
  <si>
    <t xml:space="preserve"> GARCIA HERNANDEZ</t>
  </si>
  <si>
    <t>OFICIAL DE LA OAI</t>
  </si>
  <si>
    <t xml:space="preserve">EDWARD </t>
  </si>
  <si>
    <t xml:space="preserve">FERNANDEZ RAMOS </t>
  </si>
  <si>
    <t xml:space="preserve">BLANCA YASMEL </t>
  </si>
  <si>
    <t>BELTRE SUERO</t>
  </si>
  <si>
    <t xml:space="preserve">SECRETARIA </t>
  </si>
  <si>
    <t xml:space="preserve">TIRSO ESTANILAO </t>
  </si>
  <si>
    <t>SENA RIVAS</t>
  </si>
  <si>
    <t xml:space="preserve">DISEÑADOR GRAFICO </t>
  </si>
  <si>
    <t xml:space="preserve">JORGE LUIS </t>
  </si>
  <si>
    <t xml:space="preserve">VALERIO VARGAS </t>
  </si>
  <si>
    <t>FELICITA ALTAGRACIA</t>
  </si>
  <si>
    <t>VALERA RAMÍREZ</t>
  </si>
  <si>
    <t>ENCARGADA DE SERVICIO SOCIAL</t>
  </si>
  <si>
    <t xml:space="preserve">JOSÉ APOLINAR </t>
  </si>
  <si>
    <t>MOREL BELEN</t>
  </si>
  <si>
    <t>MIEMBRO DE SEGURIDAD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</si>
  <si>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</si>
  <si>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</si>
  <si>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</si>
  <si>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</si>
  <si>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</si>
  <si>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RAMON ANTONIO 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</si>
  <si>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</si>
  <si>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</si>
  <si>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</si>
  <si>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</si>
  <si>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</si>
  <si>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GABRIEL ALBERTO </t>
  </si>
  <si>
    <t>JIMENEZ MENDEZ</t>
  </si>
  <si>
    <t xml:space="preserve">FELICIANO VLADIMIR </t>
  </si>
  <si>
    <t>RODRÍGUEZ VALDEZ</t>
  </si>
  <si>
    <t xml:space="preserve">ZACARIAS </t>
  </si>
  <si>
    <t>MUÑOZ FRANCO</t>
  </si>
  <si>
    <t xml:space="preserve">ALEXANDRE ENMANUEL </t>
  </si>
  <si>
    <t xml:space="preserve">PINALES GUERRERO </t>
  </si>
  <si>
    <t xml:space="preserve">LORENZO MARTIN </t>
  </si>
  <si>
    <t>FRANCO ACOSTA</t>
  </si>
  <si>
    <t xml:space="preserve">GEORGE MILCIADES </t>
  </si>
  <si>
    <t>RAMIREZ DE LEON</t>
  </si>
  <si>
    <t xml:space="preserve">JULIO CESAR </t>
  </si>
  <si>
    <t>DE LA CRUZ</t>
  </si>
  <si>
    <t xml:space="preserve">JOSE MANUEL </t>
  </si>
  <si>
    <t xml:space="preserve">RIVERA </t>
  </si>
  <si>
    <t>EMENEGILDO</t>
  </si>
  <si>
    <t>FAJARDO</t>
  </si>
  <si>
    <t xml:space="preserve">TEODORA RAQUEL </t>
  </si>
  <si>
    <t>CORDERO NUÑEZ</t>
  </si>
  <si>
    <t xml:space="preserve">YEISON RAFAEL </t>
  </si>
  <si>
    <t>GUTIÉRREZ TEJEDA</t>
  </si>
  <si>
    <t>MENSAJERO EXTERNO</t>
  </si>
  <si>
    <t xml:space="preserve">WANDEL </t>
  </si>
  <si>
    <t>SALA MARTINEZ</t>
  </si>
  <si>
    <t>MENSAJERO INTERNO</t>
  </si>
  <si>
    <t>RAUDY PAUL</t>
  </si>
  <si>
    <t>SENA RAMON</t>
  </si>
  <si>
    <t>EUNICE</t>
  </si>
  <si>
    <t xml:space="preserve">GONZALEZ BELEN </t>
  </si>
  <si>
    <t>FRANCHESKA CRISTABEL</t>
  </si>
  <si>
    <t>MEDINA NÚÑEZ</t>
  </si>
  <si>
    <t>ANALISTA DE CALIDAD</t>
  </si>
  <si>
    <t xml:space="preserve">MARIA RAFAELA </t>
  </si>
  <si>
    <t>DISLA PEREZ</t>
  </si>
  <si>
    <t xml:space="preserve">TAMMY DALEGNY </t>
  </si>
  <si>
    <t xml:space="preserve">MARTINEZ CAPELLAN </t>
  </si>
  <si>
    <t xml:space="preserve">ANALISTA DE RECURSOS HUMANOS </t>
  </si>
  <si>
    <t xml:space="preserve">EMELIN </t>
  </si>
  <si>
    <t>MARTINEZ DE LA CRUZ</t>
  </si>
  <si>
    <t xml:space="preserve">YOJANY </t>
  </si>
  <si>
    <t xml:space="preserve">DE LEÓN ALCÁNTARA </t>
  </si>
  <si>
    <t xml:space="preserve">ROSALBA </t>
  </si>
  <si>
    <t xml:space="preserve">TRONCOSO LEON </t>
  </si>
  <si>
    <t xml:space="preserve">CLARA IVELISSE </t>
  </si>
  <si>
    <t xml:space="preserve">SOSA ASTACIO </t>
  </si>
  <si>
    <t xml:space="preserve">MÉDICO AUDITORA </t>
  </si>
  <si>
    <t xml:space="preserve">CHRISTINA JHEZELLE </t>
  </si>
  <si>
    <t>REINOSO TAVERAS</t>
  </si>
  <si>
    <t>FRANCISCO JOSÉ</t>
  </si>
  <si>
    <t>VILLABRILLE MÉNDEZ</t>
  </si>
  <si>
    <t>COORDINADOR</t>
  </si>
  <si>
    <t>EVA ALEXANDRA</t>
  </si>
  <si>
    <t>OVALLES ROSARIO</t>
  </si>
  <si>
    <t>ENCARGADA DE  NOMINA</t>
  </si>
  <si>
    <t xml:space="preserve">LUIS ONORIO </t>
  </si>
  <si>
    <t>GONZÁLEZ TORRES</t>
  </si>
  <si>
    <t>ENCARGADO DE PRESUPUESTO</t>
  </si>
  <si>
    <t xml:space="preserve">MARIELY </t>
  </si>
  <si>
    <t xml:space="preserve">REYNOSO CAPELLAN </t>
  </si>
  <si>
    <t xml:space="preserve">ANALISTA DE CONTABILIDAD </t>
  </si>
  <si>
    <t xml:space="preserve">CRISTHEL LAINEE </t>
  </si>
  <si>
    <t>VICIOSO DE LOS SANTOS</t>
  </si>
  <si>
    <t xml:space="preserve">HERMIS WILLMAN </t>
  </si>
  <si>
    <t>ABREU MENDEZ</t>
  </si>
  <si>
    <t>ANALISTA DE CONTABILIDAD</t>
  </si>
  <si>
    <t xml:space="preserve">ROSA ELENA </t>
  </si>
  <si>
    <t xml:space="preserve">BRITO ESPINAL </t>
  </si>
  <si>
    <t xml:space="preserve">ANGELA MARIA </t>
  </si>
  <si>
    <t>CALDERON MARTINEZ</t>
  </si>
  <si>
    <t xml:space="preserve">ROSSY </t>
  </si>
  <si>
    <t xml:space="preserve">MATEO QUEZDA </t>
  </si>
  <si>
    <t xml:space="preserve">GINETTE MARINA </t>
  </si>
  <si>
    <t>CAMILO FAÑA</t>
  </si>
  <si>
    <t>AUXILIAR DE CONTABILIDAD</t>
  </si>
  <si>
    <t xml:space="preserve">JENNIFFER MICHELLE </t>
  </si>
  <si>
    <t>MORONTA SANTOS</t>
  </si>
  <si>
    <t xml:space="preserve">RENNIS ANDRES </t>
  </si>
  <si>
    <t xml:space="preserve">IMBERT LORENZO </t>
  </si>
  <si>
    <t>ENCARGADO DE ACTIVO FIJO</t>
  </si>
  <si>
    <t xml:space="preserve">FRANCISCO JAVIER </t>
  </si>
  <si>
    <t>GIL VALDEZ</t>
  </si>
  <si>
    <t>GREGORIA</t>
  </si>
  <si>
    <t>VALLEJO PEREZ</t>
  </si>
  <si>
    <t>ENCARGADO</t>
  </si>
  <si>
    <t xml:space="preserve">EISTHER BRAYAN </t>
  </si>
  <si>
    <t>FELIZ MENDEZ</t>
  </si>
  <si>
    <t>LEURYS DARIO</t>
  </si>
  <si>
    <t xml:space="preserve">RODRIGUEZ GOMEZ </t>
  </si>
  <si>
    <t>KEESHA ALTAGRACIA</t>
  </si>
  <si>
    <t>MEDINA</t>
  </si>
  <si>
    <t>CAJERA</t>
  </si>
  <si>
    <t xml:space="preserve">ANGELA </t>
  </si>
  <si>
    <t>DOÑE PANIAGUA</t>
  </si>
  <si>
    <t>CAJERO</t>
  </si>
  <si>
    <t xml:space="preserve">AIDA EDELMIRA </t>
  </si>
  <si>
    <t>DEL ORBE NOVAS</t>
  </si>
  <si>
    <t xml:space="preserve">PABLO JOSÉ </t>
  </si>
  <si>
    <t>SUAREZ GÓMEZ</t>
  </si>
  <si>
    <t>FRAILIS</t>
  </si>
  <si>
    <t>ACOSTA MENDEZ</t>
  </si>
  <si>
    <t>EMILIO</t>
  </si>
  <si>
    <t xml:space="preserve"> PEREZ VALERIO</t>
  </si>
  <si>
    <t xml:space="preserve">GEORGE SAMUEL </t>
  </si>
  <si>
    <t>DE LOS SANTOS</t>
  </si>
  <si>
    <t xml:space="preserve">HAIRO MANUEL </t>
  </si>
  <si>
    <t xml:space="preserve">AQUINO MORILLO </t>
  </si>
  <si>
    <t>AUXILIAR DE ATENCIÓN AL USUARIO DE SALUD</t>
  </si>
  <si>
    <t xml:space="preserve">KATHERINE ZULEICA </t>
  </si>
  <si>
    <t>ALCEQUIZ CARRASCO</t>
  </si>
  <si>
    <t xml:space="preserve">JOAN ALESSANDRO </t>
  </si>
  <si>
    <t xml:space="preserve">MOQUETE </t>
  </si>
  <si>
    <t>AUXILIAR DE ATENCIÓN AL USUARIO</t>
  </si>
  <si>
    <t xml:space="preserve">MARINELY </t>
  </si>
  <si>
    <t xml:space="preserve">BERIGUETE JIMÉNEZ </t>
  </si>
  <si>
    <t xml:space="preserve"> 25/09/2014</t>
  </si>
  <si>
    <t>ROSEMARY</t>
  </si>
  <si>
    <t>CABRERA PEGUERO</t>
  </si>
  <si>
    <t xml:space="preserve">MILDRED </t>
  </si>
  <si>
    <t>VASQUEZ ARIAS</t>
  </si>
  <si>
    <t xml:space="preserve">SOBEIDA DE JESUS </t>
  </si>
  <si>
    <t>SANTANA VARGAS</t>
  </si>
  <si>
    <t xml:space="preserve">AUXILIAR DE ATENCIÓN AL USUARIO DE SALUD </t>
  </si>
  <si>
    <t xml:space="preserve">ANGEL GABRIEL </t>
  </si>
  <si>
    <t>DE PAULA LORA</t>
  </si>
  <si>
    <t xml:space="preserve">MARIELYS ISABEL </t>
  </si>
  <si>
    <t xml:space="preserve">MINAYA GARCIA </t>
  </si>
  <si>
    <t xml:space="preserve">ISAMAR </t>
  </si>
  <si>
    <t xml:space="preserve">GUZMAN THEN </t>
  </si>
  <si>
    <t xml:space="preserve">VIANNY </t>
  </si>
  <si>
    <t xml:space="preserve">CASTAÑO BELTRE </t>
  </si>
  <si>
    <t xml:space="preserve">CLAUDIO ALBERTO </t>
  </si>
  <si>
    <t xml:space="preserve">CAMEJO FORTUNATO </t>
  </si>
  <si>
    <t xml:space="preserve">LORENZO </t>
  </si>
  <si>
    <t xml:space="preserve">JONAURIS </t>
  </si>
  <si>
    <t xml:space="preserve">YOMAIRA </t>
  </si>
  <si>
    <t>PEREZ PEREZ</t>
  </si>
  <si>
    <t>GEIDY</t>
  </si>
  <si>
    <t>NUÑEZ CONTRERAS</t>
  </si>
  <si>
    <t>AUXILIAR</t>
  </si>
  <si>
    <t xml:space="preserve">RAYMUNDO </t>
  </si>
  <si>
    <t xml:space="preserve">JOSÉ </t>
  </si>
  <si>
    <t>AYUDANTE DE COCINA</t>
  </si>
  <si>
    <t xml:space="preserve">MARIA ISABEL </t>
  </si>
  <si>
    <t>GRACIANO KELLYS</t>
  </si>
  <si>
    <t>AUXILIAR DE COCINA</t>
  </si>
  <si>
    <t xml:space="preserve">DELMIRA ZULEMA </t>
  </si>
  <si>
    <t>GRULLON LAZALA</t>
  </si>
  <si>
    <t xml:space="preserve">LOURDES  </t>
  </si>
  <si>
    <t>VÁSQUEZ BELEN</t>
  </si>
  <si>
    <t xml:space="preserve">GUIDY STEFANYS </t>
  </si>
  <si>
    <t>MORETA PICHARDO</t>
  </si>
  <si>
    <t xml:space="preserve">INOCENCIA </t>
  </si>
  <si>
    <t>LLUBERES DE GONZÁLEZ</t>
  </si>
  <si>
    <t>MARGARITA</t>
  </si>
  <si>
    <t>HERNANDEZ</t>
  </si>
  <si>
    <t xml:space="preserve">ALTAGRACIA </t>
  </si>
  <si>
    <t>ARIAS ENCARNACIÓN</t>
  </si>
  <si>
    <t xml:space="preserve">CAROLINA </t>
  </si>
  <si>
    <t xml:space="preserve">PEREZ </t>
  </si>
  <si>
    <t>YASEL NAIROBI</t>
  </si>
  <si>
    <t xml:space="preserve">ROSARIO AÑAZCO </t>
  </si>
  <si>
    <t xml:space="preserve">JUDISSA </t>
  </si>
  <si>
    <t>TIBURCIO URBAEZ</t>
  </si>
  <si>
    <t xml:space="preserve">JAVIER </t>
  </si>
  <si>
    <t xml:space="preserve">ANTONIO PELEGRIN </t>
  </si>
  <si>
    <t xml:space="preserve">AUXILIAR DE COCINA </t>
  </si>
  <si>
    <t xml:space="preserve">JANNY </t>
  </si>
  <si>
    <t xml:space="preserve">VALENZUELA DE OLEO BELLO </t>
  </si>
  <si>
    <t>DAISY AMELIA</t>
  </si>
  <si>
    <t>REYNOSO RODRIGUEZ</t>
  </si>
  <si>
    <t xml:space="preserve">DOMINGA </t>
  </si>
  <si>
    <t>DE LA ROSA</t>
  </si>
  <si>
    <t>AUXILIAR DE LAVANDERÍA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</si>
  <si>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</si>
  <si>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GENNY JOSEFINA </t>
  </si>
  <si>
    <t>GONZALEZ</t>
  </si>
  <si>
    <t xml:space="preserve">MELANIA </t>
  </si>
  <si>
    <t>PERALTA BIDO</t>
  </si>
  <si>
    <t xml:space="preserve">ERIDANIA </t>
  </si>
  <si>
    <t>RAMON</t>
  </si>
  <si>
    <t xml:space="preserve">ANA MIRCA </t>
  </si>
  <si>
    <t>PEREZ MONTERO</t>
  </si>
  <si>
    <t xml:space="preserve">SERGIO </t>
  </si>
  <si>
    <t>ROSARIO</t>
  </si>
  <si>
    <t xml:space="preserve">CARLOS MANUEL </t>
  </si>
  <si>
    <t>DE LOS SANTOS MORA</t>
  </si>
  <si>
    <t xml:space="preserve">LUIS MIGUEL </t>
  </si>
  <si>
    <t>GUZMAN HEREDIA</t>
  </si>
  <si>
    <t xml:space="preserve">ENMANUEL </t>
  </si>
  <si>
    <t xml:space="preserve">GUZMAN MARTÍNEZ </t>
  </si>
  <si>
    <t xml:space="preserve">ROWELLINTON DARIEL </t>
  </si>
  <si>
    <t xml:space="preserve">LÓPEZ REYES </t>
  </si>
  <si>
    <t xml:space="preserve">JUANA EVA </t>
  </si>
  <si>
    <t>LOPEZ LEON</t>
  </si>
  <si>
    <t>CONSERJE</t>
  </si>
  <si>
    <t>CREISEIDA</t>
  </si>
  <si>
    <t>PEREZ FELIZ</t>
  </si>
  <si>
    <t xml:space="preserve">FRANCISCA </t>
  </si>
  <si>
    <t xml:space="preserve">GONZALEZ </t>
  </si>
  <si>
    <t xml:space="preserve">ELVIS DARIO </t>
  </si>
  <si>
    <t xml:space="preserve">FELIZ FELIZ </t>
  </si>
  <si>
    <t xml:space="preserve">JUANA </t>
  </si>
  <si>
    <t xml:space="preserve">ORTIZ MELENCIANO </t>
  </si>
  <si>
    <t xml:space="preserve">ALGENIS GREGORIO </t>
  </si>
  <si>
    <t xml:space="preserve">JIMENEZ CEPIN </t>
  </si>
  <si>
    <t>JUANA MERCEDES</t>
  </si>
  <si>
    <t>ADA ISABEL</t>
  </si>
  <si>
    <t>DUVAL MICHEL</t>
  </si>
  <si>
    <t xml:space="preserve">RUBY </t>
  </si>
  <si>
    <t>FELIZ MARRERO</t>
  </si>
  <si>
    <t xml:space="preserve">JEOVANNY MARISOL </t>
  </si>
  <si>
    <t>LAZALA GARCIA</t>
  </si>
  <si>
    <t>BELKYS INOSENCIA ALTAGRACIA</t>
  </si>
  <si>
    <t>MATOS MALAVEZ</t>
  </si>
  <si>
    <t xml:space="preserve">SAIRIS MAILENIN </t>
  </si>
  <si>
    <t xml:space="preserve">HURTADO BELEZ </t>
  </si>
  <si>
    <t xml:space="preserve">LUZ ZENEIDA </t>
  </si>
  <si>
    <t>ORTIZ ARIAS</t>
  </si>
  <si>
    <t xml:space="preserve">AUXILIAR DE HIGIENIZACIÓN </t>
  </si>
  <si>
    <t xml:space="preserve">ANA LUISA </t>
  </si>
  <si>
    <t>POZO</t>
  </si>
  <si>
    <t xml:space="preserve">SANTA </t>
  </si>
  <si>
    <t>PERDOMO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</si>
  <si>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</si>
  <si>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</si>
  <si>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</si>
  <si>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</si>
  <si>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</si>
  <si>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</si>
  <si>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</si>
  <si>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</si>
  <si>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</si>
  <si>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</si>
  <si>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</si>
  <si>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</si>
  <si>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</si>
  <si>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</si>
  <si>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</si>
  <si>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</si>
  <si>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MAIRA  </t>
  </si>
  <si>
    <t xml:space="preserve">MEDINA  </t>
  </si>
  <si>
    <t xml:space="preserve">CARMEN LUCILA </t>
  </si>
  <si>
    <t>CASTILLO</t>
  </si>
  <si>
    <t xml:space="preserve">SANTIAGO </t>
  </si>
  <si>
    <t>GARCÍA JIMÉNEZ</t>
  </si>
  <si>
    <t xml:space="preserve">RAFAEL ANTONIO </t>
  </si>
  <si>
    <t>GRULLON ESCOLÁSTICA</t>
  </si>
  <si>
    <t xml:space="preserve">ZORAIDA </t>
  </si>
  <si>
    <t xml:space="preserve">SEGURA SEGURA </t>
  </si>
  <si>
    <t xml:space="preserve">YAJAIRA </t>
  </si>
  <si>
    <t>CUEVAS</t>
  </si>
  <si>
    <t xml:space="preserve">CLARA LUZ ELENA </t>
  </si>
  <si>
    <t>SANTOS</t>
  </si>
  <si>
    <t xml:space="preserve">FIDELINA ALTAGRACIA </t>
  </si>
  <si>
    <t>BISONO MARTÍNEZ</t>
  </si>
  <si>
    <t xml:space="preserve">KATY ALTAGRACIA </t>
  </si>
  <si>
    <t>FÉLIX</t>
  </si>
  <si>
    <t xml:space="preserve">GIRÓN LAURENCIO </t>
  </si>
  <si>
    <t xml:space="preserve">MARTIRES </t>
  </si>
  <si>
    <t xml:space="preserve">MAÑON JAVIER </t>
  </si>
  <si>
    <t xml:space="preserve">MARY </t>
  </si>
  <si>
    <t>VALDEZ OTAÑO</t>
  </si>
  <si>
    <t xml:space="preserve">BIBIAN ALEJANDRINA </t>
  </si>
  <si>
    <t>VIZCAINO ALMONTE</t>
  </si>
  <si>
    <t xml:space="preserve">YUBERKYS </t>
  </si>
  <si>
    <t>RODRIGUEZ ROSARIO</t>
  </si>
  <si>
    <t xml:space="preserve">JOHNATAN </t>
  </si>
  <si>
    <t>ENCARNACIÓN FELIZ</t>
  </si>
  <si>
    <t xml:space="preserve">MARIE ELAINE </t>
  </si>
  <si>
    <t xml:space="preserve">CIPRIAN ESCALANTE </t>
  </si>
  <si>
    <t xml:space="preserve">YANET </t>
  </si>
  <si>
    <t xml:space="preserve">OLIVERO PEÑA </t>
  </si>
  <si>
    <t xml:space="preserve">MONTERO PICARDO </t>
  </si>
  <si>
    <t>ANALISTA DE COMPRAS Y CONTRATACIONES</t>
  </si>
  <si>
    <t xml:space="preserve">RHINA YELENIA </t>
  </si>
  <si>
    <t xml:space="preserve">MALOON TURBI </t>
  </si>
  <si>
    <t xml:space="preserve">ROMAN ERNESTO </t>
  </si>
  <si>
    <t>AQUINO ECHAVARRIA</t>
  </si>
  <si>
    <t xml:space="preserve">CRICEL </t>
  </si>
  <si>
    <t xml:space="preserve">RAMIREZ MESA </t>
  </si>
  <si>
    <t xml:space="preserve">DIGITADOR </t>
  </si>
  <si>
    <t xml:space="preserve">JUAN MIGUEL </t>
  </si>
  <si>
    <t>EMIS</t>
  </si>
  <si>
    <t>AYUDANTE DE MANTENIMIENTO</t>
  </si>
  <si>
    <t xml:space="preserve">PABLO MIGUEL </t>
  </si>
  <si>
    <t>VENTURA FIGARO</t>
  </si>
  <si>
    <t xml:space="preserve">LUILLYS DOMINGO 
</t>
  </si>
  <si>
    <t>PEREZ ROSARIO</t>
  </si>
  <si>
    <t xml:space="preserve">ANGELITO </t>
  </si>
  <si>
    <t>DE JESUS DE JESUS</t>
  </si>
  <si>
    <t>CABRAL GRACIANO</t>
  </si>
  <si>
    <t xml:space="preserve">MELVIN ERNESTO </t>
  </si>
  <si>
    <t>LIBURD GALVAN</t>
  </si>
  <si>
    <t xml:space="preserve">CARLOS ANTONIO </t>
  </si>
  <si>
    <t xml:space="preserve">DIAZ MONTERO </t>
  </si>
  <si>
    <t xml:space="preserve">EUGENIO </t>
  </si>
  <si>
    <t>CASTRO MARÍA</t>
  </si>
  <si>
    <t xml:space="preserve">ALVAREZ CAPELLAN </t>
  </si>
  <si>
    <t>ANTHONY ELIEZER</t>
  </si>
  <si>
    <t xml:space="preserve">DIFO ARIAS </t>
  </si>
  <si>
    <t xml:space="preserve">ISAIAS </t>
  </si>
  <si>
    <t xml:space="preserve">RODRIGUEZ RAMIREZ </t>
  </si>
  <si>
    <t xml:space="preserve">EULER EDUARDO </t>
  </si>
  <si>
    <t xml:space="preserve">DOYLIN FLORES </t>
  </si>
  <si>
    <t xml:space="preserve">NOÉ </t>
  </si>
  <si>
    <t>BRITO BENÍTEZ</t>
  </si>
  <si>
    <t xml:space="preserve">PAULINO </t>
  </si>
  <si>
    <t>SANCHEZ</t>
  </si>
  <si>
    <t>WELINTON</t>
  </si>
  <si>
    <t xml:space="preserve">FABIAN ENCARNACION </t>
  </si>
  <si>
    <t xml:space="preserve">AUXILIAR DE ALMACÉN Y SUMINISTRO </t>
  </si>
  <si>
    <t xml:space="preserve">SILVERIO </t>
  </si>
  <si>
    <t>NUÑEZ FARIA</t>
  </si>
  <si>
    <t>AUXILIAR DE ALMACÉN</t>
  </si>
  <si>
    <t>MARCOS ANTONIO</t>
  </si>
  <si>
    <t>PAULINO</t>
  </si>
  <si>
    <t xml:space="preserve"> 22/09/2014</t>
  </si>
  <si>
    <t xml:space="preserve">HERNANDEZ SABA </t>
  </si>
  <si>
    <t>KEYLA ANGIOLINA</t>
  </si>
  <si>
    <t xml:space="preserve"> ALFONSO ALMANZAR</t>
  </si>
  <si>
    <t xml:space="preserve">ELIANNA ESTEFFANIE </t>
  </si>
  <si>
    <t xml:space="preserve">MATOS MENA </t>
  </si>
  <si>
    <t xml:space="preserve">AUXILIAR DE ATENCIÓN AL USUARIO </t>
  </si>
  <si>
    <t xml:space="preserve">MARY VICTORIA </t>
  </si>
  <si>
    <t xml:space="preserve">BETANCES MARTINEZ 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</si>
  <si>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</si>
  <si>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</si>
  <si>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</si>
  <si>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</si>
  <si>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FLERIDA CAROLINA </t>
  </si>
  <si>
    <t xml:space="preserve">DE LA CRUZ VILLAR </t>
  </si>
  <si>
    <t xml:space="preserve">CAROLYN </t>
  </si>
  <si>
    <t>VIOLA TEJEDA</t>
  </si>
  <si>
    <t xml:space="preserve">DELGADO RAMOS </t>
  </si>
  <si>
    <t xml:space="preserve">IRAISA MARIA </t>
  </si>
  <si>
    <t xml:space="preserve">FERNANDEZ SALAZAR </t>
  </si>
  <si>
    <t xml:space="preserve">YANELA </t>
  </si>
  <si>
    <t xml:space="preserve">DE LEON ALCANTARA </t>
  </si>
  <si>
    <t xml:space="preserve">SHAKIRA </t>
  </si>
  <si>
    <t xml:space="preserve">CALVO </t>
  </si>
  <si>
    <t xml:space="preserve">MANUEL ALEJANDRO </t>
  </si>
  <si>
    <t xml:space="preserve">ZAYAS BONILLA </t>
  </si>
  <si>
    <t xml:space="preserve">MARÍA ELENA </t>
  </si>
  <si>
    <t>DE LEÓN DE LOS SANTOS</t>
  </si>
  <si>
    <t xml:space="preserve"> SECRETARIA</t>
  </si>
  <si>
    <t xml:space="preserve">ARLETTE DE JESUS </t>
  </si>
  <si>
    <t>SANCHEZ TEJADA</t>
  </si>
  <si>
    <t>AUXILIAR DE ADMISIÓN</t>
  </si>
  <si>
    <t>FLORANGEL</t>
  </si>
  <si>
    <t>PERALTA VALDEZ</t>
  </si>
  <si>
    <t xml:space="preserve">SECRETARIA DE CARDIOLOGÍA </t>
  </si>
  <si>
    <t xml:space="preserve">MIGUEL ANGEL </t>
  </si>
  <si>
    <t xml:space="preserve">DIAZ REYES </t>
  </si>
  <si>
    <t xml:space="preserve">ANGELA ESTHER </t>
  </si>
  <si>
    <t>MARMOL BAUTISTA</t>
  </si>
  <si>
    <t xml:space="preserve">JENIFFER ANDREINA </t>
  </si>
  <si>
    <t>FELIX BROOKS</t>
  </si>
  <si>
    <t xml:space="preserve">MINOSCA ALTAGRACIA </t>
  </si>
  <si>
    <t>MORLA BREA</t>
  </si>
  <si>
    <t>YOMARI</t>
  </si>
  <si>
    <t>MORALES BRETÓN</t>
  </si>
  <si>
    <t xml:space="preserve">MARIA CRISTINA </t>
  </si>
  <si>
    <t>REYES CORPORAN</t>
  </si>
  <si>
    <t xml:space="preserve">EMMANUEL </t>
  </si>
  <si>
    <t xml:space="preserve">CUEVAS ROMERO </t>
  </si>
  <si>
    <t xml:space="preserve">WINIFER ESTHER </t>
  </si>
  <si>
    <t>ORTEGA</t>
  </si>
  <si>
    <t>JANY MARGARITA</t>
  </si>
  <si>
    <t>GREEN DE JESÚS</t>
  </si>
  <si>
    <t xml:space="preserve">FRANCHESCA </t>
  </si>
  <si>
    <t xml:space="preserve">LUGO GONZALEZ </t>
  </si>
  <si>
    <t xml:space="preserve">KEISY PAOLA </t>
  </si>
  <si>
    <t>LIRIANO AGÜERO</t>
  </si>
  <si>
    <t xml:space="preserve">MARLIN ESTEFANI </t>
  </si>
  <si>
    <t xml:space="preserve">SÁNCHEZ TEJADA </t>
  </si>
  <si>
    <t xml:space="preserve">JOSE MIGUEL </t>
  </si>
  <si>
    <t>SOSA DE LA CRUZ</t>
  </si>
  <si>
    <t xml:space="preserve">CINTHIA MARINA </t>
  </si>
  <si>
    <t>GÓMEZ LIBERATO</t>
  </si>
  <si>
    <t>AUXILIAR DE ARCHIVO CLÍNICO</t>
  </si>
  <si>
    <t xml:space="preserve">CARMEN VICTORIA </t>
  </si>
  <si>
    <t>RODRÍGUEZ RAMOS</t>
  </si>
  <si>
    <t xml:space="preserve">RAMÓN GEOVANNY </t>
  </si>
  <si>
    <t>BENITO DE LA ROSA</t>
  </si>
  <si>
    <t>WAKERT VIRGILIO</t>
  </si>
  <si>
    <t>LEBRON FELIZ</t>
  </si>
  <si>
    <t xml:space="preserve">CAROLINA ALTAGRACIA </t>
  </si>
  <si>
    <t>HERRERA MOYA</t>
  </si>
  <si>
    <t xml:space="preserve">OSVALDO </t>
  </si>
  <si>
    <t>LEBRÓN SANTOS</t>
  </si>
  <si>
    <t>GELISSON</t>
  </si>
  <si>
    <t>ALCÁNTARA SEGURA</t>
  </si>
  <si>
    <t xml:space="preserve">RAMÓN ALEXANDER </t>
  </si>
  <si>
    <t>RIVERA MATEO</t>
  </si>
  <si>
    <t xml:space="preserve">JEFFREY ANTONIO </t>
  </si>
  <si>
    <t>POLANCO BRITO</t>
  </si>
  <si>
    <t xml:space="preserve">INOSENCIA </t>
  </si>
  <si>
    <t xml:space="preserve">ROSARIO ROBLES DE PEREZ </t>
  </si>
  <si>
    <t xml:space="preserve">CARMEN </t>
  </si>
  <si>
    <t>BALBUENA POLANCO</t>
  </si>
  <si>
    <t>ENFERMERA DE ATENCIÓN</t>
  </si>
  <si>
    <t xml:space="preserve">STEPHANY MARINIL </t>
  </si>
  <si>
    <t>MELO ENCARNACIÓN</t>
  </si>
  <si>
    <t xml:space="preserve">ISMAIRES YESENIA </t>
  </si>
  <si>
    <t xml:space="preserve">PUJOLS DE LOS SANTOS </t>
  </si>
  <si>
    <t xml:space="preserve">YOSELYN BERENICE </t>
  </si>
  <si>
    <t>FLORENTINO VARGAS</t>
  </si>
  <si>
    <t xml:space="preserve">NARDIS DEL CARMEN </t>
  </si>
  <si>
    <t>BATISTA VELÁSQUEZ</t>
  </si>
  <si>
    <t xml:space="preserve">DULCE MERCEDES </t>
  </si>
  <si>
    <t>VALDEZ MEJÍA</t>
  </si>
  <si>
    <t xml:space="preserve">YORYS </t>
  </si>
  <si>
    <t>DE LA CRUZ VIDAL</t>
  </si>
  <si>
    <t>GERVACIO BATISTA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</si>
  <si>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</si>
  <si>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</si>
  <si>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</si>
  <si>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</si>
  <si>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</si>
  <si>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</si>
  <si>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DORIS MILAGROS </t>
  </si>
  <si>
    <t>BERIHUETE DE AQUINO</t>
  </si>
  <si>
    <t>MARTÍNEZ MARTÍNEZ</t>
  </si>
  <si>
    <t xml:space="preserve">ALTAGRACIA ELIZABETH </t>
  </si>
  <si>
    <t>SANTANA DEL JESÚS</t>
  </si>
  <si>
    <t xml:space="preserve">MILDRED JACQUELINE </t>
  </si>
  <si>
    <t>GALARZA PORTES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</si>
  <si>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</si>
  <si>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</si>
  <si>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</si>
  <si>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</si>
  <si>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</si>
  <si>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</si>
  <si>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</si>
  <si>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</si>
  <si>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</si>
  <si>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</si>
  <si>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CORPORÁN FAMILIA </t>
  </si>
  <si>
    <t xml:space="preserve">MARIA VICTORIA </t>
  </si>
  <si>
    <t>OZUNA MARTINEZ</t>
  </si>
  <si>
    <t>JUANA BAUTISTA</t>
  </si>
  <si>
    <t xml:space="preserve">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</si>
  <si>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</si>
  <si>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</si>
  <si>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</si>
  <si>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</si>
  <si>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</si>
  <si>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</si>
  <si>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YUDELINA </t>
  </si>
  <si>
    <t>GUZMAN CABRERA</t>
  </si>
  <si>
    <t xml:space="preserve">RUTH MILEIKY </t>
  </si>
  <si>
    <t>SERRANO</t>
  </si>
  <si>
    <t xml:space="preserve">BALDEMIRA </t>
  </si>
  <si>
    <t>DÍAZ CAYO</t>
  </si>
  <si>
    <t xml:space="preserve">FELICITA ESTHEFFANY </t>
  </si>
  <si>
    <t>ORTIZ ROSARIO</t>
  </si>
  <si>
    <t xml:space="preserve">ALCIDA </t>
  </si>
  <si>
    <t>GARCÍA PÉREZ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</si>
  <si>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</si>
  <si>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</si>
  <si>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</si>
  <si>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</si>
  <si>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</si>
  <si>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</si>
  <si>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LUISA EMILIA </t>
  </si>
  <si>
    <t>RADNEY FIGARO</t>
  </si>
  <si>
    <t xml:space="preserve">ANA ALTAGRACIA </t>
  </si>
  <si>
    <t xml:space="preserve">HENLY CLAUDIO 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</si>
  <si>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</si>
  <si>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</si>
  <si>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</si>
  <si>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</si>
  <si>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</si>
  <si>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</si>
  <si>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</si>
  <si>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</si>
  <si>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</si>
  <si>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</si>
  <si>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</si>
  <si>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</si>
  <si>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</si>
  <si>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</si>
  <si>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</si>
  <si>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GRISELDA INIRIO </t>
  </si>
  <si>
    <t>FRANCISCO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</si>
  <si>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</si>
  <si>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</si>
  <si>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</si>
  <si>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</si>
  <si>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</si>
  <si>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</si>
  <si>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MARIANELA </t>
  </si>
  <si>
    <t>PÉREZ RAMÍREZ</t>
  </si>
  <si>
    <t xml:space="preserve">MARÍA  DE LOS ANGELES </t>
  </si>
  <si>
    <t>RODRÍGUEZ FELIZ</t>
  </si>
  <si>
    <t xml:space="preserve">JENNY </t>
  </si>
  <si>
    <t>SATURRIA GONZÁLEZ</t>
  </si>
  <si>
    <t xml:space="preserve">PATRICIA FERNANDA </t>
  </si>
  <si>
    <t>TEJEDA GOMEZ</t>
  </si>
  <si>
    <t xml:space="preserve">ANGELA RAMONA </t>
  </si>
  <si>
    <t xml:space="preserve">CUELLO MARTINEZ 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</si>
  <si>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</si>
  <si>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</si>
  <si>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</si>
  <si>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</si>
  <si>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</si>
  <si>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</si>
  <si>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</si>
  <si>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</si>
  <si>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MAIRENY </t>
  </si>
  <si>
    <t xml:space="preserve">FERRERAS SUERO </t>
  </si>
  <si>
    <t xml:space="preserve">YESSICA YICAURIS </t>
  </si>
  <si>
    <t xml:space="preserve">RAMIREZ RIVAS </t>
  </si>
  <si>
    <t xml:space="preserve">MILOSIS YASMIN </t>
  </si>
  <si>
    <t xml:space="preserve">ABREU SANTOS </t>
  </si>
  <si>
    <t>CONCEPCION CABRAL</t>
  </si>
  <si>
    <t>ANA MILAGROS</t>
  </si>
  <si>
    <t>MORLA CARO</t>
  </si>
  <si>
    <t>ALICIA</t>
  </si>
  <si>
    <t xml:space="preserve">ARILENIS </t>
  </si>
  <si>
    <t>FELIZ CARRASCO</t>
  </si>
  <si>
    <t xml:space="preserve">GREISY ANNELY </t>
  </si>
  <si>
    <t>HICIANO DELANDA</t>
  </si>
  <si>
    <t xml:space="preserve">LUZ MELANIA </t>
  </si>
  <si>
    <t xml:space="preserve">LUCIANO MARTINEZ </t>
  </si>
  <si>
    <t xml:space="preserve">ELIZABETH </t>
  </si>
  <si>
    <t xml:space="preserve">PAULA SANTIAGO </t>
  </si>
  <si>
    <t xml:space="preserve">RUTH NEISY </t>
  </si>
  <si>
    <t xml:space="preserve">RIVERA DE LOS SANTOS </t>
  </si>
  <si>
    <t xml:space="preserve">SANTA GENOVEVA </t>
  </si>
  <si>
    <t xml:space="preserve">SANCHEZ VALDEZ </t>
  </si>
  <si>
    <t xml:space="preserve">ADA YILDA </t>
  </si>
  <si>
    <t>FORTUNA REYES</t>
  </si>
  <si>
    <t xml:space="preserve">NELSON GABRIEL </t>
  </si>
  <si>
    <t>PINEDA BENITES</t>
  </si>
  <si>
    <t>ENFERMERO DE ATENCIÓN</t>
  </si>
  <si>
    <t>CLAUDIO ARISMENDY</t>
  </si>
  <si>
    <t xml:space="preserve"> ALMONTE </t>
  </si>
  <si>
    <t xml:space="preserve">JUAN REYNALDO </t>
  </si>
  <si>
    <t>ACEVEDO HERNANDEZ</t>
  </si>
  <si>
    <t xml:space="preserve">ANYELO </t>
  </si>
  <si>
    <t xml:space="preserve">SANTANA BATISTA </t>
  </si>
  <si>
    <t xml:space="preserve">STARLIN </t>
  </si>
  <si>
    <t>SALDAÑA ENERIS</t>
  </si>
  <si>
    <t xml:space="preserve">GUSTAVO ALBERTO </t>
  </si>
  <si>
    <t xml:space="preserve">SORIANO PANIAGUA </t>
  </si>
  <si>
    <t>ESTERILIZADOR DE MATERIALES</t>
  </si>
  <si>
    <t xml:space="preserve">AUSTRIA RAQUEL </t>
  </si>
  <si>
    <t>SANTIAGO TERRERO</t>
  </si>
  <si>
    <t>CERI ESPINAL</t>
  </si>
  <si>
    <t xml:space="preserve">SUPERVISORA DE ENFERMERÍA </t>
  </si>
  <si>
    <t xml:space="preserve">SARAH </t>
  </si>
  <si>
    <t xml:space="preserve">JIMENEZ DE LOS SANTOS </t>
  </si>
  <si>
    <t>SUSANA JIMÉNEZ</t>
  </si>
  <si>
    <t xml:space="preserve">LUZ ALBANIA </t>
  </si>
  <si>
    <t>LIRANZO PAULINO</t>
  </si>
  <si>
    <t xml:space="preserve">ANA IVELISSE </t>
  </si>
  <si>
    <t>MARTE PAREDES</t>
  </si>
  <si>
    <t xml:space="preserve">MINERVA ALTAGRACIA </t>
  </si>
  <si>
    <t>MÉNDEZ BATISTA</t>
  </si>
  <si>
    <t xml:space="preserve">SANTA ÁNGELA </t>
  </si>
  <si>
    <t>ADON SALAS</t>
  </si>
  <si>
    <t xml:space="preserve">ANA DOLORES </t>
  </si>
  <si>
    <t xml:space="preserve">MORENO </t>
  </si>
  <si>
    <t>MARIA NIEVE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</si>
  <si>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</si>
  <si>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</si>
  <si>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</si>
  <si>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</si>
  <si>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</si>
  <si>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DULCE MARÍA </t>
  </si>
  <si>
    <t xml:space="preserve">AMEZQUITA MOSQUEA </t>
  </si>
  <si>
    <t xml:space="preserve"> LAURA </t>
  </si>
  <si>
    <t>MARTE POLANCO</t>
  </si>
  <si>
    <t>SUPERVISORA ENFERMERÍA</t>
  </si>
  <si>
    <t xml:space="preserve">CARLOS DAVID </t>
  </si>
  <si>
    <t>ALCANTARA CONSTANZA</t>
  </si>
  <si>
    <t xml:space="preserve">ELADIO </t>
  </si>
  <si>
    <t xml:space="preserve">SANTANA ROSARIO </t>
  </si>
  <si>
    <t xml:space="preserve">LEIVIN CARINY </t>
  </si>
  <si>
    <t>TORRES HERNÁNDEZ</t>
  </si>
  <si>
    <t xml:space="preserve">ROBINSON </t>
  </si>
  <si>
    <t>PARRA BAUTISTA</t>
  </si>
  <si>
    <t xml:space="preserve">FRANCISCO ANTONIO </t>
  </si>
  <si>
    <t xml:space="preserve">JAQUEZ ROJAS </t>
  </si>
  <si>
    <t>ÁNGEL LUIS</t>
  </si>
  <si>
    <t xml:space="preserve"> RODRÍGUEZ LUCAS</t>
  </si>
  <si>
    <t xml:space="preserve">EDWIN RAFAEL </t>
  </si>
  <si>
    <t xml:space="preserve">CRUZ PERALTA </t>
  </si>
  <si>
    <t xml:space="preserve">MIGUEL ANTONIO </t>
  </si>
  <si>
    <t>FERNÁNDEZ CORREA</t>
  </si>
  <si>
    <t>TÉCNICO EEG</t>
  </si>
  <si>
    <t xml:space="preserve">DELIA MABEL </t>
  </si>
  <si>
    <t xml:space="preserve">SUERO   </t>
  </si>
  <si>
    <t>GLENNY ANTONIA</t>
  </si>
  <si>
    <t>POLANCO MONTILLA</t>
  </si>
  <si>
    <t>CHARINA ANTONIA</t>
  </si>
  <si>
    <t>BRITO CEDEÑO</t>
  </si>
  <si>
    <t xml:space="preserve">TÉCNICO INSTRUMENTISTA </t>
  </si>
  <si>
    <t xml:space="preserve">YUDERKA </t>
  </si>
  <si>
    <t xml:space="preserve">VALENZUELA LUCIANO </t>
  </si>
  <si>
    <t xml:space="preserve">MANUEL DE JESUS </t>
  </si>
  <si>
    <t xml:space="preserve">GOMEZ FERNANDO </t>
  </si>
  <si>
    <t>FIDIAS DEL CARMEN</t>
  </si>
  <si>
    <t xml:space="preserve">XIOMARA </t>
  </si>
  <si>
    <t xml:space="preserve">CABRERA SENCION </t>
  </si>
  <si>
    <t xml:space="preserve">BIENVENIDO </t>
  </si>
  <si>
    <t>CABRERA SENCIÓN</t>
  </si>
  <si>
    <t xml:space="preserve">BIANCA </t>
  </si>
  <si>
    <t>TOLENTINO CAYO</t>
  </si>
  <si>
    <t xml:space="preserve">VALDEZ MUÑOZ </t>
  </si>
  <si>
    <t xml:space="preserve">NORKIS </t>
  </si>
  <si>
    <t>ARAUJO CABRAL</t>
  </si>
  <si>
    <t>ROSA ANGELICA</t>
  </si>
  <si>
    <t xml:space="preserve"> RINCON ROSARIO</t>
  </si>
  <si>
    <t>NICAURYS</t>
  </si>
  <si>
    <t xml:space="preserve"> ALTAGRACIA MARTINEZ</t>
  </si>
  <si>
    <t xml:space="preserve">AUXILIAR </t>
  </si>
  <si>
    <t xml:space="preserve">ELIEZER </t>
  </si>
  <si>
    <t xml:space="preserve">BELTRAN DE JESUS </t>
  </si>
  <si>
    <t xml:space="preserve">CRISLAURYS PAULA </t>
  </si>
  <si>
    <t xml:space="preserve">PERCIA BETHANIA </t>
  </si>
  <si>
    <t>PEÑA VILORIO</t>
  </si>
  <si>
    <t xml:space="preserve">AUXILIAR DE ENFERMERÍA </t>
  </si>
  <si>
    <t xml:space="preserve">CARMEN JULIA </t>
  </si>
  <si>
    <t>VENTURA</t>
  </si>
  <si>
    <t xml:space="preserve">ALBA NELIS </t>
  </si>
  <si>
    <t>SENA FERRERAS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</si>
  <si>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</si>
  <si>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</si>
  <si>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</si>
  <si>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</si>
  <si>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</si>
  <si>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</si>
  <si>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DEYANIRA </t>
  </si>
  <si>
    <t>REYES GROSS</t>
  </si>
  <si>
    <t>FIGARO DISHMEY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</si>
  <si>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</si>
  <si>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</si>
  <si>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</si>
  <si>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</si>
  <si>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</si>
  <si>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</si>
  <si>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ADALGIZA </t>
  </si>
  <si>
    <t>CASTILLO DE LA CRUZ</t>
  </si>
  <si>
    <t xml:space="preserve">ALTAGRACIA ELISA </t>
  </si>
  <si>
    <t xml:space="preserve">CRUZ REYES  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</si>
  <si>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</si>
  <si>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</si>
  <si>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</si>
  <si>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</si>
  <si>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</si>
  <si>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</si>
  <si>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</si>
  <si>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</si>
  <si>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DELY BETANIA  </t>
  </si>
  <si>
    <t xml:space="preserve">ALCÁNTARA DE LOS SANTOS  </t>
  </si>
  <si>
    <t xml:space="preserve">MARÍA ELENA  </t>
  </si>
  <si>
    <t>CANARIO DE OLEO</t>
  </si>
  <si>
    <t xml:space="preserve">JOANNY NOHEMI </t>
  </si>
  <si>
    <t xml:space="preserve">FAMILIA ROSARIO </t>
  </si>
  <si>
    <t>MEDINA RAMÍREZ</t>
  </si>
  <si>
    <t xml:space="preserve">ROSANNA </t>
  </si>
  <si>
    <t xml:space="preserve">ADON LANDRON </t>
  </si>
  <si>
    <t xml:space="preserve">ROSALIA </t>
  </si>
  <si>
    <t xml:space="preserve">HERNANDEZ ROSARIO </t>
  </si>
  <si>
    <t xml:space="preserve">MARIANA </t>
  </si>
  <si>
    <t xml:space="preserve">CORDERO DE JESUS </t>
  </si>
  <si>
    <t xml:space="preserve">ROSKARLYN </t>
  </si>
  <si>
    <t>MARTE DEL ROSARIO</t>
  </si>
  <si>
    <t xml:space="preserve">ELIA MANUELA </t>
  </si>
  <si>
    <t>BATISTA CABRERA</t>
  </si>
  <si>
    <t xml:space="preserve">YOKAIRY </t>
  </si>
  <si>
    <t>DE LOS SANTOS AMPARO</t>
  </si>
  <si>
    <t xml:space="preserve">ENLLY </t>
  </si>
  <si>
    <t xml:space="preserve">CASTRO DE PAULA </t>
  </si>
  <si>
    <t xml:space="preserve">ANGELICA MARIA </t>
  </si>
  <si>
    <t>MEDINA PEREZ</t>
  </si>
  <si>
    <t xml:space="preserve">ELIUD ESMERALDA </t>
  </si>
  <si>
    <t xml:space="preserve">TRAVIESO GOMEZ </t>
  </si>
  <si>
    <t xml:space="preserve">JEREMIAS </t>
  </si>
  <si>
    <t xml:space="preserve">DE LA ROSA MARTINEZ </t>
  </si>
  <si>
    <t xml:space="preserve">CARMEN TERESA </t>
  </si>
  <si>
    <t>NUÑEZ MERCEDES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</si>
  <si>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</si>
  <si>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</si>
  <si>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</si>
  <si>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</si>
  <si>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</si>
  <si>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</si>
  <si>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</si>
  <si>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</si>
  <si>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</si>
  <si>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MICHEL </t>
  </si>
  <si>
    <t>RODRÍGUEZ ARNO</t>
  </si>
  <si>
    <t xml:space="preserve">WILTON </t>
  </si>
  <si>
    <t>MARTÍNEZ CASTILLO</t>
  </si>
  <si>
    <t>BRETON FIGUEROA</t>
  </si>
  <si>
    <t xml:space="preserve">JEANCARLOS </t>
  </si>
  <si>
    <t>ZAPATA DE LA CRUZ</t>
  </si>
  <si>
    <t xml:space="preserve">JULIO OSCAR </t>
  </si>
  <si>
    <t xml:space="preserve">SANTANA VENTURA </t>
  </si>
  <si>
    <t xml:space="preserve">JHOYNER DE JESÚS </t>
  </si>
  <si>
    <t xml:space="preserve">ADON PICHARDO </t>
  </si>
  <si>
    <t>DANIEL JOSE</t>
  </si>
  <si>
    <t xml:space="preserve">JIMENEZ ROSARIO </t>
  </si>
  <si>
    <t xml:space="preserve">MARIO LUIS </t>
  </si>
  <si>
    <t>CONTRERAS RODRIGUEZ</t>
  </si>
  <si>
    <t xml:space="preserve">HILARIO DAVID </t>
  </si>
  <si>
    <t>LAZZARO RAMÍREZ</t>
  </si>
  <si>
    <t xml:space="preserve">JULIO ALBERTO </t>
  </si>
  <si>
    <t>PIÑA SANTANA</t>
  </si>
  <si>
    <t xml:space="preserve">YORKIS NOSKERYI </t>
  </si>
  <si>
    <t xml:space="preserve">TERREO ACOSTA </t>
  </si>
  <si>
    <t>AUXILIAR HEMODINAMIA</t>
  </si>
  <si>
    <t xml:space="preserve">JOENNY </t>
  </si>
  <si>
    <t>GARCIA AMPARO</t>
  </si>
  <si>
    <t xml:space="preserve">AUXILIAR HEMODINAMIA </t>
  </si>
  <si>
    <t xml:space="preserve">DORA MILAGROS </t>
  </si>
  <si>
    <t>EDUARDO DE PÉREZ</t>
  </si>
  <si>
    <t>BIOANALISTA ASISTENTE</t>
  </si>
  <si>
    <t>LEONARDINA</t>
  </si>
  <si>
    <t>FRIAS PICHARDO</t>
  </si>
  <si>
    <t>BIOANALISTA</t>
  </si>
  <si>
    <t>MARY</t>
  </si>
  <si>
    <t xml:space="preserve">GARCIA GARCIA </t>
  </si>
  <si>
    <t xml:space="preserve">BIOANALISTA </t>
  </si>
  <si>
    <t xml:space="preserve">ELENA CELESTE </t>
  </si>
  <si>
    <t>NOVA DE MATEO</t>
  </si>
  <si>
    <t>COORDINADORA DE PRUEBAS ESPECIALES</t>
  </si>
  <si>
    <t xml:space="preserve">MARÍA ANTONIA </t>
  </si>
  <si>
    <t>MARTE EUSEBIO</t>
  </si>
  <si>
    <t xml:space="preserve">ENCARGADA DE PARASITOLOGÍA </t>
  </si>
  <si>
    <t>SECRETARIA</t>
  </si>
  <si>
    <t>ENERCIDA</t>
  </si>
  <si>
    <t>ALCANTARA SUERO</t>
  </si>
  <si>
    <t>BIOANALISTA I</t>
  </si>
  <si>
    <t xml:space="preserve">VIOLETA MILKEYA </t>
  </si>
  <si>
    <t>LÓPEZ AMARO</t>
  </si>
  <si>
    <t>BIOANALISTA II</t>
  </si>
  <si>
    <t xml:space="preserve">ARELIS </t>
  </si>
  <si>
    <t>PIÑA DE OLEO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</si>
  <si>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</si>
  <si>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</si>
  <si>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</si>
  <si>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</si>
  <si>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</si>
  <si>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 xml:space="preserve">JUANA MARICRUZ </t>
  </si>
  <si>
    <t xml:space="preserve">RODRÍGUEZ DE  RODRÍGUEZ </t>
  </si>
  <si>
    <t xml:space="preserve">GEOVANNY EVELYN </t>
  </si>
  <si>
    <t>ANGOMAS DE PEREZ</t>
  </si>
  <si>
    <t xml:space="preserve">FRANCISCA FABIAN </t>
  </si>
  <si>
    <t xml:space="preserve">DE LOS SANTOS </t>
  </si>
  <si>
    <t xml:space="preserve">BELLA LINA </t>
  </si>
  <si>
    <t>MATEO MATEO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</si>
  <si>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</si>
  <si>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</si>
  <si>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</si>
  <si>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</si>
  <si>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</si>
  <si>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</si>
  <si>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</si>
  <si>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</si>
  <si>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ELADIA JULIANA </t>
  </si>
  <si>
    <t xml:space="preserve">ASTACIO PEGUERO </t>
  </si>
  <si>
    <t xml:space="preserve">MATILDA </t>
  </si>
  <si>
    <t>CUEVAS DE LA PAZ</t>
  </si>
  <si>
    <t>MATEO MINAYA</t>
  </si>
  <si>
    <t xml:space="preserve">LUZ MIRELY </t>
  </si>
  <si>
    <t>MONTERO MORA</t>
  </si>
  <si>
    <t xml:space="preserve">FANNY </t>
  </si>
  <si>
    <t>RIVERA PEREYRA</t>
  </si>
  <si>
    <t xml:space="preserve">SENEIDA </t>
  </si>
  <si>
    <t xml:space="preserve">OTAÑO BELTRE </t>
  </si>
  <si>
    <t>HERIDANIA</t>
  </si>
  <si>
    <t>MORILLO DE OLEO</t>
  </si>
  <si>
    <t>CLARITZA ALTAGRACIA</t>
  </si>
  <si>
    <t>JAQUEZ ESTRELLA</t>
  </si>
  <si>
    <t xml:space="preserve">OSCAR PRINCE </t>
  </si>
  <si>
    <t xml:space="preserve">ESAÚ ISMAEL </t>
  </si>
  <si>
    <t>MORETA MATOS</t>
  </si>
  <si>
    <t>AUXILIAR DE LABORATORIO</t>
  </si>
  <si>
    <t xml:space="preserve">LUZ DEL ALBA </t>
  </si>
  <si>
    <t>MOTA DEL ORBE</t>
  </si>
  <si>
    <t xml:space="preserve">MEDICO SONOGRAFISTA </t>
  </si>
  <si>
    <t xml:space="preserve">CELENNY DEL CARMEN </t>
  </si>
  <si>
    <t xml:space="preserve">FERNANDEZ RODRIGUEZ </t>
  </si>
  <si>
    <t xml:space="preserve">TAMARA LISBETH </t>
  </si>
  <si>
    <t xml:space="preserve">TAMAREZ ESPINAL </t>
  </si>
  <si>
    <t xml:space="preserve">AWILDA CAROLIN </t>
  </si>
  <si>
    <t xml:space="preserve">FAMILIA ROBLES </t>
  </si>
  <si>
    <t xml:space="preserve">SALY KATIUSCA </t>
  </si>
  <si>
    <t xml:space="preserve">ROSARIO PEÑA </t>
  </si>
  <si>
    <t xml:space="preserve">ERIKA </t>
  </si>
  <si>
    <t>MONEGRO ROJAS</t>
  </si>
  <si>
    <t xml:space="preserve">ELSA JULIA </t>
  </si>
  <si>
    <t>ROA MONTILLA</t>
  </si>
  <si>
    <t>CARMEN RITA</t>
  </si>
  <si>
    <t>GARCÍA PIMENTEL</t>
  </si>
  <si>
    <t>SUPERVISORA DE FARMACIA</t>
  </si>
  <si>
    <t xml:space="preserve">VILMANIA NEREYDA </t>
  </si>
  <si>
    <t>MEDINA LANTIGUA</t>
  </si>
  <si>
    <t xml:space="preserve">NINOSKA </t>
  </si>
  <si>
    <t>GUZMÁN GARCÍA</t>
  </si>
  <si>
    <t>SECRETARIA DE FARMACIA</t>
  </si>
  <si>
    <t xml:space="preserve">SIRIA LOURDES DEL CARMEN </t>
  </si>
  <si>
    <t>ALTAGRACIA ZAYAS</t>
  </si>
  <si>
    <t>AUXILIAR DE FARMACIA</t>
  </si>
  <si>
    <t xml:space="preserve">WANDY JULIAN </t>
  </si>
  <si>
    <t>UREÑA MOREL</t>
  </si>
  <si>
    <t>ANGOMAS ROMANO</t>
  </si>
  <si>
    <t>CARMEN JENNIFFER</t>
  </si>
  <si>
    <t>FRÍAS MARTÍNEZ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</si>
  <si>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</si>
  <si>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</si>
  <si>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</si>
  <si>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</si>
  <si>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</si>
  <si>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JENNIFER ZULEICA </t>
  </si>
  <si>
    <t xml:space="preserve">WILSON FERNANDO </t>
  </si>
  <si>
    <t>DILONE PEÑA</t>
  </si>
  <si>
    <t xml:space="preserve">JOHNNY </t>
  </si>
  <si>
    <t>RODRIGUEZ TEJEDA</t>
  </si>
  <si>
    <t xml:space="preserve">JOHANNY </t>
  </si>
  <si>
    <t>MEJIA REYES</t>
  </si>
  <si>
    <t>YOLEIDY GRABIELINA</t>
  </si>
  <si>
    <t>FELIZ GOMEZ</t>
  </si>
  <si>
    <t xml:space="preserve">DIONNY </t>
  </si>
  <si>
    <t xml:space="preserve">TORRES ROSADO </t>
  </si>
  <si>
    <t xml:space="preserve">VINICIO </t>
  </si>
  <si>
    <t>DEL CARMEN  DEL ROSARIO</t>
  </si>
  <si>
    <t xml:space="preserve">BRANDLY ALBERTO </t>
  </si>
  <si>
    <t>CUEVAS BOBADILLA</t>
  </si>
  <si>
    <t xml:space="preserve">SANTA CARIDAD </t>
  </si>
  <si>
    <t xml:space="preserve">JEFFERS BATISTA </t>
  </si>
  <si>
    <t>MÉDICO INTERNISTA DE PLANTA</t>
  </si>
  <si>
    <t xml:space="preserve">YENNY MARIVEL </t>
  </si>
  <si>
    <t xml:space="preserve">PEGUERO BAEZ </t>
  </si>
  <si>
    <t>MÉDICO  INTERNISTA DE PLANTA</t>
  </si>
  <si>
    <t xml:space="preserve">LEONEL </t>
  </si>
  <si>
    <t xml:space="preserve">ADAMES DIAZ </t>
  </si>
  <si>
    <t>JOSE ANTONIO</t>
  </si>
  <si>
    <t>JOSE FELIZ</t>
  </si>
  <si>
    <t xml:space="preserve">MÉDICO INTERNISTA CARDIÓLOGO Y ECOCARDIOGRAFÍA </t>
  </si>
  <si>
    <t xml:space="preserve">NELSON FELIX </t>
  </si>
  <si>
    <t>JEAN ALFONSO</t>
  </si>
  <si>
    <t>FELIZ RODRIGUEZ</t>
  </si>
  <si>
    <t xml:space="preserve">ARIANNA </t>
  </si>
  <si>
    <t>DE LEÓN CORDERO</t>
  </si>
  <si>
    <t>MÉDICO GENERAL</t>
  </si>
  <si>
    <t xml:space="preserve">LAURA PATRICIA </t>
  </si>
  <si>
    <t xml:space="preserve">GOMEZ VARGAS </t>
  </si>
  <si>
    <t xml:space="preserve">MEDICO INTERNISTA </t>
  </si>
  <si>
    <t xml:space="preserve">FRANSCISCO MIGUEL </t>
  </si>
  <si>
    <t xml:space="preserve">FELIPE RODRIGUEZ </t>
  </si>
  <si>
    <t xml:space="preserve">EDUARDO ELIAS </t>
  </si>
  <si>
    <t xml:space="preserve">TACTUK GONZALEZ </t>
  </si>
  <si>
    <t xml:space="preserve">ENRIQUE </t>
  </si>
  <si>
    <t xml:space="preserve">NINA MARTE </t>
  </si>
  <si>
    <t xml:space="preserve">YANIRA </t>
  </si>
  <si>
    <t>CORDERO UBRI</t>
  </si>
  <si>
    <t>ESMERLIN MODESTO</t>
  </si>
  <si>
    <t>IGNACIO VALLEJO</t>
  </si>
  <si>
    <t xml:space="preserve">LUZ DEL ALBA  </t>
  </si>
  <si>
    <t>FAMILIA FRÍAS</t>
  </si>
  <si>
    <t xml:space="preserve">JANISSA HOLGUIN </t>
  </si>
  <si>
    <t xml:space="preserve">VERAS GARCIA </t>
  </si>
  <si>
    <t xml:space="preserve">DANIA MARÍA </t>
  </si>
  <si>
    <t xml:space="preserve">SECRETARIA DE PRUEBAS ESPECIALES </t>
  </si>
  <si>
    <t>NELSON</t>
  </si>
  <si>
    <t>ENCARNACIÓN SANTANA</t>
  </si>
  <si>
    <t xml:space="preserve">MEDICO CIRUJANO VASCULAR </t>
  </si>
  <si>
    <t xml:space="preserve">YENNY MARTINA </t>
  </si>
  <si>
    <t>ESPINAL CABA</t>
  </si>
  <si>
    <t>MÉDICO CARDIÓLOGA  INTENSIVISTA CARDIOVASCULAR</t>
  </si>
  <si>
    <t xml:space="preserve">PEDRO ANTONIO MANUEL </t>
  </si>
  <si>
    <t xml:space="preserve">GARCIA MEDRANO </t>
  </si>
  <si>
    <t>MÉDICO INTENSIVISTA UCI CARDIOVASCULAR</t>
  </si>
  <si>
    <t xml:space="preserve">WASCAR ANTONIO </t>
  </si>
  <si>
    <t xml:space="preserve">ROA DE LOS SANTOS </t>
  </si>
  <si>
    <t xml:space="preserve">MEDICO CIRUJANO CARDIOVASCULAR </t>
  </si>
  <si>
    <t xml:space="preserve">DAGOBERTO </t>
  </si>
  <si>
    <t>MUÑOZ SERRET</t>
  </si>
  <si>
    <t xml:space="preserve">MÉDICO CIRUJANO CARDIOVASCULAR </t>
  </si>
  <si>
    <t xml:space="preserve">ESPEDY RAFAEL </t>
  </si>
  <si>
    <t xml:space="preserve">GARCIA TEJEDA </t>
  </si>
  <si>
    <t xml:space="preserve">WILSON BIENVENIDO </t>
  </si>
  <si>
    <t>RAMIREZ DIROCIE</t>
  </si>
  <si>
    <t xml:space="preserve">FRADWIKINGS </t>
  </si>
  <si>
    <t>VARGAS REYES</t>
  </si>
  <si>
    <t xml:space="preserve">RAFAEL BAUTISTA </t>
  </si>
  <si>
    <t xml:space="preserve">ALBA ALIFONSO </t>
  </si>
  <si>
    <t xml:space="preserve">DAMARIS </t>
  </si>
  <si>
    <t>SAMBOY TURBI</t>
  </si>
  <si>
    <t xml:space="preserve">EMERSON VENTURA </t>
  </si>
  <si>
    <t>FAMILIA LÓPEZ</t>
  </si>
  <si>
    <t xml:space="preserve">MARTIN JOSE LUIS </t>
  </si>
  <si>
    <t xml:space="preserve">VERAS TRONCOSO </t>
  </si>
  <si>
    <t xml:space="preserve">MARÍA ZENIA </t>
  </si>
  <si>
    <t>REYES DECENA</t>
  </si>
  <si>
    <t xml:space="preserve">DALIA TERESA </t>
  </si>
  <si>
    <t xml:space="preserve">FELIZ ALCANTARA </t>
  </si>
  <si>
    <t xml:space="preserve">ALEXANDRO </t>
  </si>
  <si>
    <t>MARTE VASQUEZ</t>
  </si>
  <si>
    <t xml:space="preserve">EMIGNIO </t>
  </si>
  <si>
    <t>LIRIA GONZALEZ</t>
  </si>
  <si>
    <t>MÉDICO AYUDANTE CIRUGÍA TRASPLANTE</t>
  </si>
  <si>
    <t xml:space="preserve">VICTOR MANUEL </t>
  </si>
  <si>
    <t xml:space="preserve">UREÑA QUINTANA </t>
  </si>
  <si>
    <t>MÉDICO AYUDANTE DE CIRUGÍA DE TRASPLANTE</t>
  </si>
  <si>
    <t xml:space="preserve">ISIS NEFERTITI </t>
  </si>
  <si>
    <t>OLLER LÓPEZ</t>
  </si>
  <si>
    <t xml:space="preserve">RAFAEL DARIO </t>
  </si>
  <si>
    <t>PION BENGOA</t>
  </si>
  <si>
    <t xml:space="preserve">YOSAMNY </t>
  </si>
  <si>
    <t>BERIGUETE PEREZ</t>
  </si>
  <si>
    <t xml:space="preserve">DIOGENES </t>
  </si>
  <si>
    <t>LEDESMA CUEVAS</t>
  </si>
  <si>
    <t xml:space="preserve">CRISTINA NAIROBI </t>
  </si>
  <si>
    <t xml:space="preserve">PEREYRA CASTRO DE PICHARDO </t>
  </si>
  <si>
    <t>PATRICIA NATALIA</t>
  </si>
  <si>
    <t xml:space="preserve">MARTÍNEZ MEJÍA </t>
  </si>
  <si>
    <t>MEDICA PEDIATRA</t>
  </si>
  <si>
    <t>CRISEL EUNICE</t>
  </si>
  <si>
    <t>BAÉZ</t>
  </si>
  <si>
    <t>LUIS ANTONIO</t>
  </si>
  <si>
    <t>DE LA ROSA CEDANO</t>
  </si>
  <si>
    <t xml:space="preserve">ELBA MILAGROS </t>
  </si>
  <si>
    <t>TEJEDA TORREZ</t>
  </si>
  <si>
    <t xml:space="preserve">MÉDICO FISIATRA </t>
  </si>
  <si>
    <t xml:space="preserve">MIRLA MASSIEL </t>
  </si>
  <si>
    <t xml:space="preserve">MATOS HERNANDEZ </t>
  </si>
  <si>
    <t>CATHERINE RUTHILYN</t>
  </si>
  <si>
    <t xml:space="preserve"> MUZO URBAEZ</t>
  </si>
  <si>
    <t xml:space="preserve">JANNY ELIZABETH </t>
  </si>
  <si>
    <t xml:space="preserve">MATEO ROSADO </t>
  </si>
  <si>
    <t>MARIEL SALOME</t>
  </si>
  <si>
    <t>MERCEDES CASTILLO</t>
  </si>
  <si>
    <t xml:space="preserve">ANASTACIA JAYRALINA </t>
  </si>
  <si>
    <t>ALCANTARA ROSARIO</t>
  </si>
  <si>
    <t xml:space="preserve">VICTORIA DE LOURDES </t>
  </si>
  <si>
    <t>SOÑE DEL MONTE</t>
  </si>
  <si>
    <t xml:space="preserve">ASESORA DE NUTRICIÓN </t>
  </si>
  <si>
    <t xml:space="preserve">RAFAELINA ALTAGRACIA </t>
  </si>
  <si>
    <t>FERNÁNDEZ ALMONTE</t>
  </si>
  <si>
    <t>MÉDICO NUTRIÓLOGA</t>
  </si>
  <si>
    <t xml:space="preserve">YSABEL NOEMI </t>
  </si>
  <si>
    <t xml:space="preserve">TEJEDA DIAZ </t>
  </si>
  <si>
    <t>PATRIA JOSEFINA</t>
  </si>
  <si>
    <t>ARACENA VARGAS</t>
  </si>
  <si>
    <t>ELVA ELINOR</t>
  </si>
  <si>
    <t>SANCHEZ BARET</t>
  </si>
  <si>
    <t>JEFE DEL SERVICIO</t>
  </si>
  <si>
    <t xml:space="preserve">FRANCIA JACKELINE </t>
  </si>
  <si>
    <t>ORTEGA FERMIN</t>
  </si>
  <si>
    <t xml:space="preserve">LUZ MARIA </t>
  </si>
  <si>
    <t xml:space="preserve">PEREZ GARCIA </t>
  </si>
  <si>
    <t xml:space="preserve">ALBA IRIS </t>
  </si>
  <si>
    <t>MARIÑEZ MUNOZ</t>
  </si>
  <si>
    <t>CATALINA</t>
  </si>
  <si>
    <t>ROSS SALAS</t>
  </si>
  <si>
    <t xml:space="preserve">CARMEN YOSELIN </t>
  </si>
  <si>
    <t>NOVA VALDEZ</t>
  </si>
  <si>
    <t xml:space="preserve">EVELYN DEL CARMEN </t>
  </si>
  <si>
    <t xml:space="preserve">ACOSTA DEL ORBE </t>
  </si>
  <si>
    <t>LIREDY EMILIA</t>
  </si>
  <si>
    <t>RODRIGUEZ DIAZ</t>
  </si>
  <si>
    <t xml:space="preserve">ESTEPAN VALDEZ </t>
  </si>
  <si>
    <t xml:space="preserve">WARENNY </t>
  </si>
  <si>
    <t>MONTERO MORILLO</t>
  </si>
  <si>
    <t>MÉDICO ANESTESIÓLOGA</t>
  </si>
  <si>
    <t xml:space="preserve">RAFAEL ALEXANDER </t>
  </si>
  <si>
    <t xml:space="preserve">RODRIGUEZ </t>
  </si>
  <si>
    <t>MEDICO ANESTESIÓLOGO</t>
  </si>
  <si>
    <t xml:space="preserve">MIXI MARISOL </t>
  </si>
  <si>
    <t xml:space="preserve">RAMIREZ RODRIGUEZ </t>
  </si>
  <si>
    <t xml:space="preserve">DINORAH ESTHER </t>
  </si>
  <si>
    <t xml:space="preserve">ROJAS CAMINERO </t>
  </si>
  <si>
    <t>PSICÓLOGA CLÍNICA</t>
  </si>
  <si>
    <t xml:space="preserve">ALFREDO </t>
  </si>
  <si>
    <t>POLANCO DEL ORBE</t>
  </si>
  <si>
    <t xml:space="preserve">MÉDICO AYUDANTE DE 
NEFROLOGÍA- HEMODIÁLISIS </t>
  </si>
  <si>
    <t xml:space="preserve">IGNACIO ALEJANDRO </t>
  </si>
  <si>
    <t>BENGOA ARANGUIZ</t>
  </si>
  <si>
    <t xml:space="preserve">LEONELA MICHEL </t>
  </si>
  <si>
    <t>DÍAZ FERREIRA</t>
  </si>
  <si>
    <t xml:space="preserve">SECRETARIA DE HEMODIÁLISIS </t>
  </si>
  <si>
    <t xml:space="preserve">MALTHA </t>
  </si>
  <si>
    <t>CRUZ ABAD</t>
  </si>
  <si>
    <t>MÉDICO  INFECTOLOGÍA</t>
  </si>
  <si>
    <t xml:space="preserve">MARIA ANTONIA </t>
  </si>
  <si>
    <t>RODRIGUEZ GARCIA</t>
  </si>
  <si>
    <t>MÉDICO ORTOPEDISTA</t>
  </si>
  <si>
    <t>MARIA SUSANA</t>
  </si>
  <si>
    <t>ADAMES RODRIGUEZ</t>
  </si>
  <si>
    <t>MÉDICO REUMATÓLOGA</t>
  </si>
  <si>
    <t xml:space="preserve">JOSE JOAQUIN </t>
  </si>
  <si>
    <t>PUELLO HERRERA</t>
  </si>
  <si>
    <t>BAUTISTA JIMÉNEZ</t>
  </si>
  <si>
    <t>MÉDICO CIRUJANO</t>
  </si>
  <si>
    <t>ERIKA DE LOS ÁNGELES</t>
  </si>
  <si>
    <t xml:space="preserve">REYES QUEZADA </t>
  </si>
  <si>
    <t xml:space="preserve">MÉDICO  NEUROCIRUJANO </t>
  </si>
  <si>
    <t xml:space="preserve">DOMINGO DE JESÚS </t>
  </si>
  <si>
    <t>VÁSQUEZ PANTALEÓN</t>
  </si>
  <si>
    <t>MÉDICO  INTENSIVISTA</t>
  </si>
  <si>
    <t xml:space="preserve">RICHARD HUGUES ALAIN MARIE </t>
  </si>
  <si>
    <t>DOMINO GABRIEL</t>
  </si>
  <si>
    <t>MÉDICO CIRUJANO ORTOPEDA</t>
  </si>
  <si>
    <t>DANIEL BERNARDINO</t>
  </si>
  <si>
    <t>ENCARNACIÓN</t>
  </si>
  <si>
    <t xml:space="preserve">WHANER JOHAN </t>
  </si>
  <si>
    <t xml:space="preserve">SANCHEZ ZABALA </t>
  </si>
  <si>
    <t xml:space="preserve">MÉDICO. NEUROCIRUJANO </t>
  </si>
  <si>
    <t xml:space="preserve">JANFREISY SATURNINA </t>
  </si>
  <si>
    <t>CARBONELL ALMONTE</t>
  </si>
  <si>
    <t xml:space="preserve">DAVID PAULINO </t>
  </si>
  <si>
    <t>CUEVAS SANTANA</t>
  </si>
  <si>
    <t>MÉDICO AYUDANTE DE UCI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</si>
  <si>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</si>
  <si>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</si>
  <si>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</si>
  <si>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</si>
  <si>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</si>
  <si>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</si>
  <si>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</si>
  <si>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</si>
  <si>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</si>
  <si>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NEUROCIRUGÍA </t>
  </si>
  <si>
    <t xml:space="preserve">HENRY LEONARD JOSE </t>
  </si>
  <si>
    <t xml:space="preserve">PEREZ ALCANTARA </t>
  </si>
  <si>
    <t>DE LEÓN BERRAS</t>
  </si>
  <si>
    <t>MÉDICO NEURO-ENDOVASCULAR</t>
  </si>
  <si>
    <t xml:space="preserve">ANTONIO DE JESÚS  </t>
  </si>
  <si>
    <t>JORGE  MESSINA</t>
  </si>
  <si>
    <t xml:space="preserve">MÉDICO OTORRINOLARINGÓLOGO </t>
  </si>
  <si>
    <t xml:space="preserve">RUSSE JOSEFINA </t>
  </si>
  <si>
    <t>MARTINEZ TEJEDA</t>
  </si>
  <si>
    <t xml:space="preserve"> SECRETARIA DE NEUROCIRUGÍA </t>
  </si>
  <si>
    <t xml:space="preserve">ANA EDELMIRA </t>
  </si>
  <si>
    <t>NIEVES ESPAILLAT</t>
  </si>
  <si>
    <t xml:space="preserve">ESTEPHANNY </t>
  </si>
  <si>
    <t>RAMÍREZ MORÓN</t>
  </si>
  <si>
    <t xml:space="preserve">PABLO TEUDDIS JOSE </t>
  </si>
  <si>
    <t>BERNARD DELGADO</t>
  </si>
  <si>
    <t xml:space="preserve">CRUZ VICIOSO </t>
  </si>
  <si>
    <t>MÉDICO NEURÓLOGA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</si>
  <si>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</si>
  <si>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</si>
  <si>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</si>
  <si>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</si>
  <si>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ANDRIS </t>
  </si>
  <si>
    <t xml:space="preserve">MEJÍA ÁLVAREZ </t>
  </si>
  <si>
    <t>MIGUEL ÁNGEL</t>
  </si>
  <si>
    <t>ESPINAL LENDOF</t>
  </si>
  <si>
    <t>DIOGENES ARISMENDI</t>
  </si>
  <si>
    <t>SANTOS PEREZ</t>
  </si>
  <si>
    <t>MÉDICO NEURÓLOGO</t>
  </si>
  <si>
    <t>CINDY DEL PILAR</t>
  </si>
  <si>
    <t>BALBUENA VARGAS</t>
  </si>
  <si>
    <t xml:space="preserve">VERONICA ANDREINA </t>
  </si>
  <si>
    <t xml:space="preserve">PLATA SANTANA </t>
  </si>
  <si>
    <t xml:space="preserve">RAMON </t>
  </si>
  <si>
    <t>GRACIANO ACEVEDO</t>
  </si>
  <si>
    <t xml:space="preserve">CESAR NICOLAS </t>
  </si>
  <si>
    <t xml:space="preserve">BELEN GARCIA </t>
  </si>
  <si>
    <t xml:space="preserve">MINERVA </t>
  </si>
  <si>
    <t>RODRÍGUEZ PICHARDO</t>
  </si>
  <si>
    <t xml:space="preserve">JANET ALTAGRACIA </t>
  </si>
  <si>
    <t>CRUZ ABREU</t>
  </si>
  <si>
    <t>MÉDICO AYUDANTE DE LA UNIDAD DE GLAUCOMA</t>
  </si>
  <si>
    <t xml:space="preserve">MILKA EDUVIGIS </t>
  </si>
  <si>
    <t>NUÑEZ GRULLON</t>
  </si>
  <si>
    <t xml:space="preserve">KARINA ELIZABETH </t>
  </si>
  <si>
    <t>BELTRE DIAZ</t>
  </si>
  <si>
    <t>MEDICO GENERAL</t>
  </si>
  <si>
    <t xml:space="preserve">BRIGIDA AGUSTINA VENTURA </t>
  </si>
  <si>
    <t>RUIZ GARCÍA</t>
  </si>
  <si>
    <t xml:space="preserve">FRANCISCO </t>
  </si>
  <si>
    <t>RAMOS CORPORÁN</t>
  </si>
  <si>
    <t xml:space="preserve">CRISTAL DENNISSE </t>
  </si>
  <si>
    <t xml:space="preserve">MANZANILLO ROSARIO </t>
  </si>
  <si>
    <t xml:space="preserve">RAMONA CLARIBEL </t>
  </si>
  <si>
    <t xml:space="preserve">PINALES RECIO </t>
  </si>
  <si>
    <t xml:space="preserve">CHISSEL INMACULADA </t>
  </si>
  <si>
    <t>ASTACIO</t>
  </si>
  <si>
    <t>MÉDICO OFTALMÓLOGA ESTRABOLOGA</t>
  </si>
  <si>
    <t xml:space="preserve">GLENNYS </t>
  </si>
  <si>
    <t>CALDERÓN CASTILLO</t>
  </si>
  <si>
    <t>MÉDICO OFTALMÓLOGA</t>
  </si>
  <si>
    <t xml:space="preserve">NADIA AMADA </t>
  </si>
  <si>
    <t xml:space="preserve">DEVARES SANCHEZ </t>
  </si>
  <si>
    <t xml:space="preserve">SUHEIDY FARCONY MILAGROS </t>
  </si>
  <si>
    <t>GUTIÉRREZ RONDON</t>
  </si>
  <si>
    <t xml:space="preserve">GERSON </t>
  </si>
  <si>
    <t>VIZCAINO LÓPEZ</t>
  </si>
  <si>
    <t>MÉDICO OFTALMÓLOGO</t>
  </si>
  <si>
    <t>FRED</t>
  </si>
  <si>
    <t xml:space="preserve">CALDERON DAVID </t>
  </si>
  <si>
    <t xml:space="preserve">INGRID ESTHER </t>
  </si>
  <si>
    <t>GERDO ROSALES</t>
  </si>
  <si>
    <t xml:space="preserve">MODESTA ALTAGRACIA </t>
  </si>
  <si>
    <t>ALMANZAR SANTOS</t>
  </si>
  <si>
    <t>MÉDICO  OFTALMÓLOGA</t>
  </si>
  <si>
    <t xml:space="preserve">KELIA GARDENIA </t>
  </si>
  <si>
    <t xml:space="preserve">VARGAS CALLENDER </t>
  </si>
  <si>
    <t xml:space="preserve">VIANELA YANERYS </t>
  </si>
  <si>
    <t>PEGUERO CASADO</t>
  </si>
  <si>
    <t>MÉDICO  NEURO OFTALMÓLOGA</t>
  </si>
  <si>
    <t xml:space="preserve">DORIAM </t>
  </si>
  <si>
    <t xml:space="preserve">JIMÉNEZ FERREIRA </t>
  </si>
  <si>
    <t xml:space="preserve">MEDICO  OFTALMÓLOGA </t>
  </si>
  <si>
    <t xml:space="preserve">RUT MERIZ </t>
  </si>
  <si>
    <t>CARABALLO GARO</t>
  </si>
  <si>
    <t>MÉDICO ENCARGADA DE EMERGENCIA</t>
  </si>
  <si>
    <t xml:space="preserve">NIDIA JOKASTA </t>
  </si>
  <si>
    <t>FELIZ FELIZ</t>
  </si>
  <si>
    <t xml:space="preserve">REYNA MIGDALANIA </t>
  </si>
  <si>
    <t xml:space="preserve">OGANDO VALDEZ </t>
  </si>
  <si>
    <t xml:space="preserve">MARLEN VANESSA </t>
  </si>
  <si>
    <t xml:space="preserve">TERRERO PILARTE DE CASTILLO </t>
  </si>
  <si>
    <t xml:space="preserve">JUAN PABLO </t>
  </si>
  <si>
    <t>LAGOS CRUCETA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</si>
  <si>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</si>
  <si>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</si>
  <si>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</si>
  <si>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</si>
  <si>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</si>
  <si>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</si>
  <si>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</si>
  <si>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</si>
  <si>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</si>
  <si>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</si>
  <si>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GUILLERMO OMAR </t>
  </si>
  <si>
    <t xml:space="preserve">ASTACIO GÓMEZ </t>
  </si>
  <si>
    <t xml:space="preserve">MIRTHI YULEIDIS </t>
  </si>
  <si>
    <t>AMADOR SENCIÓN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</si>
  <si>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</si>
  <si>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</si>
  <si>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</si>
  <si>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</si>
  <si>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 xml:space="preserve">JULIA MARÍA </t>
  </si>
  <si>
    <t xml:space="preserve">REYNA GOMEZ </t>
  </si>
  <si>
    <t>LUIS ERNESTO</t>
  </si>
  <si>
    <t>MELO</t>
  </si>
  <si>
    <t>MEDICO OFTALMÓLOGO</t>
  </si>
  <si>
    <t xml:space="preserve">MELVIN ODANIS </t>
  </si>
  <si>
    <t>SANTANA SEVERINO</t>
  </si>
  <si>
    <t xml:space="preserve">ANABEL </t>
  </si>
  <si>
    <t xml:space="preserve">TEJEDA ALMONTE </t>
  </si>
  <si>
    <t xml:space="preserve">DILEISY </t>
  </si>
  <si>
    <t xml:space="preserve">RODRIGUEZ REYES </t>
  </si>
  <si>
    <t>CARLOS HERIBERTO</t>
  </si>
  <si>
    <t xml:space="preserve"> GARCÍA LITHGOW</t>
  </si>
  <si>
    <t xml:space="preserve">NATHANIEL </t>
  </si>
  <si>
    <t>MARTINEZ EUSEBIO</t>
  </si>
  <si>
    <t xml:space="preserve">KEITER ESCANIO </t>
  </si>
  <si>
    <t>GARCÍA GONZÁLEZ</t>
  </si>
  <si>
    <t xml:space="preserve">DIÓGENES TOMAS </t>
  </si>
  <si>
    <t>CUEVAS LUCIANO</t>
  </si>
  <si>
    <t>MÉDICO AYUDANTE DE HEMODINAMIA</t>
  </si>
  <si>
    <t>JOSÉ MIGUEL</t>
  </si>
  <si>
    <t>PALIZA LÓPEZ</t>
  </si>
  <si>
    <t>MÉDICO RADIÓLOGO</t>
  </si>
  <si>
    <t xml:space="preserve">KILSARYS DIANNE </t>
  </si>
  <si>
    <t>GARCIA ESTRELLA DE MADERA</t>
  </si>
  <si>
    <t xml:space="preserve">PETRA ANTONIA </t>
  </si>
  <si>
    <t xml:space="preserve">MATOS ACOSTA </t>
  </si>
  <si>
    <t xml:space="preserve">ALEXANDRA MARIE </t>
  </si>
  <si>
    <t>WINTER MATOS</t>
  </si>
  <si>
    <t xml:space="preserve">JEAN CARLOS </t>
  </si>
  <si>
    <t xml:space="preserve">DE LEÓN DE LA ROSA </t>
  </si>
  <si>
    <t xml:space="preserve">TÉCNICO  DE HEMODINAMIA </t>
  </si>
  <si>
    <t xml:space="preserve">HALLEY HEROINA </t>
  </si>
  <si>
    <t>MOYA LIRIANO</t>
  </si>
  <si>
    <t xml:space="preserve">ELAINE ELIZABETH </t>
  </si>
  <si>
    <t>NUÑEZ AYALA</t>
  </si>
  <si>
    <t xml:space="preserve">MELKIS FRANCISCO P. </t>
  </si>
  <si>
    <t xml:space="preserve">CASTILLO CARVAJAL </t>
  </si>
  <si>
    <t>MÉDICO INTERNISTA CARDIÓLOGO ELECTROFISIOLOGÍA</t>
  </si>
  <si>
    <t>MARZO</t>
  </si>
  <si>
    <t>WENDY MARIA</t>
  </si>
  <si>
    <t>DIAZ MORILLO</t>
  </si>
  <si>
    <t>CESAR ALBERTO</t>
  </si>
  <si>
    <t>RAMIREZ GUZMAN</t>
  </si>
  <si>
    <t>GLORIBEL</t>
  </si>
  <si>
    <t>PEÑA ECHAVARRIA</t>
  </si>
  <si>
    <t>GARCIA ROSARIO</t>
  </si>
  <si>
    <t>ROSSO VILCHEZ</t>
  </si>
  <si>
    <t>MAYRA ALTAGRACIA</t>
  </si>
  <si>
    <t>GUZMAN MENDOZA</t>
  </si>
  <si>
    <t>MARMOLEJOS MARRERO</t>
  </si>
  <si>
    <t>OAIplrh</t>
  </si>
  <si>
    <t>Sexo</t>
  </si>
  <si>
    <t>Regiones</t>
  </si>
  <si>
    <t>CodReg</t>
  </si>
  <si>
    <t>establecimiento_region_id</t>
  </si>
  <si>
    <t>establecimiento</t>
  </si>
  <si>
    <t>id_centro</t>
  </si>
  <si>
    <t>Año</t>
  </si>
  <si>
    <t>Meses</t>
  </si>
  <si>
    <t>Reg_0</t>
  </si>
  <si>
    <t>BOCA CHICA</t>
  </si>
  <si>
    <t>ENERO</t>
  </si>
  <si>
    <t>REGION 1</t>
  </si>
  <si>
    <t>Reg_1</t>
  </si>
  <si>
    <t>FEBRERO</t>
  </si>
  <si>
    <t>REGION 2</t>
  </si>
  <si>
    <t>Reg_2</t>
  </si>
  <si>
    <t>CENTRO DE EDUCACION MEDICA DE AMISTAD DOMINICO JAPONESA CEMADOJA</t>
  </si>
  <si>
    <t>REGION 3</t>
  </si>
  <si>
    <t>Reg_3</t>
  </si>
  <si>
    <t>CENTRO DE GASTROENTEROLOGIA</t>
  </si>
  <si>
    <t>REGION 4</t>
  </si>
  <si>
    <t>Reg_4</t>
  </si>
  <si>
    <t>CIUDAD JUAN BOSCH</t>
  </si>
  <si>
    <t>MAYO</t>
  </si>
  <si>
    <t>REGION 5</t>
  </si>
  <si>
    <t>Reg_5</t>
  </si>
  <si>
    <t>DARIO CONTRERAS</t>
  </si>
  <si>
    <t>JUNIO</t>
  </si>
  <si>
    <t>REGION 6</t>
  </si>
  <si>
    <t>Reg_6</t>
  </si>
  <si>
    <t>DR ANGEL CONTRERAS</t>
  </si>
  <si>
    <t>JULIO</t>
  </si>
  <si>
    <t>REGION 7</t>
  </si>
  <si>
    <t>Reg_7</t>
  </si>
  <si>
    <t>DR FRANCISCO E MOSCOSO PUELLO</t>
  </si>
  <si>
    <t>AGOSTO</t>
  </si>
  <si>
    <t>REGION 8</t>
  </si>
  <si>
    <t>Reg_8</t>
  </si>
  <si>
    <t>DR JACINTO IGNACIO MANON</t>
  </si>
  <si>
    <t>SEPTIEMBRE</t>
  </si>
  <si>
    <t>DR MARCELINO VELEZ SANTANA</t>
  </si>
  <si>
    <t>OCTUBRE</t>
  </si>
  <si>
    <t>DR PEDRO HEREDIA ROJAS</t>
  </si>
  <si>
    <t>NOVIEMBRE</t>
  </si>
  <si>
    <t>DR ROBERT REID CABRAL</t>
  </si>
  <si>
    <t>DICIEMBRE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</si>
  <si>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</si>
  <si>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</si>
  <si>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</si>
  <si>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</si>
  <si>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</si>
  <si>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</si>
  <si>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</si>
  <si>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</si>
  <si>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</si>
  <si>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</si>
  <si>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</si>
  <si>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</si>
  <si>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</si>
  <si>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</si>
  <si>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</si>
  <si>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</si>
  <si>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</si>
  <si>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</si>
  <si>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</si>
  <si>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</si>
  <si>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</si>
  <si>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</si>
  <si>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</si>
  <si>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YAMASA</t>
  </si>
  <si>
    <t>BARSEQUILLO</t>
  </si>
  <si>
    <t>CAMBITA GARABITO</t>
  </si>
  <si>
    <t>CAMBITA PUEBLO</t>
  </si>
  <si>
    <t>DR GUARIONEX ALCANTARA</t>
  </si>
  <si>
    <t>DR RAFAEL J MANON</t>
  </si>
  <si>
    <t>JUAN PABLO PINA</t>
  </si>
  <si>
    <t>MARIA PANIAGUA</t>
  </si>
  <si>
    <t>NIZAO</t>
  </si>
  <si>
    <t>NUESTRA SENORA DE REGLA</t>
  </si>
  <si>
    <t>NUESTRA SRA DE LA ALTAGRACIA</t>
  </si>
  <si>
    <t>SAN JOSE</t>
  </si>
  <si>
    <t>TOMASINA VALDEZ</t>
  </si>
  <si>
    <t>VILLA ALTAGRACIA</t>
  </si>
  <si>
    <t>VILLA FUNDACION</t>
  </si>
  <si>
    <t>YAGUATE</t>
  </si>
  <si>
    <t>ANTONIO FERNANDEZ</t>
  </si>
  <si>
    <t>ARTURO GRULLON</t>
  </si>
  <si>
    <t>CENTRO DE SALUD INTEGRAL BELLA VISTA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</si>
  <si>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</si>
  <si>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</si>
  <si>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</si>
  <si>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</si>
  <si>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</si>
  <si>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GREGORIO LUPERON</t>
  </si>
  <si>
    <t>GUANANICO</t>
  </si>
  <si>
    <t>HATO DEL YAQUE</t>
  </si>
  <si>
    <t>IMBERT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</si>
  <si>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</si>
  <si>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</si>
  <si>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</si>
  <si>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</si>
  <si>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</si>
  <si>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</si>
  <si>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</si>
  <si>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</si>
  <si>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</si>
  <si>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</si>
  <si>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</si>
  <si>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</si>
  <si>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</si>
  <si>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</si>
  <si>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</si>
  <si>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SAN JOSE DE LAS MATAS</t>
  </si>
  <si>
    <t>TORIBIO BENCOSME</t>
  </si>
  <si>
    <t>UNIDAD DE QUEMADOS THELMA ROSARIO</t>
  </si>
  <si>
    <t>VILLA ISABELA</t>
  </si>
  <si>
    <t>YRENE FERNANDEZ</t>
  </si>
  <si>
    <t>ALBERTO GAUTREAUX</t>
  </si>
  <si>
    <t>ALICIA DE LEGENDRE</t>
  </si>
  <si>
    <t>ARENOSO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</si>
  <si>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</si>
  <si>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</si>
  <si>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</si>
  <si>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</si>
  <si>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</si>
  <si>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</si>
  <si>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</si>
  <si>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</si>
  <si>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</si>
  <si>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</si>
  <si>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EL FACTOR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</si>
  <si>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</si>
  <si>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</si>
  <si>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</si>
  <si>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</si>
  <si>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</si>
  <si>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</si>
  <si>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VILLA TAPIA</t>
  </si>
  <si>
    <t>ALFREDO GONZALEZ GIL ROLDAN</t>
  </si>
  <si>
    <t>CABRAL</t>
  </si>
  <si>
    <t>ELIO FIALLO</t>
  </si>
  <si>
    <t>ENRIQUILLO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</si>
  <si>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</si>
  <si>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</si>
  <si>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</si>
  <si>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</si>
  <si>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</si>
  <si>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</si>
  <si>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LA DESCUBIERTA</t>
  </si>
  <si>
    <t>LOS RIOS</t>
  </si>
  <si>
    <t>POLO</t>
  </si>
  <si>
    <t>SAN BARTOLOME</t>
  </si>
  <si>
    <t>TEOFILO GAUTIER</t>
  </si>
  <si>
    <t>VICENTE NOBLE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</si>
  <si>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</si>
  <si>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</si>
  <si>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</si>
  <si>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</si>
  <si>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</si>
  <si>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</si>
  <si>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</si>
  <si>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</si>
  <si>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EL VALLE</t>
  </si>
  <si>
    <t>EVANGELINA RODRIGUEZ PEROZO</t>
  </si>
  <si>
    <t>GUAYMATE</t>
  </si>
  <si>
    <t>LA ALTAGRACIA DE ALTA ESPECIALIDAD</t>
  </si>
  <si>
    <t>LAS LAGUNAS NISIBON</t>
  </si>
  <si>
    <t>LEOPOLDO MARTINEZ</t>
  </si>
  <si>
    <t>LUIS N BERAS</t>
  </si>
  <si>
    <t>MICHES</t>
  </si>
  <si>
    <t>NUESTRA SENORA DE LA ALTAGRACIA</t>
  </si>
  <si>
    <t>SRTA ELUPINA CORDERO</t>
  </si>
  <si>
    <t>BANICA</t>
  </si>
  <si>
    <t>BOHECHIO</t>
  </si>
  <si>
    <t>DR ALEJANDRO CABRAL</t>
  </si>
  <si>
    <t>DR FEDERICO ARMANDO AYBAR</t>
  </si>
  <si>
    <t>EL CERCADO</t>
  </si>
  <si>
    <t>GUAYABAL</t>
  </si>
  <si>
    <t>HONDO VALLE</t>
  </si>
  <si>
    <t>JUAN DE HERRERA</t>
  </si>
  <si>
    <t>NUESTRA SENORA DEL CARMEN</t>
  </si>
  <si>
    <t>PERALTA</t>
  </si>
  <si>
    <t>ROSA DUARTE</t>
  </si>
  <si>
    <t>TAIWAN 19 DE MARZO</t>
  </si>
  <si>
    <t>VALLEJUELO</t>
  </si>
  <si>
    <t>GENERAL SANTIAGO RODRIGUEZ</t>
  </si>
  <si>
    <t>GUAYUBIN</t>
  </si>
  <si>
    <t>ING LUIS L BOGAERT</t>
  </si>
  <si>
    <t>JOSE FAUSTO OVALLE</t>
  </si>
  <si>
    <t>JULIO ALVAREZ ACOSTA</t>
  </si>
  <si>
    <t>JULIO MORONTA</t>
  </si>
  <si>
    <t>LAS MATAS DE SANTA CRUZ</t>
  </si>
  <si>
    <t>MATERNO INFANTIL JOSE FRANCISCO PENA GOMEZ</t>
  </si>
  <si>
    <t>MATIAS RAMON MELLA</t>
  </si>
  <si>
    <t>MONCION</t>
  </si>
  <si>
    <t>PADRE FANTINO</t>
  </si>
  <si>
    <t>PARTIDO</t>
  </si>
  <si>
    <t>PEPILLO SALCEDO</t>
  </si>
  <si>
    <t>RAMON ADRIANO VILLALONA</t>
  </si>
  <si>
    <t>RESTAURACION</t>
  </si>
  <si>
    <t>VILLA LOS ALMACIGOS</t>
  </si>
  <si>
    <t>VILLA VASQUEZ</t>
  </si>
  <si>
    <t>CENTRO DE SALUD INTEGRAL Y DESARROLLO CENSAIDE</t>
  </si>
  <si>
    <t>CEVICOS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</si>
  <si>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</si>
  <si>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</si>
  <si>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</si>
  <si>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</si>
  <si>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</si>
  <si>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</si>
  <si>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</si>
  <si>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</si>
  <si>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</si>
  <si>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</si>
  <si>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</si>
  <si>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</si>
  <si>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</si>
  <si>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</si>
  <si>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</si>
  <si>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#ERROR!</t>
  </si>
  <si>
    <t>JOAN CARLOS</t>
  </si>
  <si>
    <t xml:space="preserve">CONTROL INTERNO </t>
  </si>
  <si>
    <t>DEPARTAMENTO ADMINISTRATIVO</t>
  </si>
  <si>
    <t>DEPARTAMENTO MEDICO</t>
  </si>
  <si>
    <t>PRUEBAS ESPECIALES</t>
  </si>
  <si>
    <t>CARDIOVASCULAR</t>
  </si>
  <si>
    <t>UNIDAD DE HEMODINAMIA</t>
  </si>
  <si>
    <t>NEFROLOGIA-HEMODIALISIS</t>
  </si>
  <si>
    <t>SERVICIO SOCIAL</t>
  </si>
  <si>
    <t>SEGURIDAD</t>
  </si>
  <si>
    <t>LEGAL</t>
  </si>
  <si>
    <t>OAI</t>
  </si>
  <si>
    <t>RELACIONES PUBLICAS</t>
  </si>
  <si>
    <t xml:space="preserve">ATANASIS MIGUEL DE LOS SANTOS </t>
  </si>
  <si>
    <t xml:space="preserve">SANTIANGO ROQUE </t>
  </si>
  <si>
    <t>CEDANO CEDEÑO</t>
  </si>
  <si>
    <t>1ER TTE</t>
  </si>
  <si>
    <t>2DO TTE</t>
  </si>
  <si>
    <t>S/M</t>
  </si>
  <si>
    <t>SGTO</t>
  </si>
  <si>
    <t>CABO</t>
  </si>
  <si>
    <t>RASO</t>
  </si>
  <si>
    <t>ANESTESIOLOGÍA</t>
  </si>
  <si>
    <t>MEDICO NEFRÓLOGO</t>
  </si>
  <si>
    <t>PSICOLOGÍA CLÍNICA</t>
  </si>
  <si>
    <t>SECCIÓN DE ARCHIVO CLÍNICO</t>
  </si>
  <si>
    <t>DIVISIÓN DE CARDIOLOGÍA</t>
  </si>
  <si>
    <t>MÉDICO CARDIÓLOGO</t>
  </si>
  <si>
    <t>MÉDICO ENDOCRINÓLOGO</t>
  </si>
  <si>
    <t>SECCIÓN DE LABORATORIO CLÍNICO</t>
  </si>
  <si>
    <t>DIVISIÓN DE ENFERMERÍA</t>
  </si>
  <si>
    <t>DIVISIÓN DE RECURSOS HUMANOS</t>
  </si>
  <si>
    <t xml:space="preserve">ANALISTA </t>
  </si>
  <si>
    <t xml:space="preserve">DIVISIÓN DE PLANIFICACIÓN Y DESARROLLO </t>
  </si>
  <si>
    <t>NUTRICIÓN</t>
  </si>
  <si>
    <t>MEDICO NUTRIÓLOGO</t>
  </si>
  <si>
    <t>DIVISIÓN DE OFTALMOLOGÍA</t>
  </si>
  <si>
    <t>SECCIÓN DE MAYORDOMÍA</t>
  </si>
  <si>
    <t>UNIDAD DE CIENCIAS NEUROLÓGICAS</t>
  </si>
  <si>
    <t>MEDICO AYUDANTE</t>
  </si>
  <si>
    <t>PEDIATRÍA</t>
  </si>
  <si>
    <t>MEDICO INTENSIVISTA</t>
  </si>
  <si>
    <t>INFECTOLOGÍA</t>
  </si>
  <si>
    <t>MEDICO INFECTOLOGO</t>
  </si>
  <si>
    <t xml:space="preserve">DIVISIÓN DE AUDITORIA MEDICA </t>
  </si>
  <si>
    <t>AUDITORA MÉDICA</t>
  </si>
  <si>
    <t>ANALISTA</t>
  </si>
  <si>
    <t>TÉCNICO DE CONTABILIDAD</t>
  </si>
  <si>
    <t>SECCIÓN DE LAVANDERÍA</t>
  </si>
  <si>
    <t>TÉCNICO OPTÓMETRA</t>
  </si>
  <si>
    <t>DIVISIÓN DE CONTABILIDAD</t>
  </si>
  <si>
    <t>DIVISIÓN DE COMPRAS Y CONTRATACIONES</t>
  </si>
  <si>
    <t>DIVISIÓN DE SERVICIO DE ATENCIÓN AL USUARIO</t>
  </si>
  <si>
    <t xml:space="preserve">ENCARGADA DE ATENCIÓN AL USUARIO </t>
  </si>
  <si>
    <t xml:space="preserve">TÉCNICO DE ACCESO A LA INFORMACIÓN </t>
  </si>
  <si>
    <t>HEMATOLOGÍA</t>
  </si>
  <si>
    <t>MÉDICO AYUDANTE  HEMATÓLOGA</t>
  </si>
  <si>
    <t>MEDICO OFTALMÓLOGA</t>
  </si>
  <si>
    <t>DIVISIÓN DE HOSTELERÍA HOSPITALARIA</t>
  </si>
  <si>
    <t xml:space="preserve">ENCARGADA DE HOSTELERÍA HOSPITALARIA </t>
  </si>
  <si>
    <t>SECCIÓN DE FARMACIA Y ALMACÉN DE MEDICAMENTOS</t>
  </si>
  <si>
    <t>TEC. FACOEMULSIFICACIÓN</t>
  </si>
  <si>
    <t>CIRUGÍA CARDIACA</t>
  </si>
  <si>
    <t>MÉDICO CARDIÓLOGA INTENSIVISTA</t>
  </si>
  <si>
    <t>MÉDICO JEFE DEL SERVICIO DE  CIRUGÍA CARDIACA</t>
  </si>
  <si>
    <t>MÉDICO CIRUJANO VASCULAR PERIFÉRICO</t>
  </si>
  <si>
    <t>SECCIÓN DE SERVICIOS GENERALES</t>
  </si>
  <si>
    <t xml:space="preserve">INGENIERO ELÉCTRICO </t>
  </si>
  <si>
    <t>SECCIÓN DE ALMACÉN Y SUMINISTRO</t>
  </si>
  <si>
    <t>ENCARGADO DE ALMACÉN</t>
  </si>
  <si>
    <t xml:space="preserve">ENCARGADA DE FARMACIA Y ALMACÉN DE MEDICAMENTOS </t>
  </si>
  <si>
    <t>ENFERMERA ENCARGADA HEMODIÁLISIS</t>
  </si>
  <si>
    <t>DIVISIÓN DE TECNOLOGÍA DE LA INFORMACIÓN</t>
  </si>
  <si>
    <t>ENCARGADO DE TECNOLOGÍA DE LA INFORMACIÓN</t>
  </si>
  <si>
    <t>SECCIÓN DE ACTIVOS FIJOS</t>
  </si>
  <si>
    <t>DIVISIÓN DE TRASPLANTE DE ÓRGANOS</t>
  </si>
  <si>
    <t xml:space="preserve"> ENCARGADO UNIDAD DE 
TRASPLANTE </t>
  </si>
  <si>
    <t>FARMACÉUTICA</t>
  </si>
  <si>
    <t xml:space="preserve">FISIATRÍA </t>
  </si>
  <si>
    <t xml:space="preserve"> JEFE DE SERVICIO DE CARDIOLOGÍA  </t>
  </si>
  <si>
    <t xml:space="preserve"> JEFE DE SERVICIO DE OFTALMOLOGÍA </t>
  </si>
  <si>
    <t>JEFE DEL SERVICIO DE HEMODINAMIA</t>
  </si>
  <si>
    <t>JEFE  INT. CORONARIO Y POST-QX. CARDIO VASCULAR</t>
  </si>
  <si>
    <t xml:space="preserve">JEFE SERVICIO DE HEMODIÁLISIS  </t>
  </si>
  <si>
    <t xml:space="preserve">JEFE DE SERVICIO DE NEUROCIRUGÍA </t>
  </si>
  <si>
    <t>MÉDICO  AYUDANTE DEL SERVICIO DE HEMODIÁLISIS</t>
  </si>
  <si>
    <t>MÉDICO AYUDANTE DE CIRUGÍA</t>
  </si>
  <si>
    <t>MÉDICO AYUDANTE DE CIRUGÍA CARDIOVASCULAR</t>
  </si>
  <si>
    <t xml:space="preserve">MÉDICO CIRUJANA OFTALMÓLOGA  </t>
  </si>
  <si>
    <t xml:space="preserve">MÉDICO CIRUJANO OFTALMÓLOGA  </t>
  </si>
  <si>
    <t xml:space="preserve">MÉDICO  PASANTE DE NEFROLOGÍA -HEMODIÁLISIS </t>
  </si>
  <si>
    <t xml:space="preserve">MEDICO AYUDANTE DE CARDIOLOGÍA  </t>
  </si>
  <si>
    <t>TÉCNICO DE ESTERILIZACIÓN</t>
  </si>
  <si>
    <t xml:space="preserve">SECCIÓN DE ALIMENTACIÓN Y NUTRICIÓN </t>
  </si>
  <si>
    <t xml:space="preserve">ENCARGADA DE ENFERMERÍA </t>
  </si>
  <si>
    <t>TÉCNICO DE FACOEMULSIFICACIÓN</t>
  </si>
  <si>
    <t>TÉCNICO DE HEMODINAMIA</t>
  </si>
  <si>
    <t>TÉCNICO OFTALMÓLOGO</t>
  </si>
  <si>
    <t>TÉCNICO PERCUSIONISTA</t>
  </si>
  <si>
    <t>TÉCNICO DE RAYOS X</t>
  </si>
  <si>
    <t>DIVISIÓN DE FACTURACIÓN Y SEGUROS MÉDICOS</t>
  </si>
  <si>
    <t>MÉDICO OFTALMÓLOGA  ESTRABOLOGA</t>
  </si>
  <si>
    <t>AYUDANTE</t>
  </si>
  <si>
    <t>ESTADÍSTICA</t>
  </si>
  <si>
    <t>ENCARGADO DE ESTADÍSTICA</t>
  </si>
  <si>
    <t>ANALISTA DE LOS SISTEMAS INFORMÁTICOS</t>
  </si>
  <si>
    <t>COORDINADOR DE LOS SISTEMAS INFORMÁTICOS</t>
  </si>
  <si>
    <t>TÉCNICO BIOMÉDICO</t>
  </si>
  <si>
    <t>TÉCNICO DE LOS SISTEMAS INFORMÁTICOS</t>
  </si>
  <si>
    <t>ANALISTA DE GESTIÓN DEL TALENTO HUMANO</t>
  </si>
  <si>
    <t>DIVISIÓN DE TESORERÍA</t>
  </si>
  <si>
    <t>TÉCNICO DE TESORERÍA</t>
  </si>
  <si>
    <t>SECCIÓN DE ADMISIÓN</t>
  </si>
  <si>
    <t>MEDICO CARDIÓLOGO</t>
  </si>
  <si>
    <t>NEUMOLOGÍA</t>
  </si>
  <si>
    <t>TÉCNICO ESPIROMETRÍA</t>
  </si>
  <si>
    <t>NUTRIÓLOGA</t>
  </si>
  <si>
    <t xml:space="preserve">CONSERJE </t>
  </si>
  <si>
    <t>DIGITADORA</t>
  </si>
  <si>
    <t xml:space="preserve">AYUDANTE DE LAVANDERÍA </t>
  </si>
  <si>
    <t>ENFEMERA DE ATENCIÓN</t>
  </si>
  <si>
    <t xml:space="preserve">AUXILIAR DE ATENCIÓN AL USUARIO DE LA SALUD </t>
  </si>
  <si>
    <t xml:space="preserve">AUXILIAR ADMINISTRATIVO </t>
  </si>
  <si>
    <t xml:space="preserve">ATENCIÓN AL USUARIO </t>
  </si>
  <si>
    <t>AUXILIAR DE ATENCIÓN AL CIUDADANO</t>
  </si>
  <si>
    <t xml:space="preserve">MEDICO CIRUJANO CARDIOTORÁCICO </t>
  </si>
  <si>
    <t xml:space="preserve">MEDICO RADIÓLOGO </t>
  </si>
  <si>
    <t xml:space="preserve">MEDICO OFTALMÓLOGA </t>
  </si>
  <si>
    <t xml:space="preserve">MEDICO GENERAL </t>
  </si>
  <si>
    <t xml:space="preserve">MEDICO NEUROCIRUJANO </t>
  </si>
  <si>
    <t xml:space="preserve">SONOGRAFISTA </t>
  </si>
  <si>
    <t xml:space="preserve">AYUDANTE DE COCINA </t>
  </si>
  <si>
    <t>HEMODIÁLISIS</t>
  </si>
  <si>
    <t xml:space="preserve">DIVISIÓN DE EPIDEMIOLOGIA </t>
  </si>
  <si>
    <t xml:space="preserve">MEDICO EPIDEMIÓLOGA </t>
  </si>
  <si>
    <t>AUXILIAR DE COCINA PANTRY</t>
  </si>
  <si>
    <t xml:space="preserve">DIRECCIÓN GENERAL </t>
  </si>
  <si>
    <t>REUMATOLOGÍA</t>
  </si>
  <si>
    <t>AUXILIAR  DE ENFERMARÍA</t>
  </si>
  <si>
    <t>MÉDICO CARDIÓLOGA</t>
  </si>
  <si>
    <t>MÉDICO INT. CARD. ELECTROFISIOLOGO</t>
  </si>
  <si>
    <t>RECEPCIONISTA</t>
  </si>
  <si>
    <t xml:space="preserve">AUXILIAR DE ADMINISTRATIVO </t>
  </si>
  <si>
    <t>ORTOPEDADÍA</t>
  </si>
  <si>
    <t>MÉDICO ANESTESIÓLOGO</t>
  </si>
  <si>
    <t>NATANAEL</t>
  </si>
  <si>
    <t xml:space="preserve">No. </t>
  </si>
  <si>
    <t xml:space="preserve">HEINELLY </t>
  </si>
  <si>
    <t xml:space="preserve">OGANDO ADAMES </t>
  </si>
  <si>
    <t xml:space="preserve">YESENIA MARIE  </t>
  </si>
  <si>
    <t>SUERO PERALTA</t>
  </si>
  <si>
    <t xml:space="preserve">MEDICO NEUROLOGA INTERNISTA </t>
  </si>
  <si>
    <t>LUIS OSVALDO</t>
  </si>
  <si>
    <t>DIRECTOR GENERAL</t>
  </si>
  <si>
    <t xml:space="preserve">PATRICIA ANTONIA </t>
  </si>
  <si>
    <t>GONZALEZ DUVAL</t>
  </si>
  <si>
    <t xml:space="preserve">NEUROPSICOLOGA CLINICA </t>
  </si>
  <si>
    <t xml:space="preserve">DEPARTAMENTO MEDICO </t>
  </si>
  <si>
    <t xml:space="preserve">FIJO </t>
  </si>
  <si>
    <t xml:space="preserve">OTNIEL </t>
  </si>
  <si>
    <t xml:space="preserve">GONZALEZ MORETA </t>
  </si>
  <si>
    <t xml:space="preserve">SOLANNY </t>
  </si>
  <si>
    <t xml:space="preserve">ANGOMAS ROMANO </t>
  </si>
  <si>
    <t xml:space="preserve">SECCION DE ADMISION </t>
  </si>
  <si>
    <t xml:space="preserve">TANIA </t>
  </si>
  <si>
    <t>LORENZO MARIÑEZ</t>
  </si>
  <si>
    <t xml:space="preserve">VIGILANTE </t>
  </si>
  <si>
    <t>BAEZ PEREZ</t>
  </si>
  <si>
    <t xml:space="preserve">FRANCIS EMANUEL </t>
  </si>
  <si>
    <t xml:space="preserve">TORRES MOJICA </t>
  </si>
  <si>
    <t>SECCION DE MAYORDOMIA</t>
  </si>
  <si>
    <t xml:space="preserve">EDDELY </t>
  </si>
  <si>
    <t>SCARLLET CRUZ</t>
  </si>
  <si>
    <t>AUXILIAR DE ATENCION AL USUARIO DE SALUD</t>
  </si>
  <si>
    <t xml:space="preserve">SANDRA MARITZA </t>
  </si>
  <si>
    <t>JIMENENEZ SOLANO</t>
  </si>
  <si>
    <t xml:space="preserve">ASISTENTE DE LA DIRECCION </t>
  </si>
  <si>
    <t xml:space="preserve">DIRECCION GENERAL </t>
  </si>
  <si>
    <t>AMBAR BERENICE RUIZ GARCIA</t>
  </si>
  <si>
    <t>RUIZ GARCIA</t>
  </si>
  <si>
    <t xml:space="preserve">YOHANY ALTAGRACIA </t>
  </si>
  <si>
    <t xml:space="preserve">SANABIA ALCANTARA </t>
  </si>
  <si>
    <t xml:space="preserve">RECEPCIONISTA </t>
  </si>
  <si>
    <t>DIAZ TORRES</t>
  </si>
  <si>
    <t xml:space="preserve">SECCION DE DIAGNOSTICO E IMAGEN </t>
  </si>
  <si>
    <t xml:space="preserve">ANA GLENNY </t>
  </si>
  <si>
    <t xml:space="preserve">CEBALLO SURIEL </t>
  </si>
  <si>
    <t xml:space="preserve">ANALISTA DE COMPRAS Y CONTRATACIONES </t>
  </si>
  <si>
    <t xml:space="preserve">TEMPORAL </t>
  </si>
  <si>
    <t xml:space="preserve">GENESIS YARIBEL </t>
  </si>
  <si>
    <t xml:space="preserve">DE OLEO PEREZ </t>
  </si>
  <si>
    <t xml:space="preserve">MARIELA ALTAGRACIA  </t>
  </si>
  <si>
    <t>DURAN</t>
  </si>
  <si>
    <t>ENCARGADA DE ADMISION</t>
  </si>
  <si>
    <t>DE LA CRUZ JIMENEZ</t>
  </si>
  <si>
    <t xml:space="preserve">MEDICO AUDITOR </t>
  </si>
  <si>
    <t xml:space="preserve">BELKYS </t>
  </si>
  <si>
    <t>LAGARES DIAZ</t>
  </si>
  <si>
    <t xml:space="preserve">TECNICO DE FACOEMULSIFICACION </t>
  </si>
  <si>
    <t xml:space="preserve">ENCARGADO DEL DEPARTAMENTO MEDICO </t>
  </si>
  <si>
    <t xml:space="preserve">ENCARGADA DEL DEPARTAMENTO FINANCIERO </t>
  </si>
  <si>
    <t xml:space="preserve">DEPARTAMENTO FINANCIERO </t>
  </si>
  <si>
    <t>BLAS ANDRADE</t>
  </si>
  <si>
    <t xml:space="preserve">CRUZ DURAN </t>
  </si>
  <si>
    <t xml:space="preserve">ENCARGADO DEL DEPARTAMENTO ADMINISTRATIVO </t>
  </si>
  <si>
    <t>REYES GIL</t>
  </si>
  <si>
    <t xml:space="preserve">SUERVISORA DE ENFERMERIA </t>
  </si>
  <si>
    <t xml:space="preserve">ENCARGADA </t>
  </si>
  <si>
    <t xml:space="preserve">ROSARIO </t>
  </si>
  <si>
    <t>SEGRETARIA</t>
  </si>
  <si>
    <t xml:space="preserve">JOSE ALBERTO  </t>
  </si>
  <si>
    <t>OCUMAREZ REYES</t>
  </si>
  <si>
    <t xml:space="preserve">LICENCIADO EN IMÁGENES </t>
  </si>
  <si>
    <t xml:space="preserve">AUXILIAR DE ENFERMERIA </t>
  </si>
  <si>
    <t xml:space="preserve">GREIDY ANNERY </t>
  </si>
  <si>
    <t xml:space="preserve">SANTOS SANTIAGO </t>
  </si>
  <si>
    <t xml:space="preserve">ENCARGADA DE SERVICIOS GENERALES </t>
  </si>
  <si>
    <t xml:space="preserve">SERVICIOS GENERALES </t>
  </si>
  <si>
    <t>01/17/2025</t>
  </si>
  <si>
    <t xml:space="preserve">LINDA ALEXANDRA </t>
  </si>
  <si>
    <t xml:space="preserve">MARMOLEJOS REYES </t>
  </si>
  <si>
    <t xml:space="preserve">CALIDAD </t>
  </si>
  <si>
    <t xml:space="preserve">ENCARGADA DE CALIDAD </t>
  </si>
  <si>
    <t xml:space="preserve">ORQUIDEA </t>
  </si>
  <si>
    <t>CASTRO CUELLO</t>
  </si>
  <si>
    <t>ESTEPHANY ESMIRSE</t>
  </si>
  <si>
    <t>SANTANA HAWKIN</t>
  </si>
  <si>
    <t xml:space="preserve">LETICIA MARIA </t>
  </si>
  <si>
    <t>BANCO DE CORNEA</t>
  </si>
  <si>
    <t xml:space="preserve">BATISTA ALCANTARA </t>
  </si>
  <si>
    <t xml:space="preserve">MAGALI </t>
  </si>
  <si>
    <t xml:space="preserve">HERNANDEZ DE REYES </t>
  </si>
  <si>
    <t xml:space="preserve">SUERVISOR DE ALMACEN </t>
  </si>
  <si>
    <t>BLASILVI</t>
  </si>
  <si>
    <t xml:space="preserve"> CRUZ PORTES</t>
  </si>
  <si>
    <t xml:space="preserve">MEDICO ANESTESIOLOGA </t>
  </si>
  <si>
    <t xml:space="preserve">ANESTESIOLOGIA </t>
  </si>
  <si>
    <t xml:space="preserve">ODILAE </t>
  </si>
  <si>
    <t>DE LA ROSA SANCHEZ</t>
  </si>
  <si>
    <t xml:space="preserve">DANELKI FRANCHELLY </t>
  </si>
  <si>
    <t>COLLADO CORCINO</t>
  </si>
  <si>
    <t xml:space="preserve">ALAN ENRIQUE </t>
  </si>
  <si>
    <t xml:space="preserve">ZABALA REYES </t>
  </si>
  <si>
    <t xml:space="preserve">MICHAEL MIGUEL </t>
  </si>
  <si>
    <t xml:space="preserve">ORTIZ AQUINO </t>
  </si>
  <si>
    <t>ALICIA MIGUELINA</t>
  </si>
  <si>
    <t xml:space="preserve">MEJIA DE LOS SANTOS </t>
  </si>
  <si>
    <t xml:space="preserve">JEIMY GLORIVET </t>
  </si>
  <si>
    <t>ROSSO GUZMAN</t>
  </si>
  <si>
    <t>MEJIA</t>
  </si>
  <si>
    <t xml:space="preserve">HECTOR JULIO </t>
  </si>
  <si>
    <t>NUÑEZ MEJIA</t>
  </si>
  <si>
    <t xml:space="preserve">ANA </t>
  </si>
  <si>
    <t xml:space="preserve">ANGOMAS </t>
  </si>
  <si>
    <t>INGRID MIGUELINA</t>
  </si>
  <si>
    <t xml:space="preserve">CORCINO </t>
  </si>
  <si>
    <t xml:space="preserve">ANA LIDIA </t>
  </si>
  <si>
    <t>UREÑA MAYI</t>
  </si>
  <si>
    <t xml:space="preserve">JOSE ELIAS </t>
  </si>
  <si>
    <t>JIMENEZ DIAZ</t>
  </si>
  <si>
    <t xml:space="preserve">LENDRY DAHIANA </t>
  </si>
  <si>
    <t>NOVAS</t>
  </si>
  <si>
    <t>AUXILIAR ADMINISTRATIVO</t>
  </si>
  <si>
    <t xml:space="preserve">DIVISION DE TESORERIA </t>
  </si>
  <si>
    <t>FIJA</t>
  </si>
  <si>
    <t xml:space="preserve">JANDRY YESENIA </t>
  </si>
  <si>
    <t>MANZUETA FRANCISCO</t>
  </si>
  <si>
    <t>UNIDAD DE CIENCIAS NEUROLOGICAS</t>
  </si>
  <si>
    <t xml:space="preserve">ROMAN ALBERTO </t>
  </si>
  <si>
    <t>REINOSO HERRERA</t>
  </si>
  <si>
    <t xml:space="preserve">SECCION DE FARMACIA Y ALMACEN  MEDICAMENTOS </t>
  </si>
  <si>
    <t xml:space="preserve">SUNILDA </t>
  </si>
  <si>
    <t xml:space="preserve">PANIAGUA </t>
  </si>
  <si>
    <t xml:space="preserve">ENFERMERA DE ATENCION </t>
  </si>
  <si>
    <t xml:space="preserve">DIVISION DE ENFERMERIA </t>
  </si>
  <si>
    <t xml:space="preserve">ANNY ESTEFANY </t>
  </si>
  <si>
    <t xml:space="preserve">MOQUETE RODRIGUEZ </t>
  </si>
  <si>
    <t xml:space="preserve">STEPHANY PAOLA </t>
  </si>
  <si>
    <t xml:space="preserve">TERRERO </t>
  </si>
  <si>
    <t xml:space="preserve">MABEL </t>
  </si>
  <si>
    <t xml:space="preserve">TEJEDA ENCARNACION </t>
  </si>
  <si>
    <t>WALKIRIA AIMEE</t>
  </si>
  <si>
    <t>MARIA CECILIA</t>
  </si>
  <si>
    <t xml:space="preserve">PIERALDI EUSEBIO </t>
  </si>
  <si>
    <t>BETTY</t>
  </si>
  <si>
    <t>MORILLO LIZANDRO</t>
  </si>
  <si>
    <t>TORRES VARGAS</t>
  </si>
  <si>
    <t>SECRETARIO</t>
  </si>
  <si>
    <t>CECILIA MARIA</t>
  </si>
  <si>
    <t>HENRIQUEZ BAEZ</t>
  </si>
  <si>
    <t>DIVISION DE RECURSOS HUMANOS</t>
  </si>
  <si>
    <t xml:space="preserve">ENCARGADA DE LA DIVISION DE RECURSOS HUMANOS </t>
  </si>
  <si>
    <t xml:space="preserve">MOISES CRISTOBAL </t>
  </si>
  <si>
    <t>VALENZUELA DE LA ROSA</t>
  </si>
  <si>
    <t xml:space="preserve">CLARITZA </t>
  </si>
  <si>
    <t xml:space="preserve">QUEZADA MALDONADO </t>
  </si>
  <si>
    <t>ASHLEY YOAILIN</t>
  </si>
  <si>
    <t>RAMIREZ OSORIA</t>
  </si>
  <si>
    <t xml:space="preserve">AUXILIAR DE ATENCION AL CIUDADANO </t>
  </si>
  <si>
    <t>JEFFERSON</t>
  </si>
  <si>
    <t>LANTIGUA GARCIA</t>
  </si>
  <si>
    <t>TEMPO</t>
  </si>
  <si>
    <t xml:space="preserve">JUNIOR </t>
  </si>
  <si>
    <t xml:space="preserve">SEGURIDAD </t>
  </si>
  <si>
    <t xml:space="preserve">MILITAR </t>
  </si>
  <si>
    <t xml:space="preserve">WILKIS </t>
  </si>
  <si>
    <t xml:space="preserve">MAYOR </t>
  </si>
  <si>
    <t xml:space="preserve">MARTIN </t>
  </si>
  <si>
    <t xml:space="preserve">ENCARNACION OZORIO </t>
  </si>
  <si>
    <t xml:space="preserve">ALEJANDRO </t>
  </si>
  <si>
    <t xml:space="preserve"> BUTEN HERNÁNDEZ</t>
  </si>
  <si>
    <t xml:space="preserve">ELVIS JAVIER </t>
  </si>
  <si>
    <t xml:space="preserve">COLLADO CORCINO </t>
  </si>
  <si>
    <t xml:space="preserve">JOTTIN </t>
  </si>
  <si>
    <t xml:space="preserve">SANCHEZ DE LA CRUZ </t>
  </si>
  <si>
    <t xml:space="preserve">DAVID </t>
  </si>
  <si>
    <t xml:space="preserve">MEJIA SEBERINO </t>
  </si>
  <si>
    <t xml:space="preserve">JULIA </t>
  </si>
  <si>
    <t xml:space="preserve">DIAZ FLORENTINO </t>
  </si>
  <si>
    <t xml:space="preserve">WILVIN JAVIER </t>
  </si>
  <si>
    <t xml:space="preserve">DOMINGO ANTONIO </t>
  </si>
  <si>
    <t xml:space="preserve">MERCEDES ÁVILA   </t>
  </si>
  <si>
    <t xml:space="preserve">MARTÍNEZ DE LOS SANTOS </t>
  </si>
  <si>
    <t xml:space="preserve">S/M </t>
  </si>
  <si>
    <t xml:space="preserve">QUIRICO ALBERTO </t>
  </si>
  <si>
    <t xml:space="preserve">MATEO DE LA CRUZ </t>
  </si>
  <si>
    <t xml:space="preserve">RIQUI MANAURY </t>
  </si>
  <si>
    <t xml:space="preserve">ITRIA VANESSA </t>
  </si>
  <si>
    <t xml:space="preserve">DURAN ARIAS </t>
  </si>
  <si>
    <t xml:space="preserve">MANUEL </t>
  </si>
  <si>
    <t xml:space="preserve">HORIOLI </t>
  </si>
  <si>
    <t xml:space="preserve">SANCHEZ MONTES DE OCA </t>
  </si>
  <si>
    <t xml:space="preserve">YAMERIS </t>
  </si>
  <si>
    <t xml:space="preserve">SANDRO </t>
  </si>
  <si>
    <t xml:space="preserve">FRANKLIN </t>
  </si>
  <si>
    <t xml:space="preserve">CABALLERO DE LOS SANTOS    </t>
  </si>
  <si>
    <t xml:space="preserve">MOTA CIPRIAN </t>
  </si>
  <si>
    <t xml:space="preserve">EUDRIS WALKIRIS </t>
  </si>
  <si>
    <t xml:space="preserve">MONTERO NIVAR </t>
  </si>
  <si>
    <t xml:space="preserve">CINDIA MIGUELINA </t>
  </si>
  <si>
    <t xml:space="preserve">MIOSOTY </t>
  </si>
  <si>
    <t xml:space="preserve">RODRIGUEZ FERNANDEZ </t>
  </si>
  <si>
    <t>ENCARGADA DE LA DIVISIÓN DE FACTURACIÓN Y SEGURO MÉDICO</t>
  </si>
  <si>
    <t>DIVISIÓN DE FACTURACIÓN Y SEGURO MÉDICO</t>
  </si>
  <si>
    <t xml:space="preserve">BETHANIA </t>
  </si>
  <si>
    <t>LANTIGUA LOPEZ</t>
  </si>
  <si>
    <t>CLAUDIA</t>
  </si>
  <si>
    <t>CRUZ TOLEDO</t>
  </si>
  <si>
    <t xml:space="preserve">JACQUELIN </t>
  </si>
  <si>
    <t xml:space="preserve">OMERCY BETHANIA </t>
  </si>
  <si>
    <t xml:space="preserve">ISAURA ISABEL </t>
  </si>
  <si>
    <t>DELGADILLO FRIAS</t>
  </si>
  <si>
    <t xml:space="preserve">EVELIN NOEMI </t>
  </si>
  <si>
    <t xml:space="preserve">DISLA GIL </t>
  </si>
  <si>
    <t>RAMON ANTONIO</t>
  </si>
  <si>
    <t>DE LA CRUZ MORALES</t>
  </si>
  <si>
    <t>SECCION DE ALIMENTACION Y NUTRICION</t>
  </si>
  <si>
    <t>JUNIOR ALEXANDER</t>
  </si>
  <si>
    <t>JAVIER SEPULVEDA</t>
  </si>
  <si>
    <t xml:space="preserve">ANGEL MIGUEL </t>
  </si>
  <si>
    <t>MAÑON DE LA CRUZ</t>
  </si>
  <si>
    <t xml:space="preserve">IROWENDY MERCEDES </t>
  </si>
  <si>
    <t>PEREZ</t>
  </si>
  <si>
    <t>AUXILIAR DE FACTURACION Y SEGURO MEDICO</t>
  </si>
  <si>
    <t>DAGOBERTO</t>
  </si>
  <si>
    <t>DEL ROSARIO CONTRERAS</t>
  </si>
  <si>
    <t>CORONEL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</si>
</sst>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-* #,##0.00_-;\-* #,##0.00_-;_-* &quot;-&quot;??_-;_-@_-"/>
    <numFmt numFmtId="167" formatCode="&quot;$&quot;#,##0.00"/>
  </numFmts>
  <fonts count="4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sz val="12"/>
      <color theme="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8"/>
      <color theme="3"/>
      <name val="Calibri"/>
      <family val="2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8099">
    <xf numFmtId="0" fontId="0" fillId="0" borderId="0"/>
    <xf numFmtId="0" fontId="29" fillId="0" borderId="4"/>
    <xf numFmtId="0" fontId="29" fillId="0" borderId="4"/>
    <xf numFmtId="0" fontId="31" fillId="0" borderId="4"/>
    <xf numFmtId="0" fontId="33" fillId="0" borderId="4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18" fillId="0" borderId="4" applyFont="0" applyFill="0" applyBorder="0" applyAlignment="0" applyProtection="0"/>
    <xf numFmtId="44" fontId="18" fillId="0" borderId="4" applyFont="0" applyFill="0" applyBorder="0" applyAlignment="0" applyProtection="0"/>
    <xf numFmtId="0" fontId="29" fillId="0" borderId="4"/>
    <xf numFmtId="0" fontId="18" fillId="0" borderId="4"/>
    <xf numFmtId="9" fontId="29" fillId="0" borderId="4" applyFont="0" applyFill="0" applyBorder="0" applyAlignment="0" applyProtection="0"/>
    <xf numFmtId="43" fontId="18" fillId="0" borderId="4" applyFont="0" applyFill="0" applyBorder="0" applyAlignment="0" applyProtection="0"/>
    <xf numFmtId="43" fontId="29" fillId="0" borderId="4" applyFont="0" applyFill="0" applyBorder="0" applyAlignment="0" applyProtection="0"/>
    <xf numFmtId="164" fontId="29" fillId="0" borderId="4" applyFont="0" applyFill="0" applyBorder="0" applyAlignment="0" applyProtection="0"/>
    <xf numFmtId="44" fontId="18" fillId="0" borderId="4" applyFont="0" applyFill="0" applyBorder="0" applyAlignment="0" applyProtection="0"/>
    <xf numFmtId="164" fontId="29" fillId="0" borderId="4" applyFont="0" applyFill="0" applyBorder="0" applyAlignment="0" applyProtection="0"/>
    <xf numFmtId="164" fontId="29" fillId="0" borderId="4" applyFont="0" applyFill="0" applyBorder="0" applyAlignment="0" applyProtection="0"/>
    <xf numFmtId="0" fontId="18" fillId="0" borderId="4"/>
    <xf numFmtId="43" fontId="18" fillId="0" borderId="4" applyFont="0" applyFill="0" applyBorder="0" applyAlignment="0" applyProtection="0"/>
    <xf numFmtId="43" fontId="18" fillId="0" borderId="4" applyFont="0" applyFill="0" applyBorder="0" applyAlignment="0" applyProtection="0"/>
    <xf numFmtId="43" fontId="29" fillId="0" borderId="4" applyFont="0" applyFill="0" applyBorder="0" applyAlignment="0" applyProtection="0"/>
    <xf numFmtId="44" fontId="18" fillId="0" borderId="4" applyFont="0" applyFill="0" applyBorder="0" applyAlignment="0" applyProtection="0"/>
    <xf numFmtId="44" fontId="18" fillId="0" borderId="4" applyFont="0" applyFill="0" applyBorder="0" applyAlignment="0" applyProtection="0"/>
    <xf numFmtId="164" fontId="29" fillId="0" borderId="4" applyFont="0" applyFill="0" applyBorder="0" applyAlignment="0" applyProtection="0"/>
    <xf numFmtId="164" fontId="29" fillId="0" borderId="4" applyFont="0" applyFill="0" applyBorder="0" applyAlignment="0" applyProtection="0"/>
    <xf numFmtId="164" fontId="29" fillId="0" borderId="4" applyFont="0" applyFill="0" applyBorder="0" applyAlignment="0" applyProtection="0"/>
    <xf numFmtId="0" fontId="18" fillId="0" borderId="4"/>
    <xf numFmtId="0" fontId="18" fillId="0" borderId="4"/>
    <xf numFmtId="0" fontId="29" fillId="0" borderId="4"/>
    <xf numFmtId="43" fontId="29" fillId="0" borderId="4" applyFont="0" applyFill="0" applyBorder="0" applyAlignment="0" applyProtection="0"/>
    <xf numFmtId="43" fontId="18" fillId="0" borderId="4" applyFont="0" applyFill="0" applyBorder="0" applyAlignment="0" applyProtection="0"/>
    <xf numFmtId="44" fontId="18" fillId="0" borderId="4" applyFont="0" applyFill="0" applyBorder="0" applyAlignment="0" applyProtection="0"/>
    <xf numFmtId="0" fontId="18" fillId="0" borderId="4"/>
    <xf numFmtId="9" fontId="29" fillId="0" borderId="4" applyFont="0" applyFill="0" applyBorder="0" applyAlignment="0" applyProtection="0"/>
    <xf numFmtId="43" fontId="18" fillId="0" borderId="4" applyFont="0" applyFill="0" applyBorder="0" applyAlignment="0" applyProtection="0"/>
    <xf numFmtId="44" fontId="18" fillId="0" borderId="4" applyFont="0" applyFill="0" applyBorder="0" applyAlignment="0" applyProtection="0"/>
    <xf numFmtId="164" fontId="29" fillId="0" borderId="4" applyFont="0" applyFill="0" applyBorder="0" applyAlignment="0" applyProtection="0"/>
    <xf numFmtId="0" fontId="18" fillId="0" borderId="4"/>
    <xf numFmtId="43" fontId="18" fillId="0" borderId="4" applyFont="0" applyFill="0" applyBorder="0" applyAlignment="0" applyProtection="0"/>
    <xf numFmtId="43" fontId="18" fillId="0" borderId="4" applyFont="0" applyFill="0" applyBorder="0" applyAlignment="0" applyProtection="0"/>
    <xf numFmtId="43" fontId="29" fillId="0" borderId="4" applyFont="0" applyFill="0" applyBorder="0" applyAlignment="0" applyProtection="0"/>
    <xf numFmtId="44" fontId="18" fillId="0" borderId="4" applyFont="0" applyFill="0" applyBorder="0" applyAlignment="0" applyProtection="0"/>
    <xf numFmtId="44" fontId="18" fillId="0" borderId="4" applyFont="0" applyFill="0" applyBorder="0" applyAlignment="0" applyProtection="0"/>
    <xf numFmtId="164" fontId="29" fillId="0" borderId="4" applyFont="0" applyFill="0" applyBorder="0" applyAlignment="0" applyProtection="0"/>
    <xf numFmtId="164" fontId="29" fillId="0" borderId="4" applyFont="0" applyFill="0" applyBorder="0" applyAlignment="0" applyProtection="0"/>
    <xf numFmtId="0" fontId="18" fillId="0" borderId="4"/>
    <xf numFmtId="0" fontId="18" fillId="0" borderId="4"/>
    <xf numFmtId="0" fontId="29" fillId="0" borderId="4"/>
    <xf numFmtId="43" fontId="18" fillId="0" borderId="4" applyFont="0" applyFill="0" applyBorder="0" applyAlignment="0" applyProtection="0"/>
    <xf numFmtId="43" fontId="18" fillId="0" borderId="4" applyFont="0" applyFill="0" applyBorder="0" applyAlignment="0" applyProtection="0"/>
    <xf numFmtId="44" fontId="18" fillId="0" borderId="4" applyFont="0" applyFill="0" applyBorder="0" applyAlignment="0" applyProtection="0"/>
    <xf numFmtId="44" fontId="18" fillId="0" borderId="4" applyFont="0" applyFill="0" applyBorder="0" applyAlignment="0" applyProtection="0"/>
    <xf numFmtId="0" fontId="18" fillId="0" borderId="4"/>
    <xf numFmtId="0" fontId="18" fillId="0" borderId="4"/>
    <xf numFmtId="43" fontId="18" fillId="0" borderId="4" applyFont="0" applyFill="0" applyBorder="0" applyAlignment="0" applyProtection="0"/>
    <xf numFmtId="44" fontId="18" fillId="0" borderId="4" applyFont="0" applyFill="0" applyBorder="0" applyAlignment="0" applyProtection="0"/>
    <xf numFmtId="0" fontId="18" fillId="0" borderId="4"/>
    <xf numFmtId="43" fontId="18" fillId="0" borderId="4" applyFont="0" applyFill="0" applyBorder="0" applyAlignment="0" applyProtection="0"/>
    <xf numFmtId="44" fontId="18" fillId="0" borderId="4" applyFont="0" applyFill="0" applyBorder="0" applyAlignment="0" applyProtection="0"/>
    <xf numFmtId="0" fontId="18" fillId="0" borderId="4"/>
    <xf numFmtId="43" fontId="18" fillId="0" borderId="4" applyFont="0" applyFill="0" applyBorder="0" applyAlignment="0" applyProtection="0"/>
    <xf numFmtId="43" fontId="18" fillId="0" borderId="4" applyFont="0" applyFill="0" applyBorder="0" applyAlignment="0" applyProtection="0"/>
    <xf numFmtId="44" fontId="18" fillId="0" borderId="4" applyFont="0" applyFill="0" applyBorder="0" applyAlignment="0" applyProtection="0"/>
    <xf numFmtId="44" fontId="18" fillId="0" borderId="4" applyFont="0" applyFill="0" applyBorder="0" applyAlignment="0" applyProtection="0"/>
    <xf numFmtId="0" fontId="18" fillId="0" borderId="4"/>
    <xf numFmtId="0" fontId="18" fillId="0" borderId="4"/>
    <xf numFmtId="43" fontId="18" fillId="0" borderId="4" applyFont="0" applyFill="0" applyBorder="0" applyAlignment="0" applyProtection="0"/>
    <xf numFmtId="44" fontId="18" fillId="0" borderId="4" applyFont="0" applyFill="0" applyBorder="0" applyAlignment="0" applyProtection="0"/>
    <xf numFmtId="0" fontId="18" fillId="0" borderId="4"/>
    <xf numFmtId="43" fontId="18" fillId="0" borderId="4" applyFont="0" applyFill="0" applyBorder="0" applyAlignment="0" applyProtection="0"/>
    <xf numFmtId="44" fontId="18" fillId="0" borderId="4" applyFont="0" applyFill="0" applyBorder="0" applyAlignment="0" applyProtection="0"/>
    <xf numFmtId="0" fontId="18" fillId="0" borderId="4"/>
    <xf numFmtId="43" fontId="18" fillId="0" borderId="4" applyFont="0" applyFill="0" applyBorder="0" applyAlignment="0" applyProtection="0"/>
    <xf numFmtId="43" fontId="18" fillId="0" borderId="4" applyFont="0" applyFill="0" applyBorder="0" applyAlignment="0" applyProtection="0"/>
    <xf numFmtId="44" fontId="18" fillId="0" borderId="4" applyFont="0" applyFill="0" applyBorder="0" applyAlignment="0" applyProtection="0"/>
    <xf numFmtId="44" fontId="18" fillId="0" borderId="4" applyFont="0" applyFill="0" applyBorder="0" applyAlignment="0" applyProtection="0"/>
    <xf numFmtId="0" fontId="18" fillId="0" borderId="4"/>
    <xf numFmtId="0" fontId="18" fillId="0" borderId="4"/>
    <xf numFmtId="44" fontId="29" fillId="0" borderId="4" applyFont="0" applyFill="0" applyBorder="0" applyAlignment="0" applyProtection="0"/>
    <xf numFmtId="43" fontId="18" fillId="0" borderId="4" applyFont="0" applyFill="0" applyBorder="0" applyAlignment="0" applyProtection="0"/>
    <xf numFmtId="43" fontId="18" fillId="0" borderId="4" applyFont="0" applyFill="0" applyBorder="0" applyAlignment="0" applyProtection="0"/>
    <xf numFmtId="44" fontId="18" fillId="0" borderId="4" applyFont="0" applyFill="0" applyBorder="0" applyAlignment="0" applyProtection="0"/>
    <xf numFmtId="44" fontId="18" fillId="0" borderId="4" applyFont="0" applyFill="0" applyBorder="0" applyAlignment="0" applyProtection="0"/>
    <xf numFmtId="0" fontId="18" fillId="0" borderId="4"/>
    <xf numFmtId="0" fontId="18" fillId="0" borderId="4"/>
    <xf numFmtId="43" fontId="18" fillId="0" borderId="4" applyFont="0" applyFill="0" applyBorder="0" applyAlignment="0" applyProtection="0"/>
    <xf numFmtId="43" fontId="18" fillId="0" borderId="4" applyFont="0" applyFill="0" applyBorder="0" applyAlignment="0" applyProtection="0"/>
    <xf numFmtId="44" fontId="18" fillId="0" borderId="4" applyFont="0" applyFill="0" applyBorder="0" applyAlignment="0" applyProtection="0"/>
    <xf numFmtId="44" fontId="18" fillId="0" borderId="4" applyFont="0" applyFill="0" applyBorder="0" applyAlignment="0" applyProtection="0"/>
    <xf numFmtId="0" fontId="18" fillId="0" borderId="4"/>
    <xf numFmtId="0" fontId="18" fillId="0" borderId="4"/>
    <xf numFmtId="0" fontId="18" fillId="0" borderId="4"/>
    <xf numFmtId="0" fontId="18" fillId="0" borderId="4"/>
    <xf numFmtId="0" fontId="29" fillId="0" borderId="4"/>
    <xf numFmtId="43" fontId="29" fillId="0" borderId="4" applyFont="0" applyFill="0" applyBorder="0" applyAlignment="0" applyProtection="0"/>
    <xf numFmtId="0" fontId="29" fillId="0" borderId="4"/>
    <xf numFmtId="43" fontId="29" fillId="0" borderId="4" applyFont="0" applyFill="0" applyBorder="0" applyAlignment="0" applyProtection="0"/>
    <xf numFmtId="0" fontId="29" fillId="0" borderId="4"/>
    <xf numFmtId="0" fontId="29" fillId="0" borderId="4"/>
    <xf numFmtId="0" fontId="29" fillId="0" borderId="4"/>
    <xf numFmtId="165" fontId="18" fillId="0" borderId="4" applyFont="0" applyFill="0" applyBorder="0" applyAlignment="0" applyProtection="0"/>
    <xf numFmtId="43" fontId="29" fillId="0" borderId="4" applyFont="0" applyFill="0" applyBorder="0" applyAlignment="0" applyProtection="0"/>
    <xf numFmtId="0" fontId="34" fillId="0" borderId="4" applyNumberFormat="0" applyFill="0" applyBorder="0" applyAlignment="0" applyProtection="0"/>
    <xf numFmtId="0" fontId="29" fillId="0" borderId="4"/>
    <xf numFmtId="166" fontId="29" fillId="0" borderId="4" applyFont="0" applyFill="0" applyBorder="0" applyAlignment="0" applyProtection="0"/>
    <xf numFmtId="165" fontId="18" fillId="0" borderId="4" applyFont="0" applyFill="0" applyBorder="0" applyAlignment="0" applyProtection="0"/>
    <xf numFmtId="0" fontId="29" fillId="0" borderId="4"/>
    <xf numFmtId="43" fontId="29" fillId="0" borderId="4" applyFont="0" applyFill="0" applyBorder="0" applyAlignment="0" applyProtection="0"/>
    <xf numFmtId="0" fontId="29" fillId="0" borderId="4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0" fontId="29" fillId="0" borderId="4"/>
    <xf numFmtId="164" fontId="29" fillId="0" borderId="4" applyFont="0" applyFill="0" applyBorder="0" applyAlignment="0" applyProtection="0"/>
    <xf numFmtId="0" fontId="29" fillId="0" borderId="4"/>
    <xf numFmtId="43" fontId="29" fillId="0" borderId="4" applyFont="0" applyFill="0" applyBorder="0" applyAlignment="0" applyProtection="0"/>
    <xf numFmtId="43" fontId="18" fillId="0" borderId="4" applyFont="0" applyFill="0" applyBorder="0" applyAlignment="0" applyProtection="0"/>
    <xf numFmtId="44" fontId="18" fillId="0" borderId="4" applyFont="0" applyFill="0" applyBorder="0" applyAlignment="0" applyProtection="0"/>
    <xf numFmtId="0" fontId="18" fillId="0" borderId="4"/>
    <xf numFmtId="43" fontId="18" fillId="0" borderId="4" applyFont="0" applyFill="0" applyBorder="0" applyAlignment="0" applyProtection="0"/>
    <xf numFmtId="44" fontId="18" fillId="0" borderId="4" applyFont="0" applyFill="0" applyBorder="0" applyAlignment="0" applyProtection="0"/>
    <xf numFmtId="164" fontId="29" fillId="0" borderId="4" applyFont="0" applyFill="0" applyBorder="0" applyAlignment="0" applyProtection="0"/>
    <xf numFmtId="0" fontId="18" fillId="0" borderId="4"/>
    <xf numFmtId="0" fontId="29" fillId="0" borderId="4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164" fontId="29" fillId="0" borderId="4" applyFont="0" applyFill="0" applyBorder="0" applyAlignment="0" applyProtection="0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43" fontId="17" fillId="0" borderId="4" applyFont="0" applyFill="0" applyBorder="0" applyAlignment="0" applyProtection="0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0" fontId="17" fillId="0" borderId="4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43" fontId="17" fillId="0" borderId="4" applyFont="0" applyFill="0" applyBorder="0" applyAlignment="0" applyProtection="0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0" fontId="17" fillId="0" borderId="4"/>
    <xf numFmtId="43" fontId="17" fillId="0" borderId="4" applyFont="0" applyFill="0" applyBorder="0" applyAlignment="0" applyProtection="0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0" fontId="17" fillId="0" borderId="4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43" fontId="17" fillId="0" borderId="4" applyFont="0" applyFill="0" applyBorder="0" applyAlignment="0" applyProtection="0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0" fontId="17" fillId="0" borderId="4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43" fontId="17" fillId="0" borderId="4" applyFont="0" applyFill="0" applyBorder="0" applyAlignment="0" applyProtection="0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0" fontId="17" fillId="0" borderId="4"/>
    <xf numFmtId="43" fontId="17" fillId="0" borderId="4" applyFont="0" applyFill="0" applyBorder="0" applyAlignment="0" applyProtection="0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0" fontId="17" fillId="0" borderId="4"/>
    <xf numFmtId="43" fontId="17" fillId="0" borderId="4" applyFont="0" applyFill="0" applyBorder="0" applyAlignment="0" applyProtection="0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0" fontId="17" fillId="0" borderId="4"/>
    <xf numFmtId="0" fontId="17" fillId="0" borderId="4"/>
    <xf numFmtId="0" fontId="17" fillId="0" borderId="4"/>
    <xf numFmtId="165" fontId="17" fillId="0" borderId="4" applyFont="0" applyFill="0" applyBorder="0" applyAlignment="0" applyProtection="0"/>
    <xf numFmtId="165" fontId="17" fillId="0" borderId="4" applyFont="0" applyFill="0" applyBorder="0" applyAlignment="0" applyProtection="0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0" fontId="16" fillId="0" borderId="4"/>
    <xf numFmtId="0" fontId="16" fillId="0" borderId="4"/>
    <xf numFmtId="165" fontId="16" fillId="0" borderId="4" applyFont="0" applyFill="0" applyBorder="0" applyAlignment="0" applyProtection="0"/>
    <xf numFmtId="165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0" fontId="16" fillId="0" borderId="4"/>
    <xf numFmtId="0" fontId="16" fillId="0" borderId="4"/>
    <xf numFmtId="165" fontId="16" fillId="0" borderId="4" applyFont="0" applyFill="0" applyBorder="0" applyAlignment="0" applyProtection="0"/>
    <xf numFmtId="165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165" fontId="16" fillId="0" borderId="4" applyFont="0" applyFill="0" applyBorder="0" applyAlignment="0" applyProtection="0"/>
    <xf numFmtId="165" fontId="16" fillId="0" borderId="4" applyFont="0" applyFill="0" applyBorder="0" applyAlignment="0" applyProtection="0"/>
    <xf numFmtId="9" fontId="29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29" fillId="0" borderId="4"/>
    <xf numFmtId="44" fontId="16" fillId="0" borderId="4" applyFont="0" applyFill="0" applyBorder="0" applyAlignment="0" applyProtection="0"/>
    <xf numFmtId="0" fontId="16" fillId="0" borderId="4"/>
    <xf numFmtId="43" fontId="29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44" fontId="29" fillId="0" borderId="4" applyFont="0" applyFill="0" applyBorder="0" applyAlignment="0" applyProtection="0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0" fontId="16" fillId="0" borderId="4"/>
    <xf numFmtId="0" fontId="16" fillId="0" borderId="4"/>
    <xf numFmtId="0" fontId="29" fillId="0" borderId="4"/>
    <xf numFmtId="165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0" fontId="16" fillId="0" borderId="4"/>
    <xf numFmtId="165" fontId="16" fillId="0" borderId="4" applyFont="0" applyFill="0" applyBorder="0" applyAlignment="0" applyProtection="0"/>
    <xf numFmtId="0" fontId="35" fillId="0" borderId="4"/>
    <xf numFmtId="0" fontId="29" fillId="0" borderId="4"/>
    <xf numFmtId="0" fontId="14" fillId="0" borderId="4"/>
    <xf numFmtId="0" fontId="36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0" fontId="13" fillId="0" borderId="4"/>
    <xf numFmtId="0" fontId="13" fillId="0" borderId="4"/>
    <xf numFmtId="165" fontId="13" fillId="0" borderId="4" applyFont="0" applyFill="0" applyBorder="0" applyAlignment="0" applyProtection="0"/>
    <xf numFmtId="165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0" fontId="13" fillId="0" borderId="4"/>
    <xf numFmtId="0" fontId="13" fillId="0" borderId="4"/>
    <xf numFmtId="165" fontId="13" fillId="0" borderId="4" applyFont="0" applyFill="0" applyBorder="0" applyAlignment="0" applyProtection="0"/>
    <xf numFmtId="165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165" fontId="13" fillId="0" borderId="4" applyFont="0" applyFill="0" applyBorder="0" applyAlignment="0" applyProtection="0"/>
    <xf numFmtId="165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0" fontId="13" fillId="0" borderId="4"/>
    <xf numFmtId="0" fontId="13" fillId="0" borderId="4"/>
    <xf numFmtId="165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0" fontId="13" fillId="0" borderId="4"/>
    <xf numFmtId="165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0" fontId="13" fillId="0" borderId="4"/>
    <xf numFmtId="0" fontId="13" fillId="0" borderId="4"/>
    <xf numFmtId="165" fontId="13" fillId="0" borderId="4" applyFont="0" applyFill="0" applyBorder="0" applyAlignment="0" applyProtection="0"/>
    <xf numFmtId="165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0" fontId="13" fillId="0" borderId="4"/>
    <xf numFmtId="0" fontId="13" fillId="0" borderId="4"/>
    <xf numFmtId="165" fontId="13" fillId="0" borderId="4" applyFont="0" applyFill="0" applyBorder="0" applyAlignment="0" applyProtection="0"/>
    <xf numFmtId="165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165" fontId="13" fillId="0" borderId="4" applyFont="0" applyFill="0" applyBorder="0" applyAlignment="0" applyProtection="0"/>
    <xf numFmtId="165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0" fontId="13" fillId="0" borderId="4"/>
    <xf numFmtId="0" fontId="13" fillId="0" borderId="4"/>
    <xf numFmtId="165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0" fontId="13" fillId="0" borderId="4"/>
    <xf numFmtId="165" fontId="13" fillId="0" borderId="4" applyFont="0" applyFill="0" applyBorder="0" applyAlignment="0" applyProtection="0"/>
    <xf numFmtId="0" fontId="13" fillId="0" borderId="4"/>
    <xf numFmtId="0" fontId="37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165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165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165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165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165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165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0" fontId="12" fillId="0" borderId="4"/>
    <xf numFmtId="43" fontId="2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165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165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165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165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165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165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0" fontId="9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0" fontId="8" fillId="0" borderId="4"/>
    <xf numFmtId="0" fontId="29" fillId="0" borderId="4"/>
    <xf numFmtId="0" fontId="31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0" fontId="6" fillId="0" borderId="4"/>
    <xf numFmtId="0" fontId="29" fillId="0" borderId="4"/>
    <xf numFmtId="0" fontId="6" fillId="0" borderId="4"/>
    <xf numFmtId="0" fontId="29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39" fillId="0" borderId="4"/>
    <xf numFmtId="0" fontId="6" fillId="0" borderId="4"/>
    <xf numFmtId="43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0" fontId="31" fillId="0" borderId="4"/>
    <xf numFmtId="0" fontId="20" fillId="0" borderId="4"/>
    <xf numFmtId="0" fontId="29" fillId="0" borderId="4"/>
    <xf numFmtId="0" fontId="20" fillId="0" borderId="4"/>
    <xf numFmtId="43" fontId="20" fillId="0" borderId="4" applyFont="0" applyFill="0" applyBorder="0" applyAlignment="0" applyProtection="0"/>
    <xf numFmtId="0" fontId="20" fillId="0" borderId="4"/>
    <xf numFmtId="43" fontId="20" fillId="0" borderId="4" applyFont="0" applyFill="0" applyBorder="0" applyAlignment="0" applyProtection="0"/>
    <xf numFmtId="43" fontId="29" fillId="0" borderId="4" applyFont="0" applyFill="0" applyBorder="0" applyAlignment="0" applyProtection="0"/>
    <xf numFmtId="0" fontId="29" fillId="0" borderId="4"/>
    <xf numFmtId="0" fontId="20" fillId="0" borderId="4"/>
    <xf numFmtId="43" fontId="20" fillId="0" borderId="4" applyFont="0" applyFill="0" applyBorder="0" applyAlignment="0" applyProtection="0"/>
    <xf numFmtId="0" fontId="20" fillId="0" borderId="4"/>
    <xf numFmtId="43" fontId="20" fillId="0" borderId="4" applyFont="0" applyFill="0" applyBorder="0" applyAlignment="0" applyProtection="0"/>
    <xf numFmtId="43" fontId="31" fillId="0" borderId="4" applyFont="0" applyFill="0" applyBorder="0" applyAlignment="0" applyProtection="0"/>
    <xf numFmtId="44" fontId="31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29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29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29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29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29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29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29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43" fontId="29" fillId="0" borderId="4" applyFont="0" applyFill="0" applyBorder="0" applyAlignment="0" applyProtection="0"/>
    <xf numFmtId="165" fontId="6" fillId="0" borderId="4" applyFont="0" applyFill="0" applyBorder="0" applyAlignment="0" applyProtection="0"/>
    <xf numFmtId="0" fontId="29" fillId="0" borderId="4"/>
    <xf numFmtId="43" fontId="29" fillId="0" borderId="4" applyFont="0" applyFill="0" applyBorder="0" applyAlignment="0" applyProtection="0"/>
    <xf numFmtId="0" fontId="29" fillId="0" borderId="4"/>
    <xf numFmtId="44" fontId="6" fillId="0" borderId="4" applyFont="0" applyFill="0" applyBorder="0" applyAlignment="0" applyProtection="0"/>
    <xf numFmtId="0" fontId="29" fillId="0" borderId="4"/>
    <xf numFmtId="0" fontId="29" fillId="0" borderId="4"/>
    <xf numFmtId="164" fontId="29" fillId="0" borderId="4" applyFont="0" applyFill="0" applyBorder="0" applyAlignment="0" applyProtection="0"/>
    <xf numFmtId="0" fontId="29" fillId="0" borderId="4"/>
    <xf numFmtId="43" fontId="29" fillId="0" borderId="4" applyFont="0" applyFill="0" applyBorder="0" applyAlignment="0" applyProtection="0"/>
    <xf numFmtId="166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29" fillId="0" borderId="4" applyFont="0" applyFill="0" applyBorder="0" applyAlignment="0" applyProtection="0"/>
    <xf numFmtId="0" fontId="29" fillId="0" borderId="4"/>
    <xf numFmtId="43" fontId="29" fillId="0" borderId="4" applyFont="0" applyFill="0" applyBorder="0" applyAlignment="0" applyProtection="0"/>
    <xf numFmtId="0" fontId="29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29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29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29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29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0" fontId="29" fillId="0" borderId="4"/>
    <xf numFmtId="43" fontId="29" fillId="0" borderId="4" applyFont="0" applyFill="0" applyBorder="0" applyAlignment="0" applyProtection="0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29" fillId="0" borderId="4" applyFont="0" applyFill="0" applyBorder="0" applyAlignment="0" applyProtection="0"/>
    <xf numFmtId="164" fontId="29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29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31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29" fillId="0" borderId="4"/>
    <xf numFmtId="44" fontId="6" fillId="0" borderId="4" applyFont="0" applyFill="0" applyBorder="0" applyAlignment="0" applyProtection="0"/>
    <xf numFmtId="0" fontId="6" fillId="0" borderId="4"/>
    <xf numFmtId="43" fontId="29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4" fontId="29" fillId="0" borderId="4" applyFont="0" applyFill="0" applyBorder="0" applyAlignment="0" applyProtection="0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0" fontId="6" fillId="0" borderId="4"/>
    <xf numFmtId="43" fontId="29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0" fontId="6" fillId="0" borderId="4"/>
    <xf numFmtId="0" fontId="29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0" fontId="31" fillId="0" borderId="4"/>
    <xf numFmtId="43" fontId="31" fillId="0" borderId="4" applyFont="0" applyFill="0" applyBorder="0" applyAlignment="0" applyProtection="0"/>
    <xf numFmtId="44" fontId="31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29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31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0" fontId="40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</cellStyleXfs>
  <cellXfs count="151">
    <xf numFmtId="0" fontId="0" fillId="0" borderId="0" xfId="0"/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0" fillId="0" borderId="1" xfId="0" applyFont="1" applyBorder="1" applyAlignment="1">
      <alignment vertical="center"/>
    </xf>
    <xf numFmtId="0" fontId="22" fillId="0" borderId="0" xfId="0" applyFont="1" applyAlignment="1">
      <alignment horizontal="center"/>
    </xf>
    <xf numFmtId="0" fontId="20" fillId="0" borderId="2" xfId="0" applyFont="1" applyBorder="1"/>
    <xf numFmtId="0" fontId="20" fillId="3" borderId="4" xfId="0" applyFont="1" applyFill="1" applyBorder="1"/>
    <xf numFmtId="0" fontId="20" fillId="0" borderId="0" xfId="0" applyFont="1" applyAlignment="1">
      <alignment wrapText="1"/>
    </xf>
    <xf numFmtId="0" fontId="26" fillId="0" borderId="0" xfId="0" applyFont="1"/>
    <xf numFmtId="16" fontId="20" fillId="0" borderId="0" xfId="0" applyNumberFormat="1" applyFont="1"/>
    <xf numFmtId="0" fontId="20" fillId="0" borderId="4" xfId="0" applyFont="1" applyBorder="1" applyAlignment="1">
      <alignment horizontal="center"/>
    </xf>
    <xf numFmtId="0" fontId="0" fillId="0" borderId="4" xfId="0" applyBorder="1"/>
    <xf numFmtId="0" fontId="20" fillId="0" borderId="4" xfId="0" applyFont="1" applyBorder="1" applyAlignment="1">
      <alignment wrapText="1"/>
    </xf>
    <xf numFmtId="0" fontId="20" fillId="0" borderId="4" xfId="0" applyFont="1" applyBorder="1"/>
    <xf numFmtId="0" fontId="23" fillId="0" borderId="4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0" borderId="4" xfId="0" applyFont="1" applyBorder="1" applyAlignment="1">
      <alignment horizontal="right"/>
    </xf>
    <xf numFmtId="0" fontId="20" fillId="0" borderId="4" xfId="0" applyFont="1" applyBorder="1" applyAlignment="1">
      <alignment vertical="center" wrapText="1"/>
    </xf>
    <xf numFmtId="0" fontId="22" fillId="0" borderId="4" xfId="0" applyFont="1" applyBorder="1" applyAlignment="1">
      <alignment horizontal="center"/>
    </xf>
    <xf numFmtId="0" fontId="20" fillId="0" borderId="4" xfId="0" applyFont="1" applyBorder="1" applyAlignment="1">
      <alignment vertical="center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/>
    <xf numFmtId="0" fontId="20" fillId="2" borderId="6" xfId="0" applyFont="1" applyFill="1" applyBorder="1" applyAlignment="1">
      <alignment horizontal="center" vertical="center" wrapText="1"/>
    </xf>
    <xf numFmtId="0" fontId="0" fillId="0" borderId="7" xfId="0" applyBorder="1"/>
    <xf numFmtId="167" fontId="0" fillId="0" borderId="0" xfId="0" applyNumberFormat="1"/>
    <xf numFmtId="0" fontId="0" fillId="0" borderId="8" xfId="0" applyBorder="1" applyAlignment="1">
      <alignment horizontal="left"/>
    </xf>
    <xf numFmtId="0" fontId="20" fillId="0" borderId="9" xfId="0" applyFont="1" applyBorder="1" applyAlignment="1">
      <alignment horizontal="left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43" fontId="0" fillId="0" borderId="4" xfId="0" applyNumberFormat="1" applyBorder="1"/>
    <xf numFmtId="0" fontId="20" fillId="2" borderId="22" xfId="380" applyFont="1" applyFill="1" applyBorder="1" applyAlignment="1">
      <alignment horizontal="center" vertical="center" wrapText="1"/>
    </xf>
    <xf numFmtId="0" fontId="20" fillId="2" borderId="21" xfId="380" applyFont="1" applyFill="1" applyBorder="1" applyAlignment="1">
      <alignment horizontal="center" vertical="center" wrapText="1"/>
    </xf>
    <xf numFmtId="0" fontId="20" fillId="2" borderId="20" xfId="38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3" xfId="380" applyFont="1" applyFill="1" applyBorder="1" applyAlignment="1">
      <alignment horizontal="center" vertical="center" wrapText="1"/>
    </xf>
    <xf numFmtId="4" fontId="28" fillId="0" borderId="5" xfId="0" applyNumberFormat="1" applyFont="1" applyBorder="1" applyAlignment="1">
      <alignment horizontal="right"/>
    </xf>
    <xf numFmtId="4" fontId="31" fillId="0" borderId="5" xfId="0" applyNumberFormat="1" applyFont="1" applyBorder="1" applyAlignment="1">
      <alignment horizontal="right" vertical="center"/>
    </xf>
    <xf numFmtId="4" fontId="28" fillId="0" borderId="5" xfId="107" applyNumberFormat="1" applyFont="1" applyBorder="1" applyAlignment="1">
      <alignment horizontal="right"/>
    </xf>
    <xf numFmtId="4" fontId="38" fillId="0" borderId="5" xfId="0" applyNumberFormat="1" applyFont="1" applyBorder="1" applyAlignment="1">
      <alignment vertical="center" wrapText="1"/>
    </xf>
    <xf numFmtId="4" fontId="28" fillId="0" borderId="13" xfId="0" applyNumberFormat="1" applyFont="1" applyBorder="1" applyAlignment="1">
      <alignment horizontal="right"/>
    </xf>
    <xf numFmtId="4" fontId="28" fillId="0" borderId="24" xfId="0" applyNumberFormat="1" applyFont="1" applyBorder="1" applyAlignment="1">
      <alignment horizontal="right"/>
    </xf>
    <xf numFmtId="43" fontId="30" fillId="0" borderId="7" xfId="0" applyNumberFormat="1" applyFont="1" applyBorder="1"/>
    <xf numFmtId="4" fontId="28" fillId="0" borderId="4" xfId="844" applyNumberFormat="1" applyFont="1"/>
    <xf numFmtId="43" fontId="20" fillId="0" borderId="5" xfId="0" applyNumberFormat="1" applyFont="1" applyBorder="1" applyAlignment="1">
      <alignment horizontal="center" wrapText="1"/>
    </xf>
    <xf numFmtId="43" fontId="20" fillId="0" borderId="5" xfId="0" applyNumberFormat="1" applyFont="1" applyBorder="1" applyAlignment="1">
      <alignment horizontal="center" vertical="top" wrapText="1"/>
    </xf>
    <xf numFmtId="43" fontId="21" fillId="0" borderId="5" xfId="0" applyNumberFormat="1" applyFont="1" applyBorder="1" applyAlignment="1">
      <alignment horizontal="center" wrapText="1"/>
    </xf>
    <xf numFmtId="43" fontId="27" fillId="0" borderId="5" xfId="0" applyNumberFormat="1" applyFont="1" applyBorder="1" applyAlignment="1">
      <alignment horizontal="center" wrapText="1"/>
    </xf>
    <xf numFmtId="0" fontId="28" fillId="0" borderId="5" xfId="0" applyFont="1" applyBorder="1"/>
    <xf numFmtId="0" fontId="0" fillId="0" borderId="5" xfId="0" applyBorder="1"/>
    <xf numFmtId="0" fontId="20" fillId="0" borderId="5" xfId="0" applyFont="1" applyBorder="1" applyAlignment="1">
      <alignment horizontal="center" wrapText="1"/>
    </xf>
    <xf numFmtId="0" fontId="20" fillId="0" borderId="5" xfId="0" applyFont="1" applyBorder="1" applyAlignment="1">
      <alignment horizontal="left" wrapText="1"/>
    </xf>
    <xf numFmtId="0" fontId="28" fillId="0" borderId="5" xfId="0" applyFont="1" applyBorder="1" applyAlignment="1">
      <alignment horizontal="left" wrapText="1"/>
    </xf>
    <xf numFmtId="0" fontId="27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14" fontId="20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5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wrapText="1"/>
    </xf>
    <xf numFmtId="0" fontId="31" fillId="0" borderId="5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14" fontId="0" fillId="0" borderId="5" xfId="0" applyNumberFormat="1" applyBorder="1" applyAlignment="1">
      <alignment horizontal="center"/>
    </xf>
    <xf numFmtId="14" fontId="20" fillId="0" borderId="5" xfId="0" applyNumberFormat="1" applyFont="1" applyBorder="1" applyAlignment="1">
      <alignment horizontal="center" vertical="center" wrapText="1"/>
    </xf>
    <xf numFmtId="0" fontId="20" fillId="0" borderId="5" xfId="381" applyFont="1" applyBorder="1" applyAlignment="1">
      <alignment horizontal="left" vertical="center" wrapText="1"/>
    </xf>
    <xf numFmtId="0" fontId="28" fillId="0" borderId="5" xfId="0" applyFont="1" applyBorder="1" applyAlignment="1">
      <alignment wrapText="1"/>
    </xf>
    <xf numFmtId="0" fontId="28" fillId="0" borderId="5" xfId="0" applyFont="1" applyBorder="1" applyAlignment="1">
      <alignment horizontal="center" vertical="center" wrapText="1"/>
    </xf>
    <xf numFmtId="14" fontId="11" fillId="0" borderId="5" xfId="1305" applyNumberFormat="1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left" wrapText="1"/>
    </xf>
    <xf numFmtId="0" fontId="20" fillId="0" borderId="5" xfId="0" applyFont="1" applyBorder="1" applyAlignment="1">
      <alignment wrapText="1"/>
    </xf>
    <xf numFmtId="0" fontId="20" fillId="0" borderId="5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/>
    </xf>
    <xf numFmtId="0" fontId="28" fillId="0" borderId="5" xfId="0" applyFont="1" applyBorder="1" applyAlignment="1">
      <alignment horizontal="left" vertical="center" wrapText="1"/>
    </xf>
    <xf numFmtId="0" fontId="28" fillId="0" borderId="0" xfId="0" applyFont="1"/>
    <xf numFmtId="0" fontId="20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28" fillId="0" borderId="5" xfId="2" applyFont="1" applyBorder="1" applyAlignment="1">
      <alignment horizontal="left" wrapText="1"/>
    </xf>
    <xf numFmtId="0" fontId="11" fillId="0" borderId="5" xfId="0" applyFont="1" applyBorder="1" applyAlignment="1">
      <alignment wrapText="1"/>
    </xf>
    <xf numFmtId="14" fontId="28" fillId="0" borderId="5" xfId="0" applyNumberFormat="1" applyFont="1" applyBorder="1" applyAlignment="1" applyProtection="1">
      <alignment horizontal="center"/>
      <protection locked="0"/>
    </xf>
    <xf numFmtId="0" fontId="20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wrapText="1"/>
    </xf>
    <xf numFmtId="0" fontId="20" fillId="0" borderId="16" xfId="0" applyFont="1" applyBorder="1" applyAlignment="1">
      <alignment horizontal="left" wrapText="1"/>
    </xf>
    <xf numFmtId="0" fontId="28" fillId="0" borderId="18" xfId="0" applyFont="1" applyBorder="1" applyAlignment="1">
      <alignment horizontal="left" wrapText="1"/>
    </xf>
    <xf numFmtId="0" fontId="19" fillId="0" borderId="5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28" fillId="0" borderId="5" xfId="0" applyFont="1" applyBorder="1" applyAlignment="1">
      <alignment horizontal="left"/>
    </xf>
    <xf numFmtId="0" fontId="12" fillId="0" borderId="5" xfId="0" applyFont="1" applyBorder="1" applyAlignment="1">
      <alignment wrapText="1"/>
    </xf>
    <xf numFmtId="0" fontId="28" fillId="0" borderId="5" xfId="0" applyFont="1" applyBorder="1" applyAlignment="1">
      <alignment horizontal="center" wrapText="1"/>
    </xf>
    <xf numFmtId="0" fontId="28" fillId="0" borderId="5" xfId="2226" applyFont="1" applyBorder="1" applyAlignment="1">
      <alignment horizontal="left" wrapText="1"/>
    </xf>
    <xf numFmtId="0" fontId="31" fillId="0" borderId="5" xfId="2227" applyBorder="1" applyAlignment="1">
      <alignment horizontal="left" wrapText="1"/>
    </xf>
    <xf numFmtId="0" fontId="32" fillId="0" borderId="5" xfId="2227" applyFont="1" applyBorder="1" applyAlignment="1">
      <alignment horizontal="left" wrapText="1"/>
    </xf>
    <xf numFmtId="0" fontId="32" fillId="0" borderId="5" xfId="2227" applyFont="1" applyBorder="1" applyAlignment="1">
      <alignment horizontal="left"/>
    </xf>
    <xf numFmtId="0" fontId="10" fillId="0" borderId="5" xfId="0" applyFont="1" applyBorder="1" applyAlignment="1">
      <alignment wrapText="1"/>
    </xf>
    <xf numFmtId="0" fontId="32" fillId="0" borderId="5" xfId="3" applyFont="1" applyBorder="1" applyAlignment="1">
      <alignment horizontal="left"/>
    </xf>
    <xf numFmtId="0" fontId="32" fillId="0" borderId="5" xfId="3" applyFont="1" applyBorder="1" applyAlignment="1">
      <alignment horizontal="left" wrapText="1"/>
    </xf>
    <xf numFmtId="0" fontId="8" fillId="0" borderId="5" xfId="0" applyFont="1" applyBorder="1" applyAlignment="1">
      <alignment wrapText="1"/>
    </xf>
    <xf numFmtId="0" fontId="28" fillId="0" borderId="5" xfId="0" applyFont="1" applyBorder="1" applyAlignment="1">
      <alignment horizontal="center"/>
    </xf>
    <xf numFmtId="0" fontId="32" fillId="0" borderId="5" xfId="2227" applyFont="1" applyBorder="1" applyAlignment="1">
      <alignment horizontal="center"/>
    </xf>
    <xf numFmtId="14" fontId="32" fillId="0" borderId="5" xfId="2227" applyNumberFormat="1" applyFont="1" applyBorder="1" applyAlignment="1">
      <alignment horizontal="center"/>
    </xf>
    <xf numFmtId="14" fontId="20" fillId="0" borderId="2" xfId="0" applyNumberFormat="1" applyFont="1" applyBorder="1" applyAlignment="1">
      <alignment horizontal="center"/>
    </xf>
    <xf numFmtId="14" fontId="20" fillId="0" borderId="5" xfId="0" applyNumberFormat="1" applyFont="1" applyBorder="1" applyAlignment="1">
      <alignment horizontal="center" vertical="center"/>
    </xf>
    <xf numFmtId="14" fontId="20" fillId="0" borderId="5" xfId="0" applyNumberFormat="1" applyFont="1" applyBorder="1" applyAlignment="1">
      <alignment horizontal="center" wrapText="1"/>
    </xf>
    <xf numFmtId="0" fontId="20" fillId="0" borderId="17" xfId="0" applyFont="1" applyBorder="1" applyAlignment="1">
      <alignment wrapText="1"/>
    </xf>
    <xf numFmtId="0" fontId="28" fillId="0" borderId="14" xfId="0" applyFont="1" applyBorder="1" applyAlignment="1">
      <alignment horizontal="left" wrapText="1"/>
    </xf>
    <xf numFmtId="14" fontId="20" fillId="0" borderId="15" xfId="0" applyNumberFormat="1" applyFont="1" applyBorder="1" applyAlignment="1">
      <alignment horizontal="center"/>
    </xf>
    <xf numFmtId="0" fontId="20" fillId="0" borderId="3" xfId="0" applyFont="1" applyBorder="1" applyAlignment="1">
      <alignment wrapText="1"/>
    </xf>
    <xf numFmtId="0" fontId="20" fillId="0" borderId="16" xfId="0" applyFont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28" fillId="5" borderId="5" xfId="0" applyFont="1" applyFill="1" applyBorder="1" applyAlignment="1">
      <alignment horizontal="center" vertical="center" wrapText="1"/>
    </xf>
    <xf numFmtId="14" fontId="28" fillId="5" borderId="5" xfId="0" applyNumberFormat="1" applyFont="1" applyFill="1" applyBorder="1" applyAlignment="1" applyProtection="1">
      <alignment horizontal="center"/>
      <protection locked="0"/>
    </xf>
    <xf numFmtId="14" fontId="32" fillId="0" borderId="5" xfId="0" applyNumberFormat="1" applyFont="1" applyBorder="1" applyAlignment="1">
      <alignment horizontal="center"/>
    </xf>
    <xf numFmtId="4" fontId="28" fillId="5" borderId="5" xfId="0" applyNumberFormat="1" applyFont="1" applyFill="1" applyBorder="1" applyAlignment="1">
      <alignment horizontal="right"/>
    </xf>
    <xf numFmtId="0" fontId="32" fillId="0" borderId="5" xfId="0" applyFont="1" applyBorder="1" applyAlignment="1">
      <alignment horizontal="left"/>
    </xf>
    <xf numFmtId="0" fontId="20" fillId="0" borderId="17" xfId="0" applyFont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32" fillId="0" borderId="5" xfId="0" applyFont="1" applyBorder="1" applyAlignment="1">
      <alignment horizontal="left" wrapText="1"/>
    </xf>
    <xf numFmtId="0" fontId="31" fillId="0" borderId="5" xfId="0" applyFont="1" applyBorder="1" applyAlignment="1">
      <alignment horizontal="left" vertical="center"/>
    </xf>
    <xf numFmtId="0" fontId="28" fillId="0" borderId="18" xfId="0" applyFont="1" applyBorder="1" applyAlignment="1">
      <alignment horizontal="left"/>
    </xf>
    <xf numFmtId="0" fontId="20" fillId="0" borderId="0" xfId="0" applyFont="1" applyBorder="1" applyAlignment="1">
      <alignment horizontal="center" wrapText="1"/>
    </xf>
    <xf numFmtId="0" fontId="31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wrapText="1"/>
    </xf>
    <xf numFmtId="0" fontId="0" fillId="0" borderId="16" xfId="0" applyBorder="1"/>
    <xf numFmtId="0" fontId="7" fillId="0" borderId="4" xfId="0" applyFont="1" applyBorder="1"/>
    <xf numFmtId="0" fontId="20" fillId="0" borderId="18" xfId="0" applyFont="1" applyBorder="1" applyAlignment="1">
      <alignment vertical="center" wrapText="1"/>
    </xf>
    <xf numFmtId="0" fontId="20" fillId="0" borderId="18" xfId="0" applyFont="1" applyBorder="1" applyAlignment="1">
      <alignment vertical="center"/>
    </xf>
    <xf numFmtId="0" fontId="20" fillId="0" borderId="3" xfId="0" applyFont="1" applyBorder="1" applyAlignment="1">
      <alignment vertical="center" wrapText="1"/>
    </xf>
    <xf numFmtId="0" fontId="28" fillId="0" borderId="3" xfId="0" applyFont="1" applyBorder="1" applyAlignment="1">
      <alignment horizontal="left"/>
    </xf>
    <xf numFmtId="43" fontId="20" fillId="0" borderId="0" xfId="0" applyNumberFormat="1" applyFont="1" applyBorder="1" applyAlignment="1">
      <alignment horizontal="center" vertical="top" wrapText="1"/>
    </xf>
    <xf numFmtId="4" fontId="0" fillId="0" borderId="7" xfId="0" applyNumberFormat="1" applyBorder="1"/>
    <xf numFmtId="14" fontId="40" fillId="0" borderId="5" xfId="12612" applyNumberFormat="1" applyBorder="1" applyAlignment="1">
      <alignment horizontal="center"/>
    </xf>
    <xf numFmtId="4" fontId="40" fillId="0" borderId="5" xfId="12612" applyNumberFormat="1" applyBorder="1"/>
    <xf numFmtId="4" fontId="40" fillId="5" borderId="5" xfId="12612" applyNumberFormat="1" applyFill="1" applyBorder="1"/>
    <xf numFmtId="0" fontId="40" fillId="0" borderId="5" xfId="12612" applyBorder="1" applyAlignment="1">
      <alignment horizontal="center"/>
    </xf>
    <xf numFmtId="0" fontId="40" fillId="5" borderId="5" xfId="12612" applyFill="1" applyBorder="1" applyAlignment="1">
      <alignment horizontal="center"/>
    </xf>
    <xf numFmtId="0" fontId="29" fillId="0" borderId="5" xfId="1" applyBorder="1" applyAlignment="1">
      <alignment horizontal="center"/>
    </xf>
    <xf numFmtId="0" fontId="29" fillId="0" borderId="5" xfId="1" applyBorder="1"/>
    <xf numFmtId="0" fontId="29" fillId="5" borderId="5" xfId="1" applyFill="1" applyBorder="1"/>
    <xf numFmtId="14" fontId="29" fillId="5" borderId="5" xfId="1" applyNumberFormat="1" applyFill="1" applyBorder="1" applyAlignment="1" applyProtection="1">
      <alignment horizontal="center"/>
      <protection locked="0"/>
    </xf>
    <xf numFmtId="14" fontId="25" fillId="5" borderId="5" xfId="1" applyNumberFormat="1" applyFont="1" applyFill="1" applyBorder="1" applyAlignment="1" applyProtection="1">
      <alignment horizontal="center"/>
      <protection locked="0"/>
    </xf>
    <xf numFmtId="0" fontId="20" fillId="3" borderId="25" xfId="23166" applyFont="1" applyFill="1" applyBorder="1" applyAlignment="1">
      <alignment horizontal="center"/>
    </xf>
    <xf numFmtId="4" fontId="25" fillId="3" borderId="25" xfId="23166" applyNumberFormat="1" applyFont="1" applyFill="1" applyBorder="1" applyAlignment="1">
      <alignment horizontal="center"/>
    </xf>
    <xf numFmtId="0" fontId="20" fillId="3" borderId="3" xfId="23166" applyFont="1" applyFill="1" applyBorder="1" applyAlignment="1">
      <alignment horizontal="center"/>
    </xf>
    <xf numFmtId="4" fontId="25" fillId="3" borderId="3" xfId="23166" applyNumberFormat="1" applyFont="1" applyFill="1" applyBorder="1" applyAlignment="1">
      <alignment horizontal="center"/>
    </xf>
  </cellXfs>
  <cellStyles count="28099">
    <cellStyle name="Millares 10" xfId="1305" xr:uid="{4D95CBB2-14CB-4F18-A51D-66B70CB761AC}"/>
    <cellStyle name="Millares 2" xfId="6" xr:uid="{66776A12-4317-4354-B380-0598DA521AC5}"/>
    <cellStyle name="Millares 2 2" xfId="30" xr:uid="{B5412D65-5E00-40E2-86A6-2811314A7F97}"/>
    <cellStyle name="Millares 2 2 2" xfId="106" xr:uid="{441A1B5C-F1DE-486D-8A0D-94BF167B573E}"/>
    <cellStyle name="Millares 2 2 2 10" xfId="7519" xr:uid="{7781381C-B44B-49BC-862A-0870D8F76CED}"/>
    <cellStyle name="Millares 2 2 2 11" xfId="12682" xr:uid="{7F203AB1-B07D-4197-9F4C-F6E1AAD40A0A}"/>
    <cellStyle name="Millares 2 2 2 12" xfId="17844" xr:uid="{16A62A8A-BA3B-4439-B65D-04B196237F58}"/>
    <cellStyle name="Millares 2 2 2 13" xfId="23006" xr:uid="{15B1A01F-D45C-48C7-9C7F-70250EF6DA19}"/>
    <cellStyle name="Millares 2 2 2 2" xfId="196" xr:uid="{FA912F74-9A78-493C-9BC6-E8DEDDEF4635}"/>
    <cellStyle name="Millares 2 2 2 2 10" xfId="17994" xr:uid="{3E0559C0-9F8B-4FA1-83AC-F596451429A7}"/>
    <cellStyle name="Millares 2 2 2 2 11" xfId="23156" xr:uid="{831D395E-B48A-4180-A87D-462B8A32DA62}"/>
    <cellStyle name="Millares 2 2 2 2 2" xfId="370" xr:uid="{F0FA0424-119E-4F03-95A6-D2DAB8160CE7}"/>
    <cellStyle name="Millares 2 2 2 2 2 10" xfId="23386" xr:uid="{39405A8D-A663-4278-BB6A-48741B622E02}"/>
    <cellStyle name="Millares 2 2 2 2 2 2" xfId="833" xr:uid="{0A728189-2C27-49F7-97EA-EFB3050841B8}"/>
    <cellStyle name="Millares 2 2 2 2 2 2 2" xfId="7211" xr:uid="{F84346AA-0FD9-4002-B6A2-C55C30058916}"/>
    <cellStyle name="Millares 2 2 2 2 2 2 2 2" xfId="12373" xr:uid="{A96D6E5D-ACB7-4AF4-88E8-3AD8EB4EE052}"/>
    <cellStyle name="Millares 2 2 2 2 2 2 2 3" xfId="17536" xr:uid="{3BE83DD4-0FF9-487B-BB5F-E8BF1BCF853C}"/>
    <cellStyle name="Millares 2 2 2 2 2 2 2 4" xfId="22698" xr:uid="{2794BA66-1828-423C-9A3F-F8B31A4D10C8}"/>
    <cellStyle name="Millares 2 2 2 2 2 2 2 5" xfId="27860" xr:uid="{85ABBEC0-2898-4063-A3FE-2052C5AB75DF}"/>
    <cellStyle name="Millares 2 2 2 2 2 2 3" xfId="4854" xr:uid="{B69F2F08-7948-4ACA-A579-6F11578FB7D8}"/>
    <cellStyle name="Millares 2 2 2 2 2 2 4" xfId="10022" xr:uid="{B6E41F89-6C86-4BA5-AF81-00DF4468D211}"/>
    <cellStyle name="Millares 2 2 2 2 2 2 5" xfId="15185" xr:uid="{82E3BA7C-5FB1-496D-994A-D763DAF186B6}"/>
    <cellStyle name="Millares 2 2 2 2 2 2 6" xfId="20347" xr:uid="{1A436799-AD3F-4671-8C7D-D4B05579B432}"/>
    <cellStyle name="Millares 2 2 2 2 2 2 7" xfId="25509" xr:uid="{93E8D1A5-DA30-4F26-B26B-B5DAD0499FB9}"/>
    <cellStyle name="Millares 2 2 2 2 2 3" xfId="1294" xr:uid="{2E57E25E-E475-4002-AC19-D10A04194E01}"/>
    <cellStyle name="Millares 2 2 2 2 2 3 2" xfId="6886" xr:uid="{DC022E08-8BE8-4E6C-8F33-C553212C4E99}"/>
    <cellStyle name="Millares 2 2 2 2 2 3 3" xfId="12048" xr:uid="{C2D833F6-91D4-48B2-834C-5DADB842C04D}"/>
    <cellStyle name="Millares 2 2 2 2 2 3 4" xfId="17211" xr:uid="{D34940BA-EC5A-4F4E-A936-B859716208EB}"/>
    <cellStyle name="Millares 2 2 2 2 2 3 5" xfId="22373" xr:uid="{3857538C-F2EB-4BDC-A35C-E94EFD28AAEB}"/>
    <cellStyle name="Millares 2 2 2 2 2 3 6" xfId="27535" xr:uid="{5C9AC0BA-1796-4763-A8BB-91A17EFDC62B}"/>
    <cellStyle name="Millares 2 2 2 2 2 4" xfId="1755" xr:uid="{434784B0-C113-4735-91B2-93CEE0647CFF}"/>
    <cellStyle name="Millares 2 2 2 2 2 4 2" xfId="4528" xr:uid="{1738EAAD-72A9-4FB0-BEF1-4D2951DBB3F8}"/>
    <cellStyle name="Millares 2 2 2 2 2 4 3" xfId="9697" xr:uid="{6CD88826-5BCC-4C01-AF8D-871008170412}"/>
    <cellStyle name="Millares 2 2 2 2 2 4 4" xfId="14860" xr:uid="{F14911DA-1C3E-4F0E-BA4D-D8DC94BE94B0}"/>
    <cellStyle name="Millares 2 2 2 2 2 4 5" xfId="20022" xr:uid="{DA9755AC-9F89-4A9F-AA13-9F1C4DC7045F}"/>
    <cellStyle name="Millares 2 2 2 2 2 4 6" xfId="25184" xr:uid="{33D8A2D3-C0E1-48F9-AEFA-892C8023FEE0}"/>
    <cellStyle name="Millares 2 2 2 2 2 5" xfId="2215" xr:uid="{EE3AFEFC-64E1-4A38-9801-DFFE7C7D99FF}"/>
    <cellStyle name="Millares 2 2 2 2 2 6" xfId="2677" xr:uid="{2C0184E4-8AA2-472F-90D3-3E85B31A2F5A}"/>
    <cellStyle name="Millares 2 2 2 2 2 7" xfId="7899" xr:uid="{FD0F40F0-D673-4D01-9D90-78F81EE20EC3}"/>
    <cellStyle name="Millares 2 2 2 2 2 8" xfId="13062" xr:uid="{5CA12709-FE7A-4917-BA80-C2F1A16479EE}"/>
    <cellStyle name="Millares 2 2 2 2 2 9" xfId="18224" xr:uid="{DAB589EB-8888-4FE5-9889-5069BF766FA6}"/>
    <cellStyle name="Millares 2 2 2 2 3" xfId="603" xr:uid="{295CCE2D-B38F-4152-B7B7-856350681446}"/>
    <cellStyle name="Millares 2 2 2 2 3 2" xfId="7042" xr:uid="{6FD825FE-880D-432A-878A-B1B0772D79A3}"/>
    <cellStyle name="Millares 2 2 2 2 3 2 2" xfId="12204" xr:uid="{7737C801-2FD8-495C-8C5E-01A126DE88D2}"/>
    <cellStyle name="Millares 2 2 2 2 3 2 3" xfId="17367" xr:uid="{2DFCA9A4-9E35-4BF7-8C45-CE23B4116F3F}"/>
    <cellStyle name="Millares 2 2 2 2 3 2 4" xfId="22529" xr:uid="{605C5261-0AC7-43AD-9EF3-FF750C758848}"/>
    <cellStyle name="Millares 2 2 2 2 3 2 5" xfId="27691" xr:uid="{B1BAB3E9-5E25-4146-B3A8-0B470DA47A06}"/>
    <cellStyle name="Millares 2 2 2 2 3 3" xfId="4685" xr:uid="{8E953C62-45C9-42D7-B95E-3DC2B3247BE7}"/>
    <cellStyle name="Millares 2 2 2 2 3 4" xfId="9853" xr:uid="{03CB0140-D476-4979-A603-3DA8582C0AA3}"/>
    <cellStyle name="Millares 2 2 2 2 3 5" xfId="15016" xr:uid="{7FE50E33-815C-4B2B-91A8-ABA8643B3588}"/>
    <cellStyle name="Millares 2 2 2 2 3 6" xfId="20178" xr:uid="{65BD9BE9-F2B4-4ACB-B7E7-AE47C5ACB5CA}"/>
    <cellStyle name="Millares 2 2 2 2 3 7" xfId="25340" xr:uid="{F11B7237-79FF-4F8C-8863-295896EBBC50}"/>
    <cellStyle name="Millares 2 2 2 2 4" xfId="1064" xr:uid="{5ADFB12A-0D39-4442-BDF0-B63A9833526D}"/>
    <cellStyle name="Millares 2 2 2 2 4 2" xfId="7440" xr:uid="{1085FA5F-1F75-4628-8EEE-CF1DFAA320B9}"/>
    <cellStyle name="Millares 2 2 2 2 4 2 2" xfId="12602" xr:uid="{23F3567B-9B0C-4629-9023-049432895112}"/>
    <cellStyle name="Millares 2 2 2 2 4 2 3" xfId="17765" xr:uid="{0FE93DD4-E9E7-4613-95F0-66C1130B5BC9}"/>
    <cellStyle name="Millares 2 2 2 2 4 2 4" xfId="22927" xr:uid="{CDE56731-76E1-4D3C-8D01-B5C336E79F24}"/>
    <cellStyle name="Millares 2 2 2 2 4 2 5" xfId="28089" xr:uid="{260D1B83-B9F3-402B-8C56-9C610F9A79CA}"/>
    <cellStyle name="Millares 2 2 2 2 4 3" xfId="5083" xr:uid="{BA6C8C1B-9869-4184-BCA4-8859ADB18E22}"/>
    <cellStyle name="Millares 2 2 2 2 4 4" xfId="10251" xr:uid="{3FDE8941-22DF-4060-A904-E94B579CD2FA}"/>
    <cellStyle name="Millares 2 2 2 2 4 5" xfId="15414" xr:uid="{7E8679BB-44C3-4D95-B2A8-C4B31436E87C}"/>
    <cellStyle name="Millares 2 2 2 2 4 6" xfId="20576" xr:uid="{F1BB0E02-F70C-4B86-BE37-EC851DCBE8F1}"/>
    <cellStyle name="Millares 2 2 2 2 4 7" xfId="25738" xr:uid="{2AA7E688-800A-41F3-A11E-E9E9C10AF344}"/>
    <cellStyle name="Millares 2 2 2 2 5" xfId="1525" xr:uid="{ED1AAFDE-2E54-4890-92DB-EC84F5995229}"/>
    <cellStyle name="Millares 2 2 2 2 5 2" xfId="6705" xr:uid="{71F3AFEE-D2A7-43BD-A728-8CB29612AA7C}"/>
    <cellStyle name="Millares 2 2 2 2 5 3" xfId="11868" xr:uid="{5EAE4FE5-B282-4BC9-B028-C22F1AA64525}"/>
    <cellStyle name="Millares 2 2 2 2 5 4" xfId="17031" xr:uid="{CB6D2C75-667D-4DEB-94CE-3F764787EBEE}"/>
    <cellStyle name="Millares 2 2 2 2 5 5" xfId="22193" xr:uid="{0EA1ACFE-46B5-4FCB-A57B-5A904D037921}"/>
    <cellStyle name="Millares 2 2 2 2 5 6" xfId="27355" xr:uid="{98631494-BFC7-42F4-869F-2DD00D9D9506}"/>
    <cellStyle name="Millares 2 2 2 2 6" xfId="1985" xr:uid="{2DC2610B-0C67-4BA8-9518-59F70857E389}"/>
    <cellStyle name="Millares 2 2 2 2 6 2" xfId="4341" xr:uid="{6FC493BB-B56F-46F3-99E7-3D26880046B5}"/>
    <cellStyle name="Millares 2 2 2 2 6 3" xfId="9517" xr:uid="{C5631915-C7A3-496A-8B3F-AF7DC04F9A3F}"/>
    <cellStyle name="Millares 2 2 2 2 6 4" xfId="14680" xr:uid="{A03B248D-8F02-4376-BED8-B74B1E94E17B}"/>
    <cellStyle name="Millares 2 2 2 2 6 5" xfId="19842" xr:uid="{4F3EF671-E180-4E78-A23D-05835008C6F1}"/>
    <cellStyle name="Millares 2 2 2 2 6 6" xfId="25004" xr:uid="{2B668A13-2CDE-4831-AE0B-215DCBF66350}"/>
    <cellStyle name="Millares 2 2 2 2 7" xfId="2447" xr:uid="{2E4513A6-3769-4B9D-886D-E67BA14DC3CF}"/>
    <cellStyle name="Millares 2 2 2 2 8" xfId="7669" xr:uid="{14D4B96E-FE99-42AE-A0A4-7752F0F390AD}"/>
    <cellStyle name="Millares 2 2 2 2 9" xfId="12832" xr:uid="{74E8F86B-DE12-4CA2-B28D-566FB03F505C}"/>
    <cellStyle name="Millares 2 2 2 3" xfId="291" xr:uid="{7A6230CD-EBD7-4B69-99A6-AE1A76B0145F}"/>
    <cellStyle name="Millares 2 2 2 3 10" xfId="17920" xr:uid="{6819FDDE-035C-44D7-860E-FE77D2CEBEC9}"/>
    <cellStyle name="Millares 2 2 2 3 11" xfId="23082" xr:uid="{CE3C7D10-57CC-472C-B9AF-EAAED88F2548}"/>
    <cellStyle name="Millares 2 2 2 3 2" xfId="759" xr:uid="{73208828-B8D9-4AF0-84F3-5DF961720AA0}"/>
    <cellStyle name="Millares 2 2 2 3 2 2" xfId="1220" xr:uid="{ED7BA7D5-21E6-4226-9E11-F5C081531C69}"/>
    <cellStyle name="Millares 2 2 2 3 2 2 2" xfId="7137" xr:uid="{E0269AAC-841B-4EB3-ACDE-4F3ABD2B57C4}"/>
    <cellStyle name="Millares 2 2 2 3 2 2 3" xfId="12299" xr:uid="{FE6A70F7-023D-40DA-8A89-85ACB9A8FCD2}"/>
    <cellStyle name="Millares 2 2 2 3 2 2 4" xfId="17462" xr:uid="{25639646-D51E-429F-B471-1C7D22AA53B8}"/>
    <cellStyle name="Millares 2 2 2 3 2 2 5" xfId="22624" xr:uid="{C9F93BD4-B168-410A-B7F2-4F78D5EA1325}"/>
    <cellStyle name="Millares 2 2 2 3 2 2 6" xfId="27786" xr:uid="{D9D0CF81-86C4-40DC-99BD-F639AEB30D10}"/>
    <cellStyle name="Millares 2 2 2 3 2 3" xfId="1681" xr:uid="{C0BCAD0F-CBA3-46C3-B55B-1D4308264E05}"/>
    <cellStyle name="Millares 2 2 2 3 2 3 2" xfId="4780" xr:uid="{36912EC4-475A-45FE-A548-1767EAB7AF79}"/>
    <cellStyle name="Millares 2 2 2 3 2 3 3" xfId="9948" xr:uid="{4F74A7DE-51F5-4356-9EEE-7F93F67FA867}"/>
    <cellStyle name="Millares 2 2 2 3 2 3 4" xfId="15111" xr:uid="{392267CD-2BCF-4429-808C-C7E02C616498}"/>
    <cellStyle name="Millares 2 2 2 3 2 3 5" xfId="20273" xr:uid="{C3C5BDA1-214D-4226-8228-83D527989660}"/>
    <cellStyle name="Millares 2 2 2 3 2 3 6" xfId="25435" xr:uid="{351ACE3F-9AB1-46AE-BDC8-A3B864E74D2C}"/>
    <cellStyle name="Millares 2 2 2 3 2 4" xfId="2141" xr:uid="{BF3BEDDE-C3EA-44ED-AEAF-5FACED77674C}"/>
    <cellStyle name="Millares 2 2 2 3 2 5" xfId="2603" xr:uid="{C31AC00D-759F-4803-8F60-67D1D5203DB6}"/>
    <cellStyle name="Millares 2 2 2 3 2 6" xfId="7825" xr:uid="{AFE842AC-8411-4DA2-A3A8-A00D3701323D}"/>
    <cellStyle name="Millares 2 2 2 3 2 7" xfId="12988" xr:uid="{89214307-5EBA-42C9-8DC0-90BC3FA586C3}"/>
    <cellStyle name="Millares 2 2 2 3 2 8" xfId="18150" xr:uid="{1B3CED8D-9BA8-4A89-AB76-EC4255E84C41}"/>
    <cellStyle name="Millares 2 2 2 3 2 9" xfId="23312" xr:uid="{33130E11-F586-4E0C-8F78-ED18EE9BA40F}"/>
    <cellStyle name="Millares 2 2 2 3 3" xfId="529" xr:uid="{52593D72-82DE-4D00-80E8-D2B8AAC4416D}"/>
    <cellStyle name="Millares 2 2 2 3 3 2" xfId="7366" xr:uid="{6EB6E19F-414B-4E5E-BF7C-758C2EC9B999}"/>
    <cellStyle name="Millares 2 2 2 3 3 2 2" xfId="12528" xr:uid="{72DCAEAC-EF8C-4C39-9EEC-F01D8C693A6E}"/>
    <cellStyle name="Millares 2 2 2 3 3 2 3" xfId="17691" xr:uid="{C5AF6AD1-9085-4231-839E-50FF2AD2EC4B}"/>
    <cellStyle name="Millares 2 2 2 3 3 2 4" xfId="22853" xr:uid="{BA66BAEA-3CD4-4052-B158-C3B7BA8D79F2}"/>
    <cellStyle name="Millares 2 2 2 3 3 2 5" xfId="28015" xr:uid="{F1667AC4-3C3D-4845-BE8C-CD10E5B9F02A}"/>
    <cellStyle name="Millares 2 2 2 3 3 3" xfId="5009" xr:uid="{0EF91A0B-EC8A-4716-BBC8-DB2868663E72}"/>
    <cellStyle name="Millares 2 2 2 3 3 4" xfId="10177" xr:uid="{2C7D869D-D257-4B48-8CCE-4E141D280BB9}"/>
    <cellStyle name="Millares 2 2 2 3 3 5" xfId="15340" xr:uid="{BA6D49EB-91B1-46D2-AF3D-C357F4BCAB7B}"/>
    <cellStyle name="Millares 2 2 2 3 3 6" xfId="20502" xr:uid="{E58E52E8-94F2-44D6-A91E-D19B518603C7}"/>
    <cellStyle name="Millares 2 2 2 3 3 7" xfId="25664" xr:uid="{145B76CF-6E10-4E17-871D-A2E06BA87A96}"/>
    <cellStyle name="Millares 2 2 2 3 4" xfId="990" xr:uid="{8EE16ACF-2833-4B39-9030-5549E5C30BD1}"/>
    <cellStyle name="Millares 2 2 2 3 4 2" xfId="3384" xr:uid="{572E6202-9AC4-4677-ABC8-61B0BB5BE65B}"/>
    <cellStyle name="Millares 2 2 2 3 5" xfId="1451" xr:uid="{3E104747-F288-4860-A7BD-A8FC316364A0}"/>
    <cellStyle name="Millares 2 2 2 3 6" xfId="1911" xr:uid="{825C8C61-C1E1-46E1-8E53-D034F1E5F0B8}"/>
    <cellStyle name="Millares 2 2 2 3 7" xfId="2373" xr:uid="{31BFF602-AEC1-4CB5-8C1C-FA1ABB91DC38}"/>
    <cellStyle name="Millares 2 2 2 3 8" xfId="7595" xr:uid="{4C2B87A7-D7CC-4354-A954-C2C906CFF464}"/>
    <cellStyle name="Millares 2 2 2 3 9" xfId="12758" xr:uid="{A4A76265-3AD4-48BC-8D03-64A686CBADB1}"/>
    <cellStyle name="Millares 2 2 2 4" xfId="272" xr:uid="{15E41318-FBF6-4CA4-82C8-B036A9A5AB0C}"/>
    <cellStyle name="Millares 2 2 2 4 10" xfId="23236" xr:uid="{C54FDC1C-B2D4-49C0-86E1-CB0B3BBFACC6}"/>
    <cellStyle name="Millares 2 2 2 4 2" xfId="683" xr:uid="{30C28B15-061B-459C-965C-C447328A91AF}"/>
    <cellStyle name="Millares 2 2 2 4 2 2" xfId="7118" xr:uid="{841B8B3F-F7D3-46EE-8D3C-65AF71168668}"/>
    <cellStyle name="Millares 2 2 2 4 2 2 2" xfId="12280" xr:uid="{1A59128E-4A83-4C38-A661-26F75FE8B726}"/>
    <cellStyle name="Millares 2 2 2 4 2 2 3" xfId="17443" xr:uid="{9D3E04C5-5144-44B5-81C8-337B20089653}"/>
    <cellStyle name="Millares 2 2 2 4 2 2 4" xfId="22605" xr:uid="{F2184D89-14E4-4333-889C-C6A0E16110EF}"/>
    <cellStyle name="Millares 2 2 2 4 2 2 5" xfId="27767" xr:uid="{D8E45841-B3BF-45ED-BC78-801CF2C946CF}"/>
    <cellStyle name="Millares 2 2 2 4 2 3" xfId="4761" xr:uid="{02113A9A-6D21-498B-8918-BBE411AEB19E}"/>
    <cellStyle name="Millares 2 2 2 4 2 4" xfId="9929" xr:uid="{D5638DDE-5968-4165-9968-6AD4CDCD791D}"/>
    <cellStyle name="Millares 2 2 2 4 2 5" xfId="15092" xr:uid="{47238B2D-406D-4263-AED3-800CD032C8E2}"/>
    <cellStyle name="Millares 2 2 2 4 2 6" xfId="20254" xr:uid="{4396ED97-2079-422F-9B79-D8F9808EC57B}"/>
    <cellStyle name="Millares 2 2 2 4 2 7" xfId="25416" xr:uid="{5010090B-0BB4-4EE5-91BF-B6555571AA01}"/>
    <cellStyle name="Millares 2 2 2 4 3" xfId="1144" xr:uid="{7D01279D-EC3C-4DDB-AEA4-F53312AEACB5}"/>
    <cellStyle name="Millares 2 2 2 4 3 2" xfId="6811" xr:uid="{07FFBF39-A5BF-4865-835E-8D80169C3B3F}"/>
    <cellStyle name="Millares 2 2 2 4 3 3" xfId="11974" xr:uid="{C4D2B288-AA09-4CAC-B17C-DCB00C6B3E3F}"/>
    <cellStyle name="Millares 2 2 2 4 3 4" xfId="17137" xr:uid="{2FB0CEC0-E882-4EB8-917C-7616AA9C3EB5}"/>
    <cellStyle name="Millares 2 2 2 4 3 5" xfId="22299" xr:uid="{CB6720A6-C2E1-486B-8F61-827F2F5B3D0B}"/>
    <cellStyle name="Millares 2 2 2 4 3 6" xfId="27461" xr:uid="{1A54E915-5858-4FCC-A677-E76618BF9F93}"/>
    <cellStyle name="Millares 2 2 2 4 4" xfId="1605" xr:uid="{92E48A37-CFA4-4D1E-8B4B-6E8EA71BA1E3}"/>
    <cellStyle name="Millares 2 2 2 4 4 2" xfId="4450" xr:uid="{FDA967FE-1CE2-4268-B1E5-D3429B0473D0}"/>
    <cellStyle name="Millares 2 2 2 4 4 3" xfId="9623" xr:uid="{A13C65F3-6588-4149-9965-A0BD335CD70D}"/>
    <cellStyle name="Millares 2 2 2 4 4 4" xfId="14786" xr:uid="{08BF2E85-010E-4115-952E-AEC455EDCA42}"/>
    <cellStyle name="Millares 2 2 2 4 4 5" xfId="19948" xr:uid="{9E002344-5B48-40AC-9E71-12AB2DD2AB96}"/>
    <cellStyle name="Millares 2 2 2 4 4 6" xfId="25110" xr:uid="{F27D17DE-9170-4F5F-BB06-E08357A546FC}"/>
    <cellStyle name="Millares 2 2 2 4 5" xfId="2065" xr:uid="{E8A0FAF4-94B7-45A3-8EEA-429A6A9F7061}"/>
    <cellStyle name="Millares 2 2 2 4 6" xfId="2527" xr:uid="{8A5BCCD9-C8F2-4062-B52D-C0A46A51CED9}"/>
    <cellStyle name="Millares 2 2 2 4 7" xfId="7749" xr:uid="{7952ADCC-6D44-4252-8D8C-A5AA641E029B}"/>
    <cellStyle name="Millares 2 2 2 4 8" xfId="12912" xr:uid="{53785A31-3E1C-4295-B54C-0E98B1AA6361}"/>
    <cellStyle name="Millares 2 2 2 4 9" xfId="18074" xr:uid="{945CEBC3-78E8-4188-9930-4CAA9E6CC877}"/>
    <cellStyle name="Millares 2 2 2 5" xfId="453" xr:uid="{32349FD0-FD80-45C9-8F86-863C5853D434}"/>
    <cellStyle name="Millares 2 2 2 5 2" xfId="6966" xr:uid="{13A34C77-6996-464E-8B34-DF1D92226A63}"/>
    <cellStyle name="Millares 2 2 2 5 2 2" xfId="12128" xr:uid="{FB853102-73FE-4273-A820-9C39A5A5F10C}"/>
    <cellStyle name="Millares 2 2 2 5 2 3" xfId="17291" xr:uid="{A189692D-CE42-4E0C-A559-FCBF92F1B4A3}"/>
    <cellStyle name="Millares 2 2 2 5 2 4" xfId="22453" xr:uid="{26A8C082-AF52-426A-A4C2-ABCAB2293CD1}"/>
    <cellStyle name="Millares 2 2 2 5 2 5" xfId="27615" xr:uid="{FBEAE5C2-4BAF-41BA-90E9-133A9580AC68}"/>
    <cellStyle name="Millares 2 2 2 5 3" xfId="4609" xr:uid="{F2B4CCDD-75AE-4C2B-88AD-36BB3D47F7E3}"/>
    <cellStyle name="Millares 2 2 2 5 4" xfId="9777" xr:uid="{0F55CB01-5D8B-4DB3-BCCD-CDD1562C8E34}"/>
    <cellStyle name="Millares 2 2 2 5 5" xfId="14940" xr:uid="{F02EF2CE-5292-41C6-852F-836DB31996DE}"/>
    <cellStyle name="Millares 2 2 2 5 6" xfId="20102" xr:uid="{A9F18363-5E67-48C8-9AF5-84E519879775}"/>
    <cellStyle name="Millares 2 2 2 5 7" xfId="25264" xr:uid="{4BE4CB9E-CD77-41B5-AEE6-431AAB57C1FF}"/>
    <cellStyle name="Millares 2 2 2 6" xfId="914" xr:uid="{EFD92EFA-93ED-4247-9EF4-72F21FEDF548}"/>
    <cellStyle name="Millares 2 2 2 6 2" xfId="7290" xr:uid="{5C78E682-3C03-4859-A237-1DC6251F985B}"/>
    <cellStyle name="Millares 2 2 2 6 2 2" xfId="12452" xr:uid="{B537B5F8-2086-4B3D-B1C8-108F5D3F946C}"/>
    <cellStyle name="Millares 2 2 2 6 2 3" xfId="17615" xr:uid="{D4571AB1-D9D7-4B51-94EA-CD4D73130FC1}"/>
    <cellStyle name="Millares 2 2 2 6 2 4" xfId="22777" xr:uid="{20C46E65-7E56-4ECB-86B0-CA2677C6A71A}"/>
    <cellStyle name="Millares 2 2 2 6 2 5" xfId="27939" xr:uid="{E8B267DA-02FD-4A63-B27E-5772396DBB2F}"/>
    <cellStyle name="Millares 2 2 2 6 3" xfId="4933" xr:uid="{A2D8AB8B-3925-4880-B5DE-10E6C8808178}"/>
    <cellStyle name="Millares 2 2 2 6 4" xfId="10101" xr:uid="{C1F57B16-1F6F-468B-83EF-ED6F990F56BB}"/>
    <cellStyle name="Millares 2 2 2 6 5" xfId="15264" xr:uid="{8D0AE7D1-A470-4FFB-BA8E-B8F10C0A9C08}"/>
    <cellStyle name="Millares 2 2 2 6 6" xfId="20426" xr:uid="{C227C84E-FD4D-40BE-A714-218AF52BB107}"/>
    <cellStyle name="Millares 2 2 2 6 7" xfId="25588" xr:uid="{9EF6CB3F-A9C8-48CA-B691-171410992FE5}"/>
    <cellStyle name="Millares 2 2 2 7" xfId="1375" xr:uid="{00190FEF-71E4-4E8B-8514-A0631AA4FF7E}"/>
    <cellStyle name="Millares 2 2 2 7 2" xfId="5104" xr:uid="{49F2A833-EF73-4C72-9D26-520B9B18C01C}"/>
    <cellStyle name="Millares 2 2 2 7 3" xfId="10271" xr:uid="{4BD1FAA4-7239-4926-A544-FBD3A3B670E0}"/>
    <cellStyle name="Millares 2 2 2 7 4" xfId="15434" xr:uid="{B70E1B60-7B51-4410-A15B-12E768E8E787}"/>
    <cellStyle name="Millares 2 2 2 7 5" xfId="20596" xr:uid="{8ED96B58-F0CE-4CC1-9BAC-117818BB35CA}"/>
    <cellStyle name="Millares 2 2 2 7 6" xfId="25758" xr:uid="{E5C468AC-3D5B-4DAE-A99E-F7A26D362FD9}"/>
    <cellStyle name="Millares 2 2 2 8" xfId="1835" xr:uid="{107F0F82-10CE-43E8-AB02-443D0E4C2E55}"/>
    <cellStyle name="Millares 2 2 2 8 2" xfId="2700" xr:uid="{007E679B-969F-4A5F-B450-080F31474D9B}"/>
    <cellStyle name="Millares 2 2 2 8 3" xfId="7920" xr:uid="{432B9B3A-39DF-48F4-825E-091F8C92C7EC}"/>
    <cellStyle name="Millares 2 2 2 8 4" xfId="13083" xr:uid="{920D21D0-540F-4F57-BAB8-940D0FA52C1F}"/>
    <cellStyle name="Millares 2 2 2 8 5" xfId="18245" xr:uid="{D9AB8F89-87D1-4442-B63A-CF6492390A5B}"/>
    <cellStyle name="Millares 2 2 2 8 6" xfId="23407" xr:uid="{2BFD22B8-4938-4E1F-9763-635A3A3B0AC2}"/>
    <cellStyle name="Millares 2 2 2 9" xfId="2297" xr:uid="{6EF2727E-EF6A-4C04-9DC1-9B868F7F7F9F}"/>
    <cellStyle name="Millares 2 2 3" xfId="311" xr:uid="{CDAC4AAD-C059-4872-83F0-57AA10CBD520}"/>
    <cellStyle name="Millares 2 2 3 2" xfId="379" xr:uid="{728B363F-314A-42C5-A482-6F28BC3D18DF}"/>
    <cellStyle name="Millares 2 2 3 2 10" xfId="18003" xr:uid="{34891542-3D47-4597-A01E-F2E98F424148}"/>
    <cellStyle name="Millares 2 2 3 2 11" xfId="23165" xr:uid="{1B03BB15-C56C-4ED2-AAA8-876C19E1F1C2}"/>
    <cellStyle name="Millares 2 2 3 2 2" xfId="842" xr:uid="{5CC491FA-73D7-44ED-9F2B-4A05E9A8F36D}"/>
    <cellStyle name="Millares 2 2 3 2 2 2" xfId="1303" xr:uid="{ECB0C5CF-09A2-4FE5-B010-8B7C2775445D}"/>
    <cellStyle name="Millares 2 2 3 2 2 2 2" xfId="7220" xr:uid="{67C1BEF5-F7F2-4565-91CC-9ACDE1CB64AD}"/>
    <cellStyle name="Millares 2 2 3 2 2 2 3" xfId="12382" xr:uid="{A3B2859F-C60E-4493-B58D-473519349DBD}"/>
    <cellStyle name="Millares 2 2 3 2 2 2 4" xfId="17545" xr:uid="{7D875DF3-8187-4E3B-8860-47692B0C148B}"/>
    <cellStyle name="Millares 2 2 3 2 2 2 5" xfId="22707" xr:uid="{85A0ED29-BFBD-4763-A364-6627529E87E4}"/>
    <cellStyle name="Millares 2 2 3 2 2 2 6" xfId="27869" xr:uid="{B0EA0519-AFD2-48B2-806A-B3F4F93DBEAF}"/>
    <cellStyle name="Millares 2 2 3 2 2 3" xfId="1764" xr:uid="{60E9503A-60C5-4612-8EE9-EC2A0733ADF0}"/>
    <cellStyle name="Millares 2 2 3 2 2 3 2" xfId="4863" xr:uid="{5E2F4FA7-BA26-4598-B4F2-66A46E12F2E9}"/>
    <cellStyle name="Millares 2 2 3 2 2 3 3" xfId="10031" xr:uid="{C2A23D08-8243-4832-AC7A-7B8BA20BD5A3}"/>
    <cellStyle name="Millares 2 2 3 2 2 3 4" xfId="15194" xr:uid="{E78C5A08-7902-4E28-9AE5-036282A262F8}"/>
    <cellStyle name="Millares 2 2 3 2 2 3 5" xfId="20356" xr:uid="{B27DA4C7-44F4-4F57-B2C0-2886FA93F285}"/>
    <cellStyle name="Millares 2 2 3 2 2 3 6" xfId="25518" xr:uid="{EB3F9AAC-E667-4E79-A93A-FCBE96584250}"/>
    <cellStyle name="Millares 2 2 3 2 2 4" xfId="2224" xr:uid="{084BFCC0-B0BC-4723-B012-56D48F7AD288}"/>
    <cellStyle name="Millares 2 2 3 2 2 5" xfId="2686" xr:uid="{D7C61119-73FD-476B-8BEC-4F66563D4B72}"/>
    <cellStyle name="Millares 2 2 3 2 2 6" xfId="7908" xr:uid="{B867D834-2E57-495F-AA07-7871EDA5769F}"/>
    <cellStyle name="Millares 2 2 3 2 2 7" xfId="13071" xr:uid="{F4FED24E-D09F-4021-BFBA-1E305EEC6336}"/>
    <cellStyle name="Millares 2 2 3 2 2 8" xfId="18233" xr:uid="{34F1A717-2697-47E3-9BDC-52DD041D5EB6}"/>
    <cellStyle name="Millares 2 2 3 2 2 9" xfId="23395" xr:uid="{47664FBD-CC7F-43DE-816B-C4D2EA6027D1}"/>
    <cellStyle name="Millares 2 2 3 2 3" xfId="612" xr:uid="{45F6E0D3-1653-4886-9620-0EB9ADAB01E0}"/>
    <cellStyle name="Millares 2 2 3 2 3 2" xfId="7449" xr:uid="{A7AD9CED-128A-4FC1-A156-109E1106C898}"/>
    <cellStyle name="Millares 2 2 3 2 3 2 2" xfId="12611" xr:uid="{52FF6110-B019-4EB7-8F76-942763D13338}"/>
    <cellStyle name="Millares 2 2 3 2 3 2 3" xfId="17774" xr:uid="{84BF4879-F7FE-4B04-80A6-F40F83EE607C}"/>
    <cellStyle name="Millares 2 2 3 2 3 2 4" xfId="22936" xr:uid="{F78EBB8F-2EA4-4AF8-BCF4-FFD64CD61DB6}"/>
    <cellStyle name="Millares 2 2 3 2 3 2 5" xfId="28098" xr:uid="{BE2B7A06-4CE1-438B-B355-C3E32E86EC9B}"/>
    <cellStyle name="Millares 2 2 3 2 3 3" xfId="5092" xr:uid="{A4B4E9F4-A2C4-44E9-AA8C-E9C8A9DBF95A}"/>
    <cellStyle name="Millares 2 2 3 2 3 4" xfId="10260" xr:uid="{BA5D0583-1A6C-4884-BDFA-0F8E08AD05F5}"/>
    <cellStyle name="Millares 2 2 3 2 3 5" xfId="15423" xr:uid="{E688B750-6799-4FA8-87DD-5049D9416855}"/>
    <cellStyle name="Millares 2 2 3 2 3 6" xfId="20585" xr:uid="{B251A6FF-1687-451F-B6D6-5FD087411C71}"/>
    <cellStyle name="Millares 2 2 3 2 3 7" xfId="25747" xr:uid="{626C3164-F740-4977-A68E-F108924265D8}"/>
    <cellStyle name="Millares 2 2 3 2 4" xfId="1073" xr:uid="{54E1FCFD-475F-44EA-880F-8F9CD2E66DDE}"/>
    <cellStyle name="Millares 2 2 3 2 4 2" xfId="6895" xr:uid="{FB64E106-1E94-46F1-8D4D-F76569B2B9E3}"/>
    <cellStyle name="Millares 2 2 3 2 4 3" xfId="12057" xr:uid="{67CF65B3-E3FE-4166-A654-84B4E53104E4}"/>
    <cellStyle name="Millares 2 2 3 2 4 4" xfId="17220" xr:uid="{DD71E88C-6C61-480D-BE8F-B7B364B1E8F3}"/>
    <cellStyle name="Millares 2 2 3 2 4 5" xfId="22382" xr:uid="{EFE1E18F-1877-4FB6-907E-A2330E20DD49}"/>
    <cellStyle name="Millares 2 2 3 2 4 6" xfId="27544" xr:uid="{C4067E9E-558B-4077-8BE7-1E6A8CE8A6A3}"/>
    <cellStyle name="Millares 2 2 3 2 5" xfId="1534" xr:uid="{FC819B4B-65E7-4B3A-B5FE-3E4ADF0CDFE6}"/>
    <cellStyle name="Millares 2 2 3 2 5 2" xfId="4537" xr:uid="{653CCF45-5A10-41E2-9222-135E6D02A2CB}"/>
    <cellStyle name="Millares 2 2 3 2 5 3" xfId="9706" xr:uid="{130250AA-E977-4C3B-9027-403CA99117C9}"/>
    <cellStyle name="Millares 2 2 3 2 5 4" xfId="14869" xr:uid="{638F68BA-5A9F-4E11-AF3A-A32816F97BCE}"/>
    <cellStyle name="Millares 2 2 3 2 5 5" xfId="20031" xr:uid="{4190466B-EF67-4776-8641-430F3E14D88A}"/>
    <cellStyle name="Millares 2 2 3 2 5 6" xfId="25193" xr:uid="{9F9276B2-8C2D-48DB-A275-89C559226E7E}"/>
    <cellStyle name="Millares 2 2 3 2 6" xfId="1994" xr:uid="{F9A8DDF0-84BE-432C-ABD3-CF895A803338}"/>
    <cellStyle name="Millares 2 2 3 2 7" xfId="2456" xr:uid="{E43A2017-83B7-41F5-AD32-B67873154861}"/>
    <cellStyle name="Millares 2 2 3 2 8" xfId="7678" xr:uid="{E4A8A0F1-0824-40E8-8EE3-21B6C81BA908}"/>
    <cellStyle name="Millares 2 2 3 2 9" xfId="12841" xr:uid="{78ADDD33-893C-40C8-A406-62F7673FA147}"/>
    <cellStyle name="Millares 2 2 3 3" xfId="4470" xr:uid="{C7B63AF9-801C-4909-A77A-09ABABAEF381}"/>
    <cellStyle name="Millares 2 2 3 4" xfId="5737" xr:uid="{6F24E926-46CD-4D8A-96C6-50BF05EF29AF}"/>
    <cellStyle name="Millares 2 2 3 4 2" xfId="10901" xr:uid="{CC41047F-4817-4E44-8CA8-1DCFDDA89679}"/>
    <cellStyle name="Millares 2 2 3 4 3" xfId="16064" xr:uid="{107F696F-EAC5-4B92-87AF-03C4D970175C}"/>
    <cellStyle name="Millares 2 2 3 4 4" xfId="21226" xr:uid="{2073D669-FB38-4D94-83A6-0A6C95DD593F}"/>
    <cellStyle name="Millares 2 2 3 4 5" xfId="26388" xr:uid="{B7AE248A-6A31-4808-A873-CC185A9CA405}"/>
    <cellStyle name="Millares 2 2 3 5" xfId="3354" xr:uid="{CE2C4D1F-CB0A-45DF-8983-4F115EA693C3}"/>
    <cellStyle name="Millares 2 2 3 5 2" xfId="8550" xr:uid="{003ED618-307A-4310-ACA3-93943B1730BD}"/>
    <cellStyle name="Millares 2 2 3 5 3" xfId="13713" xr:uid="{ACD7CC0F-8BC6-4EF4-A1AB-955A72D97835}"/>
    <cellStyle name="Millares 2 2 3 5 4" xfId="18875" xr:uid="{16260388-1801-4A7E-8D8B-0985057476FC}"/>
    <cellStyle name="Millares 2 2 3 5 5" xfId="24037" xr:uid="{25166307-8B2A-41D2-97D0-C34EA95C87F9}"/>
    <cellStyle name="Millares 2 2 4" xfId="300" xr:uid="{B12442C2-6952-487B-9E2B-2E39A03DECD0}"/>
    <cellStyle name="Millares 2 2 4 10" xfId="17929" xr:uid="{DE98AAC8-CE1C-4607-A5D4-5CD3531CDAB7}"/>
    <cellStyle name="Millares 2 2 4 11" xfId="23091" xr:uid="{B486E0F3-0CBC-4AF4-A8B5-FC2EBCAE53A9}"/>
    <cellStyle name="Millares 2 2 4 2" xfId="768" xr:uid="{B5B31146-FC81-479C-AFB8-52219547EAC4}"/>
    <cellStyle name="Millares 2 2 4 2 2" xfId="1229" xr:uid="{121EBCFB-D1A0-4CE5-867F-FABCBEF747ED}"/>
    <cellStyle name="Millares 2 2 4 2 2 2" xfId="7146" xr:uid="{FE793CFB-3A2C-449D-9B8B-D7356D4757BC}"/>
    <cellStyle name="Millares 2 2 4 2 2 3" xfId="12308" xr:uid="{E8ABCA63-454E-48D0-877E-D8808C3DEED0}"/>
    <cellStyle name="Millares 2 2 4 2 2 4" xfId="17471" xr:uid="{D07B7CA9-3B51-4504-8E10-8FA8C5646DD4}"/>
    <cellStyle name="Millares 2 2 4 2 2 5" xfId="22633" xr:uid="{644067D8-879C-4EEC-B4AC-D619C7C137D9}"/>
    <cellStyle name="Millares 2 2 4 2 2 6" xfId="27795" xr:uid="{84F9906E-39EF-4D47-A2B3-33C6C275D456}"/>
    <cellStyle name="Millares 2 2 4 2 3" xfId="1690" xr:uid="{34DBA53D-3AB6-444C-9111-92A3D329E2AC}"/>
    <cellStyle name="Millares 2 2 4 2 3 2" xfId="4789" xr:uid="{0A653BA5-B80E-43A8-A859-F4B6548E1BFB}"/>
    <cellStyle name="Millares 2 2 4 2 3 3" xfId="9957" xr:uid="{B8816309-0D46-40BD-86EE-ABFA99612BB5}"/>
    <cellStyle name="Millares 2 2 4 2 3 4" xfId="15120" xr:uid="{9C609534-D709-4E86-8C39-B2DBF1EF44BC}"/>
    <cellStyle name="Millares 2 2 4 2 3 5" xfId="20282" xr:uid="{E673C917-1AD0-49C9-9FEB-9B8940B9AF43}"/>
    <cellStyle name="Millares 2 2 4 2 3 6" xfId="25444" xr:uid="{E928A4E6-7901-4718-9E2C-9C953D1DD34B}"/>
    <cellStyle name="Millares 2 2 4 2 4" xfId="2150" xr:uid="{DBD2DABA-E329-4AEE-A906-53A11ED6974C}"/>
    <cellStyle name="Millares 2 2 4 2 5" xfId="2612" xr:uid="{D2AC0B09-DD1B-462D-8FEA-B21DBEFA84E6}"/>
    <cellStyle name="Millares 2 2 4 2 6" xfId="7834" xr:uid="{32022715-D19C-4690-9342-4B940F17A3B5}"/>
    <cellStyle name="Millares 2 2 4 2 7" xfId="12997" xr:uid="{5CC6C7AE-A18B-4EC4-A815-393AEA5DD9E9}"/>
    <cellStyle name="Millares 2 2 4 2 8" xfId="18159" xr:uid="{3D061327-F7B8-46C3-AB56-6BEF0310430D}"/>
    <cellStyle name="Millares 2 2 4 2 9" xfId="23321" xr:uid="{A5948EE4-63CC-481A-A10E-044C5534035E}"/>
    <cellStyle name="Millares 2 2 4 3" xfId="538" xr:uid="{9DA68772-BCE0-4470-B980-821B17289F64}"/>
    <cellStyle name="Millares 2 2 4 3 2" xfId="7375" xr:uid="{19A25AD6-D365-4F1D-88DF-2D9BA1196633}"/>
    <cellStyle name="Millares 2 2 4 3 2 2" xfId="12537" xr:uid="{B07D40E8-4312-44FB-B3F3-B0CA79775B29}"/>
    <cellStyle name="Millares 2 2 4 3 2 3" xfId="17700" xr:uid="{B08EF314-105E-4BBD-ACE8-F4EB56206839}"/>
    <cellStyle name="Millares 2 2 4 3 2 4" xfId="22862" xr:uid="{9D3CC10F-5CB1-4823-BA31-1F212B2049BE}"/>
    <cellStyle name="Millares 2 2 4 3 2 5" xfId="28024" xr:uid="{13A84582-1A2D-4358-AE79-333F1EE4D941}"/>
    <cellStyle name="Millares 2 2 4 3 3" xfId="5018" xr:uid="{3FE0E0EE-0951-4E42-916A-5DF3155B2334}"/>
    <cellStyle name="Millares 2 2 4 3 4" xfId="10186" xr:uid="{88740E00-32B8-40BC-BC35-42F76956999B}"/>
    <cellStyle name="Millares 2 2 4 3 5" xfId="15349" xr:uid="{5B145428-31FE-42F6-9E70-4A9436843CF2}"/>
    <cellStyle name="Millares 2 2 4 3 6" xfId="20511" xr:uid="{6DC954C9-1FBB-4E3D-9915-3B3D1B8909C8}"/>
    <cellStyle name="Millares 2 2 4 3 7" xfId="25673" xr:uid="{2084C7E8-6F92-4FD9-8D8B-644A098BF6E5}"/>
    <cellStyle name="Millares 2 2 4 4" xfId="999" xr:uid="{BE753E51-A7B7-4455-831C-BABE18C14F63}"/>
    <cellStyle name="Millares 2 2 4 4 2" xfId="6821" xr:uid="{DE7D27CD-BC07-448E-9ACE-C4EC3151E308}"/>
    <cellStyle name="Millares 2 2 4 4 3" xfId="11983" xr:uid="{4102EF46-63CE-4F43-90F7-0C1F32C9595A}"/>
    <cellStyle name="Millares 2 2 4 4 4" xfId="17146" xr:uid="{28907CA3-E552-4D55-A2E4-04D6ABA1D9C1}"/>
    <cellStyle name="Millares 2 2 4 4 5" xfId="22308" xr:uid="{86FFE1A2-38B4-4914-86BC-ECA0EF16A0D5}"/>
    <cellStyle name="Millares 2 2 4 4 6" xfId="27470" xr:uid="{8032D9E1-7755-4A7D-A024-4F68E3FC6C5F}"/>
    <cellStyle name="Millares 2 2 4 5" xfId="1460" xr:uid="{652ACAF0-4E69-489B-85EF-3A0E73365E94}"/>
    <cellStyle name="Millares 2 2 4 5 2" xfId="4460" xr:uid="{DB85242F-701E-45A9-B0F6-2C8F54828853}"/>
    <cellStyle name="Millares 2 2 4 5 3" xfId="9632" xr:uid="{A31BCA5C-E7D0-44B6-B2C5-C5911AAAF815}"/>
    <cellStyle name="Millares 2 2 4 5 4" xfId="14795" xr:uid="{23ADB2F0-731C-4628-B25F-285580576DC9}"/>
    <cellStyle name="Millares 2 2 4 5 5" xfId="19957" xr:uid="{AA6676F5-BE87-4604-8531-8DA220CC51C7}"/>
    <cellStyle name="Millares 2 2 4 5 6" xfId="25119" xr:uid="{D7D72B8F-837B-493B-AD10-7108FADDE71F}"/>
    <cellStyle name="Millares 2 2 4 6" xfId="1920" xr:uid="{9A60F090-4D31-4879-9F08-CCF0078A8C11}"/>
    <cellStyle name="Millares 2 2 4 7" xfId="2382" xr:uid="{0D5E1D78-038E-4E6F-AB14-D1E981C8B56F}"/>
    <cellStyle name="Millares 2 2 4 8" xfId="7604" xr:uid="{1D524372-7DDC-483C-981F-292FC9E03556}"/>
    <cellStyle name="Millares 2 2 4 9" xfId="12767" xr:uid="{D40D3986-A86E-4577-9884-6EC8833EB150}"/>
    <cellStyle name="Millares 2 3" xfId="105" xr:uid="{C99EB797-D74A-4A89-9529-0BC58DB431F6}"/>
    <cellStyle name="Millares 2 3 2" xfId="115" xr:uid="{A10346EA-315E-4DF9-96AA-76660C6B2C66}"/>
    <cellStyle name="Millares 2 3 2 2" xfId="3369" xr:uid="{78E47940-2D9E-4CC7-BC98-BB014E42D436}"/>
    <cellStyle name="Millares 2 3 2 3" xfId="3364" xr:uid="{8E29A71F-0008-44FD-B031-FD5C55F63565}"/>
    <cellStyle name="Millares 2 3 3" xfId="3363" xr:uid="{4984CEF5-CC37-4F0D-9F13-62F2AF4B5BF9}"/>
    <cellStyle name="Millares 2 4" xfId="102" xr:uid="{91EE2C3C-1408-416F-94B2-D0C2CDD0EC63}"/>
    <cellStyle name="Millares 2 5" xfId="101" xr:uid="{55E59776-9363-422F-BC4F-4C3C9DE6FAD6}"/>
    <cellStyle name="Millares 2 5 10" xfId="7518" xr:uid="{6F8ABFB4-CCDE-46EA-94C6-458F0687492D}"/>
    <cellStyle name="Millares 2 5 11" xfId="12681" xr:uid="{5E456EBB-6AFE-4B26-BB91-43713F0AB292}"/>
    <cellStyle name="Millares 2 5 12" xfId="17843" xr:uid="{C22D75B5-1F64-4A27-873B-F59E87F0836F}"/>
    <cellStyle name="Millares 2 5 13" xfId="23005" xr:uid="{25CFC3CA-0EF3-4618-A592-CF13433BB4CA}"/>
    <cellStyle name="Millares 2 5 2" xfId="195" xr:uid="{D1A2A05B-F064-4586-9472-38E0F968F227}"/>
    <cellStyle name="Millares 2 5 2 10" xfId="17928" xr:uid="{29F65F13-271C-42D6-9E15-51A810259C21}"/>
    <cellStyle name="Millares 2 5 2 11" xfId="23090" xr:uid="{2ACA6F2B-3D1C-48B1-BDA3-B2DD083264B0}"/>
    <cellStyle name="Millares 2 5 2 2" xfId="299" xr:uid="{377D9ADC-7FF0-4DE1-9754-AC6397379A47}"/>
    <cellStyle name="Millares 2 5 2 2 10" xfId="23320" xr:uid="{6E04D43F-C357-4FFB-9D38-A73E08933AED}"/>
    <cellStyle name="Millares 2 5 2 2 2" xfId="767" xr:uid="{3360FF11-D0C5-4514-83E6-95B063F52052}"/>
    <cellStyle name="Millares 2 5 2 2 2 2" xfId="7145" xr:uid="{855C94A2-8D25-44BA-A799-30BAB999D458}"/>
    <cellStyle name="Millares 2 5 2 2 2 2 2" xfId="12307" xr:uid="{60BCAE29-F761-4728-8D34-A84097D95A6D}"/>
    <cellStyle name="Millares 2 5 2 2 2 2 3" xfId="17470" xr:uid="{BA455C41-010D-4941-86A9-9DF04CD820B6}"/>
    <cellStyle name="Millares 2 5 2 2 2 2 4" xfId="22632" xr:uid="{D1A16433-3135-49EB-BCDF-CE9DF6125282}"/>
    <cellStyle name="Millares 2 5 2 2 2 2 5" xfId="27794" xr:uid="{F5289D8F-94D9-4937-846D-9C5EEB2E2E1E}"/>
    <cellStyle name="Millares 2 5 2 2 2 3" xfId="4788" xr:uid="{DA059458-D952-4368-AF31-217A50EE2E9D}"/>
    <cellStyle name="Millares 2 5 2 2 2 4" xfId="9956" xr:uid="{712A4986-6C38-4662-9CBF-AE3DFFA7F372}"/>
    <cellStyle name="Millares 2 5 2 2 2 5" xfId="15119" xr:uid="{7AC392F0-B39F-4821-B75E-F0BD211BF2A7}"/>
    <cellStyle name="Millares 2 5 2 2 2 6" xfId="20281" xr:uid="{4DD09802-3E77-4D69-910F-B753ABCA6208}"/>
    <cellStyle name="Millares 2 5 2 2 2 7" xfId="25443" xr:uid="{64DC8EDF-B22A-4AFC-908D-69B1E5A6F95E}"/>
    <cellStyle name="Millares 2 5 2 2 3" xfId="1228" xr:uid="{2D92C356-7556-43DD-8B99-454FEB5FA800}"/>
    <cellStyle name="Millares 2 5 2 2 3 2" xfId="6820" xr:uid="{20748CC9-22D1-4C75-8C05-1861BF84D896}"/>
    <cellStyle name="Millares 2 5 2 2 3 3" xfId="11982" xr:uid="{E4146592-C288-4154-8380-9F0AE99B4010}"/>
    <cellStyle name="Millares 2 5 2 2 3 4" xfId="17145" xr:uid="{EADB7A3E-3B13-4214-AD3E-99430A13E038}"/>
    <cellStyle name="Millares 2 5 2 2 3 5" xfId="22307" xr:uid="{20304BAC-6975-44A9-AF3D-ADF02B3E5315}"/>
    <cellStyle name="Millares 2 5 2 2 3 6" xfId="27469" xr:uid="{98B23873-0746-47C6-A407-2FE2B8FD1A65}"/>
    <cellStyle name="Millares 2 5 2 2 4" xfId="1689" xr:uid="{FBA3E56A-7FB0-4049-B518-E2A2425384C7}"/>
    <cellStyle name="Millares 2 5 2 2 4 2" xfId="4459" xr:uid="{6780ECAF-3410-4A57-9096-8C5E0362CA0E}"/>
    <cellStyle name="Millares 2 5 2 2 4 3" xfId="9631" xr:uid="{53FCECAE-12C2-4554-A030-F5D72F502483}"/>
    <cellStyle name="Millares 2 5 2 2 4 4" xfId="14794" xr:uid="{443E76EB-C30B-4939-8079-7F0467022B83}"/>
    <cellStyle name="Millares 2 5 2 2 4 5" xfId="19956" xr:uid="{AB53659E-1E92-4C3B-BDD0-557AD8A1E1FA}"/>
    <cellStyle name="Millares 2 5 2 2 4 6" xfId="25118" xr:uid="{BDA4AE00-0AF7-4536-A4D8-94562CE17CDB}"/>
    <cellStyle name="Millares 2 5 2 2 5" xfId="2149" xr:uid="{09FB44B2-BEBE-4C6D-B4B0-15D5028C5DDF}"/>
    <cellStyle name="Millares 2 5 2 2 6" xfId="2611" xr:uid="{22EFF209-C690-4EE9-8496-3093A9808183}"/>
    <cellStyle name="Millares 2 5 2 2 7" xfId="7833" xr:uid="{4FE57523-2AAB-4391-92EF-79A3059AD3F6}"/>
    <cellStyle name="Millares 2 5 2 2 8" xfId="12996" xr:uid="{0C9974A8-CA84-4556-961D-4BD001A28EBB}"/>
    <cellStyle name="Millares 2 5 2 2 9" xfId="18158" xr:uid="{124AFA1E-1B9C-4A3E-B77C-309EFD74D240}"/>
    <cellStyle name="Millares 2 5 2 3" xfId="537" xr:uid="{C49F0FF9-0FCF-4E20-8FD1-8A159A30C75F}"/>
    <cellStyle name="Millares 2 5 2 3 2" xfId="7041" xr:uid="{10E2366E-D3A9-42F5-89EB-F73A0563FC20}"/>
    <cellStyle name="Millares 2 5 2 3 2 2" xfId="12203" xr:uid="{8A9ECC92-6D2C-4289-96DC-3EFBE6B25BC2}"/>
    <cellStyle name="Millares 2 5 2 3 2 3" xfId="17366" xr:uid="{0CE6BEF2-D6B2-4B44-9433-6ED76AEBD604}"/>
    <cellStyle name="Millares 2 5 2 3 2 4" xfId="22528" xr:uid="{19C9B4BA-A67A-4ED2-A949-D0CB3FD6B5FB}"/>
    <cellStyle name="Millares 2 5 2 3 2 5" xfId="27690" xr:uid="{121C0CB6-4239-4587-B379-857C24888EC6}"/>
    <cellStyle name="Millares 2 5 2 3 3" xfId="4684" xr:uid="{274EC3E2-0AD7-4FBC-8A8F-AA7903A90E05}"/>
    <cellStyle name="Millares 2 5 2 3 4" xfId="9852" xr:uid="{68843A7D-D029-41D2-9648-BB051730C4C5}"/>
    <cellStyle name="Millares 2 5 2 3 5" xfId="15015" xr:uid="{B9F11697-0E13-40A1-8BF2-1D43A98AE3D3}"/>
    <cellStyle name="Millares 2 5 2 3 6" xfId="20177" xr:uid="{C0E494B9-3CB1-4A6B-9266-929443E17AF9}"/>
    <cellStyle name="Millares 2 5 2 3 7" xfId="25339" xr:uid="{DC1FD915-ABFD-42B0-B1E8-2928839F5239}"/>
    <cellStyle name="Millares 2 5 2 4" xfId="998" xr:uid="{D0F63480-F9E6-40D7-A54E-3F558C267A00}"/>
    <cellStyle name="Millares 2 5 2 4 2" xfId="7374" xr:uid="{0BA5568F-065A-4D06-B613-79208BF8A6EE}"/>
    <cellStyle name="Millares 2 5 2 4 2 2" xfId="12536" xr:uid="{99ADDF28-E96F-4CAD-B50D-690734CBA26A}"/>
    <cellStyle name="Millares 2 5 2 4 2 3" xfId="17699" xr:uid="{16C7F871-96AD-4BCC-B2D3-EED3358E2317}"/>
    <cellStyle name="Millares 2 5 2 4 2 4" xfId="22861" xr:uid="{F408B0AA-1A5D-4252-B1A8-3902EADA32EB}"/>
    <cellStyle name="Millares 2 5 2 4 2 5" xfId="28023" xr:uid="{87A84999-4E32-4FF7-87F4-61A209AE07CE}"/>
    <cellStyle name="Millares 2 5 2 4 3" xfId="5017" xr:uid="{F251A5D7-9CFE-4493-9E40-0CC36A0F6021}"/>
    <cellStyle name="Millares 2 5 2 4 4" xfId="10185" xr:uid="{6B588C75-D1C0-43B4-AB41-72320CC4E8C7}"/>
    <cellStyle name="Millares 2 5 2 4 5" xfId="15348" xr:uid="{144024E3-519D-4D27-9178-EC5B5281B081}"/>
    <cellStyle name="Millares 2 5 2 4 6" xfId="20510" xr:uid="{30A6D9CA-82AC-44BE-8BD6-0EF02FCF6C61}"/>
    <cellStyle name="Millares 2 5 2 4 7" xfId="25672" xr:uid="{1E445E1B-A7E9-4428-B9FF-D7B01183BC26}"/>
    <cellStyle name="Millares 2 5 2 5" xfId="1459" xr:uid="{D717D274-4025-43C4-A68B-1751B97C7AAB}"/>
    <cellStyle name="Millares 2 5 2 5 2" xfId="6704" xr:uid="{024D69AE-C149-45FE-A05A-DE6E34C520ED}"/>
    <cellStyle name="Millares 2 5 2 5 3" xfId="11867" xr:uid="{6A6CD903-A976-4F09-863B-25C72FBD8E71}"/>
    <cellStyle name="Millares 2 5 2 5 4" xfId="17030" xr:uid="{E966B252-6F1F-40D4-A651-782F41410647}"/>
    <cellStyle name="Millares 2 5 2 5 5" xfId="22192" xr:uid="{67B18066-1B45-4B46-97BF-6C5F48924860}"/>
    <cellStyle name="Millares 2 5 2 5 6" xfId="27354" xr:uid="{AA70CD32-DA10-4DBA-9644-069B9D2E9910}"/>
    <cellStyle name="Millares 2 5 2 6" xfId="1919" xr:uid="{C9CDCA12-3B9A-4A4D-9F7F-D0813405702D}"/>
    <cellStyle name="Millares 2 5 2 6 2" xfId="4340" xr:uid="{32902F4D-F439-4E19-A89C-715ECC8890E7}"/>
    <cellStyle name="Millares 2 5 2 6 3" xfId="9516" xr:uid="{DBDB16FE-FDE2-4A23-8B30-2AC039322C73}"/>
    <cellStyle name="Millares 2 5 2 6 4" xfId="14679" xr:uid="{9D8D418A-7292-4F46-956E-C3CF4B141AAF}"/>
    <cellStyle name="Millares 2 5 2 6 5" xfId="19841" xr:uid="{70EB8D38-CD0C-406E-B5E8-09EE48F43F67}"/>
    <cellStyle name="Millares 2 5 2 6 6" xfId="25003" xr:uid="{FEA52F55-024E-4DCE-AC02-971671600F77}"/>
    <cellStyle name="Millares 2 5 2 7" xfId="2381" xr:uid="{D2E08DC9-D77E-40C6-B2C2-3841C18DC947}"/>
    <cellStyle name="Millares 2 5 2 8" xfId="7603" xr:uid="{0234A7C2-F55A-46CB-8CE6-15B3361F9A0A}"/>
    <cellStyle name="Millares 2 5 2 9" xfId="12766" xr:uid="{C17AD235-DABF-48B0-BE86-45C517F71B9E}"/>
    <cellStyle name="Millares 2 5 3" xfId="290" xr:uid="{F8A78817-EC23-4AB2-A9AF-1834B8B91F1A}"/>
    <cellStyle name="Millares 2 5 3 10" xfId="17919" xr:uid="{06096A24-DE78-4E14-BECE-583CD69E9E31}"/>
    <cellStyle name="Millares 2 5 3 11" xfId="23081" xr:uid="{DDFB20DD-70BD-4BFC-9344-4F7D98D8A4FD}"/>
    <cellStyle name="Millares 2 5 3 2" xfId="758" xr:uid="{BAFDF46D-3A9B-4C12-BD28-14300EBFA16C}"/>
    <cellStyle name="Millares 2 5 3 2 2" xfId="1219" xr:uid="{1E382933-642A-4B5C-8698-D0C59D1324E2}"/>
    <cellStyle name="Millares 2 5 3 2 2 2" xfId="7136" xr:uid="{83AF43FC-DB61-4345-AD93-137CD6C788EC}"/>
    <cellStyle name="Millares 2 5 3 2 2 3" xfId="12298" xr:uid="{494CF706-3482-4A33-B62D-D364093BFEC4}"/>
    <cellStyle name="Millares 2 5 3 2 2 4" xfId="17461" xr:uid="{8EE6D099-704D-4458-8091-A6792994AB15}"/>
    <cellStyle name="Millares 2 5 3 2 2 5" xfId="22623" xr:uid="{FB03AEA5-A224-43DA-BF2D-98533A9CED01}"/>
    <cellStyle name="Millares 2 5 3 2 2 6" xfId="27785" xr:uid="{7E660CB3-51C5-467D-A024-A6505486BCBC}"/>
    <cellStyle name="Millares 2 5 3 2 3" xfId="1680" xr:uid="{9949F9B8-686A-4C64-913E-80C4B8668D16}"/>
    <cellStyle name="Millares 2 5 3 2 3 2" xfId="4779" xr:uid="{8E00078D-019F-4625-82B6-48CA0350069B}"/>
    <cellStyle name="Millares 2 5 3 2 3 3" xfId="9947" xr:uid="{280474B2-971C-403D-94D2-7B2B28988765}"/>
    <cellStyle name="Millares 2 5 3 2 3 4" xfId="15110" xr:uid="{D1627A5B-43D7-41D0-A71C-378D752909A3}"/>
    <cellStyle name="Millares 2 5 3 2 3 5" xfId="20272" xr:uid="{BBA01E6E-1478-4B53-999E-3B9DB856A76E}"/>
    <cellStyle name="Millares 2 5 3 2 3 6" xfId="25434" xr:uid="{FE615024-3FCB-4DC1-B493-46A2AED7C841}"/>
    <cellStyle name="Millares 2 5 3 2 4" xfId="2140" xr:uid="{852DAAD9-982A-4FBD-98DE-889D6919851F}"/>
    <cellStyle name="Millares 2 5 3 2 5" xfId="2602" xr:uid="{77602979-045B-4ED9-A2FB-6AF6D22D0981}"/>
    <cellStyle name="Millares 2 5 3 2 6" xfId="7824" xr:uid="{C8E20275-1CD3-4FC1-A934-D2C6F6078505}"/>
    <cellStyle name="Millares 2 5 3 2 7" xfId="12987" xr:uid="{60A064EF-7A0E-419F-8D01-6B7CDBC41FC4}"/>
    <cellStyle name="Millares 2 5 3 2 8" xfId="18149" xr:uid="{A8F4C213-AD01-471E-93D2-CC8644EBBD45}"/>
    <cellStyle name="Millares 2 5 3 2 9" xfId="23311" xr:uid="{D74C7D8B-BCF6-4351-AE90-F9D5A8ACED80}"/>
    <cellStyle name="Millares 2 5 3 3" xfId="528" xr:uid="{16E1AF56-B9C5-4A34-93A9-29E76837832E}"/>
    <cellStyle name="Millares 2 5 3 3 2" xfId="7365" xr:uid="{749CE048-A1EF-4FC1-8A9F-2B556AA85675}"/>
    <cellStyle name="Millares 2 5 3 3 2 2" xfId="12527" xr:uid="{A67FD5B0-8731-4909-94DE-90F5C023DCDA}"/>
    <cellStyle name="Millares 2 5 3 3 2 3" xfId="17690" xr:uid="{46D0A04F-C19C-4155-99F4-241DE300F6C2}"/>
    <cellStyle name="Millares 2 5 3 3 2 4" xfId="22852" xr:uid="{420D1AA0-269C-454A-91E7-A85586BB3FC4}"/>
    <cellStyle name="Millares 2 5 3 3 2 5" xfId="28014" xr:uid="{852A518F-AAE2-4FDB-89DA-853B66181B52}"/>
    <cellStyle name="Millares 2 5 3 3 3" xfId="5008" xr:uid="{808E9F88-913F-4462-BC16-B6DBE8477E3D}"/>
    <cellStyle name="Millares 2 5 3 3 4" xfId="10176" xr:uid="{99CFA6DD-1BE7-4821-BE5A-9A45AAE70D89}"/>
    <cellStyle name="Millares 2 5 3 3 5" xfId="15339" xr:uid="{FF349709-9203-4D8C-8D39-A5049ACAD27C}"/>
    <cellStyle name="Millares 2 5 3 3 6" xfId="20501" xr:uid="{05C4F85D-67E2-4831-9C37-92023CD4C6B9}"/>
    <cellStyle name="Millares 2 5 3 3 7" xfId="25663" xr:uid="{D06307F4-D802-4372-AE94-ADC3E420892A}"/>
    <cellStyle name="Millares 2 5 3 4" xfId="989" xr:uid="{2366B6AC-73D0-43C3-A4C7-27AC2130156D}"/>
    <cellStyle name="Millares 2 5 3 4 2" xfId="5739" xr:uid="{2A17DE32-7807-48E3-9BED-C78BEAED5AB6}"/>
    <cellStyle name="Millares 2 5 3 4 3" xfId="10903" xr:uid="{C759739B-A9DB-4954-8F94-BC7F17A77328}"/>
    <cellStyle name="Millares 2 5 3 4 4" xfId="16066" xr:uid="{2AA6721F-F628-4FDF-9B56-0A75BAEA71E6}"/>
    <cellStyle name="Millares 2 5 3 4 5" xfId="21228" xr:uid="{B314EC33-1D00-4780-9EF8-7301FC8AA7DC}"/>
    <cellStyle name="Millares 2 5 3 4 6" xfId="26390" xr:uid="{4446D69E-39DA-44BB-859F-EFA77D97F124}"/>
    <cellStyle name="Millares 2 5 3 5" xfId="1450" xr:uid="{DD0D4349-6E4C-4EA0-AC7C-19DA74938B73}"/>
    <cellStyle name="Millares 2 5 3 5 2" xfId="3366" xr:uid="{ED8A7589-47CC-41A0-9ADA-2BEE975533F7}"/>
    <cellStyle name="Millares 2 5 3 5 3" xfId="8552" xr:uid="{E721CF6A-CC37-4063-8E10-1C3AF1CC874A}"/>
    <cellStyle name="Millares 2 5 3 5 4" xfId="13715" xr:uid="{8A3AD83E-0CE5-4F87-8404-E46DC06902FA}"/>
    <cellStyle name="Millares 2 5 3 5 5" xfId="18877" xr:uid="{6954465A-4E1C-4B91-BD17-E344BC2E03A8}"/>
    <cellStyle name="Millares 2 5 3 5 6" xfId="24039" xr:uid="{044F1775-7595-4D83-94E1-D678DB4AF01A}"/>
    <cellStyle name="Millares 2 5 3 6" xfId="1910" xr:uid="{450F0EF4-7243-439A-9814-A9D0EBE27270}"/>
    <cellStyle name="Millares 2 5 3 7" xfId="2372" xr:uid="{319B0C6E-556C-4280-A866-3EAEFB96B4CC}"/>
    <cellStyle name="Millares 2 5 3 8" xfId="7594" xr:uid="{E269FF21-0364-40ED-B2B5-8DB5FAA93860}"/>
    <cellStyle name="Millares 2 5 3 9" xfId="12757" xr:uid="{6D2F58D4-E04E-4D09-8999-C636D6E57C9D}"/>
    <cellStyle name="Millares 2 5 4" xfId="271" xr:uid="{256587BD-2B88-4D1E-A6A5-5A61C2B93CB9}"/>
    <cellStyle name="Millares 2 5 4 10" xfId="23235" xr:uid="{AFF0BFE9-CEAF-4E57-8CF4-1BDA3547FF5E}"/>
    <cellStyle name="Millares 2 5 4 2" xfId="682" xr:uid="{FA136CE9-E5CB-4A03-8588-FE7AA309D2AF}"/>
    <cellStyle name="Millares 2 5 4 2 2" xfId="7117" xr:uid="{6A22E8E4-324D-4E3A-926F-253D499E1B02}"/>
    <cellStyle name="Millares 2 5 4 2 2 2" xfId="12279" xr:uid="{498C46B9-5B7F-4322-9C97-984F2AE686A8}"/>
    <cellStyle name="Millares 2 5 4 2 2 3" xfId="17442" xr:uid="{8ABB5BB2-3004-4EFC-9C38-3711D97C336E}"/>
    <cellStyle name="Millares 2 5 4 2 2 4" xfId="22604" xr:uid="{6764BF84-6E5B-4604-922F-1D719DEB5393}"/>
    <cellStyle name="Millares 2 5 4 2 2 5" xfId="27766" xr:uid="{BDE5878E-7494-4020-912C-EA5378299BD1}"/>
    <cellStyle name="Millares 2 5 4 2 3" xfId="4760" xr:uid="{D2272B5F-0F10-40A6-B40A-BE85AD4C07EC}"/>
    <cellStyle name="Millares 2 5 4 2 4" xfId="9928" xr:uid="{1FCF520C-C7FA-4818-9097-1F81CDBA6BC2}"/>
    <cellStyle name="Millares 2 5 4 2 5" xfId="15091" xr:uid="{C5FC95FF-0B74-4363-BFEE-90951D8474D8}"/>
    <cellStyle name="Millares 2 5 4 2 6" xfId="20253" xr:uid="{D48D1173-4192-4ABB-A9ED-9A431342C883}"/>
    <cellStyle name="Millares 2 5 4 2 7" xfId="25415" xr:uid="{A32453C3-5F82-4AC4-A66C-71FBD5DC79D3}"/>
    <cellStyle name="Millares 2 5 4 3" xfId="1143" xr:uid="{D54C7636-F7C8-4A5F-A5CA-B82FA4E3FAB5}"/>
    <cellStyle name="Millares 2 5 4 3 2" xfId="6810" xr:uid="{B098E498-FD83-42ED-9B30-69F1B7BA0DB4}"/>
    <cellStyle name="Millares 2 5 4 3 3" xfId="11973" xr:uid="{49458884-6478-42BA-9F4A-B4306ED753A3}"/>
    <cellStyle name="Millares 2 5 4 3 4" xfId="17136" xr:uid="{53B65770-458A-4BD9-A2FB-BC5B39158963}"/>
    <cellStyle name="Millares 2 5 4 3 5" xfId="22298" xr:uid="{0663B1FF-37C0-4B82-BC4C-541535F79903}"/>
    <cellStyle name="Millares 2 5 4 3 6" xfId="27460" xr:uid="{A6099BD9-9B3A-4BB8-A3A2-07B22651F157}"/>
    <cellStyle name="Millares 2 5 4 4" xfId="1604" xr:uid="{0BECAEA7-747B-4A5F-9E45-75AA558C9F55}"/>
    <cellStyle name="Millares 2 5 4 4 2" xfId="4449" xr:uid="{5106842A-08E6-45F8-8CD1-CCF390BE3681}"/>
    <cellStyle name="Millares 2 5 4 4 3" xfId="9622" xr:uid="{B23EB091-92F9-4DE3-8715-158966219E9C}"/>
    <cellStyle name="Millares 2 5 4 4 4" xfId="14785" xr:uid="{60194D76-438B-44F6-BA2B-FBAD4491E346}"/>
    <cellStyle name="Millares 2 5 4 4 5" xfId="19947" xr:uid="{5EFBEE50-7C5E-4A1D-8C6D-293166B70284}"/>
    <cellStyle name="Millares 2 5 4 4 6" xfId="25109" xr:uid="{5D557051-D89C-4F0D-A442-41F1BC2E820E}"/>
    <cellStyle name="Millares 2 5 4 5" xfId="2064" xr:uid="{7F0CB9D4-3E74-4787-A4FB-805433894390}"/>
    <cellStyle name="Millares 2 5 4 6" xfId="2526" xr:uid="{848AAD38-4833-44C7-B761-BADA94A9FDA1}"/>
    <cellStyle name="Millares 2 5 4 7" xfId="7748" xr:uid="{9C4BC03A-5246-44FE-935F-107926413520}"/>
    <cellStyle name="Millares 2 5 4 8" xfId="12911" xr:uid="{2017E430-2EBB-4B42-A302-F9A082ECE244}"/>
    <cellStyle name="Millares 2 5 4 9" xfId="18073" xr:uid="{E729D7CC-0687-4AED-A5A2-D3EDCF0B5E5A}"/>
    <cellStyle name="Millares 2 5 5" xfId="452" xr:uid="{7847C881-7EAB-4524-98E5-0DFA1F0F03EA}"/>
    <cellStyle name="Millares 2 5 5 2" xfId="6965" xr:uid="{5A166905-1ADF-4856-9892-074CE2526D67}"/>
    <cellStyle name="Millares 2 5 5 2 2" xfId="12127" xr:uid="{952E26D2-0109-4E6B-8810-8B516DDFB984}"/>
    <cellStyle name="Millares 2 5 5 2 3" xfId="17290" xr:uid="{B516A6F7-D29C-4DC6-82DF-935E4DAA0AAE}"/>
    <cellStyle name="Millares 2 5 5 2 4" xfId="22452" xr:uid="{2A31B076-21FD-49F2-8524-6E213682846A}"/>
    <cellStyle name="Millares 2 5 5 2 5" xfId="27614" xr:uid="{74F96FB7-2F57-4166-806C-9C309AF627B0}"/>
    <cellStyle name="Millares 2 5 5 3" xfId="4608" xr:uid="{5358C571-E9AB-4217-8D19-2D41E3D83621}"/>
    <cellStyle name="Millares 2 5 5 4" xfId="9776" xr:uid="{74CA616D-0371-439E-BAE2-E41599C92AF7}"/>
    <cellStyle name="Millares 2 5 5 5" xfId="14939" xr:uid="{1A18F051-A9E8-486B-A2CA-F603711D6E4D}"/>
    <cellStyle name="Millares 2 5 5 6" xfId="20101" xr:uid="{754AB17B-2843-4F0F-B468-96F7DBC9A960}"/>
    <cellStyle name="Millares 2 5 5 7" xfId="25263" xr:uid="{B771081C-DF93-4100-A0E8-FE8FB89FA66E}"/>
    <cellStyle name="Millares 2 5 6" xfId="913" xr:uid="{491BDC98-E524-4E4D-891A-EA2659926A28}"/>
    <cellStyle name="Millares 2 5 6 2" xfId="7289" xr:uid="{0CF18759-E787-42F1-8D9A-9CE296DABF84}"/>
    <cellStyle name="Millares 2 5 6 2 2" xfId="12451" xr:uid="{9319FDA8-00E4-47C5-8906-19B0CF295B05}"/>
    <cellStyle name="Millares 2 5 6 2 3" xfId="17614" xr:uid="{0DF5F52B-D38E-484A-AA4E-E739F62DFE78}"/>
    <cellStyle name="Millares 2 5 6 2 4" xfId="22776" xr:uid="{9524AC79-21E4-4C06-B403-BA6A0C8E602D}"/>
    <cellStyle name="Millares 2 5 6 2 5" xfId="27938" xr:uid="{C25EBE2C-1787-409F-8BAD-69C624F82363}"/>
    <cellStyle name="Millares 2 5 6 3" xfId="4932" xr:uid="{7E56D13A-BE12-4937-8AD1-C47BA4AA152F}"/>
    <cellStyle name="Millares 2 5 6 4" xfId="10100" xr:uid="{B128C616-EE7B-4DDA-AB0D-7A6504F23010}"/>
    <cellStyle name="Millares 2 5 6 5" xfId="15263" xr:uid="{F30694BD-8F8E-4146-9D6F-8A534FCBEA33}"/>
    <cellStyle name="Millares 2 5 6 6" xfId="20425" xr:uid="{9A9B70B5-2902-4858-8D9D-2E3AE225E51D}"/>
    <cellStyle name="Millares 2 5 6 7" xfId="25587" xr:uid="{4C2367AB-EDE1-4B85-A097-58712D0641AB}"/>
    <cellStyle name="Millares 2 5 7" xfId="1374" xr:uid="{E625CF3F-874F-4687-93E0-4BD2B34B1657}"/>
    <cellStyle name="Millares 2 5 7 2" xfId="5103" xr:uid="{BBB7E9B2-5238-4F07-B90F-2566833E0182}"/>
    <cellStyle name="Millares 2 5 7 3" xfId="10270" xr:uid="{C1F118CD-5348-43BF-920D-C6BF862284D5}"/>
    <cellStyle name="Millares 2 5 7 4" xfId="15433" xr:uid="{42C157EB-1661-40ED-BB24-6C6DBDE3FBAF}"/>
    <cellStyle name="Millares 2 5 7 5" xfId="20595" xr:uid="{4CB27BC0-DC63-45C5-B31E-0804EEEACF04}"/>
    <cellStyle name="Millares 2 5 7 6" xfId="25757" xr:uid="{2D1195B7-2A37-4BD1-847D-738B406C412E}"/>
    <cellStyle name="Millares 2 5 8" xfId="1834" xr:uid="{B3F8645B-A424-4AD9-AB38-BA9E936A19AF}"/>
    <cellStyle name="Millares 2 5 8 2" xfId="2699" xr:uid="{A20A93F5-4A5D-4DEA-A808-3B2EF2A8A5F0}"/>
    <cellStyle name="Millares 2 5 8 3" xfId="7919" xr:uid="{DBD6108A-5E78-4AD6-A24D-89375E683E50}"/>
    <cellStyle name="Millares 2 5 8 4" xfId="13082" xr:uid="{F29350E7-F999-4E36-B1D5-A815BD3C6118}"/>
    <cellStyle name="Millares 2 5 8 5" xfId="18244" xr:uid="{E7CA696F-B7E1-42B6-92BA-85DB7109F65A}"/>
    <cellStyle name="Millares 2 5 8 6" xfId="23406" xr:uid="{5C1C0776-824C-4EB8-938C-AB7FCACE3152}"/>
    <cellStyle name="Millares 2 5 9" xfId="2296" xr:uid="{AAB829A1-CFE2-4DE2-A82C-1DDCB945D57F}"/>
    <cellStyle name="Millares 2 6" xfId="3352" xr:uid="{2F991B5B-68E1-4087-A61E-34872D9D6CAC}"/>
    <cellStyle name="Millares 2 6 2" xfId="5736" xr:uid="{6E7C7A85-8790-4933-AF02-1EAB7A5013CF}"/>
    <cellStyle name="Millares 2 6 2 2" xfId="10900" xr:uid="{D8A0B1A3-B41D-4DE1-A27B-FCC59742F1B0}"/>
    <cellStyle name="Millares 2 6 2 3" xfId="16063" xr:uid="{403BEC8D-0C30-41B8-B673-1D568429D61A}"/>
    <cellStyle name="Millares 2 6 2 4" xfId="21225" xr:uid="{7C409167-2B66-48B8-A7E9-616EB8C9B30A}"/>
    <cellStyle name="Millares 2 6 2 5" xfId="26387" xr:uid="{46761DF7-C1AF-49DD-91CC-C0C0F6CE964C}"/>
    <cellStyle name="Millares 2 6 3" xfId="8549" xr:uid="{775142B4-0B27-4921-86A8-A03FBE1E4350}"/>
    <cellStyle name="Millares 2 6 4" xfId="13712" xr:uid="{04BE7F7A-9CD8-423C-82C0-FD72961F792E}"/>
    <cellStyle name="Millares 2 6 5" xfId="18874" xr:uid="{6BDBDC04-7CA6-4331-A86A-C0A2DDEFF984}"/>
    <cellStyle name="Millares 2 6 6" xfId="24036" xr:uid="{A85AD2A7-FFCC-4ED1-B1EE-027E64E21EC9}"/>
    <cellStyle name="Millares 3" xfId="7" xr:uid="{060E4981-7AD8-47E3-AEDE-EC9DA60AF9BE}"/>
    <cellStyle name="Millares 3 10" xfId="384" xr:uid="{6FF5F6D2-81A5-4DEA-AFED-EA0A1E9EE3E8}"/>
    <cellStyle name="Millares 3 10 2" xfId="5225" xr:uid="{3900406F-82E2-460E-AB43-681A0FEAB512}"/>
    <cellStyle name="Millares 3 10 2 2" xfId="10389" xr:uid="{828CFEC6-0B35-492B-9715-328CEC1B49D3}"/>
    <cellStyle name="Millares 3 10 2 3" xfId="15552" xr:uid="{BC11BAA0-2372-4B3E-A1B2-7560FEE4DD79}"/>
    <cellStyle name="Millares 3 10 2 4" xfId="20714" xr:uid="{9761740C-9B6B-463D-9F05-FE0BEEF11B89}"/>
    <cellStyle name="Millares 3 10 2 5" xfId="25876" xr:uid="{48FF7C24-63BF-4D61-AA15-40B73D526BEC}"/>
    <cellStyle name="Millares 3 10 3" xfId="2835" xr:uid="{A797CDB5-A4A8-447D-857E-233E4760F83B}"/>
    <cellStyle name="Millares 3 10 4" xfId="8038" xr:uid="{4629BB21-9A49-41A4-BF5D-591262E78714}"/>
    <cellStyle name="Millares 3 10 5" xfId="13201" xr:uid="{CB81E233-E00A-479B-BF97-154F9D7B0DF0}"/>
    <cellStyle name="Millares 3 10 6" xfId="18363" xr:uid="{F987F391-A911-4C88-B037-FF60C3761692}"/>
    <cellStyle name="Millares 3 10 7" xfId="23525" xr:uid="{56569650-EF83-49E2-AEFF-F92E016FDC6F}"/>
    <cellStyle name="Millares 3 11" xfId="845" xr:uid="{86F685F9-155A-44B4-9994-3760D4DB8088}"/>
    <cellStyle name="Millares 3 11 2" xfId="5249" xr:uid="{82EF5A83-C103-4A5D-90AA-85885896BC50}"/>
    <cellStyle name="Millares 3 11 2 2" xfId="10413" xr:uid="{01E583DB-126D-4B14-AA52-685C2DCE08A1}"/>
    <cellStyle name="Millares 3 11 2 3" xfId="15576" xr:uid="{6E6E0D55-6673-47CF-97A7-F100967E333C}"/>
    <cellStyle name="Millares 3 11 2 4" xfId="20738" xr:uid="{366D34FE-07BD-4B40-BBA5-EF65147485C5}"/>
    <cellStyle name="Millares 3 11 2 5" xfId="25900" xr:uid="{19BBE77A-762B-412E-BAD2-3A3521C6CBBB}"/>
    <cellStyle name="Millares 3 11 3" xfId="2860" xr:uid="{F81776AD-B12D-48DE-B2E5-2AAE7AB3FA9F}"/>
    <cellStyle name="Millares 3 11 4" xfId="8062" xr:uid="{BC1B9F6C-181C-480C-AEDE-BD8937B2E332}"/>
    <cellStyle name="Millares 3 11 5" xfId="13225" xr:uid="{B72E09DD-004B-4969-9B1D-C3D6ED5CABBF}"/>
    <cellStyle name="Millares 3 11 6" xfId="18387" xr:uid="{EB554E43-FA6D-43E0-8A17-636E542A9108}"/>
    <cellStyle name="Millares 3 11 7" xfId="23549" xr:uid="{3B846133-A285-49BA-BE69-6E32C246BB5C}"/>
    <cellStyle name="Millares 3 12" xfId="1306" xr:uid="{2C206912-CDEC-420B-8F18-E6988BBC0488}"/>
    <cellStyle name="Millares 3 12 2" xfId="5273" xr:uid="{D1213897-D3DB-4628-AA89-5313536D9A35}"/>
    <cellStyle name="Millares 3 12 2 2" xfId="10437" xr:uid="{891639FE-F78D-4C0C-AED4-A9A26FF5716E}"/>
    <cellStyle name="Millares 3 12 2 3" xfId="15600" xr:uid="{58480DA3-8FCC-42D2-A03A-D2C823A18A5D}"/>
    <cellStyle name="Millares 3 12 2 4" xfId="20762" xr:uid="{F3CD5829-EB67-41F2-98E4-A618005B7BB5}"/>
    <cellStyle name="Millares 3 12 2 5" xfId="25924" xr:uid="{37E776DF-1245-4327-91C6-8D4122557B33}"/>
    <cellStyle name="Millares 3 12 3" xfId="2885" xr:uid="{E81B551B-7C47-434D-9F49-3635C5B55961}"/>
    <cellStyle name="Millares 3 12 4" xfId="8086" xr:uid="{64C046ED-DFB9-48CC-AD5D-D4FE7F6C7EEC}"/>
    <cellStyle name="Millares 3 12 5" xfId="13249" xr:uid="{7AA228E6-0A98-443A-AFB9-E4A6A4707F46}"/>
    <cellStyle name="Millares 3 12 6" xfId="18411" xr:uid="{2AA4CB9B-4392-40C2-8028-58CFB071B447}"/>
    <cellStyle name="Millares 3 12 7" xfId="23573" xr:uid="{BB28591F-5942-4903-BFAD-34314BDCA9C7}"/>
    <cellStyle name="Millares 3 13" xfId="1766" xr:uid="{98E23C6D-8EC8-44E8-AC5C-9700AAD55E8C}"/>
    <cellStyle name="Millares 3 13 2" xfId="5297" xr:uid="{3A729D35-FB81-4C96-A663-DE00D952FF4B}"/>
    <cellStyle name="Millares 3 13 2 2" xfId="10461" xr:uid="{9A0F9BB1-BB51-4D1A-B92C-94AF2CDB23A2}"/>
    <cellStyle name="Millares 3 13 2 3" xfId="15624" xr:uid="{CF4BBA3C-FB5B-49E5-B82F-F6B07B37B245}"/>
    <cellStyle name="Millares 3 13 2 4" xfId="20786" xr:uid="{4DCDD4B2-BF12-418D-8D0A-9723DD0BDBDF}"/>
    <cellStyle name="Millares 3 13 2 5" xfId="25948" xr:uid="{EC4F7DBF-E672-4AD6-B887-D44B96EEC590}"/>
    <cellStyle name="Millares 3 13 3" xfId="2909" xr:uid="{AAF8469F-715E-4EAE-B214-1B06BD77B961}"/>
    <cellStyle name="Millares 3 13 4" xfId="8110" xr:uid="{3CF3E436-B698-4CE6-9ED9-02D07D64F26A}"/>
    <cellStyle name="Millares 3 13 5" xfId="13273" xr:uid="{C9B640C8-B01C-40CC-BF7A-4D67BB56E5CF}"/>
    <cellStyle name="Millares 3 13 6" xfId="18435" xr:uid="{0C6D4058-13A9-4D81-ACEB-13E6E603EDFD}"/>
    <cellStyle name="Millares 3 13 7" xfId="23597" xr:uid="{57F8377B-6FF2-46AB-A4D7-5D0631F10E8A}"/>
    <cellStyle name="Millares 3 14" xfId="2933" xr:uid="{E9D0E23D-EAD3-4578-87FC-5C7CF763A19B}"/>
    <cellStyle name="Millares 3 14 2" xfId="5321" xr:uid="{DB8A9ED1-649A-4B63-8E0A-07827C9492AC}"/>
    <cellStyle name="Millares 3 14 2 2" xfId="10485" xr:uid="{62607F35-76B8-4A22-8C21-9A615493FAE1}"/>
    <cellStyle name="Millares 3 14 2 3" xfId="15648" xr:uid="{6255ACE2-CC57-4A98-B186-901DF3E71829}"/>
    <cellStyle name="Millares 3 14 2 4" xfId="20810" xr:uid="{F5E4A104-CDE8-466C-82BA-155ED1A58ADE}"/>
    <cellStyle name="Millares 3 14 2 5" xfId="25972" xr:uid="{72EE0CB7-9ADE-4970-8408-B4EDF06D312B}"/>
    <cellStyle name="Millares 3 14 3" xfId="8134" xr:uid="{19A176B1-B15F-4F3A-B35A-08A35E193524}"/>
    <cellStyle name="Millares 3 14 4" xfId="13297" xr:uid="{1FDC2777-433B-4006-A1C2-A3409BBCBA6B}"/>
    <cellStyle name="Millares 3 14 5" xfId="18459" xr:uid="{D635E5E3-479C-4223-8651-C0515F1EEA86}"/>
    <cellStyle name="Millares 3 14 6" xfId="23621" xr:uid="{DDB9D0A4-4229-40A0-A66A-E7E0CD169119}"/>
    <cellStyle name="Millares 3 15" xfId="2957" xr:uid="{AC30A649-1A19-4255-AF2D-DBC9433BD4F9}"/>
    <cellStyle name="Millares 3 15 2" xfId="5345" xr:uid="{FE0C178F-83AA-48E5-AFF2-4E9C65728525}"/>
    <cellStyle name="Millares 3 15 2 2" xfId="10509" xr:uid="{93BFF244-890B-4A32-9FDD-409DEEF32D1E}"/>
    <cellStyle name="Millares 3 15 2 3" xfId="15672" xr:uid="{6AFB1280-08E9-49E9-8D2A-1B196E2231F5}"/>
    <cellStyle name="Millares 3 15 2 4" xfId="20834" xr:uid="{C184ABFE-F4CF-4FD9-83F7-541614BFDA2A}"/>
    <cellStyle name="Millares 3 15 2 5" xfId="25996" xr:uid="{1D8A844F-80BC-4D3D-9F6A-F9DBE9A0960D}"/>
    <cellStyle name="Millares 3 15 3" xfId="8158" xr:uid="{3F0DD09E-CC40-499C-A0DA-2D21F6208DAE}"/>
    <cellStyle name="Millares 3 15 4" xfId="13321" xr:uid="{250F62B1-131A-4854-A7C3-B2DE9A26A62C}"/>
    <cellStyle name="Millares 3 15 5" xfId="18483" xr:uid="{5877F6E3-9DAC-428C-B03C-10F44C104648}"/>
    <cellStyle name="Millares 3 15 6" xfId="23645" xr:uid="{6403966D-EC66-4FF4-9F98-F72CB51C5F49}"/>
    <cellStyle name="Millares 3 16" xfId="2987" xr:uid="{771C7BF6-2643-48CB-85EA-97A04523559F}"/>
    <cellStyle name="Millares 3 16 2" xfId="5375" xr:uid="{7931368A-BAD5-4F35-8A90-BABEE41303BC}"/>
    <cellStyle name="Millares 3 16 2 2" xfId="10539" xr:uid="{F2D0F09E-2B0D-4A92-9EEB-69FD5B01DB8A}"/>
    <cellStyle name="Millares 3 16 2 3" xfId="15702" xr:uid="{46935A53-22A5-432D-9601-4F0A11267DD1}"/>
    <cellStyle name="Millares 3 16 2 4" xfId="20864" xr:uid="{4A0FAEA5-B237-4A1E-9F8E-B9DD108849A9}"/>
    <cellStyle name="Millares 3 16 2 5" xfId="26026" xr:uid="{8A6B6E78-DD6D-4146-A80B-6810766F1F20}"/>
    <cellStyle name="Millares 3 16 3" xfId="8188" xr:uid="{A37F96AD-AF58-41CA-9281-6377BAD6C8EC}"/>
    <cellStyle name="Millares 3 16 4" xfId="13351" xr:uid="{02C59988-E0AC-4A9E-A055-7FE7EE27D392}"/>
    <cellStyle name="Millares 3 16 5" xfId="18513" xr:uid="{D07CBABA-D3F7-4947-8382-980905ECDDF2}"/>
    <cellStyle name="Millares 3 16 6" xfId="23675" xr:uid="{7E8A8041-B0BC-457F-8193-B0EB4439E6DB}"/>
    <cellStyle name="Millares 3 17" xfId="3017" xr:uid="{B763568C-8B65-4FA3-BB81-E3C2F247A051}"/>
    <cellStyle name="Millares 3 17 2" xfId="5405" xr:uid="{6278491A-083E-45E5-9E2F-E95E6BBA59B7}"/>
    <cellStyle name="Millares 3 17 2 2" xfId="10569" xr:uid="{219CB464-9B1A-4B1B-B323-B88050A45D78}"/>
    <cellStyle name="Millares 3 17 2 3" xfId="15732" xr:uid="{42067FF3-867A-45A1-A420-799B58DCE3EF}"/>
    <cellStyle name="Millares 3 17 2 4" xfId="20894" xr:uid="{695FEC9C-391F-4292-950C-8A55D1B1C7C8}"/>
    <cellStyle name="Millares 3 17 2 5" xfId="26056" xr:uid="{9E203D45-B7DC-4CD9-9EEF-FF5C43B842D5}"/>
    <cellStyle name="Millares 3 17 3" xfId="8218" xr:uid="{767D5F7A-DF8E-41BE-9235-EC04E0CA0ABD}"/>
    <cellStyle name="Millares 3 17 4" xfId="13381" xr:uid="{71DE0B0D-16BC-41A5-B18D-A50E09AA250A}"/>
    <cellStyle name="Millares 3 17 5" xfId="18543" xr:uid="{8C510D9C-E36F-4D5A-967F-656296CB05B2}"/>
    <cellStyle name="Millares 3 17 6" xfId="23705" xr:uid="{083C7BE8-6754-4FDB-9BD3-82F65F95D967}"/>
    <cellStyle name="Millares 3 18" xfId="3047" xr:uid="{B48BAD31-3A1C-4F5C-9931-6739962E14A2}"/>
    <cellStyle name="Millares 3 18 2" xfId="5435" xr:uid="{A2E30CB0-E4B5-4113-BB78-6F58FC8F5CCE}"/>
    <cellStyle name="Millares 3 18 2 2" xfId="10599" xr:uid="{C2CAB979-DA96-4401-BB9E-094B0076B480}"/>
    <cellStyle name="Millares 3 18 2 3" xfId="15762" xr:uid="{D9E6A251-BB9D-4F3B-A6BF-0E76A1F8D601}"/>
    <cellStyle name="Millares 3 18 2 4" xfId="20924" xr:uid="{5B72B24F-7D92-4245-8C32-C7E7F2EFD499}"/>
    <cellStyle name="Millares 3 18 2 5" xfId="26086" xr:uid="{7BBE2716-FC48-417F-AB81-DAEC337B3A57}"/>
    <cellStyle name="Millares 3 18 3" xfId="8248" xr:uid="{234AB6C4-1F77-4EBD-9B22-BF7001A76CC4}"/>
    <cellStyle name="Millares 3 18 4" xfId="13411" xr:uid="{E837AA69-F375-499B-AD5C-7878FEE560FA}"/>
    <cellStyle name="Millares 3 18 5" xfId="18573" xr:uid="{BD9BF7D7-247D-4C3D-B3E7-553DDA3162EA}"/>
    <cellStyle name="Millares 3 18 6" xfId="23735" xr:uid="{DFE6E04C-BC01-4CAF-88DA-4B958F4DF4CF}"/>
    <cellStyle name="Millares 3 19" xfId="3077" xr:uid="{8FF63E5B-778F-457C-9B7A-F0AC609A962A}"/>
    <cellStyle name="Millares 3 19 2" xfId="5465" xr:uid="{49E26A69-CB36-4901-9D2A-19C29FF80B63}"/>
    <cellStyle name="Millares 3 19 2 2" xfId="10629" xr:uid="{CE5CA48E-0A46-47DD-8099-886E4ABB056D}"/>
    <cellStyle name="Millares 3 19 2 3" xfId="15792" xr:uid="{1A0BBE7B-794B-428C-A774-2C4B2E33E7C3}"/>
    <cellStyle name="Millares 3 19 2 4" xfId="20954" xr:uid="{2FAEF3EB-4BB5-4B1A-B287-A683E6F38392}"/>
    <cellStyle name="Millares 3 19 2 5" xfId="26116" xr:uid="{CB65CA51-9A61-4FC8-9AD9-F2C0E2DC9A78}"/>
    <cellStyle name="Millares 3 19 3" xfId="8278" xr:uid="{751C248C-F434-40BB-B8D4-018C1468F437}"/>
    <cellStyle name="Millares 3 19 4" xfId="13441" xr:uid="{74DC5ECB-C225-40AC-B9CD-34773CD476D6}"/>
    <cellStyle name="Millares 3 19 5" xfId="18603" xr:uid="{79850CD2-60E5-452F-B7C0-AC451C9103DE}"/>
    <cellStyle name="Millares 3 19 6" xfId="23765" xr:uid="{030E6D93-97FB-4C20-AB78-247C8C5A9F5B}"/>
    <cellStyle name="Millares 3 2" xfId="12" xr:uid="{078B337C-AEA2-4784-9448-D37A90FE133C}"/>
    <cellStyle name="Millares 3 2 10" xfId="848" xr:uid="{43B7BD1D-4FE3-41B7-8291-541C91330610}"/>
    <cellStyle name="Millares 3 2 10 2" xfId="5252" xr:uid="{983174DE-EB67-4E6A-A8B5-45C0D73579CF}"/>
    <cellStyle name="Millares 3 2 10 2 2" xfId="10416" xr:uid="{3337E309-DCDE-4202-A320-E6EAAAA745B9}"/>
    <cellStyle name="Millares 3 2 10 2 3" xfId="15579" xr:uid="{A835B30A-C6A9-4266-865A-863C3F3562C4}"/>
    <cellStyle name="Millares 3 2 10 2 4" xfId="20741" xr:uid="{DE59B85F-C0B3-4466-B70C-DCF078FE3250}"/>
    <cellStyle name="Millares 3 2 10 2 5" xfId="25903" xr:uid="{E91AF38F-3F07-4F37-8254-969355B448AA}"/>
    <cellStyle name="Millares 3 2 10 3" xfId="2863" xr:uid="{DB50FEFA-1545-482B-9DCF-E4B71113A74F}"/>
    <cellStyle name="Millares 3 2 10 4" xfId="8065" xr:uid="{27CD4999-E1B3-4AEB-BD4C-5916067C8BD3}"/>
    <cellStyle name="Millares 3 2 10 5" xfId="13228" xr:uid="{2A3BB8B5-E021-4009-8814-1D51EEBEB9E7}"/>
    <cellStyle name="Millares 3 2 10 6" xfId="18390" xr:uid="{25B1F349-62F7-40EB-87D4-9E652747A785}"/>
    <cellStyle name="Millares 3 2 10 7" xfId="23552" xr:uid="{0DBADD42-0DEE-4161-8FC1-68B8EC034F4C}"/>
    <cellStyle name="Millares 3 2 11" xfId="1309" xr:uid="{2C7EDA3F-A06E-4A9A-A22B-4A18EABE3A87}"/>
    <cellStyle name="Millares 3 2 11 2" xfId="5276" xr:uid="{AF71C54F-A53D-4E73-BAA1-B19C8F5836A4}"/>
    <cellStyle name="Millares 3 2 11 2 2" xfId="10440" xr:uid="{4C7534FB-A090-429F-91FA-AE16A1F0727D}"/>
    <cellStyle name="Millares 3 2 11 2 3" xfId="15603" xr:uid="{30F9F59E-2E0A-4117-8264-2DCD32CF202D}"/>
    <cellStyle name="Millares 3 2 11 2 4" xfId="20765" xr:uid="{6B4A94F1-928B-4F19-959E-FAC8F7B35193}"/>
    <cellStyle name="Millares 3 2 11 2 5" xfId="25927" xr:uid="{BE2CB31E-2A0E-4D27-83CC-E7C7EE9B91F5}"/>
    <cellStyle name="Millares 3 2 11 3" xfId="2888" xr:uid="{45B2C65C-699E-481C-8EA3-40FB04D72366}"/>
    <cellStyle name="Millares 3 2 11 4" xfId="8089" xr:uid="{4EC955E7-2CB3-4F95-B981-78AEB7EBC691}"/>
    <cellStyle name="Millares 3 2 11 5" xfId="13252" xr:uid="{DD0CC3B9-68D9-4B59-9619-47EFABB66669}"/>
    <cellStyle name="Millares 3 2 11 6" xfId="18414" xr:uid="{8DA10515-1B85-4289-9D7C-D66BF2770B08}"/>
    <cellStyle name="Millares 3 2 11 7" xfId="23576" xr:uid="{2F9420E8-6F23-4D9C-AD40-65552E5B0147}"/>
    <cellStyle name="Millares 3 2 12" xfId="1769" xr:uid="{91F60D9A-D9CD-43A5-A8F4-DA5AA865E740}"/>
    <cellStyle name="Millares 3 2 12 2" xfId="5300" xr:uid="{D2B6C5CF-0B04-4736-B020-9AE418C0171A}"/>
    <cellStyle name="Millares 3 2 12 2 2" xfId="10464" xr:uid="{EF7FE670-A0F3-4857-A639-C652974743BD}"/>
    <cellStyle name="Millares 3 2 12 2 3" xfId="15627" xr:uid="{85792DD4-9F1C-4C84-85C5-046CAE04810A}"/>
    <cellStyle name="Millares 3 2 12 2 4" xfId="20789" xr:uid="{34FFB186-F752-4BC6-9777-91D17EEB911C}"/>
    <cellStyle name="Millares 3 2 12 2 5" xfId="25951" xr:uid="{494B9DF4-DC3C-4B52-BF80-E5B339867124}"/>
    <cellStyle name="Millares 3 2 12 3" xfId="2912" xr:uid="{47FC853D-6155-44A2-9574-5FDE063947D2}"/>
    <cellStyle name="Millares 3 2 12 4" xfId="8113" xr:uid="{60AD6F3A-DEDC-4A58-9D82-7AAC5C3057C1}"/>
    <cellStyle name="Millares 3 2 12 5" xfId="13276" xr:uid="{889FAE2F-1869-4B66-9EF3-5A50AAC32EF1}"/>
    <cellStyle name="Millares 3 2 12 6" xfId="18438" xr:uid="{6D35C727-B066-412E-A49A-DC15EAAD1523}"/>
    <cellStyle name="Millares 3 2 12 7" xfId="23600" xr:uid="{0C6E40B6-A7D5-45E2-BFC6-73EC77516900}"/>
    <cellStyle name="Millares 3 2 13" xfId="2936" xr:uid="{00312508-450D-4F20-9EA1-B2D6F144E6CD}"/>
    <cellStyle name="Millares 3 2 13 2" xfId="5324" xr:uid="{85B2901C-DA3F-47E3-AA6A-AFD2A2A60360}"/>
    <cellStyle name="Millares 3 2 13 2 2" xfId="10488" xr:uid="{919C6F7B-C778-4CC5-BC93-8F74438D2137}"/>
    <cellStyle name="Millares 3 2 13 2 3" xfId="15651" xr:uid="{6A0219E2-7E58-4B69-A86A-98866D967C23}"/>
    <cellStyle name="Millares 3 2 13 2 4" xfId="20813" xr:uid="{F2F1B34F-F963-4A0A-9BAB-44F0543D15AF}"/>
    <cellStyle name="Millares 3 2 13 2 5" xfId="25975" xr:uid="{D977DBD2-6F22-470D-8F10-F24B3AABDA51}"/>
    <cellStyle name="Millares 3 2 13 3" xfId="8137" xr:uid="{AD0B9781-EFB5-47B6-855C-9B6FA479B0EA}"/>
    <cellStyle name="Millares 3 2 13 4" xfId="13300" xr:uid="{7DA3AF5A-CC02-475E-A5FA-5087289BA4FC}"/>
    <cellStyle name="Millares 3 2 13 5" xfId="18462" xr:uid="{AAB17628-0BC8-4EBB-A359-22A05D4B05C0}"/>
    <cellStyle name="Millares 3 2 13 6" xfId="23624" xr:uid="{E9FA1EC2-9285-4CD4-93AB-C3C4A109A583}"/>
    <cellStyle name="Millares 3 2 14" xfId="2960" xr:uid="{5ACE7849-0D0C-4A76-971C-094BD41B654B}"/>
    <cellStyle name="Millares 3 2 14 2" xfId="5348" xr:uid="{5B39F6FA-2958-465E-9A90-45B25686724D}"/>
    <cellStyle name="Millares 3 2 14 2 2" xfId="10512" xr:uid="{D97961E1-4A5E-4CF1-9142-56CC3910C7BB}"/>
    <cellStyle name="Millares 3 2 14 2 3" xfId="15675" xr:uid="{707BCF8B-0300-4B76-A1B5-BBB43B6CA495}"/>
    <cellStyle name="Millares 3 2 14 2 4" xfId="20837" xr:uid="{EA1D2A1A-FA1B-4F8A-9672-5FB57C126F6D}"/>
    <cellStyle name="Millares 3 2 14 2 5" xfId="25999" xr:uid="{1394ADB5-607A-4434-A689-28D1464A0CA9}"/>
    <cellStyle name="Millares 3 2 14 3" xfId="8161" xr:uid="{E211A46A-D95A-4E37-A869-DB0940D9C184}"/>
    <cellStyle name="Millares 3 2 14 4" xfId="13324" xr:uid="{0B4367A3-46D1-41CD-8F24-D33E54F6C77F}"/>
    <cellStyle name="Millares 3 2 14 5" xfId="18486" xr:uid="{8DB2FF86-7E5D-47E4-98FD-8B0D9A731011}"/>
    <cellStyle name="Millares 3 2 14 6" xfId="23648" xr:uid="{D91B31FE-FE74-4765-A90B-E85DAC316141}"/>
    <cellStyle name="Millares 3 2 15" xfId="2990" xr:uid="{A5EA98AE-45CD-4C23-85B1-26DAEC6C2F0A}"/>
    <cellStyle name="Millares 3 2 15 2" xfId="5378" xr:uid="{27D49831-124E-41BD-87B5-20AD57FFC348}"/>
    <cellStyle name="Millares 3 2 15 2 2" xfId="10542" xr:uid="{F97CF4D5-ECE5-4C23-A5ED-4919BE3FAFC0}"/>
    <cellStyle name="Millares 3 2 15 2 3" xfId="15705" xr:uid="{146BC0BA-4824-4855-B80A-E1FCD03BA18A}"/>
    <cellStyle name="Millares 3 2 15 2 4" xfId="20867" xr:uid="{B0CAD995-9370-4D77-8481-74533A73DDF2}"/>
    <cellStyle name="Millares 3 2 15 2 5" xfId="26029" xr:uid="{7F4C65F9-7997-4D3B-B5BF-76990CB6EFD6}"/>
    <cellStyle name="Millares 3 2 15 3" xfId="8191" xr:uid="{60B87F38-D4AF-4ACD-B29E-4877FB142C39}"/>
    <cellStyle name="Millares 3 2 15 4" xfId="13354" xr:uid="{38998E39-B107-4978-9F97-088E167BB547}"/>
    <cellStyle name="Millares 3 2 15 5" xfId="18516" xr:uid="{90BE3237-8163-443C-A240-16C9CF1F5732}"/>
    <cellStyle name="Millares 3 2 15 6" xfId="23678" xr:uid="{6CD975EB-2D4F-4BD3-A795-B927C75B6E0B}"/>
    <cellStyle name="Millares 3 2 16" xfId="3020" xr:uid="{7AF19613-8F9F-48C1-A1D0-1FA206D9ADCE}"/>
    <cellStyle name="Millares 3 2 16 2" xfId="5408" xr:uid="{2F8EB53C-A148-4A04-8B79-EB1FE17BF3C8}"/>
    <cellStyle name="Millares 3 2 16 2 2" xfId="10572" xr:uid="{DADFB02C-3867-46E2-A3C0-866687AB2AE4}"/>
    <cellStyle name="Millares 3 2 16 2 3" xfId="15735" xr:uid="{6D3CAD12-CA64-4B24-82A4-6FB8E11A3697}"/>
    <cellStyle name="Millares 3 2 16 2 4" xfId="20897" xr:uid="{A7834FAB-C8F6-4519-9607-469CEFC56BFC}"/>
    <cellStyle name="Millares 3 2 16 2 5" xfId="26059" xr:uid="{21F3C13B-8320-494B-8ACC-ECD3CD54F25D}"/>
    <cellStyle name="Millares 3 2 16 3" xfId="8221" xr:uid="{C6B6F1B7-B167-4C80-98A2-BBB990B3084D}"/>
    <cellStyle name="Millares 3 2 16 4" xfId="13384" xr:uid="{CA47CA2F-B307-454D-88C0-5562E8919573}"/>
    <cellStyle name="Millares 3 2 16 5" xfId="18546" xr:uid="{98BF83AC-770B-4238-A7D1-7C224CE9D0FD}"/>
    <cellStyle name="Millares 3 2 16 6" xfId="23708" xr:uid="{D777A2EF-7461-493E-A947-303908680B5A}"/>
    <cellStyle name="Millares 3 2 17" xfId="3050" xr:uid="{A840D913-2CFC-44F4-8BAB-24A9411EE34C}"/>
    <cellStyle name="Millares 3 2 17 2" xfId="5438" xr:uid="{F76F58A5-412D-4B10-A23C-40E9F02E0665}"/>
    <cellStyle name="Millares 3 2 17 2 2" xfId="10602" xr:uid="{C0FB7D27-A29C-4074-837C-8C3BA503D456}"/>
    <cellStyle name="Millares 3 2 17 2 3" xfId="15765" xr:uid="{0EE495A4-4330-4230-AE26-D02206ACB307}"/>
    <cellStyle name="Millares 3 2 17 2 4" xfId="20927" xr:uid="{A35287F9-3FFD-44E5-9AC7-EF9A4663E88A}"/>
    <cellStyle name="Millares 3 2 17 2 5" xfId="26089" xr:uid="{AA9EB3B7-6943-4211-9928-2022915170A2}"/>
    <cellStyle name="Millares 3 2 17 3" xfId="8251" xr:uid="{261A11F3-0611-4EC8-A989-1CC2118C8C71}"/>
    <cellStyle name="Millares 3 2 17 4" xfId="13414" xr:uid="{0E2A2C75-3AA9-4D49-96FE-B49A3305B076}"/>
    <cellStyle name="Millares 3 2 17 5" xfId="18576" xr:uid="{4D8090E3-8ABA-4219-8B8F-B79E32483F4C}"/>
    <cellStyle name="Millares 3 2 17 6" xfId="23738" xr:uid="{2AA29946-136D-4D54-8E5B-575533BAA10E}"/>
    <cellStyle name="Millares 3 2 18" xfId="3080" xr:uid="{2F913230-43D0-4C27-998E-43D0DD6913F5}"/>
    <cellStyle name="Millares 3 2 18 2" xfId="5468" xr:uid="{FAE407EF-63F3-4DF0-B52D-9C1AEA948E60}"/>
    <cellStyle name="Millares 3 2 18 2 2" xfId="10632" xr:uid="{0C51DDFE-43B1-49AE-99DB-26ED98D923F3}"/>
    <cellStyle name="Millares 3 2 18 2 3" xfId="15795" xr:uid="{87D4500B-52D8-4E2F-8905-7589CB24E27A}"/>
    <cellStyle name="Millares 3 2 18 2 4" xfId="20957" xr:uid="{1CA28612-4C7C-46B0-9EE5-D8E394105E7D}"/>
    <cellStyle name="Millares 3 2 18 2 5" xfId="26119" xr:uid="{2A1B9A56-04BE-40F8-84DE-8FE4798C91C8}"/>
    <cellStyle name="Millares 3 2 18 3" xfId="8281" xr:uid="{2EE7ECD2-5E44-4DAB-8534-4C9E4B53AC93}"/>
    <cellStyle name="Millares 3 2 18 4" xfId="13444" xr:uid="{F8738697-0F4E-4312-8131-982E3A57688E}"/>
    <cellStyle name="Millares 3 2 18 5" xfId="18606" xr:uid="{94782FC0-A1E0-45BE-B263-EC8393761DD0}"/>
    <cellStyle name="Millares 3 2 18 6" xfId="23768" xr:uid="{09E8AEF1-1DAD-48B9-A86C-756708D02DE3}"/>
    <cellStyle name="Millares 3 2 19" xfId="3110" xr:uid="{9D22589F-D9B7-462E-AFEE-3299B29C4E9B}"/>
    <cellStyle name="Millares 3 2 19 2" xfId="5498" xr:uid="{39025098-7006-45DE-B549-1B9D231837BF}"/>
    <cellStyle name="Millares 3 2 19 2 2" xfId="10662" xr:uid="{395CDB5C-D9E7-4DF4-87D2-047100A48443}"/>
    <cellStyle name="Millares 3 2 19 2 3" xfId="15825" xr:uid="{773EBEC0-CBF5-4331-844D-6C4C5EB3CDFF}"/>
    <cellStyle name="Millares 3 2 19 2 4" xfId="20987" xr:uid="{3D477A9A-F1BF-401C-B817-9CAC41699B3A}"/>
    <cellStyle name="Millares 3 2 19 2 5" xfId="26149" xr:uid="{63A5E221-DBF0-4D93-9498-C164D4DAB795}"/>
    <cellStyle name="Millares 3 2 19 3" xfId="8311" xr:uid="{53DCFD6A-C36C-43E5-9DD1-116589B8A1B9}"/>
    <cellStyle name="Millares 3 2 19 4" xfId="13474" xr:uid="{61DEEEA3-B90F-41C6-958C-EF5F93974E7C}"/>
    <cellStyle name="Millares 3 2 19 5" xfId="18636" xr:uid="{F319DAA1-65E1-414B-AA5B-2B8D04C5BED5}"/>
    <cellStyle name="Millares 3 2 19 6" xfId="23798" xr:uid="{6C634A40-AACC-48CB-B3B6-D077A9B055CF}"/>
    <cellStyle name="Millares 3 2 2" xfId="20" xr:uid="{70D74BE8-0AFF-40D4-B9F0-76BCF3BD611E}"/>
    <cellStyle name="Millares 3 2 2 10" xfId="1313" xr:uid="{8F22EE6F-CA3C-48D8-B676-69022C0095F1}"/>
    <cellStyle name="Millares 3 2 2 10 2" xfId="5328" xr:uid="{40B16E4F-6F7C-45FA-9CDB-14F3D3773860}"/>
    <cellStyle name="Millares 3 2 2 10 2 2" xfId="10492" xr:uid="{B85ACBB5-3BC1-417B-B07A-71AFE9494B4A}"/>
    <cellStyle name="Millares 3 2 2 10 2 3" xfId="15655" xr:uid="{86EB4780-C236-4102-937B-C60D1E55BF9F}"/>
    <cellStyle name="Millares 3 2 2 10 2 4" xfId="20817" xr:uid="{65B6CC0A-959A-4961-A824-9CBBA964CB0A}"/>
    <cellStyle name="Millares 3 2 2 10 2 5" xfId="25979" xr:uid="{19E93AA1-6695-4969-BCF3-D010709A884F}"/>
    <cellStyle name="Millares 3 2 2 10 3" xfId="2940" xr:uid="{BAD989CD-AB42-4183-8E41-40587A8B62AA}"/>
    <cellStyle name="Millares 3 2 2 10 4" xfId="8141" xr:uid="{1A7E1F79-3E92-48DE-83F8-FB71C6FD7FBA}"/>
    <cellStyle name="Millares 3 2 2 10 5" xfId="13304" xr:uid="{9FDB9172-2478-4EF6-8D48-E3EACDFFCE50}"/>
    <cellStyle name="Millares 3 2 2 10 6" xfId="18466" xr:uid="{60A5AC6E-1B51-48D2-AD76-91FD7C3ED30A}"/>
    <cellStyle name="Millares 3 2 2 10 7" xfId="23628" xr:uid="{2BA96352-1A3E-4D30-B738-06E78DBAD95D}"/>
    <cellStyle name="Millares 3 2 2 11" xfId="1773" xr:uid="{E2B4CB3A-3658-471F-A6AD-13CF669716C7}"/>
    <cellStyle name="Millares 3 2 2 11 2" xfId="5352" xr:uid="{B62CFAA6-1150-4678-914C-CFC06512A73B}"/>
    <cellStyle name="Millares 3 2 2 11 2 2" xfId="10516" xr:uid="{C6CD733A-AF33-4854-AAE6-04191DD7E391}"/>
    <cellStyle name="Millares 3 2 2 11 2 3" xfId="15679" xr:uid="{5386D407-3BF4-4271-9D43-616337D5C114}"/>
    <cellStyle name="Millares 3 2 2 11 2 4" xfId="20841" xr:uid="{881596F9-1FCE-42DA-AE14-4E879BC2FF72}"/>
    <cellStyle name="Millares 3 2 2 11 2 5" xfId="26003" xr:uid="{A1E2D19A-5416-4433-989B-452FAD94D0CC}"/>
    <cellStyle name="Millares 3 2 2 11 3" xfId="2964" xr:uid="{9D8F4C75-2FD4-48A5-B430-93211838890A}"/>
    <cellStyle name="Millares 3 2 2 11 4" xfId="8165" xr:uid="{39E632A0-41BF-4D91-9532-4BBD5D2AE51B}"/>
    <cellStyle name="Millares 3 2 2 11 5" xfId="13328" xr:uid="{5D614D30-BB60-4268-92DA-1A631BDB13C9}"/>
    <cellStyle name="Millares 3 2 2 11 6" xfId="18490" xr:uid="{2AA16B56-B1B6-4995-A940-6EBCB7EAF093}"/>
    <cellStyle name="Millares 3 2 2 11 7" xfId="23652" xr:uid="{874AF716-0906-4DDB-A516-961F02C908E3}"/>
    <cellStyle name="Millares 3 2 2 12" xfId="2994" xr:uid="{C1F170C3-C060-415C-B9ED-9B1C195561D8}"/>
    <cellStyle name="Millares 3 2 2 12 2" xfId="5382" xr:uid="{1F594503-CFD3-4633-BB3B-2B0F76AD3BC6}"/>
    <cellStyle name="Millares 3 2 2 12 2 2" xfId="10546" xr:uid="{261282EA-1F9D-4ED4-BFE4-D827695B154F}"/>
    <cellStyle name="Millares 3 2 2 12 2 3" xfId="15709" xr:uid="{C618E46C-B8E2-4844-A326-3CF0A48032B3}"/>
    <cellStyle name="Millares 3 2 2 12 2 4" xfId="20871" xr:uid="{D272AE08-3828-4C1A-9FE6-4940BB9F8BDC}"/>
    <cellStyle name="Millares 3 2 2 12 2 5" xfId="26033" xr:uid="{266A51BE-08FC-47BE-9107-93FB9387EA8F}"/>
    <cellStyle name="Millares 3 2 2 12 3" xfId="8195" xr:uid="{8D547352-FEB7-4FB1-9045-ED89ED6A1AC0}"/>
    <cellStyle name="Millares 3 2 2 12 4" xfId="13358" xr:uid="{6F347602-9134-459C-B457-2ECDA10C9D12}"/>
    <cellStyle name="Millares 3 2 2 12 5" xfId="18520" xr:uid="{E471B074-8205-43C7-B273-7A4546819413}"/>
    <cellStyle name="Millares 3 2 2 12 6" xfId="23682" xr:uid="{DD0EA5EE-E80B-471D-B6C6-3B595AD19300}"/>
    <cellStyle name="Millares 3 2 2 13" xfId="3024" xr:uid="{681DC66B-5572-4AA6-AC4E-ECF106867392}"/>
    <cellStyle name="Millares 3 2 2 13 2" xfId="5412" xr:uid="{2243F292-C3E1-4070-8AF5-EEB6A0F90B9A}"/>
    <cellStyle name="Millares 3 2 2 13 2 2" xfId="10576" xr:uid="{77624088-C214-4F81-997E-08FC5523268D}"/>
    <cellStyle name="Millares 3 2 2 13 2 3" xfId="15739" xr:uid="{B90BBB07-7552-4D78-98A3-D536E9180641}"/>
    <cellStyle name="Millares 3 2 2 13 2 4" xfId="20901" xr:uid="{D627620B-0488-4B47-9CCA-9817498062EB}"/>
    <cellStyle name="Millares 3 2 2 13 2 5" xfId="26063" xr:uid="{B0AC0553-84D0-4B43-AC0C-2BFEC8AD3C01}"/>
    <cellStyle name="Millares 3 2 2 13 3" xfId="8225" xr:uid="{3D457C16-5FD4-4B53-B310-9CC2B8FAADC9}"/>
    <cellStyle name="Millares 3 2 2 13 4" xfId="13388" xr:uid="{C64BC570-BE70-41A7-9377-44A9D3FF9F3D}"/>
    <cellStyle name="Millares 3 2 2 13 5" xfId="18550" xr:uid="{24EABC46-B317-4A56-8359-8E2BF0C20FC0}"/>
    <cellStyle name="Millares 3 2 2 13 6" xfId="23712" xr:uid="{367CFB73-13E5-4A84-B8F6-206850241A0D}"/>
    <cellStyle name="Millares 3 2 2 14" xfId="3054" xr:uid="{82995438-A0DF-4FE6-AA86-6A1566DC22DC}"/>
    <cellStyle name="Millares 3 2 2 14 2" xfId="5442" xr:uid="{B4AA2F74-5F67-464D-977A-8DA737941E34}"/>
    <cellStyle name="Millares 3 2 2 14 2 2" xfId="10606" xr:uid="{69A3954A-E19D-4949-8A4C-728401CE1AA4}"/>
    <cellStyle name="Millares 3 2 2 14 2 3" xfId="15769" xr:uid="{E4A53B51-1C71-455F-9B35-3869BC3B20B9}"/>
    <cellStyle name="Millares 3 2 2 14 2 4" xfId="20931" xr:uid="{8D5847E7-532E-4A22-9477-47E7AF695199}"/>
    <cellStyle name="Millares 3 2 2 14 2 5" xfId="26093" xr:uid="{9BEC8A3D-D190-4D6A-913C-905100541FC9}"/>
    <cellStyle name="Millares 3 2 2 14 3" xfId="8255" xr:uid="{AD12B2CE-E8B3-4564-9A6A-BED4E0D2CF5A}"/>
    <cellStyle name="Millares 3 2 2 14 4" xfId="13418" xr:uid="{308FE6CF-4B2E-43F0-A3F9-3274DF366B2E}"/>
    <cellStyle name="Millares 3 2 2 14 5" xfId="18580" xr:uid="{51339CE2-FD45-4847-A048-7687F7E59D86}"/>
    <cellStyle name="Millares 3 2 2 14 6" xfId="23742" xr:uid="{722482B7-CF81-43AA-B630-B5A9026ED9AE}"/>
    <cellStyle name="Millares 3 2 2 15" xfId="3084" xr:uid="{8865EF29-5ACB-44C1-BBD7-83FA293F2B95}"/>
    <cellStyle name="Millares 3 2 2 15 2" xfId="5472" xr:uid="{ABFF129E-99DF-4E55-B8E8-712257D4E791}"/>
    <cellStyle name="Millares 3 2 2 15 2 2" xfId="10636" xr:uid="{0B1D2E7B-48D4-4696-980C-0A0203984E5D}"/>
    <cellStyle name="Millares 3 2 2 15 2 3" xfId="15799" xr:uid="{E40E3C88-72D2-494E-8D20-16AE6A66998D}"/>
    <cellStyle name="Millares 3 2 2 15 2 4" xfId="20961" xr:uid="{045D4D19-2E84-47DC-A3D7-A676161E48F0}"/>
    <cellStyle name="Millares 3 2 2 15 2 5" xfId="26123" xr:uid="{0D904B00-1BE9-465C-8B9E-9656277302D5}"/>
    <cellStyle name="Millares 3 2 2 15 3" xfId="8285" xr:uid="{F0AF6B1F-941E-4F9E-8B29-106F5D78C995}"/>
    <cellStyle name="Millares 3 2 2 15 4" xfId="13448" xr:uid="{25E4DA06-F664-41E1-8E8B-627C3711D5E0}"/>
    <cellStyle name="Millares 3 2 2 15 5" xfId="18610" xr:uid="{D5258FCC-72B0-4FEA-9EC8-FAE1D7103532}"/>
    <cellStyle name="Millares 3 2 2 15 6" xfId="23772" xr:uid="{5EAC5033-AE8C-4C41-98CD-6725A9850363}"/>
    <cellStyle name="Millares 3 2 2 16" xfId="3114" xr:uid="{A9CAE7AF-1684-4180-BD47-B9DAC3C58924}"/>
    <cellStyle name="Millares 3 2 2 16 2" xfId="5502" xr:uid="{5F544F3A-D41C-4640-81E1-C78A04EBCF1B}"/>
    <cellStyle name="Millares 3 2 2 16 2 2" xfId="10666" xr:uid="{C1AC12AC-2EC9-427B-8AC3-5F4E71CA165C}"/>
    <cellStyle name="Millares 3 2 2 16 2 3" xfId="15829" xr:uid="{D5EFB185-D0B1-4379-8F70-B487FCFE394D}"/>
    <cellStyle name="Millares 3 2 2 16 2 4" xfId="20991" xr:uid="{DF2F191D-5B5C-43ED-9A49-0945C8E7237B}"/>
    <cellStyle name="Millares 3 2 2 16 2 5" xfId="26153" xr:uid="{F7944CCF-55DD-480E-8E20-BEFF5B31ADC2}"/>
    <cellStyle name="Millares 3 2 2 16 3" xfId="8315" xr:uid="{E58BA5BA-5CD0-4EE7-A854-A095079C2F0C}"/>
    <cellStyle name="Millares 3 2 2 16 4" xfId="13478" xr:uid="{718D4890-C484-4666-AF1F-42E62EB4CF0A}"/>
    <cellStyle name="Millares 3 2 2 16 5" xfId="18640" xr:uid="{CD03320F-0DF7-44AB-9508-EF9116C64CF7}"/>
    <cellStyle name="Millares 3 2 2 16 6" xfId="23802" xr:uid="{EFADE1AD-EE54-4B60-B7D2-65ECE7CD0FCA}"/>
    <cellStyle name="Millares 3 2 2 17" xfId="3145" xr:uid="{AB204246-B811-42A7-AA2C-61D76B6E1A1C}"/>
    <cellStyle name="Millares 3 2 2 17 2" xfId="5532" xr:uid="{6B2418AE-087F-46F5-BC8A-0478F49668A0}"/>
    <cellStyle name="Millares 3 2 2 17 2 2" xfId="10696" xr:uid="{A701307E-B9AF-44B0-8B6C-92E2575C2ED5}"/>
    <cellStyle name="Millares 3 2 2 17 2 3" xfId="15859" xr:uid="{DD9543B3-A356-49AC-84C7-1A750306ADD8}"/>
    <cellStyle name="Millares 3 2 2 17 2 4" xfId="21021" xr:uid="{EE1FD765-6FEF-4238-80D1-CEE0A62DBF58}"/>
    <cellStyle name="Millares 3 2 2 17 2 5" xfId="26183" xr:uid="{3DF52E52-0F45-4A5B-A38C-08AC756EA6E3}"/>
    <cellStyle name="Millares 3 2 2 17 3" xfId="8345" xr:uid="{27ECE095-5FA3-436B-95C9-97D6026A69C1}"/>
    <cellStyle name="Millares 3 2 2 17 4" xfId="13508" xr:uid="{A9F36F40-06B3-4F14-8F5D-8543FA14315B}"/>
    <cellStyle name="Millares 3 2 2 17 5" xfId="18670" xr:uid="{0AAB909B-68FD-4918-A920-3BC8F1F90AD5}"/>
    <cellStyle name="Millares 3 2 2 17 6" xfId="23832" xr:uid="{F156BE76-68D2-411B-8BB1-C0A61A2192FF}"/>
    <cellStyle name="Millares 3 2 2 18" xfId="3176" xr:uid="{B290464B-B3D2-435E-8F9E-FBABD26CDA36}"/>
    <cellStyle name="Millares 3 2 2 18 2" xfId="5562" xr:uid="{D81A4FD5-CE02-4A8B-A0BA-DD0E4B5E40C7}"/>
    <cellStyle name="Millares 3 2 2 18 2 2" xfId="10726" xr:uid="{4E279ABC-6DA7-4DFD-B67D-A6FDED605D57}"/>
    <cellStyle name="Millares 3 2 2 18 2 3" xfId="15889" xr:uid="{F296387F-BDCE-4F59-9E35-20190A707A4F}"/>
    <cellStyle name="Millares 3 2 2 18 2 4" xfId="21051" xr:uid="{F226B43E-73F4-4BBD-8C88-4727BF870CE9}"/>
    <cellStyle name="Millares 3 2 2 18 2 5" xfId="26213" xr:uid="{6747E6C0-3E70-450E-BF78-C3E1B0D65B20}"/>
    <cellStyle name="Millares 3 2 2 18 3" xfId="8375" xr:uid="{B435988F-7AE3-429B-B913-CF884ADD76D5}"/>
    <cellStyle name="Millares 3 2 2 18 4" xfId="13538" xr:uid="{C5B312AD-A3CA-4E20-9302-83B00F5E9223}"/>
    <cellStyle name="Millares 3 2 2 18 5" xfId="18700" xr:uid="{B6D059E6-F807-4F9E-A499-151F59EB0E6D}"/>
    <cellStyle name="Millares 3 2 2 18 6" xfId="23862" xr:uid="{D3B3F2CD-E4F4-4D63-AF08-1607B428564D}"/>
    <cellStyle name="Millares 3 2 2 19" xfId="3206" xr:uid="{605B9480-9A1F-4F7B-B9AE-202C31059788}"/>
    <cellStyle name="Millares 3 2 2 19 2" xfId="5592" xr:uid="{6E3A4608-DCD1-4773-B840-99E18510CB64}"/>
    <cellStyle name="Millares 3 2 2 19 2 2" xfId="10756" xr:uid="{3177AFA4-9137-49A8-B2D7-FD6CD007ED37}"/>
    <cellStyle name="Millares 3 2 2 19 2 3" xfId="15919" xr:uid="{5BB4F890-313E-4105-8E82-B412EB9C353B}"/>
    <cellStyle name="Millares 3 2 2 19 2 4" xfId="21081" xr:uid="{7AD7BEEE-6A7E-4F77-8D3C-1AA90793A13E}"/>
    <cellStyle name="Millares 3 2 2 19 2 5" xfId="26243" xr:uid="{58E55B5A-AB2B-4583-A6AF-8E7330B0C17E}"/>
    <cellStyle name="Millares 3 2 2 19 3" xfId="8405" xr:uid="{13697943-0B0A-4BB1-B9DF-20911F3AF22F}"/>
    <cellStyle name="Millares 3 2 2 19 4" xfId="13568" xr:uid="{B6E9B3E5-5E0C-4FC5-8802-95A025785FAA}"/>
    <cellStyle name="Millares 3 2 2 19 5" xfId="18730" xr:uid="{BCA0FBA0-6252-4AE3-9DCB-73C05849D41C}"/>
    <cellStyle name="Millares 3 2 2 19 6" xfId="23892" xr:uid="{631E4FB8-0864-4389-B0BA-EEA9995E7D98}"/>
    <cellStyle name="Millares 3 2 2 2" xfId="40" xr:uid="{EBDF478B-F7B3-4895-944F-072FF70364ED}"/>
    <cellStyle name="Millares 3 2 2 2 10" xfId="2976" xr:uid="{C6B324F7-124B-45B2-A01D-280842FDF599}"/>
    <cellStyle name="Millares 3 2 2 2 10 2" xfId="5364" xr:uid="{0CB089B8-2291-4CDD-964C-EA4854773504}"/>
    <cellStyle name="Millares 3 2 2 2 10 2 2" xfId="10528" xr:uid="{34DFC497-E726-4236-8A50-00E37B602DEB}"/>
    <cellStyle name="Millares 3 2 2 2 10 2 3" xfId="15691" xr:uid="{2B2B8EAF-4CB2-419F-A1AE-7153D4F6F812}"/>
    <cellStyle name="Millares 3 2 2 2 10 2 4" xfId="20853" xr:uid="{B28EC9ED-51C8-432F-A3FD-C20D5AD23AF3}"/>
    <cellStyle name="Millares 3 2 2 2 10 2 5" xfId="26015" xr:uid="{EBEAE38B-15F0-42FE-8133-90FF2A354535}"/>
    <cellStyle name="Millares 3 2 2 2 10 3" xfId="8177" xr:uid="{A2920B7D-5A1C-4413-AB44-8A0105A4D97D}"/>
    <cellStyle name="Millares 3 2 2 2 10 4" xfId="13340" xr:uid="{B6ECD04E-7BF0-460C-8D7A-324017351DE4}"/>
    <cellStyle name="Millares 3 2 2 2 10 5" xfId="18502" xr:uid="{602F6C43-1F69-434F-8AF1-422A8A85E2F0}"/>
    <cellStyle name="Millares 3 2 2 2 10 6" xfId="23664" xr:uid="{2F454BD0-9DC7-461F-B402-78E6A261F6A3}"/>
    <cellStyle name="Millares 3 2 2 2 11" xfId="3006" xr:uid="{CAF686AC-6DAC-4859-929F-49F5ABB9096C}"/>
    <cellStyle name="Millares 3 2 2 2 11 2" xfId="5394" xr:uid="{EE767364-A4DA-4CEB-B5C4-74C1200E5BC3}"/>
    <cellStyle name="Millares 3 2 2 2 11 2 2" xfId="10558" xr:uid="{2A793A7F-0897-41B7-8152-5D9245862BA3}"/>
    <cellStyle name="Millares 3 2 2 2 11 2 3" xfId="15721" xr:uid="{F38A31E2-AA5A-4FED-B673-AE778A2F26D3}"/>
    <cellStyle name="Millares 3 2 2 2 11 2 4" xfId="20883" xr:uid="{D18BB23E-9ED2-4A75-8636-A19AEC22F370}"/>
    <cellStyle name="Millares 3 2 2 2 11 2 5" xfId="26045" xr:uid="{7E22D68D-05A3-4E7E-ADC0-C94F2ECCB6C2}"/>
    <cellStyle name="Millares 3 2 2 2 11 3" xfId="8207" xr:uid="{010CC768-04A2-4C9C-B734-2F2E0C9A2340}"/>
    <cellStyle name="Millares 3 2 2 2 11 4" xfId="13370" xr:uid="{538962FE-B6FA-42E2-AB02-5F3714162139}"/>
    <cellStyle name="Millares 3 2 2 2 11 5" xfId="18532" xr:uid="{39EC49B8-1114-419F-BDEB-311492F086FE}"/>
    <cellStyle name="Millares 3 2 2 2 11 6" xfId="23694" xr:uid="{FCB10B3E-4AAC-46B1-82C7-FE215F5B9685}"/>
    <cellStyle name="Millares 3 2 2 2 12" xfId="3036" xr:uid="{A9F35D2B-D052-467B-B2A6-88EFD1D9020B}"/>
    <cellStyle name="Millares 3 2 2 2 12 2" xfId="5424" xr:uid="{64E40F83-71C6-4487-925B-C53E5ECE1477}"/>
    <cellStyle name="Millares 3 2 2 2 12 2 2" xfId="10588" xr:uid="{07F2A07B-27CB-4523-9EA8-89AAAB3CD3A9}"/>
    <cellStyle name="Millares 3 2 2 2 12 2 3" xfId="15751" xr:uid="{D79E13EE-E21D-4157-BAF8-9C868DF2FE6D}"/>
    <cellStyle name="Millares 3 2 2 2 12 2 4" xfId="20913" xr:uid="{23E2EC89-B4A4-423A-908D-B2BCCC846BE2}"/>
    <cellStyle name="Millares 3 2 2 2 12 2 5" xfId="26075" xr:uid="{16D24108-B4E7-4735-9FEC-C421FFC5E52F}"/>
    <cellStyle name="Millares 3 2 2 2 12 3" xfId="8237" xr:uid="{E7F5F4D4-FD7F-45D2-B03A-8CD2129DE556}"/>
    <cellStyle name="Millares 3 2 2 2 12 4" xfId="13400" xr:uid="{78DE428B-BAE4-46A4-B8B9-B21E2DCECDC9}"/>
    <cellStyle name="Millares 3 2 2 2 12 5" xfId="18562" xr:uid="{C61289F1-3CB3-4D89-895F-831AFA68892C}"/>
    <cellStyle name="Millares 3 2 2 2 12 6" xfId="23724" xr:uid="{3DFB550B-A2F5-4CC2-AF5D-B33DA8DF4EFE}"/>
    <cellStyle name="Millares 3 2 2 2 13" xfId="3066" xr:uid="{E355D4F2-33A6-4391-B133-9183CEF0E2AA}"/>
    <cellStyle name="Millares 3 2 2 2 13 2" xfId="5454" xr:uid="{4F65C7A2-B9A5-4448-A6C2-145E2DE5F7C1}"/>
    <cellStyle name="Millares 3 2 2 2 13 2 2" xfId="10618" xr:uid="{41930E28-A743-474D-BB50-A1170AD8C603}"/>
    <cellStyle name="Millares 3 2 2 2 13 2 3" xfId="15781" xr:uid="{63EE0E43-9381-4194-902F-68BEC20F0D72}"/>
    <cellStyle name="Millares 3 2 2 2 13 2 4" xfId="20943" xr:uid="{ABB28B15-5B5E-4645-866E-774AB8E9AC9E}"/>
    <cellStyle name="Millares 3 2 2 2 13 2 5" xfId="26105" xr:uid="{DED68A22-633D-4DAA-84F5-672C115DF790}"/>
    <cellStyle name="Millares 3 2 2 2 13 3" xfId="8267" xr:uid="{4A3B30CF-4AAF-48E3-BBF7-2E462CFBC167}"/>
    <cellStyle name="Millares 3 2 2 2 13 4" xfId="13430" xr:uid="{AFAB3DE4-BD72-4116-AB1D-B1DBE2CE3B2B}"/>
    <cellStyle name="Millares 3 2 2 2 13 5" xfId="18592" xr:uid="{3C9FD558-2861-497D-B147-64F436A1F4D3}"/>
    <cellStyle name="Millares 3 2 2 2 13 6" xfId="23754" xr:uid="{EF214DA1-5936-438F-BB7E-CC531F1FCDB5}"/>
    <cellStyle name="Millares 3 2 2 2 14" xfId="3096" xr:uid="{9328C626-824D-43B6-BBE8-34969915C4B3}"/>
    <cellStyle name="Millares 3 2 2 2 14 2" xfId="5484" xr:uid="{0688E505-0760-48C2-985F-6BEB06745547}"/>
    <cellStyle name="Millares 3 2 2 2 14 2 2" xfId="10648" xr:uid="{94E9A80F-D14C-4380-8B12-4BF7AE354207}"/>
    <cellStyle name="Millares 3 2 2 2 14 2 3" xfId="15811" xr:uid="{7FBA6AC0-22C9-40C2-B96D-514E800BCAE3}"/>
    <cellStyle name="Millares 3 2 2 2 14 2 4" xfId="20973" xr:uid="{7ACBDCA4-19EA-480F-98F1-F68AFE4572F5}"/>
    <cellStyle name="Millares 3 2 2 2 14 2 5" xfId="26135" xr:uid="{E7C2D01E-D6A8-4C93-94F5-07A7F327F6F1}"/>
    <cellStyle name="Millares 3 2 2 2 14 3" xfId="8297" xr:uid="{38EA2650-4CC2-4AB8-9794-9BAC41C1033B}"/>
    <cellStyle name="Millares 3 2 2 2 14 4" xfId="13460" xr:uid="{6A4A1DCE-7255-4E1D-A09F-0F6C7528B766}"/>
    <cellStyle name="Millares 3 2 2 2 14 5" xfId="18622" xr:uid="{D4A45FF3-4B5D-43B6-9FAE-9832D3827660}"/>
    <cellStyle name="Millares 3 2 2 2 14 6" xfId="23784" xr:uid="{BC873A16-C2B6-4E27-9D46-F74119A21B70}"/>
    <cellStyle name="Millares 3 2 2 2 15" xfId="3126" xr:uid="{DBC4E984-99F3-4AFA-8B3C-3327FC71EB88}"/>
    <cellStyle name="Millares 3 2 2 2 15 2" xfId="5514" xr:uid="{69F610A4-3A4D-4F76-9652-3CA0454B3EAF}"/>
    <cellStyle name="Millares 3 2 2 2 15 2 2" xfId="10678" xr:uid="{FB38E6F3-CED5-463A-B7FF-F2E7934278BB}"/>
    <cellStyle name="Millares 3 2 2 2 15 2 3" xfId="15841" xr:uid="{81506788-FD75-4722-9E23-19D29D9991C5}"/>
    <cellStyle name="Millares 3 2 2 2 15 2 4" xfId="21003" xr:uid="{8B72DDC5-FC69-4577-88D2-3679907C0113}"/>
    <cellStyle name="Millares 3 2 2 2 15 2 5" xfId="26165" xr:uid="{373A74A8-1B18-4554-950D-80E02B345707}"/>
    <cellStyle name="Millares 3 2 2 2 15 3" xfId="8327" xr:uid="{E010A452-F374-4E6D-B0C5-899A1B82470F}"/>
    <cellStyle name="Millares 3 2 2 2 15 4" xfId="13490" xr:uid="{BCD44837-3C12-4443-9AF1-3454F823DD0F}"/>
    <cellStyle name="Millares 3 2 2 2 15 5" xfId="18652" xr:uid="{18F4F810-8F20-4470-8B25-D1E0A20F8CD7}"/>
    <cellStyle name="Millares 3 2 2 2 15 6" xfId="23814" xr:uid="{5D1D8B73-D2D0-47BA-BF5C-960AEB926E49}"/>
    <cellStyle name="Millares 3 2 2 2 16" xfId="3157" xr:uid="{70B87000-8822-4E45-9F7A-100707E3EE6F}"/>
    <cellStyle name="Millares 3 2 2 2 16 2" xfId="5544" xr:uid="{B4F00AD3-B8A2-488A-83C3-B250D90EA36C}"/>
    <cellStyle name="Millares 3 2 2 2 16 2 2" xfId="10708" xr:uid="{1FAF05A8-CB4C-437D-BEE8-376B9FE6362B}"/>
    <cellStyle name="Millares 3 2 2 2 16 2 3" xfId="15871" xr:uid="{0F67E6D1-62EF-4331-9EEC-2D137DC43371}"/>
    <cellStyle name="Millares 3 2 2 2 16 2 4" xfId="21033" xr:uid="{F4073ED4-D21A-425B-B09E-82907486F7F0}"/>
    <cellStyle name="Millares 3 2 2 2 16 2 5" xfId="26195" xr:uid="{3870BD48-03A6-4505-BC7B-11DE216A3312}"/>
    <cellStyle name="Millares 3 2 2 2 16 3" xfId="8357" xr:uid="{54C38CEF-CA65-492D-875F-D0DC5AE7D2F1}"/>
    <cellStyle name="Millares 3 2 2 2 16 4" xfId="13520" xr:uid="{BED9F235-39A1-44DD-BB0F-06C04F50A8EA}"/>
    <cellStyle name="Millares 3 2 2 2 16 5" xfId="18682" xr:uid="{087B5EA7-5A07-477D-9415-6E541651F707}"/>
    <cellStyle name="Millares 3 2 2 2 16 6" xfId="23844" xr:uid="{6E58021F-9415-46C9-9AEF-030F6170978B}"/>
    <cellStyle name="Millares 3 2 2 2 17" xfId="3188" xr:uid="{B341C35D-2B8D-4F31-9EC2-309CC00C1757}"/>
    <cellStyle name="Millares 3 2 2 2 17 2" xfId="5574" xr:uid="{A975225D-77A4-48D9-9701-BAAC95766662}"/>
    <cellStyle name="Millares 3 2 2 2 17 2 2" xfId="10738" xr:uid="{D0E1A734-E90E-496D-93F6-50FBF7A3D7C5}"/>
    <cellStyle name="Millares 3 2 2 2 17 2 3" xfId="15901" xr:uid="{DAFEAD7A-6596-44BB-A845-005F7908D861}"/>
    <cellStyle name="Millares 3 2 2 2 17 2 4" xfId="21063" xr:uid="{5E9ADC21-433B-4825-8DD4-870744BB1C51}"/>
    <cellStyle name="Millares 3 2 2 2 17 2 5" xfId="26225" xr:uid="{64D6E6EC-D7F0-4EEB-95D5-8B3ABFB355EE}"/>
    <cellStyle name="Millares 3 2 2 2 17 3" xfId="8387" xr:uid="{218CBE95-5031-4760-964A-CF28F69BE17A}"/>
    <cellStyle name="Millares 3 2 2 2 17 4" xfId="13550" xr:uid="{9B83BF33-C511-40E1-BD73-2C259086B7E5}"/>
    <cellStyle name="Millares 3 2 2 2 17 5" xfId="18712" xr:uid="{9E156AB5-B034-45FD-9CE2-8FFF627AD31F}"/>
    <cellStyle name="Millares 3 2 2 2 17 6" xfId="23874" xr:uid="{19B4EE40-38D1-4974-9FFB-F2B1F3B695F5}"/>
    <cellStyle name="Millares 3 2 2 2 18" xfId="3218" xr:uid="{3C6A9F83-4992-4694-AA7B-9BD857DBE144}"/>
    <cellStyle name="Millares 3 2 2 2 18 2" xfId="5604" xr:uid="{5965FA54-327D-4CD6-AFBE-F4D20C7B1C00}"/>
    <cellStyle name="Millares 3 2 2 2 18 2 2" xfId="10768" xr:uid="{AA02DBD0-D40D-4F22-9634-C95211680FCF}"/>
    <cellStyle name="Millares 3 2 2 2 18 2 3" xfId="15931" xr:uid="{AF83AA0B-6538-4FD4-8CB3-45BD88F7D57F}"/>
    <cellStyle name="Millares 3 2 2 2 18 2 4" xfId="21093" xr:uid="{3D7013BF-4568-4E79-871C-34BDED8B3D8D}"/>
    <cellStyle name="Millares 3 2 2 2 18 2 5" xfId="26255" xr:uid="{62598A7E-ED05-42FD-BAAB-44CE6B5F0A47}"/>
    <cellStyle name="Millares 3 2 2 2 18 3" xfId="8417" xr:uid="{E52A122C-2969-4464-9132-CF795C701170}"/>
    <cellStyle name="Millares 3 2 2 2 18 4" xfId="13580" xr:uid="{075BE70D-E2A3-4D88-AEC1-CD671D75377C}"/>
    <cellStyle name="Millares 3 2 2 2 18 5" xfId="18742" xr:uid="{37A48878-FC8C-490C-8E91-85E2E0C044CA}"/>
    <cellStyle name="Millares 3 2 2 2 18 6" xfId="23904" xr:uid="{651492EC-E452-4705-8013-9DBCC59157A3}"/>
    <cellStyle name="Millares 3 2 2 2 19" xfId="3248" xr:uid="{8FC5656B-C9AF-4BAA-815B-AE8A6E6039FF}"/>
    <cellStyle name="Millares 3 2 2 2 19 2" xfId="5634" xr:uid="{E0F30334-1C20-4876-983E-C92F4AE1262C}"/>
    <cellStyle name="Millares 3 2 2 2 19 2 2" xfId="10798" xr:uid="{4633D80F-0444-4374-B7F7-4A9A97F6FA4E}"/>
    <cellStyle name="Millares 3 2 2 2 19 2 3" xfId="15961" xr:uid="{D25C2461-D6DC-4C54-BCB4-DA2F76BED136}"/>
    <cellStyle name="Millares 3 2 2 2 19 2 4" xfId="21123" xr:uid="{8A5816AF-0594-4E2E-9886-6378DDA2A565}"/>
    <cellStyle name="Millares 3 2 2 2 19 2 5" xfId="26285" xr:uid="{38E70CF0-9693-4AA3-8D16-833D568C25E5}"/>
    <cellStyle name="Millares 3 2 2 2 19 3" xfId="8447" xr:uid="{7D3600E1-980C-4AEC-8CD4-D0532865DCA7}"/>
    <cellStyle name="Millares 3 2 2 2 19 4" xfId="13610" xr:uid="{56161531-9091-45C0-A422-0949721F13BF}"/>
    <cellStyle name="Millares 3 2 2 2 19 5" xfId="18772" xr:uid="{CFE8BC33-5DB4-4E21-AEE7-74021652AD68}"/>
    <cellStyle name="Millares 3 2 2 2 19 6" xfId="23934" xr:uid="{D4579061-FF82-41CB-A918-45BF0827B1FB}"/>
    <cellStyle name="Millares 3 2 2 2 2" xfId="74" xr:uid="{A9ADA134-C543-4BC2-9E5A-9CDEF764C7DD}"/>
    <cellStyle name="Millares 3 2 2 2 2 10" xfId="4139" xr:uid="{8780E96A-0300-4E11-A309-8CD79A257FF8}"/>
    <cellStyle name="Millares 3 2 2 2 2 10 2" xfId="6505" xr:uid="{56812A5A-34D5-46DA-B600-07CE422AC55E}"/>
    <cellStyle name="Millares 3 2 2 2 2 10 2 2" xfId="11668" xr:uid="{FADF9347-B59E-4EF1-BBA8-066CE1F75046}"/>
    <cellStyle name="Millares 3 2 2 2 2 10 2 3" xfId="16831" xr:uid="{E2546CA8-E3AA-4507-B21C-93CE085917CB}"/>
    <cellStyle name="Millares 3 2 2 2 2 10 2 4" xfId="21993" xr:uid="{9F323A84-A350-4A64-A0CD-98F58532980D}"/>
    <cellStyle name="Millares 3 2 2 2 2 10 2 5" xfId="27155" xr:uid="{8C0C76BB-3716-444D-9904-23A6B711B945}"/>
    <cellStyle name="Millares 3 2 2 2 2 10 3" xfId="9317" xr:uid="{F1AC6338-F37F-4D19-ABB5-BC53A4D94464}"/>
    <cellStyle name="Millares 3 2 2 2 2 10 4" xfId="14480" xr:uid="{B74ED741-9BA9-4369-A744-09F96D807257}"/>
    <cellStyle name="Millares 3 2 2 2 2 10 5" xfId="19642" xr:uid="{2A021743-1430-4ACA-84CB-B6F03077870D}"/>
    <cellStyle name="Millares 3 2 2 2 2 10 6" xfId="24804" xr:uid="{40BC2CF9-C63D-4659-BA62-90DFC938870A}"/>
    <cellStyle name="Millares 3 2 2 2 2 11" xfId="4199" xr:uid="{28EF6773-E6FC-47F7-B7B0-8D01D9F23993}"/>
    <cellStyle name="Millares 3 2 2 2 2 11 2" xfId="6565" xr:uid="{AA7CDAD7-1833-4680-9E45-851D582F7E2D}"/>
    <cellStyle name="Millares 3 2 2 2 2 11 2 2" xfId="11728" xr:uid="{170AAB9C-D5BE-4385-B674-0ABC5E26FCBF}"/>
    <cellStyle name="Millares 3 2 2 2 2 11 2 3" xfId="16891" xr:uid="{B85C028A-5E76-4BD5-A064-C244A4A8AFF2}"/>
    <cellStyle name="Millares 3 2 2 2 2 11 2 4" xfId="22053" xr:uid="{F736E692-559C-40D2-8A6E-23CCB1CB61CB}"/>
    <cellStyle name="Millares 3 2 2 2 2 11 2 5" xfId="27215" xr:uid="{D9513130-E8DD-490B-8DD3-100C4A57794F}"/>
    <cellStyle name="Millares 3 2 2 2 2 11 3" xfId="9377" xr:uid="{2CF26E91-656E-4E02-B732-EC4C6258A49F}"/>
    <cellStyle name="Millares 3 2 2 2 2 11 4" xfId="14540" xr:uid="{8DCE3900-69B5-4EC6-A623-65EFD0AAFC1E}"/>
    <cellStyle name="Millares 3 2 2 2 2 11 5" xfId="19702" xr:uid="{13DE50DF-4D66-42D9-A1D1-D9FA5EDE0B65}"/>
    <cellStyle name="Millares 3 2 2 2 2 11 6" xfId="24864" xr:uid="{CACA859A-4322-41AD-ABDB-6DE245D52A35}"/>
    <cellStyle name="Millares 3 2 2 2 2 12" xfId="4259" xr:uid="{AB3C1D5A-0FD1-4096-9120-57E76ACC597D}"/>
    <cellStyle name="Millares 3 2 2 2 2 12 2" xfId="6625" xr:uid="{0A5BF2C2-DEC2-4C2B-9FB7-7EE546017E66}"/>
    <cellStyle name="Millares 3 2 2 2 2 12 2 2" xfId="11788" xr:uid="{3641DEC6-9264-42A4-8CAB-06F49207ACEA}"/>
    <cellStyle name="Millares 3 2 2 2 2 12 2 3" xfId="16951" xr:uid="{7634B9B8-AD38-40C9-ABCA-21FC388C7AED}"/>
    <cellStyle name="Millares 3 2 2 2 2 12 2 4" xfId="22113" xr:uid="{5D51413C-3707-4382-A5B0-42FFD8F0A67C}"/>
    <cellStyle name="Millares 3 2 2 2 2 12 2 5" xfId="27275" xr:uid="{C11D780C-1746-4E82-941F-8784E1BC1E5B}"/>
    <cellStyle name="Millares 3 2 2 2 2 12 3" xfId="9437" xr:uid="{50BA9C1D-5481-45FE-95C9-D5095BE05BB9}"/>
    <cellStyle name="Millares 3 2 2 2 2 12 4" xfId="14600" xr:uid="{4EED4FFB-8642-4B93-8C97-7E4800B57E8F}"/>
    <cellStyle name="Millares 3 2 2 2 2 12 5" xfId="19762" xr:uid="{7D127FDB-F415-4867-8B4D-8CD123FC4DA5}"/>
    <cellStyle name="Millares 3 2 2 2 2 12 6" xfId="24924" xr:uid="{D76880E3-497F-4DFE-8404-5C37975A018F}"/>
    <cellStyle name="Millares 3 2 2 2 2 13" xfId="4319" xr:uid="{F89EB182-2795-4711-A03D-EC9C9C3524BF}"/>
    <cellStyle name="Millares 3 2 2 2 2 13 2" xfId="6685" xr:uid="{3CAD7515-EEED-47D2-AE73-556A146FAFFD}"/>
    <cellStyle name="Millares 3 2 2 2 2 13 2 2" xfId="11848" xr:uid="{C2BFFB1F-910B-4285-9A24-F7B6E671C6D9}"/>
    <cellStyle name="Millares 3 2 2 2 2 13 2 3" xfId="17011" xr:uid="{5A43C226-B2D9-46D9-8AF0-419C7D617177}"/>
    <cellStyle name="Millares 3 2 2 2 2 13 2 4" xfId="22173" xr:uid="{EA307B88-97B4-45E3-BC88-8BA27DC36994}"/>
    <cellStyle name="Millares 3 2 2 2 2 13 2 5" xfId="27335" xr:uid="{F0733926-0386-4952-9364-25DD62BE3B93}"/>
    <cellStyle name="Millares 3 2 2 2 2 13 3" xfId="9497" xr:uid="{247076AF-0913-4452-8D5A-63D0A51FCD97}"/>
    <cellStyle name="Millares 3 2 2 2 2 13 4" xfId="14660" xr:uid="{E311BA9B-3B7E-4AEE-9965-81606E10A2D0}"/>
    <cellStyle name="Millares 3 2 2 2 2 13 5" xfId="19822" xr:uid="{86CDF85E-0D26-4DD7-9D62-4A19998207EE}"/>
    <cellStyle name="Millares 3 2 2 2 2 13 6" xfId="24984" xr:uid="{3AB5FD2D-FF2C-4295-B6F9-3427E32E19B2}"/>
    <cellStyle name="Millares 3 2 2 2 2 14" xfId="4430" xr:uid="{6E72B37A-248A-46E4-B2FB-BDEB47E07F9E}"/>
    <cellStyle name="Millares 3 2 2 2 2 14 2" xfId="6791" xr:uid="{D94C3CC6-5FD7-4F52-BF14-66368EA862A9}"/>
    <cellStyle name="Millares 3 2 2 2 2 14 2 2" xfId="11954" xr:uid="{E9674DF3-67F7-4329-81DD-1965FCA32BFF}"/>
    <cellStyle name="Millares 3 2 2 2 2 14 2 3" xfId="17117" xr:uid="{C4D94297-D63B-42A0-98A3-69F14A89E53A}"/>
    <cellStyle name="Millares 3 2 2 2 2 14 2 4" xfId="22279" xr:uid="{6191B244-08F7-451E-9D39-C7737AAF618A}"/>
    <cellStyle name="Millares 3 2 2 2 2 14 2 5" xfId="27441" xr:uid="{4BEC5535-6098-4EDD-9812-ED657DAF7B3E}"/>
    <cellStyle name="Millares 3 2 2 2 2 14 3" xfId="9603" xr:uid="{4180E755-77D3-4E4D-BFCF-127E26C691A4}"/>
    <cellStyle name="Millares 3 2 2 2 2 14 4" xfId="14766" xr:uid="{FEA04BBD-1A75-4D0A-BEED-C589E32DF00C}"/>
    <cellStyle name="Millares 3 2 2 2 2 14 5" xfId="19928" xr:uid="{BE39CAB1-7FF6-4650-A90B-14DA52E84A96}"/>
    <cellStyle name="Millares 3 2 2 2 2 14 6" xfId="25090" xr:uid="{F2000822-9283-45C9-A0D9-1254070A2E04}"/>
    <cellStyle name="Millares 3 2 2 2 2 15" xfId="4589" xr:uid="{BCA0B891-A6B3-4D76-B70E-A65D71A4365C}"/>
    <cellStyle name="Millares 3 2 2 2 2 15 2" xfId="6946" xr:uid="{4B086B55-B164-4456-8A29-BA10EE68FF0A}"/>
    <cellStyle name="Millares 3 2 2 2 2 15 2 2" xfId="12108" xr:uid="{64257895-E7A2-4FD9-ACE0-76B171BD1C26}"/>
    <cellStyle name="Millares 3 2 2 2 2 15 2 3" xfId="17271" xr:uid="{889F24BA-AE8E-4A48-B9A7-472BCA273917}"/>
    <cellStyle name="Millares 3 2 2 2 2 15 2 4" xfId="22433" xr:uid="{CE840146-AD84-4060-ABD2-6C86ABD64AC7}"/>
    <cellStyle name="Millares 3 2 2 2 2 15 2 5" xfId="27595" xr:uid="{09C80178-9E97-4CF9-B5BB-66E69549ADEB}"/>
    <cellStyle name="Millares 3 2 2 2 2 15 3" xfId="9757" xr:uid="{233C218D-EAFC-4B6A-B0EB-F6A6EEB538D3}"/>
    <cellStyle name="Millares 3 2 2 2 2 15 4" xfId="14920" xr:uid="{61687677-1B9D-40AD-A6A6-B2037611D185}"/>
    <cellStyle name="Millares 3 2 2 2 2 15 5" xfId="20082" xr:uid="{5A5BBD14-DC0E-4598-AB55-E2DA61128397}"/>
    <cellStyle name="Millares 3 2 2 2 2 15 6" xfId="25244" xr:uid="{C8044F20-0CD1-4C9A-92AE-C80DBCBDCA3B}"/>
    <cellStyle name="Millares 3 2 2 2 2 16" xfId="4913" xr:uid="{6ADC0702-38BE-47A6-8455-CF8544A42C97}"/>
    <cellStyle name="Millares 3 2 2 2 2 16 2" xfId="7270" xr:uid="{E9515096-DD6B-4105-BA1B-73D09F6B5A55}"/>
    <cellStyle name="Millares 3 2 2 2 2 16 2 2" xfId="12432" xr:uid="{C6E1209F-FB26-4A03-A360-87FD9975B1C2}"/>
    <cellStyle name="Millares 3 2 2 2 2 16 2 3" xfId="17595" xr:uid="{00DF05CA-905D-4823-B819-60452EC7B2C9}"/>
    <cellStyle name="Millares 3 2 2 2 2 16 2 4" xfId="22757" xr:uid="{6E61ED16-E57D-4C0A-979C-98D5AFD02F71}"/>
    <cellStyle name="Millares 3 2 2 2 2 16 2 5" xfId="27919" xr:uid="{41D69194-DEF6-448E-A230-63410BEE9BF1}"/>
    <cellStyle name="Millares 3 2 2 2 2 16 3" xfId="10081" xr:uid="{4E7F6441-A909-49B6-A528-66584BF86349}"/>
    <cellStyle name="Millares 3 2 2 2 2 16 4" xfId="15244" xr:uid="{D3B52A7D-F385-4E36-AF4A-F4BB2C1180BF}"/>
    <cellStyle name="Millares 3 2 2 2 2 16 5" xfId="20406" xr:uid="{F97D6A18-1BC1-413B-B01A-3E30FAC8BA70}"/>
    <cellStyle name="Millares 3 2 2 2 2 16 6" xfId="25568" xr:uid="{B0F02C5B-2A79-4CB7-893F-43FD09BAE75C}"/>
    <cellStyle name="Millares 3 2 2 2 2 17" xfId="5172" xr:uid="{1AD3820B-CB14-4AEB-BC58-A8CCF546A437}"/>
    <cellStyle name="Millares 3 2 2 2 2 17 2" xfId="10336" xr:uid="{C85D9256-2C62-42A3-A6B7-314E42CE5B60}"/>
    <cellStyle name="Millares 3 2 2 2 2 17 3" xfId="15499" xr:uid="{9008AAD1-8801-440E-9115-229D6C16A00E}"/>
    <cellStyle name="Millares 3 2 2 2 2 17 4" xfId="20661" xr:uid="{B2CC8B6B-45BE-4A22-BAF3-955CC49B2BEA}"/>
    <cellStyle name="Millares 3 2 2 2 2 17 5" xfId="25823" xr:uid="{5A9483C9-7BE3-4F96-A011-077381291C83}"/>
    <cellStyle name="Millares 3 2 2 2 2 18" xfId="2782" xr:uid="{13B4ED09-5AEE-4876-9754-38BF26BE81CF}"/>
    <cellStyle name="Millares 3 2 2 2 2 18 2" xfId="7985" xr:uid="{61E3CD83-862F-46B7-AAFD-EA3F2A780EF6}"/>
    <cellStyle name="Millares 3 2 2 2 2 18 3" xfId="13148" xr:uid="{CA3B76DC-912D-4271-91BD-55F3F07CCF1F}"/>
    <cellStyle name="Millares 3 2 2 2 2 18 4" xfId="18310" xr:uid="{2079FF29-3620-49BD-A162-7E3173405BAA}"/>
    <cellStyle name="Millares 3 2 2 2 2 18 5" xfId="23472" xr:uid="{E4608292-8D70-4F14-A3C0-EC6FA75E2AE3}"/>
    <cellStyle name="Millares 3 2 2 2 2 19" xfId="2277" xr:uid="{E6D7FED2-ABEB-4021-8C2F-45A4E1A75A58}"/>
    <cellStyle name="Millares 3 2 2 2 2 2" xfId="176" xr:uid="{F58E0AFB-4BCA-4B71-A6DD-F0B500FDE3B3}"/>
    <cellStyle name="Millares 3 2 2 2 2 2 10" xfId="17975" xr:uid="{AC4F2805-4703-471B-A63F-2AD7B6870E62}"/>
    <cellStyle name="Millares 3 2 2 2 2 2 11" xfId="23137" xr:uid="{C67E68B0-8A11-4F10-8768-DDEFC30F546D}"/>
    <cellStyle name="Millares 3 2 2 2 2 2 2" xfId="350" xr:uid="{AA81E003-FA9C-4AE5-B0BE-299E932C6E5F}"/>
    <cellStyle name="Millares 3 2 2 2 2 2 2 10" xfId="23367" xr:uid="{A55FF80E-0748-43FA-B933-54D3565F67B1}"/>
    <cellStyle name="Millares 3 2 2 2 2 2 2 2" xfId="814" xr:uid="{3CDC8BEC-E3E1-470B-AA21-397C655E52AA}"/>
    <cellStyle name="Millares 3 2 2 2 2 2 2 2 2" xfId="7192" xr:uid="{E1D7299A-9579-4C3B-8375-05736476AA91}"/>
    <cellStyle name="Millares 3 2 2 2 2 2 2 2 2 2" xfId="12354" xr:uid="{A5CEB45C-6CF0-4398-B7C5-E2716D7C4B6F}"/>
    <cellStyle name="Millares 3 2 2 2 2 2 2 2 2 3" xfId="17517" xr:uid="{F329DC82-0CAD-40A5-9B96-ECE88764086B}"/>
    <cellStyle name="Millares 3 2 2 2 2 2 2 2 2 4" xfId="22679" xr:uid="{04612393-33EA-40F5-BBA2-52C011BF9657}"/>
    <cellStyle name="Millares 3 2 2 2 2 2 2 2 2 5" xfId="27841" xr:uid="{62E88C19-F4E2-4B3B-848F-AB4DD73DD0C9}"/>
    <cellStyle name="Millares 3 2 2 2 2 2 2 2 3" xfId="4835" xr:uid="{1B568B89-F766-474B-B1E2-7107ED55BA7F}"/>
    <cellStyle name="Millares 3 2 2 2 2 2 2 2 4" xfId="10003" xr:uid="{F26735A3-69C3-43D5-A83D-EC6949EDDC01}"/>
    <cellStyle name="Millares 3 2 2 2 2 2 2 2 5" xfId="15166" xr:uid="{E9E91065-A751-4DD0-BE2A-0E4AA57F9A41}"/>
    <cellStyle name="Millares 3 2 2 2 2 2 2 2 6" xfId="20328" xr:uid="{2C2CAE9B-DA43-457E-A1C2-8DEFB49B3529}"/>
    <cellStyle name="Millares 3 2 2 2 2 2 2 2 7" xfId="25490" xr:uid="{C452982A-523B-4FD9-AE20-6A3BF9BD4801}"/>
    <cellStyle name="Millares 3 2 2 2 2 2 2 3" xfId="1275" xr:uid="{C36E9CF1-B64D-43E5-9374-715B4F395871}"/>
    <cellStyle name="Millares 3 2 2 2 2 2 2 3 2" xfId="6867" xr:uid="{36522D36-DB51-497B-A230-80E47876877F}"/>
    <cellStyle name="Millares 3 2 2 2 2 2 2 3 3" xfId="12029" xr:uid="{5A3E9B56-97D6-4D6E-BE2A-01B87E7087BC}"/>
    <cellStyle name="Millares 3 2 2 2 2 2 2 3 4" xfId="17192" xr:uid="{4CFC3400-D0E3-4B72-BD1A-28C6D4D0971F}"/>
    <cellStyle name="Millares 3 2 2 2 2 2 2 3 5" xfId="22354" xr:uid="{26DA96FB-CDA0-4247-AE66-AD750792EFD1}"/>
    <cellStyle name="Millares 3 2 2 2 2 2 2 3 6" xfId="27516" xr:uid="{3C6E217D-B9E6-4CEC-BBEC-364B6BF4E040}"/>
    <cellStyle name="Millares 3 2 2 2 2 2 2 4" xfId="1736" xr:uid="{864EFF7D-CCCC-4229-80AD-3F7D1CEA4E43}"/>
    <cellStyle name="Millares 3 2 2 2 2 2 2 4 2" xfId="4509" xr:uid="{B7DC8368-1352-4D23-91C6-7349923F3C6D}"/>
    <cellStyle name="Millares 3 2 2 2 2 2 2 4 3" xfId="9678" xr:uid="{D4AD369C-176F-485D-9EE1-D58ABABF6690}"/>
    <cellStyle name="Millares 3 2 2 2 2 2 2 4 4" xfId="14841" xr:uid="{BD960462-F699-4458-9A8B-C0BB30DF5596}"/>
    <cellStyle name="Millares 3 2 2 2 2 2 2 4 5" xfId="20003" xr:uid="{29682996-54AF-459F-A64D-33AB39040A54}"/>
    <cellStyle name="Millares 3 2 2 2 2 2 2 4 6" xfId="25165" xr:uid="{51FD18F6-88B5-4BEE-8DC2-144BC02D4AC4}"/>
    <cellStyle name="Millares 3 2 2 2 2 2 2 5" xfId="2196" xr:uid="{8A35EBF6-C0E2-4DA2-8C1B-12E2C8D243DB}"/>
    <cellStyle name="Millares 3 2 2 2 2 2 2 6" xfId="2658" xr:uid="{7C4A9555-A827-4144-8AEE-12F29ACCC50A}"/>
    <cellStyle name="Millares 3 2 2 2 2 2 2 7" xfId="7880" xr:uid="{FDCC56F2-CDF1-463D-8477-09F5D72226C3}"/>
    <cellStyle name="Millares 3 2 2 2 2 2 2 8" xfId="13043" xr:uid="{F62C0EDB-5157-4F85-9162-34BBF46F2C99}"/>
    <cellStyle name="Millares 3 2 2 2 2 2 2 9" xfId="18205" xr:uid="{53CB5240-9133-40B0-8F3E-E7D026C09EF1}"/>
    <cellStyle name="Millares 3 2 2 2 2 2 3" xfId="584" xr:uid="{BA495BC4-9790-457B-9039-4268D4552036}"/>
    <cellStyle name="Millares 3 2 2 2 2 2 3 2" xfId="7022" xr:uid="{AF9049AD-D067-4789-A398-B4C1828B94DF}"/>
    <cellStyle name="Millares 3 2 2 2 2 2 3 2 2" xfId="12184" xr:uid="{6BE7EEC9-9DCF-4DD8-A24B-3377C0792247}"/>
    <cellStyle name="Millares 3 2 2 2 2 2 3 2 3" xfId="17347" xr:uid="{2CFF8C25-7E37-4C62-8E4A-78D7E4E7C436}"/>
    <cellStyle name="Millares 3 2 2 2 2 2 3 2 4" xfId="22509" xr:uid="{DB70E9A7-58FD-48DA-AA09-7D26DFD83DBF}"/>
    <cellStyle name="Millares 3 2 2 2 2 2 3 2 5" xfId="27671" xr:uid="{FCCAA7A0-2F6F-4601-A475-DF424A425A73}"/>
    <cellStyle name="Millares 3 2 2 2 2 2 3 3" xfId="4665" xr:uid="{312E0C2E-9EDC-4E65-954D-C19138D6CCFE}"/>
    <cellStyle name="Millares 3 2 2 2 2 2 3 4" xfId="9833" xr:uid="{54557CAD-D256-4480-A220-523BDBD53A54}"/>
    <cellStyle name="Millares 3 2 2 2 2 2 3 5" xfId="14996" xr:uid="{6C388394-DE7D-4C0E-BD87-79A02EAB59A3}"/>
    <cellStyle name="Millares 3 2 2 2 2 2 3 6" xfId="20158" xr:uid="{C0BF3150-160D-43DF-A387-11031092EF97}"/>
    <cellStyle name="Millares 3 2 2 2 2 2 3 7" xfId="25320" xr:uid="{79DC24C6-AACF-42A7-81AC-AA8CE308567B}"/>
    <cellStyle name="Millares 3 2 2 2 2 2 4" xfId="1045" xr:uid="{FC2F43AB-9435-4473-A06D-90BCEF44A845}"/>
    <cellStyle name="Millares 3 2 2 2 2 2 4 2" xfId="7421" xr:uid="{1B339BD5-FDC9-4A4B-8B71-844DDE3666C7}"/>
    <cellStyle name="Millares 3 2 2 2 2 2 4 2 2" xfId="12583" xr:uid="{0387D891-9094-4612-8DD6-EB6C98ABB46C}"/>
    <cellStyle name="Millares 3 2 2 2 2 2 4 2 3" xfId="17746" xr:uid="{FAA076EF-4A33-43D8-843D-80120D9D1020}"/>
    <cellStyle name="Millares 3 2 2 2 2 2 4 2 4" xfId="22908" xr:uid="{384723AD-B6C7-4F7E-92CE-FBC437DE073B}"/>
    <cellStyle name="Millares 3 2 2 2 2 2 4 2 5" xfId="28070" xr:uid="{A69539DE-0738-416B-A6D5-EBA7E4389573}"/>
    <cellStyle name="Millares 3 2 2 2 2 2 4 3" xfId="5064" xr:uid="{00BAED9F-6DBF-4DAA-A6BB-AFAEA38C54AD}"/>
    <cellStyle name="Millares 3 2 2 2 2 2 4 4" xfId="10232" xr:uid="{1381F6BC-47AE-46A8-954A-E415409B9F75}"/>
    <cellStyle name="Millares 3 2 2 2 2 2 4 5" xfId="15395" xr:uid="{38906F8B-D548-4F13-A407-FE148288BFE3}"/>
    <cellStyle name="Millares 3 2 2 2 2 2 4 6" xfId="20557" xr:uid="{D4B686DB-5A4F-4583-A3B4-850F2364A839}"/>
    <cellStyle name="Millares 3 2 2 2 2 2 4 7" xfId="25719" xr:uid="{47B58D11-C5C3-431F-8CB9-B314067E1A86}"/>
    <cellStyle name="Millares 3 2 2 2 2 2 5" xfId="1506" xr:uid="{9ADF2A0D-47CC-44BB-946B-0EE8E28A5490}"/>
    <cellStyle name="Millares 3 2 2 2 2 2 5 2" xfId="6025" xr:uid="{AFD33306-3086-443A-A0D6-382F4FDCD28A}"/>
    <cellStyle name="Millares 3 2 2 2 2 2 5 3" xfId="11188" xr:uid="{219968E6-2B00-44B5-A093-6567C8AA66A5}"/>
    <cellStyle name="Millares 3 2 2 2 2 2 5 4" xfId="16351" xr:uid="{3FC98139-C170-4E29-81F1-2BDEC6CCEA27}"/>
    <cellStyle name="Millares 3 2 2 2 2 2 5 5" xfId="21513" xr:uid="{E2D74A81-B11D-4943-85DE-E9D562BCE95D}"/>
    <cellStyle name="Millares 3 2 2 2 2 2 5 6" xfId="26675" xr:uid="{B6DF3D32-8BE5-470E-9341-08C425F5F9F1}"/>
    <cellStyle name="Millares 3 2 2 2 2 2 6" xfId="1966" xr:uid="{94AC899A-32A4-4440-9F7A-6E8E6A33648B}"/>
    <cellStyle name="Millares 3 2 2 2 2 2 6 2" xfId="3659" xr:uid="{FEACC295-433A-42A2-A552-F1C716FA0209}"/>
    <cellStyle name="Millares 3 2 2 2 2 2 6 3" xfId="8837" xr:uid="{AD8340EE-1542-47FA-8758-68ABAFF61C78}"/>
    <cellStyle name="Millares 3 2 2 2 2 2 6 4" xfId="14000" xr:uid="{44A07D28-EAB4-4692-9323-5CEBC662E3B8}"/>
    <cellStyle name="Millares 3 2 2 2 2 2 6 5" xfId="19162" xr:uid="{E2D8090B-3187-4444-BC3B-3622E05441B7}"/>
    <cellStyle name="Millares 3 2 2 2 2 2 6 6" xfId="24324" xr:uid="{61309A66-058B-44E9-AFCB-2518AA6E499D}"/>
    <cellStyle name="Millares 3 2 2 2 2 2 7" xfId="2428" xr:uid="{1DA1A989-67B2-46E0-B014-9711A6C56928}"/>
    <cellStyle name="Millares 3 2 2 2 2 2 8" xfId="7650" xr:uid="{37E4A6CF-A982-4053-8E63-0FA290742DCB}"/>
    <cellStyle name="Millares 3 2 2 2 2 2 9" xfId="12813" xr:uid="{445CB7B9-3FD0-4E44-B2EB-3FF3A6F2A272}"/>
    <cellStyle name="Millares 3 2 2 2 2 20" xfId="7499" xr:uid="{06692120-D790-4FBE-BE85-A1BB4AFC9EAF}"/>
    <cellStyle name="Millares 3 2 2 2 2 21" xfId="12662" xr:uid="{D7F043C2-FA91-4D7E-B9ED-10D1CF00CE9F}"/>
    <cellStyle name="Millares 3 2 2 2 2 22" xfId="17824" xr:uid="{11C6062D-BFDD-4BC9-9D29-8FA256335BFF}"/>
    <cellStyle name="Millares 3 2 2 2 2 23" xfId="22986" xr:uid="{CB555C57-40A0-445F-BC8A-732187FD3B29}"/>
    <cellStyle name="Millares 3 2 2 2 2 3" xfId="252" xr:uid="{0A0078D4-64BD-43F1-909F-21CAED69C990}"/>
    <cellStyle name="Millares 3 2 2 2 2 3 10" xfId="17900" xr:uid="{38414F21-012D-458B-A7FF-023F8BBFBE9E}"/>
    <cellStyle name="Millares 3 2 2 2 2 3 11" xfId="23062" xr:uid="{6F1097DE-B8B1-4D43-9538-5B3994BA4119}"/>
    <cellStyle name="Millares 3 2 2 2 2 3 2" xfId="739" xr:uid="{EBEEC323-45AC-4FFF-9805-546E4C9ABF39}"/>
    <cellStyle name="Millares 3 2 2 2 2 3 2 2" xfId="1200" xr:uid="{F90FF11D-3632-4B83-8D4E-C6CB7FFAC43D}"/>
    <cellStyle name="Millares 3 2 2 2 2 3 2 2 2" xfId="7098" xr:uid="{F081B80D-0990-4E4B-90F1-69DDF3DCFA44}"/>
    <cellStyle name="Millares 3 2 2 2 2 3 2 2 3" xfId="12260" xr:uid="{D703C5A8-1CDB-471A-8D3C-8D0EDE58579F}"/>
    <cellStyle name="Millares 3 2 2 2 2 3 2 2 4" xfId="17423" xr:uid="{93026CF1-BE72-49E7-A103-69EDB1B8963C}"/>
    <cellStyle name="Millares 3 2 2 2 2 3 2 2 5" xfId="22585" xr:uid="{C9B62E8B-CF3E-4BFC-A912-E054A5C85B22}"/>
    <cellStyle name="Millares 3 2 2 2 2 3 2 2 6" xfId="27747" xr:uid="{351184D5-B94F-4AD0-B80C-176DC96951C7}"/>
    <cellStyle name="Millares 3 2 2 2 2 3 2 3" xfId="1661" xr:uid="{03F528EB-F23E-491B-B928-BA87BE687DEF}"/>
    <cellStyle name="Millares 3 2 2 2 2 3 2 3 2" xfId="4741" xr:uid="{AF54DE16-64B2-4A5E-BD2C-4402746FB902}"/>
    <cellStyle name="Millares 3 2 2 2 2 3 2 3 3" xfId="9909" xr:uid="{1F8A017D-6806-40E7-B2FB-C9F8E76D9E33}"/>
    <cellStyle name="Millares 3 2 2 2 2 3 2 3 4" xfId="15072" xr:uid="{07DEC713-87B5-459E-B44F-97CF32390467}"/>
    <cellStyle name="Millares 3 2 2 2 2 3 2 3 5" xfId="20234" xr:uid="{F1AE9189-8B65-4FF2-9744-94EA7268404D}"/>
    <cellStyle name="Millares 3 2 2 2 2 3 2 3 6" xfId="25396" xr:uid="{108DB2C9-4DF2-40A2-A8F9-B888086533DB}"/>
    <cellStyle name="Millares 3 2 2 2 2 3 2 4" xfId="2121" xr:uid="{998CA474-6C34-4703-85D8-BBBE03F69245}"/>
    <cellStyle name="Millares 3 2 2 2 2 3 2 5" xfId="2583" xr:uid="{02CB5BFD-2742-4253-8AEC-02F7E702AD18}"/>
    <cellStyle name="Millares 3 2 2 2 2 3 2 6" xfId="7805" xr:uid="{E135F7CF-6EF6-4448-AC45-BE6E8828DDE7}"/>
    <cellStyle name="Millares 3 2 2 2 2 3 2 7" xfId="12968" xr:uid="{6DDE136D-4426-4B34-BB0E-091D3E4380E0}"/>
    <cellStyle name="Millares 3 2 2 2 2 3 2 8" xfId="18130" xr:uid="{6DF61976-C690-419F-AAF9-C7C914AEA042}"/>
    <cellStyle name="Millares 3 2 2 2 2 3 2 9" xfId="23292" xr:uid="{09EFF672-1F7F-4358-9DCC-9061978E3E3B}"/>
    <cellStyle name="Millares 3 2 2 2 2 3 3" xfId="509" xr:uid="{2A10B219-9985-4939-AB71-B89BB35A2ED3}"/>
    <cellStyle name="Millares 3 2 2 2 2 3 3 2" xfId="7346" xr:uid="{0C5BEF62-1840-484F-B411-68B20F797E89}"/>
    <cellStyle name="Millares 3 2 2 2 2 3 3 2 2" xfId="12508" xr:uid="{7BEA7BE7-5C2F-4612-9CEA-81044F6FADA3}"/>
    <cellStyle name="Millares 3 2 2 2 2 3 3 2 3" xfId="17671" xr:uid="{124C61B0-3A8B-45D6-A77D-F61D066B237A}"/>
    <cellStyle name="Millares 3 2 2 2 2 3 3 2 4" xfId="22833" xr:uid="{B1A2A730-DDC7-4F90-A6E7-63A97BAFDAFE}"/>
    <cellStyle name="Millares 3 2 2 2 2 3 3 2 5" xfId="27995" xr:uid="{6ADA699B-77DA-4336-B58E-574B9993AA55}"/>
    <cellStyle name="Millares 3 2 2 2 2 3 3 3" xfId="4989" xr:uid="{4939EBDC-B175-4C73-B2EE-E69C1755F045}"/>
    <cellStyle name="Millares 3 2 2 2 2 3 3 4" xfId="10157" xr:uid="{FDA94C38-071E-4EFB-86BA-A9255A9BD080}"/>
    <cellStyle name="Millares 3 2 2 2 2 3 3 5" xfId="15320" xr:uid="{27E8E3DE-DFD2-416C-AF8F-D5F6B3F25539}"/>
    <cellStyle name="Millares 3 2 2 2 2 3 3 6" xfId="20482" xr:uid="{8176B4A0-2342-4C3E-9252-DAD90F4E8A91}"/>
    <cellStyle name="Millares 3 2 2 2 2 3 3 7" xfId="25644" xr:uid="{4B10B11B-9E77-43F0-B769-552DE46505D9}"/>
    <cellStyle name="Millares 3 2 2 2 2 3 4" xfId="970" xr:uid="{E22FBB14-3D09-484C-AEB8-89B4EF35EC82}"/>
    <cellStyle name="Millares 3 2 2 2 2 3 4 2" xfId="6085" xr:uid="{34B3765C-B2DC-4555-9995-21484A02DBC1}"/>
    <cellStyle name="Millares 3 2 2 2 2 3 4 3" xfId="11248" xr:uid="{BEDF4151-AECD-4BFD-9D1B-D79E92A428AE}"/>
    <cellStyle name="Millares 3 2 2 2 2 3 4 4" xfId="16411" xr:uid="{D04221D3-CF4C-4F97-89C0-03488D05A904}"/>
    <cellStyle name="Millares 3 2 2 2 2 3 4 5" xfId="21573" xr:uid="{0EFED35A-0D5E-4696-BC2F-0F416FD68AB5}"/>
    <cellStyle name="Millares 3 2 2 2 2 3 4 6" xfId="26735" xr:uid="{A26D9C04-7B4F-4D25-BF2A-291B31A41B3E}"/>
    <cellStyle name="Millares 3 2 2 2 2 3 5" xfId="1431" xr:uid="{46CF1E35-7E46-4008-A013-F6FD41899FDD}"/>
    <cellStyle name="Millares 3 2 2 2 2 3 5 2" xfId="3719" xr:uid="{26AE0838-609E-4C81-8DA9-27081AA01FE4}"/>
    <cellStyle name="Millares 3 2 2 2 2 3 5 3" xfId="8897" xr:uid="{A5D3C184-9A41-4539-9998-219576F8C352}"/>
    <cellStyle name="Millares 3 2 2 2 2 3 5 4" xfId="14060" xr:uid="{639E9AF7-96D3-4953-B3AA-89D8AFF82A08}"/>
    <cellStyle name="Millares 3 2 2 2 2 3 5 5" xfId="19222" xr:uid="{C6E467D4-138E-48AB-960A-ACE8038D01C0}"/>
    <cellStyle name="Millares 3 2 2 2 2 3 5 6" xfId="24384" xr:uid="{5C13CD66-0C30-4031-9292-6A6CE864D90C}"/>
    <cellStyle name="Millares 3 2 2 2 2 3 6" xfId="1891" xr:uid="{4EDA8D09-9B79-4E20-A820-8841ABA90527}"/>
    <cellStyle name="Millares 3 2 2 2 2 3 7" xfId="2353" xr:uid="{5E98F8BB-DCAB-4AC1-BBC0-18CB13370EB1}"/>
    <cellStyle name="Millares 3 2 2 2 2 3 8" xfId="7575" xr:uid="{9D48B7A8-29BB-42EF-AC52-58F093C49339}"/>
    <cellStyle name="Millares 3 2 2 2 2 3 9" xfId="12738" xr:uid="{16DF9DC7-3C7D-4493-8E2C-085F8307AF0C}"/>
    <cellStyle name="Millares 3 2 2 2 2 4" xfId="663" xr:uid="{4A5D440F-6FF0-4E48-9018-D23A5B071F15}"/>
    <cellStyle name="Millares 3 2 2 2 2 4 2" xfId="1124" xr:uid="{929D2F06-5511-402C-BE20-C8779D0ADC45}"/>
    <cellStyle name="Millares 3 2 2 2 2 4 2 2" xfId="6145" xr:uid="{ACF089CA-B192-4D30-83FE-A0620DD6D25E}"/>
    <cellStyle name="Millares 3 2 2 2 2 4 2 3" xfId="11308" xr:uid="{E996545F-266F-4993-AC95-FA9F7CC3D6AC}"/>
    <cellStyle name="Millares 3 2 2 2 2 4 2 4" xfId="16471" xr:uid="{FAA73C0C-9DB5-4628-ADFC-6476B8498373}"/>
    <cellStyle name="Millares 3 2 2 2 2 4 2 5" xfId="21633" xr:uid="{D04DF7DA-2AEE-4F91-8FCA-A7E737F20528}"/>
    <cellStyle name="Millares 3 2 2 2 2 4 2 6" xfId="26795" xr:uid="{075AE302-00CE-4278-821D-96B3A367B2BD}"/>
    <cellStyle name="Millares 3 2 2 2 2 4 3" xfId="1585" xr:uid="{5283964B-924D-4ACB-8166-D4169E1180E5}"/>
    <cellStyle name="Millares 3 2 2 2 2 4 3 2" xfId="3779" xr:uid="{00561BD8-AC08-4AD0-921B-AD5262D16851}"/>
    <cellStyle name="Millares 3 2 2 2 2 4 3 3" xfId="8957" xr:uid="{B2171F33-C6F0-4EF5-A1E5-690AB677E75F}"/>
    <cellStyle name="Millares 3 2 2 2 2 4 3 4" xfId="14120" xr:uid="{3261FAAF-5A36-42E6-9C23-30454D994E23}"/>
    <cellStyle name="Millares 3 2 2 2 2 4 3 5" xfId="19282" xr:uid="{DA4321D8-2E40-4E66-919A-53E02CF78D2D}"/>
    <cellStyle name="Millares 3 2 2 2 2 4 3 6" xfId="24444" xr:uid="{44EBCB60-9792-4582-9776-CCCA18EE6492}"/>
    <cellStyle name="Millares 3 2 2 2 2 4 4" xfId="2045" xr:uid="{C8DCD470-D4A7-49CC-8FFD-CF2AA07050CD}"/>
    <cellStyle name="Millares 3 2 2 2 2 4 5" xfId="2507" xr:uid="{B7C84D5F-E87C-4479-9179-0FF1DFE8DB6B}"/>
    <cellStyle name="Millares 3 2 2 2 2 4 6" xfId="7729" xr:uid="{B2293904-2BC1-4CC7-844A-08F7403CFAD1}"/>
    <cellStyle name="Millares 3 2 2 2 2 4 7" xfId="12892" xr:uid="{2B877B7A-B135-4687-8BF1-D84765E6866B}"/>
    <cellStyle name="Millares 3 2 2 2 2 4 8" xfId="18054" xr:uid="{110A3539-CF45-4DD6-8F20-0CA72AD78BD7}"/>
    <cellStyle name="Millares 3 2 2 2 2 4 9" xfId="23216" xr:uid="{E0188C73-7585-45B0-B327-76BAAA0E0AF4}"/>
    <cellStyle name="Millares 3 2 2 2 2 5" xfId="433" xr:uid="{6377DD48-7819-4B58-9425-6E1F53576BDC}"/>
    <cellStyle name="Millares 3 2 2 2 2 5 2" xfId="6205" xr:uid="{41EC9783-4F37-4A1E-9221-57391EFDA767}"/>
    <cellStyle name="Millares 3 2 2 2 2 5 2 2" xfId="11368" xr:uid="{9D28464C-9669-4412-9545-6C3668551EAA}"/>
    <cellStyle name="Millares 3 2 2 2 2 5 2 3" xfId="16531" xr:uid="{710A58A9-E923-4195-ACD9-E90A48F93F47}"/>
    <cellStyle name="Millares 3 2 2 2 2 5 2 4" xfId="21693" xr:uid="{74D215DF-C999-4220-A875-94E3A0901299}"/>
    <cellStyle name="Millares 3 2 2 2 2 5 2 5" xfId="26855" xr:uid="{50D93C61-2F2F-4AC2-94AE-D763B4250B59}"/>
    <cellStyle name="Millares 3 2 2 2 2 5 3" xfId="3839" xr:uid="{47E1D243-DE86-4B0A-999D-B657C98AF0B7}"/>
    <cellStyle name="Millares 3 2 2 2 2 5 4" xfId="9017" xr:uid="{58B4F9CD-AB47-4E59-88A4-E68D996EDD08}"/>
    <cellStyle name="Millares 3 2 2 2 2 5 5" xfId="14180" xr:uid="{C4B8B00D-54E5-4127-A1C0-4534EA85C256}"/>
    <cellStyle name="Millares 3 2 2 2 2 5 6" xfId="19342" xr:uid="{EAD80352-80E6-4793-B83A-23E4E5BF4B22}"/>
    <cellStyle name="Millares 3 2 2 2 2 5 7" xfId="24504" xr:uid="{A4661BD8-5F06-4752-AF35-AA789C5BB274}"/>
    <cellStyle name="Millares 3 2 2 2 2 6" xfId="894" xr:uid="{7C4A16BD-E9D3-4523-A863-ADBB9D5882FD}"/>
    <cellStyle name="Millares 3 2 2 2 2 6 2" xfId="6265" xr:uid="{0A9311F7-05E2-4DBA-9B7E-4EB3377D9820}"/>
    <cellStyle name="Millares 3 2 2 2 2 6 2 2" xfId="11428" xr:uid="{A941F732-469C-4A9A-9014-59D67ECBF346}"/>
    <cellStyle name="Millares 3 2 2 2 2 6 2 3" xfId="16591" xr:uid="{5CCD921B-A6D2-44A7-8155-D056C9513A4C}"/>
    <cellStyle name="Millares 3 2 2 2 2 6 2 4" xfId="21753" xr:uid="{4926E6C2-4706-4B56-A589-FCA04C63D572}"/>
    <cellStyle name="Millares 3 2 2 2 2 6 2 5" xfId="26915" xr:uid="{C23F737B-8F62-4C05-A510-217DDBAC4060}"/>
    <cellStyle name="Millares 3 2 2 2 2 6 3" xfId="3899" xr:uid="{B46C9F6A-B00A-48DB-B49D-26491FD52702}"/>
    <cellStyle name="Millares 3 2 2 2 2 6 4" xfId="9077" xr:uid="{07730409-699B-4ABC-96F5-698135BDFFF4}"/>
    <cellStyle name="Millares 3 2 2 2 2 6 5" xfId="14240" xr:uid="{1651BC5E-2F3E-4918-9083-7EC01569B630}"/>
    <cellStyle name="Millares 3 2 2 2 2 6 6" xfId="19402" xr:uid="{8F2B3939-2C56-4D2B-9A36-EF8DABBDE003}"/>
    <cellStyle name="Millares 3 2 2 2 2 6 7" xfId="24564" xr:uid="{03CE3ACC-4224-4DE1-B521-C271811D60C0}"/>
    <cellStyle name="Millares 3 2 2 2 2 7" xfId="1355" xr:uid="{F27A0772-F2A2-42F1-998E-F52473D54378}"/>
    <cellStyle name="Millares 3 2 2 2 2 7 2" xfId="6325" xr:uid="{B01C7D3C-23FD-44BA-BDB9-8F7111BECEE8}"/>
    <cellStyle name="Millares 3 2 2 2 2 7 2 2" xfId="11488" xr:uid="{A5946087-958B-4489-88F4-12534DD1C474}"/>
    <cellStyle name="Millares 3 2 2 2 2 7 2 3" xfId="16651" xr:uid="{F6996AE0-D397-46E5-B4AF-2BA4AAF2BEB2}"/>
    <cellStyle name="Millares 3 2 2 2 2 7 2 4" xfId="21813" xr:uid="{076E5D7A-E5E9-4454-A9AD-6445C3B6F1DA}"/>
    <cellStyle name="Millares 3 2 2 2 2 7 2 5" xfId="26975" xr:uid="{8F080925-AF11-47F4-A9E1-C603E34151BC}"/>
    <cellStyle name="Millares 3 2 2 2 2 7 3" xfId="3959" xr:uid="{CE85DEA6-C427-4F52-BC6E-FCDBA1AE4F75}"/>
    <cellStyle name="Millares 3 2 2 2 2 7 4" xfId="9137" xr:uid="{8A131A36-382E-4349-B76F-B0A36A2322B8}"/>
    <cellStyle name="Millares 3 2 2 2 2 7 5" xfId="14300" xr:uid="{72D86B11-5686-4395-825A-AF7EA2ABC3B2}"/>
    <cellStyle name="Millares 3 2 2 2 2 7 6" xfId="19462" xr:uid="{43170FFC-4EFC-4627-8809-0F4424BD570F}"/>
    <cellStyle name="Millares 3 2 2 2 2 7 7" xfId="24624" xr:uid="{243621F1-8DEE-4721-93A0-3E3CDFA24EC8}"/>
    <cellStyle name="Millares 3 2 2 2 2 8" xfId="1815" xr:uid="{E1DD2EC5-FF53-4A27-8DDF-F2246CD22F92}"/>
    <cellStyle name="Millares 3 2 2 2 2 8 2" xfId="6385" xr:uid="{730B0A64-822B-4978-8155-F303AA84F53F}"/>
    <cellStyle name="Millares 3 2 2 2 2 8 2 2" xfId="11548" xr:uid="{0CACAD19-AE88-49A1-BFC8-74BCB48C00FC}"/>
    <cellStyle name="Millares 3 2 2 2 2 8 2 3" xfId="16711" xr:uid="{7763881D-002F-4422-B512-2F015E2CA554}"/>
    <cellStyle name="Millares 3 2 2 2 2 8 2 4" xfId="21873" xr:uid="{780D5E7A-7FAF-445C-B53B-D9FD7DB524DB}"/>
    <cellStyle name="Millares 3 2 2 2 2 8 2 5" xfId="27035" xr:uid="{3559AB24-D563-466A-9970-85A3EEF8364B}"/>
    <cellStyle name="Millares 3 2 2 2 2 8 3" xfId="4019" xr:uid="{EBD24B35-7500-4765-8EC8-35D57734C147}"/>
    <cellStyle name="Millares 3 2 2 2 2 8 4" xfId="9197" xr:uid="{196268EC-8590-4EA2-9338-22AD63B26695}"/>
    <cellStyle name="Millares 3 2 2 2 2 8 5" xfId="14360" xr:uid="{B2D4953D-096D-4F60-83DE-3F1DD961927A}"/>
    <cellStyle name="Millares 3 2 2 2 2 8 6" xfId="19522" xr:uid="{43D97D63-E902-497E-8650-6EF8FDBF3870}"/>
    <cellStyle name="Millares 3 2 2 2 2 8 7" xfId="24684" xr:uid="{0FD16A27-E8BD-46C4-80C1-5569E4B2F515}"/>
    <cellStyle name="Millares 3 2 2 2 2 9" xfId="4079" xr:uid="{609DD547-A38D-4877-B786-931AFB1FFDB3}"/>
    <cellStyle name="Millares 3 2 2 2 2 9 2" xfId="6445" xr:uid="{0F0432D2-BE59-46C5-9BFC-619C73BBB3E5}"/>
    <cellStyle name="Millares 3 2 2 2 2 9 2 2" xfId="11608" xr:uid="{6459B4ED-7628-4130-9990-8BCD5D34DAE2}"/>
    <cellStyle name="Millares 3 2 2 2 2 9 2 3" xfId="16771" xr:uid="{390D753D-35AA-46CB-8FAC-CA8E7CD36EBF}"/>
    <cellStyle name="Millares 3 2 2 2 2 9 2 4" xfId="21933" xr:uid="{6396AFDC-830F-47AD-A9F6-D0D644CD9975}"/>
    <cellStyle name="Millares 3 2 2 2 2 9 2 5" xfId="27095" xr:uid="{DC9AF440-9235-467B-80CB-AE3E8DC7CFCF}"/>
    <cellStyle name="Millares 3 2 2 2 2 9 3" xfId="9257" xr:uid="{F303A1DE-119E-470D-9F9F-83FBA2E02A54}"/>
    <cellStyle name="Millares 3 2 2 2 2 9 4" xfId="14420" xr:uid="{C331B806-76D4-413D-A1E3-44E8F8797580}"/>
    <cellStyle name="Millares 3 2 2 2 2 9 5" xfId="19582" xr:uid="{986789D6-64CF-4E26-A31C-9A22440BDB93}"/>
    <cellStyle name="Millares 3 2 2 2 2 9 6" xfId="24744" xr:uid="{5CDFD045-C61B-4C79-A212-3AECB0DBD866}"/>
    <cellStyle name="Millares 3 2 2 2 20" xfId="3279" xr:uid="{FA9A0908-8C68-4C3F-A27F-D5A832FDC97B}"/>
    <cellStyle name="Millares 3 2 2 2 20 2" xfId="5664" xr:uid="{D11C5AB1-D264-4884-90B9-92D44EAAA2AC}"/>
    <cellStyle name="Millares 3 2 2 2 20 2 2" xfId="10828" xr:uid="{4F0F7D38-B915-4820-8D23-B899457CEAAB}"/>
    <cellStyle name="Millares 3 2 2 2 20 2 3" xfId="15991" xr:uid="{742D8DEA-B91B-4909-AED8-0DE85F6E8232}"/>
    <cellStyle name="Millares 3 2 2 2 20 2 4" xfId="21153" xr:uid="{3DCB371D-E278-43A7-B8C3-BD05D06D8E0E}"/>
    <cellStyle name="Millares 3 2 2 2 20 2 5" xfId="26315" xr:uid="{4670B700-59DA-49DD-AC08-B2DCADF946C2}"/>
    <cellStyle name="Millares 3 2 2 2 20 3" xfId="8477" xr:uid="{E3D0819B-777D-420F-B33B-2C2B6A8A8CC6}"/>
    <cellStyle name="Millares 3 2 2 2 20 4" xfId="13640" xr:uid="{7CD48355-0C50-4890-87C5-B62797670AFC}"/>
    <cellStyle name="Millares 3 2 2 2 20 5" xfId="18802" xr:uid="{C99D2207-8246-47EF-83DE-94D04BA3A1B4}"/>
    <cellStyle name="Millares 3 2 2 2 20 6" xfId="23964" xr:uid="{EBBBDCEB-F102-4D3A-9E15-77478DC40C13}"/>
    <cellStyle name="Millares 3 2 2 2 21" xfId="3310" xr:uid="{360DAD6C-D242-4E80-834D-30BE00FF8271}"/>
    <cellStyle name="Millares 3 2 2 2 21 2" xfId="5694" xr:uid="{F209A600-7234-438C-B2D8-D53CBB0FF1B1}"/>
    <cellStyle name="Millares 3 2 2 2 21 2 2" xfId="10858" xr:uid="{62571ECA-4D01-4B28-B077-EBF6EF112E1B}"/>
    <cellStyle name="Millares 3 2 2 2 21 2 3" xfId="16021" xr:uid="{3D34F901-8663-430D-90E8-BFDEE045DA35}"/>
    <cellStyle name="Millares 3 2 2 2 21 2 4" xfId="21183" xr:uid="{99A9B290-8D8E-48B8-8DD4-DF8E11D4F638}"/>
    <cellStyle name="Millares 3 2 2 2 21 2 5" xfId="26345" xr:uid="{F58AC4F2-ADAF-46C3-8E02-E95FCF5DBEC6}"/>
    <cellStyle name="Millares 3 2 2 2 21 3" xfId="8507" xr:uid="{FB96EF89-5920-400C-9444-3C2251508738}"/>
    <cellStyle name="Millares 3 2 2 2 21 4" xfId="13670" xr:uid="{5BFD08D3-22E6-4A40-9F2F-17F5754DE550}"/>
    <cellStyle name="Millares 3 2 2 2 21 5" xfId="18832" xr:uid="{5051AA83-8B85-4CE9-BE77-B82B731C793D}"/>
    <cellStyle name="Millares 3 2 2 2 21 6" xfId="23994" xr:uid="{7860110B-46F4-4D16-9998-D5BA0B444039}"/>
    <cellStyle name="Millares 3 2 2 2 22" xfId="3340" xr:uid="{AF3F079D-07A2-4D74-BF31-5E757DC457B0}"/>
    <cellStyle name="Millares 3 2 2 2 22 2" xfId="5724" xr:uid="{687D48F6-43F8-4E82-BE0B-8537B7653983}"/>
    <cellStyle name="Millares 3 2 2 2 22 2 2" xfId="10888" xr:uid="{1C2986A7-CFCB-460F-BE2C-24B31D0FC305}"/>
    <cellStyle name="Millares 3 2 2 2 22 2 3" xfId="16051" xr:uid="{C0031FBB-F85E-4419-8ADA-074B5CDA39AF}"/>
    <cellStyle name="Millares 3 2 2 2 22 2 4" xfId="21213" xr:uid="{C499F27C-B3ED-4D51-AEF4-DC1FEE7ADC4D}"/>
    <cellStyle name="Millares 3 2 2 2 22 2 5" xfId="26375" xr:uid="{213CD05C-5AF8-409C-9159-14E12BD213E2}"/>
    <cellStyle name="Millares 3 2 2 2 22 3" xfId="8537" xr:uid="{1C31B7B3-A955-410E-901E-AAE1B41705A7}"/>
    <cellStyle name="Millares 3 2 2 2 22 4" xfId="13700" xr:uid="{65E2ECEA-68EC-4C64-A17A-68A57F1067D0}"/>
    <cellStyle name="Millares 3 2 2 2 22 5" xfId="18862" xr:uid="{EE2C140E-2670-4D1B-B699-0653BFF92AB2}"/>
    <cellStyle name="Millares 3 2 2 2 22 6" xfId="24024" xr:uid="{3766C98F-5686-4573-884A-36CED7E70005}"/>
    <cellStyle name="Millares 3 2 2 2 23" xfId="3387" xr:uid="{23EADAFD-8DAF-4559-A5E1-AD30E2256BDA}"/>
    <cellStyle name="Millares 3 2 2 2 23 2" xfId="5754" xr:uid="{917E4ED2-DA4F-428E-9515-447467A55FF3}"/>
    <cellStyle name="Millares 3 2 2 2 23 2 2" xfId="10918" xr:uid="{5CD874CE-CECF-46CB-A8C9-9CFC5B8E8BD0}"/>
    <cellStyle name="Millares 3 2 2 2 23 2 3" xfId="16081" xr:uid="{1E9DA77A-7520-43C8-9801-9B651EBBD09F}"/>
    <cellStyle name="Millares 3 2 2 2 23 2 4" xfId="21243" xr:uid="{614F21A6-6171-44D8-B897-AF8629CEECBD}"/>
    <cellStyle name="Millares 3 2 2 2 23 2 5" xfId="26405" xr:uid="{084B33B7-EE11-4124-9C6A-4F7977A3C680}"/>
    <cellStyle name="Millares 3 2 2 2 23 3" xfId="8567" xr:uid="{76C3AAE0-FCB7-406D-B4E4-5DB8D88D7580}"/>
    <cellStyle name="Millares 3 2 2 2 23 4" xfId="13730" xr:uid="{818A1391-3073-4C68-B68A-B19D5530BFA1}"/>
    <cellStyle name="Millares 3 2 2 2 23 5" xfId="18892" xr:uid="{438154C4-A0EB-42D0-95CF-2689A6368FD2}"/>
    <cellStyle name="Millares 3 2 2 2 23 6" xfId="24054" xr:uid="{F508FA2C-870C-4E1A-9783-D88102F51153}"/>
    <cellStyle name="Millares 3 2 2 2 24" xfId="3417" xr:uid="{68AD955D-C5B9-4377-BBAD-15142530B092}"/>
    <cellStyle name="Millares 3 2 2 2 24 2" xfId="5784" xr:uid="{728492AD-8A87-4EC7-8C06-18C9A6340FA1}"/>
    <cellStyle name="Millares 3 2 2 2 24 2 2" xfId="10948" xr:uid="{92B5C545-CF87-4300-B578-EFD2F2FFC038}"/>
    <cellStyle name="Millares 3 2 2 2 24 2 3" xfId="16111" xr:uid="{6FA9F126-7780-4DDD-80F4-33DD11E8DB7E}"/>
    <cellStyle name="Millares 3 2 2 2 24 2 4" xfId="21273" xr:uid="{0D3CA7B9-F0CF-483E-ACAA-04BCDB884FDF}"/>
    <cellStyle name="Millares 3 2 2 2 24 2 5" xfId="26435" xr:uid="{D453EDFA-128F-4E30-AAEF-ED8C8773E143}"/>
    <cellStyle name="Millares 3 2 2 2 24 3" xfId="8597" xr:uid="{1605CF5B-6A2E-4B80-A833-C53C01A0C0B0}"/>
    <cellStyle name="Millares 3 2 2 2 24 4" xfId="13760" xr:uid="{D20B5F03-B66B-4D1E-B96E-7441DF61B45E}"/>
    <cellStyle name="Millares 3 2 2 2 24 5" xfId="18922" xr:uid="{12D57E5C-9CF3-411C-B2D6-4E01B54225C3}"/>
    <cellStyle name="Millares 3 2 2 2 24 6" xfId="24084" xr:uid="{3E5A6D30-DE84-42ED-8D44-A22ED7B5AACE}"/>
    <cellStyle name="Millares 3 2 2 2 25" xfId="3447" xr:uid="{6B2EC195-4B00-408F-8DDE-1367DD4ABDAA}"/>
    <cellStyle name="Millares 3 2 2 2 25 2" xfId="5814" xr:uid="{69335EBF-659C-4C44-BD41-46629B011CAE}"/>
    <cellStyle name="Millares 3 2 2 2 25 2 2" xfId="10978" xr:uid="{64E38698-0214-41EE-BD77-3F39F92754A2}"/>
    <cellStyle name="Millares 3 2 2 2 25 2 3" xfId="16141" xr:uid="{49BD617A-9478-42AF-9841-A4E6D4050F4F}"/>
    <cellStyle name="Millares 3 2 2 2 25 2 4" xfId="21303" xr:uid="{14D9DC46-4DB5-44DB-A0D2-5584968FA49E}"/>
    <cellStyle name="Millares 3 2 2 2 25 2 5" xfId="26465" xr:uid="{096BD830-F40E-4600-8354-B9256CD7C89D}"/>
    <cellStyle name="Millares 3 2 2 2 25 3" xfId="8627" xr:uid="{82F97BDE-FD24-4508-A0BD-80EABC12509B}"/>
    <cellStyle name="Millares 3 2 2 2 25 4" xfId="13790" xr:uid="{8AC3F1F7-D742-49A3-B59E-DEB69C70D91F}"/>
    <cellStyle name="Millares 3 2 2 2 25 5" xfId="18952" xr:uid="{51CA4F30-F612-487A-865F-9456E0204F3D}"/>
    <cellStyle name="Millares 3 2 2 2 25 6" xfId="24114" xr:uid="{D14C45BD-EEC5-45E1-A782-839E29A14563}"/>
    <cellStyle name="Millares 3 2 2 2 26" xfId="3477" xr:uid="{97ABC2F3-A493-45D6-9111-914BFA96520C}"/>
    <cellStyle name="Millares 3 2 2 2 26 2" xfId="5844" xr:uid="{6A5DEDEA-2DE3-4040-A6BA-8F4422A83CB7}"/>
    <cellStyle name="Millares 3 2 2 2 26 2 2" xfId="11008" xr:uid="{DF489429-D492-4CE2-A9E8-12EB284978F0}"/>
    <cellStyle name="Millares 3 2 2 2 26 2 3" xfId="16171" xr:uid="{9738CF4A-2325-4B24-B001-D10546A5AB23}"/>
    <cellStyle name="Millares 3 2 2 2 26 2 4" xfId="21333" xr:uid="{6C819C74-D1EC-4086-A1C3-D57BA7D07C15}"/>
    <cellStyle name="Millares 3 2 2 2 26 2 5" xfId="26495" xr:uid="{AC460CCF-72D1-4B75-9035-65F7E0F2376C}"/>
    <cellStyle name="Millares 3 2 2 2 26 3" xfId="8657" xr:uid="{BA18E85A-E685-4489-901E-139A518AE866}"/>
    <cellStyle name="Millares 3 2 2 2 26 4" xfId="13820" xr:uid="{1A32E189-B92E-41BF-85C6-AF89EA719A43}"/>
    <cellStyle name="Millares 3 2 2 2 26 5" xfId="18982" xr:uid="{2F6C9034-B7D2-4ABC-A1AE-ABB862E66DF1}"/>
    <cellStyle name="Millares 3 2 2 2 26 6" xfId="24144" xr:uid="{E14B927F-6F38-4826-8C8A-C6281906AA26}"/>
    <cellStyle name="Millares 3 2 2 2 27" xfId="3507" xr:uid="{6F0507B3-1412-4818-9058-212BEC33AAC8}"/>
    <cellStyle name="Millares 3 2 2 2 27 2" xfId="5874" xr:uid="{56275A1D-3300-4EEC-8C1C-FE62308BB13B}"/>
    <cellStyle name="Millares 3 2 2 2 27 2 2" xfId="11038" xr:uid="{5D9C319B-129E-471C-8298-6F7AB0053244}"/>
    <cellStyle name="Millares 3 2 2 2 27 2 3" xfId="16201" xr:uid="{268D8FBF-CCB4-4E6E-ACED-9AA2469C05A9}"/>
    <cellStyle name="Millares 3 2 2 2 27 2 4" xfId="21363" xr:uid="{5B227D06-FB99-4D9F-B1EF-A75D55337E9D}"/>
    <cellStyle name="Millares 3 2 2 2 27 2 5" xfId="26525" xr:uid="{11D08982-FD36-4B5E-9FC0-3789F0871708}"/>
    <cellStyle name="Millares 3 2 2 2 27 3" xfId="8687" xr:uid="{C3D54F53-462F-48E9-A7C3-E3CFBC6BEAB5}"/>
    <cellStyle name="Millares 3 2 2 2 27 4" xfId="13850" xr:uid="{B132903C-43FF-48B4-9374-95302E47F0B4}"/>
    <cellStyle name="Millares 3 2 2 2 27 5" xfId="19012" xr:uid="{24905C8B-D503-42EC-9A2B-859F70532A5B}"/>
    <cellStyle name="Millares 3 2 2 2 27 6" xfId="24174" xr:uid="{97EDDC82-E733-495F-9348-7C630A1B4B36}"/>
    <cellStyle name="Millares 3 2 2 2 28" xfId="3537" xr:uid="{745E8B10-557A-442D-81EF-5A95865B4562}"/>
    <cellStyle name="Millares 3 2 2 2 28 2" xfId="5904" xr:uid="{C0D7FE71-FB43-40E6-A617-36280B85613C}"/>
    <cellStyle name="Millares 3 2 2 2 28 2 2" xfId="11068" xr:uid="{E08FEDA5-2409-4D54-B71D-CA6187E6CF28}"/>
    <cellStyle name="Millares 3 2 2 2 28 2 3" xfId="16231" xr:uid="{A57108CE-BE70-402A-AF4C-80E710397D88}"/>
    <cellStyle name="Millares 3 2 2 2 28 2 4" xfId="21393" xr:uid="{FAB90258-E6DA-4D99-BF41-91E7B7163E73}"/>
    <cellStyle name="Millares 3 2 2 2 28 2 5" xfId="26555" xr:uid="{EF97013A-86B7-4B65-BA70-F9002E66015F}"/>
    <cellStyle name="Millares 3 2 2 2 28 3" xfId="8717" xr:uid="{FF2C1DDC-24D4-45A3-85A6-1EE6F6373411}"/>
    <cellStyle name="Millares 3 2 2 2 28 4" xfId="13880" xr:uid="{E2C789BA-1769-44F5-8409-8AB12F9B2EB7}"/>
    <cellStyle name="Millares 3 2 2 2 28 5" xfId="19042" xr:uid="{F3A88B68-89B2-48DE-9AFF-988E3B41D282}"/>
    <cellStyle name="Millares 3 2 2 2 28 6" xfId="24204" xr:uid="{ABCD1F07-8218-41E8-84B4-6D099EE2F46F}"/>
    <cellStyle name="Millares 3 2 2 2 29" xfId="3568" xr:uid="{2E9D5094-6D83-43C1-BD4C-20A743D1183C}"/>
    <cellStyle name="Millares 3 2 2 2 29 2" xfId="5934" xr:uid="{20551E8D-61F1-4994-806C-307F35FE653B}"/>
    <cellStyle name="Millares 3 2 2 2 29 2 2" xfId="11098" xr:uid="{EA9A2CE5-C290-455A-8D1A-BA205448700F}"/>
    <cellStyle name="Millares 3 2 2 2 29 2 3" xfId="16261" xr:uid="{C34B8514-5484-4849-A633-5FB21B73F9C3}"/>
    <cellStyle name="Millares 3 2 2 2 29 2 4" xfId="21423" xr:uid="{B84EFF51-6180-41B4-ADAC-798AB5F278CC}"/>
    <cellStyle name="Millares 3 2 2 2 29 2 5" xfId="26585" xr:uid="{C6124D16-A538-40E5-8472-721711E20ABE}"/>
    <cellStyle name="Millares 3 2 2 2 29 3" xfId="8747" xr:uid="{A5634FBB-1C2E-4679-9F3B-B56BD022C66A}"/>
    <cellStyle name="Millares 3 2 2 2 29 4" xfId="13910" xr:uid="{2345257A-F53D-4326-87E0-E86B219CB083}"/>
    <cellStyle name="Millares 3 2 2 2 29 5" xfId="19072" xr:uid="{0CC92732-E285-436A-98E4-DBEC92E4025C}"/>
    <cellStyle name="Millares 3 2 2 2 29 6" xfId="24234" xr:uid="{FDE83FBF-A90A-4E78-84A4-7F690BF1A169}"/>
    <cellStyle name="Millares 3 2 2 2 3" xfId="146" xr:uid="{FB387520-2735-4EFD-BCB4-2BED237447D5}"/>
    <cellStyle name="Millares 3 2 2 2 3 10" xfId="17945" xr:uid="{665CC055-DD07-4D58-8A59-F8F3A501DE10}"/>
    <cellStyle name="Millares 3 2 2 2 3 11" xfId="23107" xr:uid="{EB637065-929D-48E3-9DB4-510EF78E1ABB}"/>
    <cellStyle name="Millares 3 2 2 2 3 2" xfId="319" xr:uid="{8F293ACB-86DE-4919-8376-0103EDA8E6C9}"/>
    <cellStyle name="Millares 3 2 2 2 3 2 10" xfId="23337" xr:uid="{5B39306C-5BD4-48E8-AD26-DBF3E41814E7}"/>
    <cellStyle name="Millares 3 2 2 2 3 2 2" xfId="784" xr:uid="{BF6E8C45-232A-4170-A7F8-F02EEB72CACE}"/>
    <cellStyle name="Millares 3 2 2 2 3 2 2 2" xfId="7162" xr:uid="{7080D2C4-6E39-4E7E-B58C-27C0544DA1F8}"/>
    <cellStyle name="Millares 3 2 2 2 3 2 2 2 2" xfId="12324" xr:uid="{15487229-3AA4-4243-B072-18BD101149C4}"/>
    <cellStyle name="Millares 3 2 2 2 3 2 2 2 3" xfId="17487" xr:uid="{4EAD216E-2086-4E10-9096-E75791DC2AED}"/>
    <cellStyle name="Millares 3 2 2 2 3 2 2 2 4" xfId="22649" xr:uid="{EC753129-CA37-43F9-9226-263DC87D67E8}"/>
    <cellStyle name="Millares 3 2 2 2 3 2 2 2 5" xfId="27811" xr:uid="{3221907A-FC80-49FC-A1CB-628574FBB23E}"/>
    <cellStyle name="Millares 3 2 2 2 3 2 2 3" xfId="4805" xr:uid="{5D473277-EE05-4E6A-98D1-48BD7C96184F}"/>
    <cellStyle name="Millares 3 2 2 2 3 2 2 4" xfId="9973" xr:uid="{BB1F47B7-E314-4361-9BA7-6FDBC47BABE9}"/>
    <cellStyle name="Millares 3 2 2 2 3 2 2 5" xfId="15136" xr:uid="{D5332DD1-F4F5-41FB-82D7-B279BC37B3BF}"/>
    <cellStyle name="Millares 3 2 2 2 3 2 2 6" xfId="20298" xr:uid="{16027D09-BC9A-490C-BB15-E9F3BC52EA96}"/>
    <cellStyle name="Millares 3 2 2 2 3 2 2 7" xfId="25460" xr:uid="{3DB14018-FA11-4485-86D5-68E049E53D05}"/>
    <cellStyle name="Millares 3 2 2 2 3 2 3" xfId="1245" xr:uid="{6DBE662F-6C94-4651-AA9E-E74388B1AE70}"/>
    <cellStyle name="Millares 3 2 2 2 3 2 3 2" xfId="6837" xr:uid="{C551D78F-A2FB-442D-8B97-3D2BB669C917}"/>
    <cellStyle name="Millares 3 2 2 2 3 2 3 3" xfId="11999" xr:uid="{35664539-DEF3-457F-A677-1E6EED51701A}"/>
    <cellStyle name="Millares 3 2 2 2 3 2 3 4" xfId="17162" xr:uid="{6A663765-1EE5-494C-AC64-738E7A4D44F4}"/>
    <cellStyle name="Millares 3 2 2 2 3 2 3 5" xfId="22324" xr:uid="{140D1C4A-6C5B-48C7-91A2-C263E7E1629A}"/>
    <cellStyle name="Millares 3 2 2 2 3 2 3 6" xfId="27486" xr:uid="{CD0FA1EA-3817-4E23-BE8E-CF984BB43F4F}"/>
    <cellStyle name="Millares 3 2 2 2 3 2 4" xfId="1706" xr:uid="{30B82959-E259-44B9-889F-067A1F0033EF}"/>
    <cellStyle name="Millares 3 2 2 2 3 2 4 2" xfId="4478" xr:uid="{F765E01F-B60C-474D-8DEF-40E4B107B050}"/>
    <cellStyle name="Millares 3 2 2 2 3 2 4 3" xfId="9648" xr:uid="{91765BD4-33DE-41B7-A8C9-037975A57B29}"/>
    <cellStyle name="Millares 3 2 2 2 3 2 4 4" xfId="14811" xr:uid="{6D22CD98-FB5C-49EA-8C6C-415A26D97BF9}"/>
    <cellStyle name="Millares 3 2 2 2 3 2 4 5" xfId="19973" xr:uid="{42C8726F-507F-4FD2-90A6-01A5AB6496EB}"/>
    <cellStyle name="Millares 3 2 2 2 3 2 4 6" xfId="25135" xr:uid="{EFF687D8-2E54-42B5-B54B-0B73AA939553}"/>
    <cellStyle name="Millares 3 2 2 2 3 2 5" xfId="2166" xr:uid="{61F546A9-3358-4BCD-8285-C3D125779F13}"/>
    <cellStyle name="Millares 3 2 2 2 3 2 6" xfId="2628" xr:uid="{1C60614D-5B86-443C-B951-B5CDA96C98DD}"/>
    <cellStyle name="Millares 3 2 2 2 3 2 7" xfId="7850" xr:uid="{88B393E9-8C2B-4A7D-9F1A-6BADF5FF2209}"/>
    <cellStyle name="Millares 3 2 2 2 3 2 8" xfId="13013" xr:uid="{844516A6-B312-4B53-9CC2-B6F62787332A}"/>
    <cellStyle name="Millares 3 2 2 2 3 2 9" xfId="18175" xr:uid="{83539053-A8C2-4C3D-BEC5-A4C0ECB1924A}"/>
    <cellStyle name="Millares 3 2 2 2 3 3" xfId="554" xr:uid="{1799B27D-A58E-406D-BD30-61CFCC416030}"/>
    <cellStyle name="Millares 3 2 2 2 3 3 2" xfId="6992" xr:uid="{9AAA54CB-DDC1-486D-B15D-AC5CF745C976}"/>
    <cellStyle name="Millares 3 2 2 2 3 3 2 2" xfId="12154" xr:uid="{FECA4F64-8C5A-4A7E-AC05-209648F10761}"/>
    <cellStyle name="Millares 3 2 2 2 3 3 2 3" xfId="17317" xr:uid="{29D5BF24-C91C-461C-84AF-37226BA0A912}"/>
    <cellStyle name="Millares 3 2 2 2 3 3 2 4" xfId="22479" xr:uid="{7DFDCC3C-A4BC-41EB-A2E0-634F89ACBA28}"/>
    <cellStyle name="Millares 3 2 2 2 3 3 2 5" xfId="27641" xr:uid="{A7BE43AC-B4AB-4651-AE1F-35D886309AD3}"/>
    <cellStyle name="Millares 3 2 2 2 3 3 3" xfId="4635" xr:uid="{F35AFE59-504F-46BB-A95D-E76D76AE80B2}"/>
    <cellStyle name="Millares 3 2 2 2 3 3 4" xfId="9803" xr:uid="{7A8FA705-DC85-4B46-86B7-41DEFCB2124F}"/>
    <cellStyle name="Millares 3 2 2 2 3 3 5" xfId="14966" xr:uid="{26B06D95-576F-4774-A198-24820AF6F43D}"/>
    <cellStyle name="Millares 3 2 2 2 3 3 6" xfId="20128" xr:uid="{026DC2FD-702C-45C0-8308-9893CD2592E7}"/>
    <cellStyle name="Millares 3 2 2 2 3 3 7" xfId="25290" xr:uid="{6654B338-989E-4A7D-B19C-1B5330001E83}"/>
    <cellStyle name="Millares 3 2 2 2 3 4" xfId="1015" xr:uid="{239E7CC6-950A-4B00-ACC8-E4693A320B96}"/>
    <cellStyle name="Millares 3 2 2 2 3 4 2" xfId="7391" xr:uid="{68E0F7A3-6E01-406B-B089-B6A2FAF10C01}"/>
    <cellStyle name="Millares 3 2 2 2 3 4 2 2" xfId="12553" xr:uid="{CF2B3BB9-1E56-416A-83E2-0C98277E3F92}"/>
    <cellStyle name="Millares 3 2 2 2 3 4 2 3" xfId="17716" xr:uid="{175FB93A-9E97-4A4B-AE82-A16CC247051F}"/>
    <cellStyle name="Millares 3 2 2 2 3 4 2 4" xfId="22878" xr:uid="{206633A1-80A7-441C-82A5-FA6D506778D0}"/>
    <cellStyle name="Millares 3 2 2 2 3 4 2 5" xfId="28040" xr:uid="{CE756021-192E-4D9F-8073-957A9710A269}"/>
    <cellStyle name="Millares 3 2 2 2 3 4 3" xfId="5034" xr:uid="{636ED25E-FF56-4451-A51D-E502D24652FC}"/>
    <cellStyle name="Millares 3 2 2 2 3 4 4" xfId="10202" xr:uid="{C083E59F-87E2-46C4-B0EF-1DF6178B9C21}"/>
    <cellStyle name="Millares 3 2 2 2 3 4 5" xfId="15365" xr:uid="{B898B84D-EBEC-492B-B406-11C00FF7DCDF}"/>
    <cellStyle name="Millares 3 2 2 2 3 4 6" xfId="20527" xr:uid="{F1EA7026-9E1B-4083-A9BB-61545E93D919}"/>
    <cellStyle name="Millares 3 2 2 2 3 4 7" xfId="25689" xr:uid="{D531241A-3A55-4B2E-90F5-FE19F87239F7}"/>
    <cellStyle name="Millares 3 2 2 2 3 5" xfId="1476" xr:uid="{BB7564FC-D87F-4BD4-8599-37B69206F967}"/>
    <cellStyle name="Millares 3 2 2 2 3 5 2" xfId="5196" xr:uid="{34A93D27-E157-4E88-9DA8-05793F440E1A}"/>
    <cellStyle name="Millares 3 2 2 2 3 5 3" xfId="10360" xr:uid="{E68D51E0-139F-404B-988D-C3CEE23AB06E}"/>
    <cellStyle name="Millares 3 2 2 2 3 5 4" xfId="15523" xr:uid="{E13865A7-FB7F-433E-AD9F-B4CFE02779ED}"/>
    <cellStyle name="Millares 3 2 2 2 3 5 5" xfId="20685" xr:uid="{C8D7B389-A9F5-486D-8FBC-28BB2EB18A52}"/>
    <cellStyle name="Millares 3 2 2 2 3 5 6" xfId="25847" xr:uid="{E72FC5B2-1186-4B52-8322-48F76E3CF57E}"/>
    <cellStyle name="Millares 3 2 2 2 3 6" xfId="1936" xr:uid="{35F294C6-D806-431F-B843-193111E5A652}"/>
    <cellStyle name="Millares 3 2 2 2 3 6 2" xfId="2806" xr:uid="{2D3A1FB1-192F-4CD2-9C12-4E96BEFD8954}"/>
    <cellStyle name="Millares 3 2 2 2 3 6 3" xfId="8009" xr:uid="{35129EEB-FFED-4479-A5A6-50F3F1928F1A}"/>
    <cellStyle name="Millares 3 2 2 2 3 6 4" xfId="13172" xr:uid="{D99F309B-CDB7-45C6-962C-322D846A8B12}"/>
    <cellStyle name="Millares 3 2 2 2 3 6 5" xfId="18334" xr:uid="{E3EF6D84-9BE7-425F-B20D-228A0A1ABCAC}"/>
    <cellStyle name="Millares 3 2 2 2 3 6 6" xfId="23496" xr:uid="{0AF18739-B27B-4B15-B938-E8CEFAB9C959}"/>
    <cellStyle name="Millares 3 2 2 2 3 7" xfId="2398" xr:uid="{10EECBE8-1D99-4B65-BF56-C357129DFB9F}"/>
    <cellStyle name="Millares 3 2 2 2 3 8" xfId="7620" xr:uid="{A7501204-E359-40BE-975A-268ABEBB5D0D}"/>
    <cellStyle name="Millares 3 2 2 2 3 9" xfId="12783" xr:uid="{80ACE6EC-5185-4130-BFA4-1DC96A0444CC}"/>
    <cellStyle name="Millares 3 2 2 2 30" xfId="3598" xr:uid="{ED4E0B7E-8A6B-40BB-9B03-9A73E99B437B}"/>
    <cellStyle name="Millares 3 2 2 2 30 2" xfId="5964" xr:uid="{93097ABF-7F55-4E79-8DE3-1C4EBBAF3222}"/>
    <cellStyle name="Millares 3 2 2 2 30 2 2" xfId="11128" xr:uid="{DBAB8BBF-95E0-462D-B9C5-CC87921B6BE8}"/>
    <cellStyle name="Millares 3 2 2 2 30 2 3" xfId="16291" xr:uid="{A9588DD8-E667-4853-A23B-15727F9594B6}"/>
    <cellStyle name="Millares 3 2 2 2 30 2 4" xfId="21453" xr:uid="{F205DED3-2311-4825-8074-52E974CE25CF}"/>
    <cellStyle name="Millares 3 2 2 2 30 2 5" xfId="26615" xr:uid="{E00A1AB2-C844-4D33-928F-046FE2A2BAE3}"/>
    <cellStyle name="Millares 3 2 2 2 30 3" xfId="8777" xr:uid="{DDBA1703-660D-451B-A670-4BE1DFD131E1}"/>
    <cellStyle name="Millares 3 2 2 2 30 4" xfId="13940" xr:uid="{815A0029-9391-4EB0-AD4B-4E5B88384973}"/>
    <cellStyle name="Millares 3 2 2 2 30 5" xfId="19102" xr:uid="{27648C57-803C-48B9-9262-5782D0B552E9}"/>
    <cellStyle name="Millares 3 2 2 2 30 6" xfId="24264" xr:uid="{AAB113E2-204E-4412-889B-855EAAAF9D1A}"/>
    <cellStyle name="Millares 3 2 2 2 31" xfId="3629" xr:uid="{66B5EBB9-E82D-46A7-83FD-5CA2E9E580F6}"/>
    <cellStyle name="Millares 3 2 2 2 31 2" xfId="5995" xr:uid="{67BC39A4-2568-47ED-A642-7713135E5BAF}"/>
    <cellStyle name="Millares 3 2 2 2 31 2 2" xfId="11158" xr:uid="{72ECA4E6-B20E-4942-8AE9-6020F71E0C1C}"/>
    <cellStyle name="Millares 3 2 2 2 31 2 3" xfId="16321" xr:uid="{4AC32E4C-C955-44FA-B52A-9F0B1E1CC089}"/>
    <cellStyle name="Millares 3 2 2 2 31 2 4" xfId="21483" xr:uid="{E14773FE-59C5-453D-82CC-9E7B469AE59F}"/>
    <cellStyle name="Millares 3 2 2 2 31 2 5" xfId="26645" xr:uid="{87B71027-977C-4CC5-9BD7-7B77CF96164A}"/>
    <cellStyle name="Millares 3 2 2 2 31 3" xfId="8807" xr:uid="{4DF8336E-117B-4B96-8F24-B81B11BDEF19}"/>
    <cellStyle name="Millares 3 2 2 2 31 4" xfId="13970" xr:uid="{28741D8F-6B93-41BA-9FFD-5E5C20BCA01E}"/>
    <cellStyle name="Millares 3 2 2 2 31 5" xfId="19132" xr:uid="{7C9C5B38-07F0-4F42-A118-7B8E722F86C6}"/>
    <cellStyle name="Millares 3 2 2 2 31 6" xfId="24294" xr:uid="{1E1C3A40-3F78-4A4D-9F49-E7D09625BDF7}"/>
    <cellStyle name="Millares 3 2 2 2 32" xfId="3689" xr:uid="{9F14A3D6-483E-4415-A371-4A127FEE59F9}"/>
    <cellStyle name="Millares 3 2 2 2 32 2" xfId="6055" xr:uid="{CF183CAE-CD6C-40CB-99B9-AC1A7EBB4AB3}"/>
    <cellStyle name="Millares 3 2 2 2 32 2 2" xfId="11218" xr:uid="{A0170642-F2B4-4EE6-B353-21D474E75FC3}"/>
    <cellStyle name="Millares 3 2 2 2 32 2 3" xfId="16381" xr:uid="{9C0772F7-F174-4EEA-9B0B-16A9B1624534}"/>
    <cellStyle name="Millares 3 2 2 2 32 2 4" xfId="21543" xr:uid="{3537E6D2-E30B-4DF6-97FD-5ECA45C5F9AD}"/>
    <cellStyle name="Millares 3 2 2 2 32 2 5" xfId="26705" xr:uid="{E57D1D07-D251-436F-9EAA-67CA6C2306D6}"/>
    <cellStyle name="Millares 3 2 2 2 32 3" xfId="8867" xr:uid="{88D30E94-6D8A-4E0D-97B2-B65F44F308C3}"/>
    <cellStyle name="Millares 3 2 2 2 32 4" xfId="14030" xr:uid="{7E549CAF-FAEF-4D4D-A4AE-65D286292308}"/>
    <cellStyle name="Millares 3 2 2 2 32 5" xfId="19192" xr:uid="{193644FA-E552-4916-A997-F925070DF6CF}"/>
    <cellStyle name="Millares 3 2 2 2 32 6" xfId="24354" xr:uid="{7175582B-E34C-4BA1-9695-FD85E7107A01}"/>
    <cellStyle name="Millares 3 2 2 2 33" xfId="3749" xr:uid="{774D1546-E079-4272-99D2-295FD13FE891}"/>
    <cellStyle name="Millares 3 2 2 2 33 2" xfId="6115" xr:uid="{DD636E82-3988-45C4-A5BF-AD9D86DE75F9}"/>
    <cellStyle name="Millares 3 2 2 2 33 2 2" xfId="11278" xr:uid="{AB005490-DE92-448F-B9A7-7D61CE2C4A69}"/>
    <cellStyle name="Millares 3 2 2 2 33 2 3" xfId="16441" xr:uid="{E301A2C4-C104-48D6-8636-2B0C5042BD8B}"/>
    <cellStyle name="Millares 3 2 2 2 33 2 4" xfId="21603" xr:uid="{88D9B0E4-BDC1-4002-8C5E-17B1EC6201AF}"/>
    <cellStyle name="Millares 3 2 2 2 33 2 5" xfId="26765" xr:uid="{676C968F-8AF7-4167-B3A8-741BF8340146}"/>
    <cellStyle name="Millares 3 2 2 2 33 3" xfId="8927" xr:uid="{2573C739-E0D9-4DCA-BB99-80F90E881B7F}"/>
    <cellStyle name="Millares 3 2 2 2 33 4" xfId="14090" xr:uid="{5CEEC510-2A7A-4535-B983-353A71200681}"/>
    <cellStyle name="Millares 3 2 2 2 33 5" xfId="19252" xr:uid="{536C55A5-CF4C-4BA6-BA68-2B8F8F73F63E}"/>
    <cellStyle name="Millares 3 2 2 2 33 6" xfId="24414" xr:uid="{D672E2A2-4A95-48D0-8659-FC364DEFC1FA}"/>
    <cellStyle name="Millares 3 2 2 2 34" xfId="3809" xr:uid="{7046DC5B-2B69-4595-AAFB-B671F8966E07}"/>
    <cellStyle name="Millares 3 2 2 2 34 2" xfId="6175" xr:uid="{A9ABC2CD-899D-43F0-B589-B1978F4A90D4}"/>
    <cellStyle name="Millares 3 2 2 2 34 2 2" xfId="11338" xr:uid="{95462671-51FF-4B51-8F75-8D34E7411FCD}"/>
    <cellStyle name="Millares 3 2 2 2 34 2 3" xfId="16501" xr:uid="{5CAE68C0-7B96-40D1-A317-A7FBCD959BD5}"/>
    <cellStyle name="Millares 3 2 2 2 34 2 4" xfId="21663" xr:uid="{E52FBDC7-631B-4BE5-A874-C21E6C26CB12}"/>
    <cellStyle name="Millares 3 2 2 2 34 2 5" xfId="26825" xr:uid="{C430011C-7C72-436A-AC7D-F4CFE8C9C9E9}"/>
    <cellStyle name="Millares 3 2 2 2 34 3" xfId="8987" xr:uid="{FF224370-3297-477B-B8E2-0A45B3BDD5D2}"/>
    <cellStyle name="Millares 3 2 2 2 34 4" xfId="14150" xr:uid="{09AFFA84-9DFA-4CB7-AD26-E2FFAEDAF547}"/>
    <cellStyle name="Millares 3 2 2 2 34 5" xfId="19312" xr:uid="{566F19C2-217B-4FA7-BE14-AC6FD7537C6E}"/>
    <cellStyle name="Millares 3 2 2 2 34 6" xfId="24474" xr:uid="{B35832AA-3641-4CC8-B09A-A28264E8A0EE}"/>
    <cellStyle name="Millares 3 2 2 2 35" xfId="3869" xr:uid="{637CCD0F-75EC-435A-9B1F-3AADAAFA41A3}"/>
    <cellStyle name="Millares 3 2 2 2 35 2" xfId="6235" xr:uid="{E8BB59A4-F603-4F33-9E04-928372AF6B10}"/>
    <cellStyle name="Millares 3 2 2 2 35 2 2" xfId="11398" xr:uid="{AA46FFCC-65FF-436A-AD7F-DF943812F284}"/>
    <cellStyle name="Millares 3 2 2 2 35 2 3" xfId="16561" xr:uid="{C4E64EC7-560A-4FDB-B9B2-E278FEFA1336}"/>
    <cellStyle name="Millares 3 2 2 2 35 2 4" xfId="21723" xr:uid="{D2630BFC-23FF-484A-8F9E-0F71EBF753D3}"/>
    <cellStyle name="Millares 3 2 2 2 35 2 5" xfId="26885" xr:uid="{2BE01A95-BC6C-40D9-A759-A944740BE812}"/>
    <cellStyle name="Millares 3 2 2 2 35 3" xfId="9047" xr:uid="{34C76CF8-C8CA-4839-9420-578AEF80025B}"/>
    <cellStyle name="Millares 3 2 2 2 35 4" xfId="14210" xr:uid="{0C4B07D9-BA7A-4A1A-9974-FF6D4F5DEB22}"/>
    <cellStyle name="Millares 3 2 2 2 35 5" xfId="19372" xr:uid="{DB483F2D-754B-475A-AC67-B23821C6D14B}"/>
    <cellStyle name="Millares 3 2 2 2 35 6" xfId="24534" xr:uid="{9C0E3742-410D-4CA7-8596-46878CA8C338}"/>
    <cellStyle name="Millares 3 2 2 2 36" xfId="3929" xr:uid="{F0C42A7B-B0B0-4067-A68F-5DFE3327BA30}"/>
    <cellStyle name="Millares 3 2 2 2 36 2" xfId="6295" xr:uid="{1F30C151-3B7A-44F5-84D7-7094B905FA8E}"/>
    <cellStyle name="Millares 3 2 2 2 36 2 2" xfId="11458" xr:uid="{7C4C94D2-59BA-4E33-BB2B-A19759FCCA69}"/>
    <cellStyle name="Millares 3 2 2 2 36 2 3" xfId="16621" xr:uid="{C4BA8B21-F8B2-48D2-9B2C-19D12485FC3B}"/>
    <cellStyle name="Millares 3 2 2 2 36 2 4" xfId="21783" xr:uid="{F92C80EA-F843-4E92-A67E-76CD1E9C9B01}"/>
    <cellStyle name="Millares 3 2 2 2 36 2 5" xfId="26945" xr:uid="{5CAC49B6-E0D4-46A0-BC70-BD2473777E97}"/>
    <cellStyle name="Millares 3 2 2 2 36 3" xfId="9107" xr:uid="{35B9A118-6424-43C9-999E-92CD858ABB03}"/>
    <cellStyle name="Millares 3 2 2 2 36 4" xfId="14270" xr:uid="{3DC9B39E-AFF3-49AB-94CC-BE1438F0B245}"/>
    <cellStyle name="Millares 3 2 2 2 36 5" xfId="19432" xr:uid="{6B8FB1C1-29C2-4A3F-9E35-D6730ECB7224}"/>
    <cellStyle name="Millares 3 2 2 2 36 6" xfId="24594" xr:uid="{C7A0E941-0B3A-4D46-919E-606884AB48BF}"/>
    <cellStyle name="Millares 3 2 2 2 37" xfId="3989" xr:uid="{442ABDF8-56EB-473D-9214-7CB451FBD4F4}"/>
    <cellStyle name="Millares 3 2 2 2 37 2" xfId="6355" xr:uid="{2EBA89F8-43CD-4AD1-817D-C329F87A6561}"/>
    <cellStyle name="Millares 3 2 2 2 37 2 2" xfId="11518" xr:uid="{474EDABC-1226-47C2-8132-3BD1D8114CE8}"/>
    <cellStyle name="Millares 3 2 2 2 37 2 3" xfId="16681" xr:uid="{5D0938B5-1966-4C88-AF8F-3637C20C5AB5}"/>
    <cellStyle name="Millares 3 2 2 2 37 2 4" xfId="21843" xr:uid="{029E4718-7895-4EC6-856E-565F5FA36721}"/>
    <cellStyle name="Millares 3 2 2 2 37 2 5" xfId="27005" xr:uid="{E6E16855-AD04-4B86-BB5E-D92E1D55C8F0}"/>
    <cellStyle name="Millares 3 2 2 2 37 3" xfId="9167" xr:uid="{4BC9DBA7-F7E8-4D6D-9492-212FF4D2B603}"/>
    <cellStyle name="Millares 3 2 2 2 37 4" xfId="14330" xr:uid="{D4142517-B32C-447B-9EB6-223A75ABFA6C}"/>
    <cellStyle name="Millares 3 2 2 2 37 5" xfId="19492" xr:uid="{BA4FC2B0-3E09-46E4-862D-CB2FB619E521}"/>
    <cellStyle name="Millares 3 2 2 2 37 6" xfId="24654" xr:uid="{93C9060D-1670-4225-9951-646F42AD6F15}"/>
    <cellStyle name="Millares 3 2 2 2 38" xfId="4049" xr:uid="{B2C06922-85C1-4186-BCEF-B3E1F040CD68}"/>
    <cellStyle name="Millares 3 2 2 2 38 2" xfId="6415" xr:uid="{5FCE5EBA-4EBD-437D-8FC7-4D0E28C924E6}"/>
    <cellStyle name="Millares 3 2 2 2 38 2 2" xfId="11578" xr:uid="{EBDA00E4-2EFD-4072-826F-61161B68C1FF}"/>
    <cellStyle name="Millares 3 2 2 2 38 2 3" xfId="16741" xr:uid="{52E8FCE2-C720-4286-8CC8-A1F9B5F81A86}"/>
    <cellStyle name="Millares 3 2 2 2 38 2 4" xfId="21903" xr:uid="{294BC6FF-605F-4FC3-B0D0-29B3959AEF2D}"/>
    <cellStyle name="Millares 3 2 2 2 38 2 5" xfId="27065" xr:uid="{45507C29-72CD-4F7D-BF6A-8A8FFFBF5C76}"/>
    <cellStyle name="Millares 3 2 2 2 38 3" xfId="9227" xr:uid="{D69B46BB-5E38-4028-BAE7-3D34BD1EAB8D}"/>
    <cellStyle name="Millares 3 2 2 2 38 4" xfId="14390" xr:uid="{969905A1-9876-434E-AE8D-0404F0282125}"/>
    <cellStyle name="Millares 3 2 2 2 38 5" xfId="19552" xr:uid="{9B423A0D-3981-41F3-A6FE-789D0FD53760}"/>
    <cellStyle name="Millares 3 2 2 2 38 6" xfId="24714" xr:uid="{356B9EBE-6223-4B3B-B998-47D069A8EFAE}"/>
    <cellStyle name="Millares 3 2 2 2 39" xfId="4109" xr:uid="{C9B0D0D7-4257-434D-BF07-04F6EB6BA173}"/>
    <cellStyle name="Millares 3 2 2 2 39 2" xfId="6475" xr:uid="{59431EDE-DC94-48BE-A7BD-DE1555A49352}"/>
    <cellStyle name="Millares 3 2 2 2 39 2 2" xfId="11638" xr:uid="{16258E4B-56E9-4C51-94F8-0D3C34DF8216}"/>
    <cellStyle name="Millares 3 2 2 2 39 2 3" xfId="16801" xr:uid="{95884EFC-647D-4D25-9C32-B585ABD9E66B}"/>
    <cellStyle name="Millares 3 2 2 2 39 2 4" xfId="21963" xr:uid="{5197D465-ED00-4061-8F04-3D1229736CEF}"/>
    <cellStyle name="Millares 3 2 2 2 39 2 5" xfId="27125" xr:uid="{752AB2F3-5847-44BB-9D28-2271F34DA6B2}"/>
    <cellStyle name="Millares 3 2 2 2 39 3" xfId="9287" xr:uid="{084D87D8-CDE9-4FB0-8D20-8DA7C8D28C9F}"/>
    <cellStyle name="Millares 3 2 2 2 39 4" xfId="14450" xr:uid="{DF7E3B60-060C-4369-BA38-7BF86053EEB5}"/>
    <cellStyle name="Millares 3 2 2 2 39 5" xfId="19612" xr:uid="{2A213485-BBC7-472C-916F-40FB9762C36D}"/>
    <cellStyle name="Millares 3 2 2 2 39 6" xfId="24774" xr:uid="{E720C4EE-0021-4C4C-B53D-F7A47CF29FEA}"/>
    <cellStyle name="Millares 3 2 2 2 4" xfId="222" xr:uid="{68B56DBD-43A1-4D22-A06E-C2F80121BCBD}"/>
    <cellStyle name="Millares 3 2 2 2 4 10" xfId="17870" xr:uid="{86CB5405-7CD6-455A-857E-327684518ED6}"/>
    <cellStyle name="Millares 3 2 2 2 4 11" xfId="23032" xr:uid="{42555B3D-1768-4182-9CDB-0D10EA4B588B}"/>
    <cellStyle name="Millares 3 2 2 2 4 2" xfId="709" xr:uid="{29B31AE6-58F4-4A0A-A226-AC1A453DC740}"/>
    <cellStyle name="Millares 3 2 2 2 4 2 2" xfId="1170" xr:uid="{6DB8C370-99A6-4DF9-B500-550977C30318}"/>
    <cellStyle name="Millares 3 2 2 2 4 2 2 2" xfId="7068" xr:uid="{72D11AB7-83FD-454D-B268-D8AD4608811D}"/>
    <cellStyle name="Millares 3 2 2 2 4 2 2 3" xfId="12230" xr:uid="{42762173-CBD8-436A-A6EB-C2D6C7D284C1}"/>
    <cellStyle name="Millares 3 2 2 2 4 2 2 4" xfId="17393" xr:uid="{9A980774-451A-4BDD-9FCD-2CC112D869C4}"/>
    <cellStyle name="Millares 3 2 2 2 4 2 2 5" xfId="22555" xr:uid="{D625DF86-21E1-40FA-9986-1BB3AB1DCCEF}"/>
    <cellStyle name="Millares 3 2 2 2 4 2 2 6" xfId="27717" xr:uid="{70433332-B25C-4720-ADFD-1432F3452184}"/>
    <cellStyle name="Millares 3 2 2 2 4 2 3" xfId="1631" xr:uid="{BBA24CBA-9C0B-4AB6-A46E-2E0EF7FD08C3}"/>
    <cellStyle name="Millares 3 2 2 2 4 2 3 2" xfId="4711" xr:uid="{F6923ECF-3440-41C8-9DE8-BDE551BD342D}"/>
    <cellStyle name="Millares 3 2 2 2 4 2 3 3" xfId="9879" xr:uid="{0BB7A0FB-F043-4DA5-AE15-6E0C0366D66F}"/>
    <cellStyle name="Millares 3 2 2 2 4 2 3 4" xfId="15042" xr:uid="{0E67207A-7AB8-459E-B032-F47953D73892}"/>
    <cellStyle name="Millares 3 2 2 2 4 2 3 5" xfId="20204" xr:uid="{028F040D-99B2-4F78-A3A6-D7FB232DB389}"/>
    <cellStyle name="Millares 3 2 2 2 4 2 3 6" xfId="25366" xr:uid="{97FA8BCC-E659-4E55-99D8-6921FCEC6908}"/>
    <cellStyle name="Millares 3 2 2 2 4 2 4" xfId="2091" xr:uid="{D07E238B-D740-492C-91C2-199040EADAD6}"/>
    <cellStyle name="Millares 3 2 2 2 4 2 5" xfId="2553" xr:uid="{C91D08BD-6005-45C9-B50A-D0B01BF79871}"/>
    <cellStyle name="Millares 3 2 2 2 4 2 6" xfId="7775" xr:uid="{3AA47B53-4D0C-4DDA-813A-2B7868D3B384}"/>
    <cellStyle name="Millares 3 2 2 2 4 2 7" xfId="12938" xr:uid="{430999B2-1A62-4E90-8835-99EDF4F4FACC}"/>
    <cellStyle name="Millares 3 2 2 2 4 2 8" xfId="18100" xr:uid="{2A0696AA-9215-46D8-83E9-3B0CC6716E75}"/>
    <cellStyle name="Millares 3 2 2 2 4 2 9" xfId="23262" xr:uid="{C2C77B94-6430-4EBE-B057-21E5489469B2}"/>
    <cellStyle name="Millares 3 2 2 2 4 3" xfId="479" xr:uid="{02840149-05EE-44BF-8CEA-4881C0F85199}"/>
    <cellStyle name="Millares 3 2 2 2 4 3 2" xfId="7316" xr:uid="{1D74D216-09E5-42C6-9A86-6CD76FF7437A}"/>
    <cellStyle name="Millares 3 2 2 2 4 3 2 2" xfId="12478" xr:uid="{1231A54A-353F-4005-B77E-B82A6196EFA5}"/>
    <cellStyle name="Millares 3 2 2 2 4 3 2 3" xfId="17641" xr:uid="{9B3D51D7-CB9D-40B5-8F22-B75875F00BDD}"/>
    <cellStyle name="Millares 3 2 2 2 4 3 2 4" xfId="22803" xr:uid="{A5DAB3DC-C96D-4B0B-B394-8746BA27195C}"/>
    <cellStyle name="Millares 3 2 2 2 4 3 2 5" xfId="27965" xr:uid="{19186099-24DD-4E81-A147-A5B67CE11782}"/>
    <cellStyle name="Millares 3 2 2 2 4 3 3" xfId="4959" xr:uid="{0C98BA04-6708-4054-8B3B-F7E64D5AA1B1}"/>
    <cellStyle name="Millares 3 2 2 2 4 3 4" xfId="10127" xr:uid="{2CCCDD55-CBF1-418F-828C-D14F092ACB87}"/>
    <cellStyle name="Millares 3 2 2 2 4 3 5" xfId="15290" xr:uid="{E34E084F-40A1-4EDD-9C59-5106CE4E2B34}"/>
    <cellStyle name="Millares 3 2 2 2 4 3 6" xfId="20452" xr:uid="{D3424946-1740-4FEC-8203-5F7F03A3C0EF}"/>
    <cellStyle name="Millares 3 2 2 2 4 3 7" xfId="25614" xr:uid="{BB59853D-8BD9-4ED7-A8F6-4301EC1F714E}"/>
    <cellStyle name="Millares 3 2 2 2 4 4" xfId="940" xr:uid="{7ED03D76-02F8-4A02-BE0C-EE2D5C2B82B3}"/>
    <cellStyle name="Millares 3 2 2 2 4 4 2" xfId="5220" xr:uid="{5C479325-D438-4BCA-B862-CFDAC308681B}"/>
    <cellStyle name="Millares 3 2 2 2 4 4 3" xfId="10384" xr:uid="{B01526BA-EC6D-474B-99DD-3409C2B38CC6}"/>
    <cellStyle name="Millares 3 2 2 2 4 4 4" xfId="15547" xr:uid="{5329BC9E-6BF6-4608-92EF-8B041A9814D1}"/>
    <cellStyle name="Millares 3 2 2 2 4 4 5" xfId="20709" xr:uid="{5F282788-EDEE-40AE-9700-3A4C5652B2F7}"/>
    <cellStyle name="Millares 3 2 2 2 4 4 6" xfId="25871" xr:uid="{35A159C3-06F4-4E7C-BE8E-76416F507602}"/>
    <cellStyle name="Millares 3 2 2 2 4 5" xfId="1401" xr:uid="{BC73C3B7-0044-4B08-8B74-6057CD932771}"/>
    <cellStyle name="Millares 3 2 2 2 4 5 2" xfId="2830" xr:uid="{1C6141C4-DDD4-4EDD-A5D6-AD6BAC0D18C7}"/>
    <cellStyle name="Millares 3 2 2 2 4 5 3" xfId="8033" xr:uid="{3C15CCFB-CEF6-4339-920C-2A698E143A74}"/>
    <cellStyle name="Millares 3 2 2 2 4 5 4" xfId="13196" xr:uid="{90443F09-17E8-4F10-B165-C29C1AF9AD55}"/>
    <cellStyle name="Millares 3 2 2 2 4 5 5" xfId="18358" xr:uid="{B9DD19AC-0D17-4865-87C2-58B592BE8D94}"/>
    <cellStyle name="Millares 3 2 2 2 4 5 6" xfId="23520" xr:uid="{4EB3A833-96C7-4D40-AECC-F349F5BCB295}"/>
    <cellStyle name="Millares 3 2 2 2 4 6" xfId="1861" xr:uid="{6CF6DB8E-D98A-4992-BA1F-E83F9F35928D}"/>
    <cellStyle name="Millares 3 2 2 2 4 7" xfId="2323" xr:uid="{CE5D38C2-B3C8-45C9-9D0B-61818706634A}"/>
    <cellStyle name="Millares 3 2 2 2 4 8" xfId="7545" xr:uid="{B7384CF4-E0F0-4A6B-8C6C-76B0F775664D}"/>
    <cellStyle name="Millares 3 2 2 2 4 9" xfId="12708" xr:uid="{92CCC9B3-8EA9-47A0-BDB4-DF27BBD26FDC}"/>
    <cellStyle name="Millares 3 2 2 2 40" xfId="4169" xr:uid="{FFB59CA2-FF91-4D5B-84A2-B8F818A20DB6}"/>
    <cellStyle name="Millares 3 2 2 2 40 2" xfId="6535" xr:uid="{F65A24AB-801C-4F16-A985-C47F0B8268E8}"/>
    <cellStyle name="Millares 3 2 2 2 40 2 2" xfId="11698" xr:uid="{5E4C0774-3AFD-404F-B71F-7D5B79D232A0}"/>
    <cellStyle name="Millares 3 2 2 2 40 2 3" xfId="16861" xr:uid="{BB4D6D0D-2DF7-4A1C-8476-5EEE374E4B2E}"/>
    <cellStyle name="Millares 3 2 2 2 40 2 4" xfId="22023" xr:uid="{024C031E-0CD8-4DB4-AD94-12EE526DBA21}"/>
    <cellStyle name="Millares 3 2 2 2 40 2 5" xfId="27185" xr:uid="{343CB4D5-8523-49D2-9E66-FF9869334FD1}"/>
    <cellStyle name="Millares 3 2 2 2 40 3" xfId="9347" xr:uid="{4D5D1D69-DF0D-4C50-B8DF-7F83A35B4D1C}"/>
    <cellStyle name="Millares 3 2 2 2 40 4" xfId="14510" xr:uid="{C3A7944E-9E7D-4962-B68E-CF6DA0650C62}"/>
    <cellStyle name="Millares 3 2 2 2 40 5" xfId="19672" xr:uid="{7474C735-73A0-41BE-8ACF-123939069C6B}"/>
    <cellStyle name="Millares 3 2 2 2 40 6" xfId="24834" xr:uid="{DBEFA2C8-46D4-466C-9512-F75019EEFFC9}"/>
    <cellStyle name="Millares 3 2 2 2 41" xfId="4229" xr:uid="{478ACF41-B48F-4623-983D-5C2AA12A2D83}"/>
    <cellStyle name="Millares 3 2 2 2 41 2" xfId="6595" xr:uid="{093BADA2-C8B4-4C27-A510-5C873FBFDBDF}"/>
    <cellStyle name="Millares 3 2 2 2 41 2 2" xfId="11758" xr:uid="{5AE6885A-D474-42B5-A1D7-EB42C29E1FAD}"/>
    <cellStyle name="Millares 3 2 2 2 41 2 3" xfId="16921" xr:uid="{188C5FBA-B6A5-4D95-9A35-65C2AD7FAFFA}"/>
    <cellStyle name="Millares 3 2 2 2 41 2 4" xfId="22083" xr:uid="{C9DF1B50-04B1-44AF-869A-DA944B59CC87}"/>
    <cellStyle name="Millares 3 2 2 2 41 2 5" xfId="27245" xr:uid="{D1FC566E-925D-47F1-BAFA-817CE46F963E}"/>
    <cellStyle name="Millares 3 2 2 2 41 3" xfId="9407" xr:uid="{38A22DA5-028C-46B6-A496-70ECA9790468}"/>
    <cellStyle name="Millares 3 2 2 2 41 4" xfId="14570" xr:uid="{56D8040C-843A-4A93-82AC-138AC6F333C9}"/>
    <cellStyle name="Millares 3 2 2 2 41 5" xfId="19732" xr:uid="{6603F604-54F7-4AF4-B01C-43FEABB6306B}"/>
    <cellStyle name="Millares 3 2 2 2 41 6" xfId="24894" xr:uid="{0255B019-23F0-44B9-BC99-4B8262C73441}"/>
    <cellStyle name="Millares 3 2 2 2 42" xfId="4289" xr:uid="{52A0A3A3-4AEA-4DAD-9A75-08C7BA73C713}"/>
    <cellStyle name="Millares 3 2 2 2 42 2" xfId="6655" xr:uid="{DBEA64E9-CBE6-47C4-88E3-B66318356F61}"/>
    <cellStyle name="Millares 3 2 2 2 42 2 2" xfId="11818" xr:uid="{FA891399-4164-4DAF-ACAF-378F58C7D398}"/>
    <cellStyle name="Millares 3 2 2 2 42 2 3" xfId="16981" xr:uid="{292EB3D2-A205-432A-8F4F-29EEDCBCEC07}"/>
    <cellStyle name="Millares 3 2 2 2 42 2 4" xfId="22143" xr:uid="{1B31C7B0-924D-4435-BF01-0DA66BE195B1}"/>
    <cellStyle name="Millares 3 2 2 2 42 2 5" xfId="27305" xr:uid="{9A362316-582A-4CA5-8C62-DA3F3948E5DF}"/>
    <cellStyle name="Millares 3 2 2 2 42 3" xfId="9467" xr:uid="{D832F6ED-4479-4F86-8EA5-12D47CC5BC3F}"/>
    <cellStyle name="Millares 3 2 2 2 42 4" xfId="14630" xr:uid="{B5608552-8A8A-4EC8-9B58-CC910535C0AB}"/>
    <cellStyle name="Millares 3 2 2 2 42 5" xfId="19792" xr:uid="{AA656FEA-470A-4B80-82EB-0AEC32E8668B}"/>
    <cellStyle name="Millares 3 2 2 2 42 6" xfId="24954" xr:uid="{8176CBBE-4BFE-4255-B6B0-C7C53606342C}"/>
    <cellStyle name="Millares 3 2 2 2 43" xfId="4370" xr:uid="{9B722ECD-744D-47EC-90F4-D03E9505C647}"/>
    <cellStyle name="Millares 3 2 2 2 43 2" xfId="6731" xr:uid="{33474D9F-C0D4-47F9-92CF-5881667C2B14}"/>
    <cellStyle name="Millares 3 2 2 2 43 2 2" xfId="11894" xr:uid="{C361CBEF-FFF1-44EB-BCBE-5F5F9672BD4C}"/>
    <cellStyle name="Millares 3 2 2 2 43 2 3" xfId="17057" xr:uid="{0D1E36B8-22D9-493E-9A2A-AE09336040CA}"/>
    <cellStyle name="Millares 3 2 2 2 43 2 4" xfId="22219" xr:uid="{13510FC3-C14F-4CD7-9F88-5F9CF2CBC00E}"/>
    <cellStyle name="Millares 3 2 2 2 43 2 5" xfId="27381" xr:uid="{CBCD4C4C-D8B6-4645-8762-38AB8B823626}"/>
    <cellStyle name="Millares 3 2 2 2 43 3" xfId="9543" xr:uid="{59155CD3-69E5-44BF-9054-3EC4EDDF955E}"/>
    <cellStyle name="Millares 3 2 2 2 43 4" xfId="14706" xr:uid="{E5C90A9A-F961-4A87-B770-10265C0990DF}"/>
    <cellStyle name="Millares 3 2 2 2 43 5" xfId="19868" xr:uid="{FD3EDF37-AA7E-4620-A4BB-6EF90648408F}"/>
    <cellStyle name="Millares 3 2 2 2 43 6" xfId="25030" xr:uid="{ADEF4F5C-A8DD-4C5F-815D-8D27E2DFB786}"/>
    <cellStyle name="Millares 3 2 2 2 44" xfId="4400" xr:uid="{EB01B4BB-40AD-47E1-8483-270D6803F003}"/>
    <cellStyle name="Millares 3 2 2 2 44 2" xfId="6761" xr:uid="{DF51CBC3-C6C3-4262-B597-A33C5DB997B9}"/>
    <cellStyle name="Millares 3 2 2 2 44 2 2" xfId="11924" xr:uid="{48557E9F-9D2D-4B39-B09D-8F337DDD19D2}"/>
    <cellStyle name="Millares 3 2 2 2 44 2 3" xfId="17087" xr:uid="{449141CD-BF73-4C80-8630-8230A3890D0B}"/>
    <cellStyle name="Millares 3 2 2 2 44 2 4" xfId="22249" xr:uid="{D688A06D-9273-4F49-A22A-573EE29E4306}"/>
    <cellStyle name="Millares 3 2 2 2 44 2 5" xfId="27411" xr:uid="{813CE419-3E23-40E4-B7C9-4D280BB54904}"/>
    <cellStyle name="Millares 3 2 2 2 44 3" xfId="9573" xr:uid="{FB04CB2E-BED6-40EF-912B-BDA43CD153DA}"/>
    <cellStyle name="Millares 3 2 2 2 44 4" xfId="14736" xr:uid="{DAFEFCDD-86AC-48F9-8277-67611CD53FA4}"/>
    <cellStyle name="Millares 3 2 2 2 44 5" xfId="19898" xr:uid="{A6582884-99D5-4FA6-BAAC-A219B7E5A7B1}"/>
    <cellStyle name="Millares 3 2 2 2 44 6" xfId="25060" xr:uid="{DC7ED5EB-782F-4FB7-BC08-5FAEA7622AEA}"/>
    <cellStyle name="Millares 3 2 2 2 45" xfId="4559" xr:uid="{B76DDF41-0353-4F68-81BB-233118FC3F21}"/>
    <cellStyle name="Millares 3 2 2 2 45 2" xfId="6916" xr:uid="{454FC6F3-39F2-4AE7-9DAD-E62972F85290}"/>
    <cellStyle name="Millares 3 2 2 2 45 2 2" xfId="12078" xr:uid="{E0F7EE97-33FA-461F-B4E2-9CCF31559B2D}"/>
    <cellStyle name="Millares 3 2 2 2 45 2 3" xfId="17241" xr:uid="{027B062C-B9D3-4E36-8204-94575885C4E9}"/>
    <cellStyle name="Millares 3 2 2 2 45 2 4" xfId="22403" xr:uid="{8EB098A0-B4B3-4B12-9F23-80662EA86000}"/>
    <cellStyle name="Millares 3 2 2 2 45 2 5" xfId="27565" xr:uid="{9238B25D-6E7F-460E-9AA3-7F614824695D}"/>
    <cellStyle name="Millares 3 2 2 2 45 3" xfId="9727" xr:uid="{293A3BA9-5FFD-4A9E-A3A0-8D16A7A60F3B}"/>
    <cellStyle name="Millares 3 2 2 2 45 4" xfId="14890" xr:uid="{C40C6798-063F-47C7-8CA7-170E68E7A40F}"/>
    <cellStyle name="Millares 3 2 2 2 45 5" xfId="20052" xr:uid="{2C2A4A46-8213-4DBE-B3D2-A8756F5DF9CB}"/>
    <cellStyle name="Millares 3 2 2 2 45 6" xfId="25214" xr:uid="{02A27ECB-57B8-4B63-9763-C587E1FB3161}"/>
    <cellStyle name="Millares 3 2 2 2 46" xfId="4883" xr:uid="{D6E5CE79-753C-4A60-8526-3B320CA8C5EE}"/>
    <cellStyle name="Millares 3 2 2 2 46 2" xfId="7240" xr:uid="{B1248053-ACC9-4928-AC5A-65ED8127470E}"/>
    <cellStyle name="Millares 3 2 2 2 46 2 2" xfId="12402" xr:uid="{632217C3-ADFC-4604-824D-F750544352F1}"/>
    <cellStyle name="Millares 3 2 2 2 46 2 3" xfId="17565" xr:uid="{678CA260-03C3-4632-B1AC-E9BA8396FA5F}"/>
    <cellStyle name="Millares 3 2 2 2 46 2 4" xfId="22727" xr:uid="{C09A7220-E065-4979-853E-4E801A8C852C}"/>
    <cellStyle name="Millares 3 2 2 2 46 2 5" xfId="27889" xr:uid="{7B94570F-F605-4FC7-A031-36553CB0C9B5}"/>
    <cellStyle name="Millares 3 2 2 2 46 3" xfId="10051" xr:uid="{A91BE9B6-7EDE-4914-B5FD-BC23A968CF42}"/>
    <cellStyle name="Millares 3 2 2 2 46 4" xfId="15214" xr:uid="{135FDEFD-81B8-4851-B9CD-FB978B80D26D}"/>
    <cellStyle name="Millares 3 2 2 2 46 5" xfId="20376" xr:uid="{727DA38D-BAB0-430A-97ED-2E5ED7801E3F}"/>
    <cellStyle name="Millares 3 2 2 2 46 6" xfId="25538" xr:uid="{C73FE681-D093-4735-85D0-8F9F5F609535}"/>
    <cellStyle name="Millares 3 2 2 2 47" xfId="5148" xr:uid="{55523C6C-8595-4D65-83DD-242D261DBCA7}"/>
    <cellStyle name="Millares 3 2 2 2 47 2" xfId="10312" xr:uid="{14AA57D1-B3ED-49E1-9584-48FF5E4BA448}"/>
    <cellStyle name="Millares 3 2 2 2 47 3" xfId="15475" xr:uid="{A8F4D428-A265-4333-87DE-DF13CBB2D7CC}"/>
    <cellStyle name="Millares 3 2 2 2 47 4" xfId="20637" xr:uid="{325375D2-D967-4887-AFCB-F0D12F825481}"/>
    <cellStyle name="Millares 3 2 2 2 47 5" xfId="25799" xr:uid="{09DCE882-1A59-4BC2-9D88-167E5EE411D0}"/>
    <cellStyle name="Millares 3 2 2 2 48" xfId="2758" xr:uid="{D875F2B0-49C8-4E5E-BC80-DFA7DC8C3208}"/>
    <cellStyle name="Millares 3 2 2 2 48 2" xfId="7961" xr:uid="{A5CC3939-E029-48CA-BA3F-77096F4B6CC5}"/>
    <cellStyle name="Millares 3 2 2 2 48 3" xfId="13124" xr:uid="{22A382F6-666A-4CA3-ABFE-8AC05C84E60A}"/>
    <cellStyle name="Millares 3 2 2 2 48 4" xfId="18286" xr:uid="{404886AB-BED0-45C2-90C4-A1C0C7F2E321}"/>
    <cellStyle name="Millares 3 2 2 2 48 5" xfId="23448" xr:uid="{3B59C494-9B14-4ABB-AFEA-ADEA5D2734BB}"/>
    <cellStyle name="Millares 3 2 2 2 49" xfId="2247" xr:uid="{8583230C-AFF0-4355-8F48-EF3E92DDC96F}"/>
    <cellStyle name="Millares 3 2 2 2 5" xfId="633" xr:uid="{88B7AF10-0C5A-4535-B0BA-5EFD92963B7F}"/>
    <cellStyle name="Millares 3 2 2 2 5 2" xfId="1094" xr:uid="{D9DC482E-4C99-4F06-9374-A7B6188ED9A4}"/>
    <cellStyle name="Millares 3 2 2 2 5 2 2" xfId="5244" xr:uid="{4AF367E2-A2DB-40DC-AC16-D5E068697AB0}"/>
    <cellStyle name="Millares 3 2 2 2 5 2 3" xfId="10408" xr:uid="{44479439-AB6C-48C9-AD9B-A05C82276794}"/>
    <cellStyle name="Millares 3 2 2 2 5 2 4" xfId="15571" xr:uid="{469313E3-D745-48FE-A9F2-7FAE01E1ECED}"/>
    <cellStyle name="Millares 3 2 2 2 5 2 5" xfId="20733" xr:uid="{F3FF7119-832A-4391-A9BB-03031965C8CE}"/>
    <cellStyle name="Millares 3 2 2 2 5 2 6" xfId="25895" xr:uid="{C2F17362-AC75-43DF-8DB5-4B3E2C04EB69}"/>
    <cellStyle name="Millares 3 2 2 2 5 3" xfId="1555" xr:uid="{6051067F-D71D-426D-874E-93EF6E65BCA2}"/>
    <cellStyle name="Millares 3 2 2 2 5 3 2" xfId="2854" xr:uid="{E2F5F61F-19DC-4B2F-BD18-81148E78CE0C}"/>
    <cellStyle name="Millares 3 2 2 2 5 3 3" xfId="8057" xr:uid="{847CB28D-8FBE-43DC-9415-64DEE07C861E}"/>
    <cellStyle name="Millares 3 2 2 2 5 3 4" xfId="13220" xr:uid="{B1E96499-5F8D-47B0-9F4C-2B5E3C2A668E}"/>
    <cellStyle name="Millares 3 2 2 2 5 3 5" xfId="18382" xr:uid="{E20EA4CF-D19C-405E-A87D-8172F9B21FDC}"/>
    <cellStyle name="Millares 3 2 2 2 5 3 6" xfId="23544" xr:uid="{81376040-5A07-464E-9E11-BFBD5D930DF5}"/>
    <cellStyle name="Millares 3 2 2 2 5 4" xfId="2015" xr:uid="{26D6CE0C-F441-43AE-ACCA-D4C400EE377B}"/>
    <cellStyle name="Millares 3 2 2 2 5 5" xfId="2477" xr:uid="{F60DAE38-5503-4245-9F43-A28AD775A84A}"/>
    <cellStyle name="Millares 3 2 2 2 5 6" xfId="7699" xr:uid="{5A75760F-F731-430C-B320-FBD639FB2382}"/>
    <cellStyle name="Millares 3 2 2 2 5 7" xfId="12862" xr:uid="{9C8907B2-1850-4488-AAB5-E20563963BD3}"/>
    <cellStyle name="Millares 3 2 2 2 5 8" xfId="18024" xr:uid="{711C0AD7-5D33-4960-B7DD-B521644A9F08}"/>
    <cellStyle name="Millares 3 2 2 2 5 9" xfId="23186" xr:uid="{EBF7DF5C-DEB1-4CE3-A6C1-69FE491F7B5A}"/>
    <cellStyle name="Millares 3 2 2 2 50" xfId="7469" xr:uid="{43BBD779-965B-4AAD-91EA-839D80C0844B}"/>
    <cellStyle name="Millares 3 2 2 2 51" xfId="12632" xr:uid="{DC78BF33-1E9C-49B0-B938-94F3179A58AC}"/>
    <cellStyle name="Millares 3 2 2 2 52" xfId="17794" xr:uid="{1BE917F1-9CD2-4EA9-9A13-A05CAF55B18E}"/>
    <cellStyle name="Millares 3 2 2 2 53" xfId="22956" xr:uid="{62997EEA-8BFC-4E2A-9B60-1A8A28C7C01D}"/>
    <cellStyle name="Millares 3 2 2 2 6" xfId="403" xr:uid="{A4391CA5-9BBC-4E39-ABBF-A0BB08BAA0A7}"/>
    <cellStyle name="Millares 3 2 2 2 6 2" xfId="5268" xr:uid="{A051CBA4-3D9B-4CEE-B421-6EFF7F998279}"/>
    <cellStyle name="Millares 3 2 2 2 6 2 2" xfId="10432" xr:uid="{B1FB5761-CCF2-4891-8729-E522F5A51C7D}"/>
    <cellStyle name="Millares 3 2 2 2 6 2 3" xfId="15595" xr:uid="{E7451751-4501-422C-9DA2-19E39AB8302A}"/>
    <cellStyle name="Millares 3 2 2 2 6 2 4" xfId="20757" xr:uid="{54C19AE6-AD23-480A-AE33-C9EC86D6B49A}"/>
    <cellStyle name="Millares 3 2 2 2 6 2 5" xfId="25919" xr:uid="{A0058277-E4BD-4970-B3D3-A6C2BD8B82FD}"/>
    <cellStyle name="Millares 3 2 2 2 6 3" xfId="2879" xr:uid="{2567E720-C5CF-40E8-A4A3-2482BD86AC88}"/>
    <cellStyle name="Millares 3 2 2 2 6 4" xfId="8081" xr:uid="{404C7456-5F04-4AE6-8BFB-6B4FFCEFB2A0}"/>
    <cellStyle name="Millares 3 2 2 2 6 5" xfId="13244" xr:uid="{24495F8B-9DB5-42D6-95C9-F0C781C2C3D9}"/>
    <cellStyle name="Millares 3 2 2 2 6 6" xfId="18406" xr:uid="{B0403E84-90D6-4171-A1E9-733B0C4AF576}"/>
    <cellStyle name="Millares 3 2 2 2 6 7" xfId="23568" xr:uid="{B980C0E0-6055-4D92-B4B8-BDC29DD91B36}"/>
    <cellStyle name="Millares 3 2 2 2 7" xfId="864" xr:uid="{DFF7B18F-F37F-451D-AB90-968EC4A50015}"/>
    <cellStyle name="Millares 3 2 2 2 7 2" xfId="5292" xr:uid="{6403CABB-F395-4389-9C14-075E876CED20}"/>
    <cellStyle name="Millares 3 2 2 2 7 2 2" xfId="10456" xr:uid="{11378FDA-9B38-497E-9FB6-D8268D44A3DC}"/>
    <cellStyle name="Millares 3 2 2 2 7 2 3" xfId="15619" xr:uid="{6E15737A-9F5F-44B6-86B2-AF144E1B6C59}"/>
    <cellStyle name="Millares 3 2 2 2 7 2 4" xfId="20781" xr:uid="{D4D469FB-A8DC-47A6-911B-AE9C8F118BB5}"/>
    <cellStyle name="Millares 3 2 2 2 7 2 5" xfId="25943" xr:uid="{45BEDE43-1136-45C7-ACA3-3F6866846FB2}"/>
    <cellStyle name="Millares 3 2 2 2 7 3" xfId="2904" xr:uid="{C60D91E7-3667-47E5-B3FA-DB20CC6A36A0}"/>
    <cellStyle name="Millares 3 2 2 2 7 4" xfId="8105" xr:uid="{FC1056B5-1603-4A37-8F29-4CA6330CDBEA}"/>
    <cellStyle name="Millares 3 2 2 2 7 5" xfId="13268" xr:uid="{F633ACE6-E5F4-45D0-9C8B-316A87E3CFC0}"/>
    <cellStyle name="Millares 3 2 2 2 7 6" xfId="18430" xr:uid="{E1B3A680-9692-4908-91B9-C1301D5C82D8}"/>
    <cellStyle name="Millares 3 2 2 2 7 7" xfId="23592" xr:uid="{166742D3-6F16-44FD-A65D-121D829F43BA}"/>
    <cellStyle name="Millares 3 2 2 2 8" xfId="1325" xr:uid="{EC2F76DF-4D19-47CD-8C7F-03F20E03AE74}"/>
    <cellStyle name="Millares 3 2 2 2 8 2" xfId="5316" xr:uid="{FE031EAC-31D3-4BC4-87F5-02B482DB73C1}"/>
    <cellStyle name="Millares 3 2 2 2 8 2 2" xfId="10480" xr:uid="{9371A56A-8DFE-4D87-8904-68AEEDAAB682}"/>
    <cellStyle name="Millares 3 2 2 2 8 2 3" xfId="15643" xr:uid="{07FC3634-19EA-4629-99EC-5AEFDB88F572}"/>
    <cellStyle name="Millares 3 2 2 2 8 2 4" xfId="20805" xr:uid="{80E324CC-6F41-48D6-8F65-1B04F3E40838}"/>
    <cellStyle name="Millares 3 2 2 2 8 2 5" xfId="25967" xr:uid="{C23EB699-1F52-4459-B32B-3F36D390FDD5}"/>
    <cellStyle name="Millares 3 2 2 2 8 3" xfId="2928" xr:uid="{6C3AC474-6126-492D-BED6-BBAF9DA9C2DB}"/>
    <cellStyle name="Millares 3 2 2 2 8 4" xfId="8129" xr:uid="{D2358E9B-0FF9-4A1F-A7F9-E74A175AB31C}"/>
    <cellStyle name="Millares 3 2 2 2 8 5" xfId="13292" xr:uid="{96C0F826-3501-4B9B-A409-AAFD5F3CE74D}"/>
    <cellStyle name="Millares 3 2 2 2 8 6" xfId="18454" xr:uid="{AA7C240B-645D-43F0-8372-1DFB57644572}"/>
    <cellStyle name="Millares 3 2 2 2 8 7" xfId="23616" xr:uid="{FD41D680-8AA8-4119-B69A-DAB198CD73A5}"/>
    <cellStyle name="Millares 3 2 2 2 9" xfId="1785" xr:uid="{DA530AB2-467C-4493-BA44-BDB17107C766}"/>
    <cellStyle name="Millares 3 2 2 2 9 2" xfId="5340" xr:uid="{A49731B6-8AE7-4E0A-8376-20F13075AB21}"/>
    <cellStyle name="Millares 3 2 2 2 9 2 2" xfId="10504" xr:uid="{13FED752-AF4B-4A46-9FC7-34660990C87E}"/>
    <cellStyle name="Millares 3 2 2 2 9 2 3" xfId="15667" xr:uid="{451C1728-B821-4A73-90EA-C02CDE3613DE}"/>
    <cellStyle name="Millares 3 2 2 2 9 2 4" xfId="20829" xr:uid="{E0496553-5D1C-4D53-801A-36171686244F}"/>
    <cellStyle name="Millares 3 2 2 2 9 2 5" xfId="25991" xr:uid="{78A5D5A1-3B24-41E1-87D0-9F7F143D8CDE}"/>
    <cellStyle name="Millares 3 2 2 2 9 3" xfId="2952" xr:uid="{3AE396A6-D425-4FE8-86EA-EBA6BE449487}"/>
    <cellStyle name="Millares 3 2 2 2 9 4" xfId="8153" xr:uid="{3696C720-DFA4-452B-B200-E9AA03236BD8}"/>
    <cellStyle name="Millares 3 2 2 2 9 5" xfId="13316" xr:uid="{E7D77380-4AF6-4D74-B0F8-176DDDD4F4A7}"/>
    <cellStyle name="Millares 3 2 2 2 9 6" xfId="18478" xr:uid="{EAE1213C-5611-4DE2-9423-CADD26436117}"/>
    <cellStyle name="Millares 3 2 2 2 9 7" xfId="23640" xr:uid="{93EF4664-7A60-4DDC-84FB-DF1C7DF3719F}"/>
    <cellStyle name="Millares 3 2 2 20" xfId="3236" xr:uid="{D9E265FF-991D-491E-8BA5-FC6287C9FA70}"/>
    <cellStyle name="Millares 3 2 2 20 2" xfId="5622" xr:uid="{C3ED1CA1-4C82-4D74-9B0E-113E9233F4D9}"/>
    <cellStyle name="Millares 3 2 2 20 2 2" xfId="10786" xr:uid="{90A8A26A-3683-48D3-8C2E-84EE4B641FD9}"/>
    <cellStyle name="Millares 3 2 2 20 2 3" xfId="15949" xr:uid="{4FF12901-ECAC-43DA-A5E4-5A323A0FBA5C}"/>
    <cellStyle name="Millares 3 2 2 20 2 4" xfId="21111" xr:uid="{F5295689-A5BB-43E9-B29B-E5AE40ED992A}"/>
    <cellStyle name="Millares 3 2 2 20 2 5" xfId="26273" xr:uid="{3F018505-70DD-4FCE-872F-EDC4AB1B333D}"/>
    <cellStyle name="Millares 3 2 2 20 3" xfId="8435" xr:uid="{FF5C9CEC-10A0-4951-A10D-FFC1A06D4F58}"/>
    <cellStyle name="Millares 3 2 2 20 4" xfId="13598" xr:uid="{3ED8A875-55FD-4146-BE91-D29C58B65DB9}"/>
    <cellStyle name="Millares 3 2 2 20 5" xfId="18760" xr:uid="{BA7160FB-6C6D-4EF2-BCF0-3500248BC568}"/>
    <cellStyle name="Millares 3 2 2 20 6" xfId="23922" xr:uid="{691CE694-117C-40CE-B773-2FC0A6EF441C}"/>
    <cellStyle name="Millares 3 2 2 21" xfId="3267" xr:uid="{BAD23A5D-80B7-45DC-8A57-FDA0468B7D9F}"/>
    <cellStyle name="Millares 3 2 2 21 2" xfId="5652" xr:uid="{4AD647D6-87A1-4B72-8FF3-FA95960EDCB0}"/>
    <cellStyle name="Millares 3 2 2 21 2 2" xfId="10816" xr:uid="{3E2708B4-4089-453C-86FC-E7B187EF4994}"/>
    <cellStyle name="Millares 3 2 2 21 2 3" xfId="15979" xr:uid="{3EC38AE0-81CB-4C24-BC88-3DACE812F050}"/>
    <cellStyle name="Millares 3 2 2 21 2 4" xfId="21141" xr:uid="{1FFAF843-DFE5-4446-8EA2-53D70BA85DB8}"/>
    <cellStyle name="Millares 3 2 2 21 2 5" xfId="26303" xr:uid="{CCF5F47F-B9A9-43BD-92EB-73D144A888AA}"/>
    <cellStyle name="Millares 3 2 2 21 3" xfId="8465" xr:uid="{CBBF7FD4-07B3-4BF9-895A-CA027DFABFD8}"/>
    <cellStyle name="Millares 3 2 2 21 4" xfId="13628" xr:uid="{59005F5E-7D75-4789-AD80-C0560E3E4992}"/>
    <cellStyle name="Millares 3 2 2 21 5" xfId="18790" xr:uid="{AF08507D-A942-45B4-A663-EC8093F35D6B}"/>
    <cellStyle name="Millares 3 2 2 21 6" xfId="23952" xr:uid="{1426265F-DD45-49C5-ADB6-CA09AFA0BEBD}"/>
    <cellStyle name="Millares 3 2 2 22" xfId="3298" xr:uid="{6DD43E10-F8C7-4EA1-BF26-58D1A2788F67}"/>
    <cellStyle name="Millares 3 2 2 22 2" xfId="5682" xr:uid="{EA2D5742-C0F9-4940-9555-91584EEAA35C}"/>
    <cellStyle name="Millares 3 2 2 22 2 2" xfId="10846" xr:uid="{8EA275E8-78B5-4A93-8407-90F8CE1397BD}"/>
    <cellStyle name="Millares 3 2 2 22 2 3" xfId="16009" xr:uid="{B03FE4DE-7D8E-4967-B6F0-627CC86EEADD}"/>
    <cellStyle name="Millares 3 2 2 22 2 4" xfId="21171" xr:uid="{32B8D85B-3599-4D37-AF6B-5AE585C4B14A}"/>
    <cellStyle name="Millares 3 2 2 22 2 5" xfId="26333" xr:uid="{FD59ABF4-D24E-45FA-9D1A-36844C2FE545}"/>
    <cellStyle name="Millares 3 2 2 22 3" xfId="8495" xr:uid="{FAFF72C4-9B4F-4FC6-B772-74AA876B8008}"/>
    <cellStyle name="Millares 3 2 2 22 4" xfId="13658" xr:uid="{320CBA2E-6DD1-42AC-AF2A-C2E7AB826EBF}"/>
    <cellStyle name="Millares 3 2 2 22 5" xfId="18820" xr:uid="{9D4FC038-8632-4277-A822-E1CAAD9247F4}"/>
    <cellStyle name="Millares 3 2 2 22 6" xfId="23982" xr:uid="{5D440FD3-1274-495C-A253-900729F5A74C}"/>
    <cellStyle name="Millares 3 2 2 23" xfId="3328" xr:uid="{2DFDEC2D-ABDF-438B-B392-C5514D59C78A}"/>
    <cellStyle name="Millares 3 2 2 23 2" xfId="5712" xr:uid="{B7B0C1A7-95BB-446A-9153-2CD58E6EBF51}"/>
    <cellStyle name="Millares 3 2 2 23 2 2" xfId="10876" xr:uid="{16BBC532-D7CF-44AC-B352-050C1A221D5A}"/>
    <cellStyle name="Millares 3 2 2 23 2 3" xfId="16039" xr:uid="{02532228-5EB1-4FB2-82D5-7E7AACB487FC}"/>
    <cellStyle name="Millares 3 2 2 23 2 4" xfId="21201" xr:uid="{1B285400-617A-4034-86B8-A38E6D2170A3}"/>
    <cellStyle name="Millares 3 2 2 23 2 5" xfId="26363" xr:uid="{32272330-0B22-4ADE-9D90-0DF89DC6C729}"/>
    <cellStyle name="Millares 3 2 2 23 3" xfId="8525" xr:uid="{B7C5EC4B-B10C-48EF-9894-1DB42A9FC4E2}"/>
    <cellStyle name="Millares 3 2 2 23 4" xfId="13688" xr:uid="{8C1AFECD-9D71-442B-B6A8-907BFA030321}"/>
    <cellStyle name="Millares 3 2 2 23 5" xfId="18850" xr:uid="{EA379C4E-EA03-41ED-9EB8-14F101C796B4}"/>
    <cellStyle name="Millares 3 2 2 23 6" xfId="24012" xr:uid="{CBC21DE5-F02D-4352-A178-E2797091494E}"/>
    <cellStyle name="Millares 3 2 2 24" xfId="3379" xr:uid="{A7BED0D5-44B0-49C5-BB14-7D74E6E21280}"/>
    <cellStyle name="Millares 3 2 2 24 2" xfId="5747" xr:uid="{8BFE3A37-AE4A-44BE-8CF5-26B0345388A3}"/>
    <cellStyle name="Millares 3 2 2 24 2 2" xfId="10911" xr:uid="{432E15B9-200F-4E4B-96CA-EAA257DEAF40}"/>
    <cellStyle name="Millares 3 2 2 24 2 3" xfId="16074" xr:uid="{E43FFD55-5401-4AC7-B77B-133059AFEC77}"/>
    <cellStyle name="Millares 3 2 2 24 2 4" xfId="21236" xr:uid="{E636D8C5-200A-43DC-9AE4-05A89FB408B1}"/>
    <cellStyle name="Millares 3 2 2 24 2 5" xfId="26398" xr:uid="{647F5C00-F1FE-446D-BF28-B8BDB7A53E17}"/>
    <cellStyle name="Millares 3 2 2 24 3" xfId="8560" xr:uid="{5E5DF389-EFBD-4964-A354-896C2D1EAF51}"/>
    <cellStyle name="Millares 3 2 2 24 4" xfId="13723" xr:uid="{3504DACA-37B8-4FFE-B384-5D2B3CDF4F95}"/>
    <cellStyle name="Millares 3 2 2 24 5" xfId="18885" xr:uid="{FC2CD0B7-A3E5-4D84-90DD-18A3E62846E5}"/>
    <cellStyle name="Millares 3 2 2 24 6" xfId="24047" xr:uid="{D49A7605-8C96-4020-AD57-D6108A374D6A}"/>
    <cellStyle name="Millares 3 2 2 25" xfId="3405" xr:uid="{7C6DA1BD-2A5D-4491-B819-153922AE39F1}"/>
    <cellStyle name="Millares 3 2 2 25 2" xfId="5772" xr:uid="{71A09F82-3888-4B0F-872D-FB5CE3DA3698}"/>
    <cellStyle name="Millares 3 2 2 25 2 2" xfId="10936" xr:uid="{C83D3F1E-A1AE-4310-A2BC-1FB177780F16}"/>
    <cellStyle name="Millares 3 2 2 25 2 3" xfId="16099" xr:uid="{49370E9F-D6C9-426C-AF59-AC38E6B634F6}"/>
    <cellStyle name="Millares 3 2 2 25 2 4" xfId="21261" xr:uid="{63EDF67A-201D-45C4-978A-4E53CEDB99D2}"/>
    <cellStyle name="Millares 3 2 2 25 2 5" xfId="26423" xr:uid="{44922DFE-3ECB-4B8B-98CB-86EBCC08B2FD}"/>
    <cellStyle name="Millares 3 2 2 25 3" xfId="8585" xr:uid="{10543568-0A05-4769-9D05-4D4AB8EA730E}"/>
    <cellStyle name="Millares 3 2 2 25 4" xfId="13748" xr:uid="{63EC0865-1E00-4FFD-BFA7-D79B0E6EF02A}"/>
    <cellStyle name="Millares 3 2 2 25 5" xfId="18910" xr:uid="{1ADCD729-0E46-4C1E-A4DA-0E4E868750FD}"/>
    <cellStyle name="Millares 3 2 2 25 6" xfId="24072" xr:uid="{DBE73BB0-61DA-42C5-94C8-EADEB06F2254}"/>
    <cellStyle name="Millares 3 2 2 26" xfId="3435" xr:uid="{C9FCF8CE-8FFC-4305-9029-35A2C0F210F2}"/>
    <cellStyle name="Millares 3 2 2 26 2" xfId="5802" xr:uid="{07E39864-13CB-42EE-934A-937528551AF8}"/>
    <cellStyle name="Millares 3 2 2 26 2 2" xfId="10966" xr:uid="{CD85A1D7-68A0-4334-8823-AB454FB630C6}"/>
    <cellStyle name="Millares 3 2 2 26 2 3" xfId="16129" xr:uid="{A1C07C2F-D65F-40AA-8194-6E8104C4B1F7}"/>
    <cellStyle name="Millares 3 2 2 26 2 4" xfId="21291" xr:uid="{DF081012-2911-4A08-A136-6C4BB65FE276}"/>
    <cellStyle name="Millares 3 2 2 26 2 5" xfId="26453" xr:uid="{C0733AE4-EBD5-465D-B9B4-F6EC24052FE5}"/>
    <cellStyle name="Millares 3 2 2 26 3" xfId="8615" xr:uid="{DD6F948F-73CC-4010-946A-399BB8670F97}"/>
    <cellStyle name="Millares 3 2 2 26 4" xfId="13778" xr:uid="{075171B7-AD47-4AC9-993F-8C2EBDDD88BF}"/>
    <cellStyle name="Millares 3 2 2 26 5" xfId="18940" xr:uid="{62A25F14-88BE-40E3-A7B3-2DA1D9FD8F70}"/>
    <cellStyle name="Millares 3 2 2 26 6" xfId="24102" xr:uid="{8EB4CEBA-2D0C-4388-94DB-C6F308CCBC36}"/>
    <cellStyle name="Millares 3 2 2 27" xfId="3465" xr:uid="{68B4DAAA-829C-45A7-9627-766701513061}"/>
    <cellStyle name="Millares 3 2 2 27 2" xfId="5832" xr:uid="{608BC7AF-5198-4EFC-8C29-47BB3EC62136}"/>
    <cellStyle name="Millares 3 2 2 27 2 2" xfId="10996" xr:uid="{A4676B57-4E44-4617-8A4F-1388222FC024}"/>
    <cellStyle name="Millares 3 2 2 27 2 3" xfId="16159" xr:uid="{63CA1F8B-16C5-4C00-BF2F-D995A3FFA9CA}"/>
    <cellStyle name="Millares 3 2 2 27 2 4" xfId="21321" xr:uid="{85CB189A-B643-4BDF-AA21-BCFE70FF4607}"/>
    <cellStyle name="Millares 3 2 2 27 2 5" xfId="26483" xr:uid="{44962C29-46F3-48B5-8C35-56B3BC7ED17B}"/>
    <cellStyle name="Millares 3 2 2 27 3" xfId="8645" xr:uid="{808FFF98-7A3F-4BFF-B5EE-7F9EAF23A175}"/>
    <cellStyle name="Millares 3 2 2 27 4" xfId="13808" xr:uid="{EF53B748-972C-4DC3-B9B0-F3F8ED96C251}"/>
    <cellStyle name="Millares 3 2 2 27 5" xfId="18970" xr:uid="{7E2D84E8-B032-4659-AA4C-DE9C79AB4AB6}"/>
    <cellStyle name="Millares 3 2 2 27 6" xfId="24132" xr:uid="{48C950CB-726B-42E9-BD28-FD83D5DCD686}"/>
    <cellStyle name="Millares 3 2 2 28" xfId="3495" xr:uid="{ED4EA2DF-A08D-4EF7-B1C0-F9E21D514284}"/>
    <cellStyle name="Millares 3 2 2 28 2" xfId="5862" xr:uid="{4BB38156-A5D3-4B4A-BD34-7E7BD9137D98}"/>
    <cellStyle name="Millares 3 2 2 28 2 2" xfId="11026" xr:uid="{1D35BE7B-CB95-4DB7-AE8A-86667FDAF3AF}"/>
    <cellStyle name="Millares 3 2 2 28 2 3" xfId="16189" xr:uid="{FA0050F3-921D-459A-8A0D-F3B54AE99B2D}"/>
    <cellStyle name="Millares 3 2 2 28 2 4" xfId="21351" xr:uid="{213E4DB0-6CD8-45B3-9F48-497519FDEFED}"/>
    <cellStyle name="Millares 3 2 2 28 2 5" xfId="26513" xr:uid="{1EC8CAAB-5215-4E57-981E-46BC017A9711}"/>
    <cellStyle name="Millares 3 2 2 28 3" xfId="8675" xr:uid="{25CDC5BA-F8DD-41E6-9A70-DD65934AA66E}"/>
    <cellStyle name="Millares 3 2 2 28 4" xfId="13838" xr:uid="{22C12ECC-2B10-4AD0-84B4-6F9C159BC06F}"/>
    <cellStyle name="Millares 3 2 2 28 5" xfId="19000" xr:uid="{5292F1A5-23C4-4226-B5B7-992733A65608}"/>
    <cellStyle name="Millares 3 2 2 28 6" xfId="24162" xr:uid="{24963080-AAFF-4BFB-ADA7-A5BA42E11D5C}"/>
    <cellStyle name="Millares 3 2 2 29" xfId="3525" xr:uid="{751F996F-A3D8-45FE-801A-EDC91E2B9A3C}"/>
    <cellStyle name="Millares 3 2 2 29 2" xfId="5892" xr:uid="{B62BF023-4B47-4B14-8420-58CDFB061BC4}"/>
    <cellStyle name="Millares 3 2 2 29 2 2" xfId="11056" xr:uid="{6969E3AD-9CB8-449B-A4F3-D0B9E37057ED}"/>
    <cellStyle name="Millares 3 2 2 29 2 3" xfId="16219" xr:uid="{A9ECF114-B06C-4DAC-A287-282CA0CA17D2}"/>
    <cellStyle name="Millares 3 2 2 29 2 4" xfId="21381" xr:uid="{78F6C5E7-AC07-447F-AC8A-44C88400E451}"/>
    <cellStyle name="Millares 3 2 2 29 2 5" xfId="26543" xr:uid="{0DF8D467-7953-4AB4-A730-754A9F1C06E5}"/>
    <cellStyle name="Millares 3 2 2 29 3" xfId="8705" xr:uid="{E36EE9C3-C6AD-468B-A0F5-A0FAE0241D99}"/>
    <cellStyle name="Millares 3 2 2 29 4" xfId="13868" xr:uid="{57C9E89A-27E0-4A88-A17B-6FA3C70A7110}"/>
    <cellStyle name="Millares 3 2 2 29 5" xfId="19030" xr:uid="{8FAF8730-825B-4066-8458-74D628C776F3}"/>
    <cellStyle name="Millares 3 2 2 29 6" xfId="24192" xr:uid="{6B8FC4E1-8534-4D35-A2B5-14D4DA99DFC7}"/>
    <cellStyle name="Millares 3 2 2 3" xfId="62" xr:uid="{4DFC388A-11F0-4235-A1C8-43108403F657}"/>
    <cellStyle name="Millares 3 2 2 3 10" xfId="4127" xr:uid="{C7853B70-39A9-4E92-830E-BC1184CC4482}"/>
    <cellStyle name="Millares 3 2 2 3 10 2" xfId="6493" xr:uid="{1E7E6716-D6B1-48B1-85BB-339FF2CDEC09}"/>
    <cellStyle name="Millares 3 2 2 3 10 2 2" xfId="11656" xr:uid="{AB39EA96-50F7-4A42-8A67-6007D70CC1F4}"/>
    <cellStyle name="Millares 3 2 2 3 10 2 3" xfId="16819" xr:uid="{B207ECE3-654C-4664-A8B7-7C71646E1E08}"/>
    <cellStyle name="Millares 3 2 2 3 10 2 4" xfId="21981" xr:uid="{E7793758-78A2-4311-AB36-86EC2A0798CC}"/>
    <cellStyle name="Millares 3 2 2 3 10 2 5" xfId="27143" xr:uid="{A70DEC3C-F354-49A0-88CD-080A648ABF68}"/>
    <cellStyle name="Millares 3 2 2 3 10 3" xfId="9305" xr:uid="{0590D219-14DD-453B-B733-D04F8AC91EAD}"/>
    <cellStyle name="Millares 3 2 2 3 10 4" xfId="14468" xr:uid="{BFFA88FB-102E-4B2D-98EF-788ECB27FCAC}"/>
    <cellStyle name="Millares 3 2 2 3 10 5" xfId="19630" xr:uid="{8CCC957A-E851-488A-8069-AED162142CAB}"/>
    <cellStyle name="Millares 3 2 2 3 10 6" xfId="24792" xr:uid="{CAD51BE5-BF0C-49C0-89F1-425F20C83197}"/>
    <cellStyle name="Millares 3 2 2 3 11" xfId="4187" xr:uid="{B9043225-F392-4021-A478-0D56C7E2DAD1}"/>
    <cellStyle name="Millares 3 2 2 3 11 2" xfId="6553" xr:uid="{ED51EBB4-0379-4642-BEC6-AF0CA5EFB94C}"/>
    <cellStyle name="Millares 3 2 2 3 11 2 2" xfId="11716" xr:uid="{D152DD1E-EBF5-410F-8B4A-25F51A669006}"/>
    <cellStyle name="Millares 3 2 2 3 11 2 3" xfId="16879" xr:uid="{77C98DDA-8224-4357-B00A-FE2A2B33A237}"/>
    <cellStyle name="Millares 3 2 2 3 11 2 4" xfId="22041" xr:uid="{BF44B69F-4267-4DE1-B30E-272C25F987C2}"/>
    <cellStyle name="Millares 3 2 2 3 11 2 5" xfId="27203" xr:uid="{964BBD32-2689-4F08-AE75-E68E5AF64E29}"/>
    <cellStyle name="Millares 3 2 2 3 11 3" xfId="9365" xr:uid="{F34935CE-0D21-4EA9-9542-B18D80DA821D}"/>
    <cellStyle name="Millares 3 2 2 3 11 4" xfId="14528" xr:uid="{A183970B-A4B0-49BA-BAA7-B2AD04597C6A}"/>
    <cellStyle name="Millares 3 2 2 3 11 5" xfId="19690" xr:uid="{7F5863F3-0527-4A30-95DF-B40EB812963C}"/>
    <cellStyle name="Millares 3 2 2 3 11 6" xfId="24852" xr:uid="{2566AEB5-3470-4BFC-9132-A74EAD80F97C}"/>
    <cellStyle name="Millares 3 2 2 3 12" xfId="4247" xr:uid="{1DA1E77C-85C6-40F9-87C2-4B6673DF1D86}"/>
    <cellStyle name="Millares 3 2 2 3 12 2" xfId="6613" xr:uid="{7BE4AFE2-4F66-4551-97A6-DB8B128FDF81}"/>
    <cellStyle name="Millares 3 2 2 3 12 2 2" xfId="11776" xr:uid="{8508B0F5-6679-4D33-8231-8D8CB737C9F5}"/>
    <cellStyle name="Millares 3 2 2 3 12 2 3" xfId="16939" xr:uid="{43596AE8-82B2-4DEB-960C-82B9474C1D30}"/>
    <cellStyle name="Millares 3 2 2 3 12 2 4" xfId="22101" xr:uid="{332E1792-D3E5-4FEC-B567-412BAEF0A266}"/>
    <cellStyle name="Millares 3 2 2 3 12 2 5" xfId="27263" xr:uid="{9BFFFC0A-1244-4AAD-A0E9-A76CBFB3AE86}"/>
    <cellStyle name="Millares 3 2 2 3 12 3" xfId="9425" xr:uid="{BB5118CF-2A10-4B0C-A410-9BDBB4AFEB16}"/>
    <cellStyle name="Millares 3 2 2 3 12 4" xfId="14588" xr:uid="{E3BE2AEF-3F34-491E-B925-56219EF3D0E1}"/>
    <cellStyle name="Millares 3 2 2 3 12 5" xfId="19750" xr:uid="{1C8960CF-DC54-4954-9907-72D24A976591}"/>
    <cellStyle name="Millares 3 2 2 3 12 6" xfId="24912" xr:uid="{501BE94A-9C4D-403A-9459-11E83D67F74E}"/>
    <cellStyle name="Millares 3 2 2 3 13" xfId="4307" xr:uid="{7E5D97AF-F155-441E-90DA-973871486230}"/>
    <cellStyle name="Millares 3 2 2 3 13 2" xfId="6673" xr:uid="{7BDCA132-698A-4DFF-A074-97DF4CD388DE}"/>
    <cellStyle name="Millares 3 2 2 3 13 2 2" xfId="11836" xr:uid="{7B4BC334-5308-4E36-A252-9BDA9C2C5553}"/>
    <cellStyle name="Millares 3 2 2 3 13 2 3" xfId="16999" xr:uid="{31DD6053-900E-4FA6-BEF7-8A4261E80E21}"/>
    <cellStyle name="Millares 3 2 2 3 13 2 4" xfId="22161" xr:uid="{0C06641E-0300-4248-B3ED-4F05DD464C71}"/>
    <cellStyle name="Millares 3 2 2 3 13 2 5" xfId="27323" xr:uid="{D28E28AE-3849-436B-A04F-8DD854D01B2D}"/>
    <cellStyle name="Millares 3 2 2 3 13 3" xfId="9485" xr:uid="{EB84E3E4-458E-42CB-9B40-CEA0EE0B71BA}"/>
    <cellStyle name="Millares 3 2 2 3 13 4" xfId="14648" xr:uid="{B30C74EB-A04A-442A-8C0A-8D52F7EDF2AE}"/>
    <cellStyle name="Millares 3 2 2 3 13 5" xfId="19810" xr:uid="{D7532FF4-787F-4E3C-8D84-1AFC55700D9E}"/>
    <cellStyle name="Millares 3 2 2 3 13 6" xfId="24972" xr:uid="{FBF1A4DE-04D2-4B63-8E96-72B058A909D0}"/>
    <cellStyle name="Millares 3 2 2 3 14" xfId="4418" xr:uid="{432A0649-3310-4BE0-B028-369E66A7E1A3}"/>
    <cellStyle name="Millares 3 2 2 3 14 2" xfId="6779" xr:uid="{D9C37B94-441D-4940-9A36-A847A5F96E3B}"/>
    <cellStyle name="Millares 3 2 2 3 14 2 2" xfId="11942" xr:uid="{6D1989A3-C568-4810-A8D6-E2DAF708ADF1}"/>
    <cellStyle name="Millares 3 2 2 3 14 2 3" xfId="17105" xr:uid="{1DB6DF47-216C-473D-8EC4-3B3CE84E481F}"/>
    <cellStyle name="Millares 3 2 2 3 14 2 4" xfId="22267" xr:uid="{313F4D80-F1F4-43EA-A99F-0C248B3D2BE2}"/>
    <cellStyle name="Millares 3 2 2 3 14 2 5" xfId="27429" xr:uid="{2A4A5BEB-8334-4121-8CE7-3378C59B4B1D}"/>
    <cellStyle name="Millares 3 2 2 3 14 3" xfId="9591" xr:uid="{6F015966-6E73-4C62-BD9A-7E79EA8698C4}"/>
    <cellStyle name="Millares 3 2 2 3 14 4" xfId="14754" xr:uid="{301C0E07-2679-4272-A032-3B331E84FD9D}"/>
    <cellStyle name="Millares 3 2 2 3 14 5" xfId="19916" xr:uid="{E5079164-09A1-4349-ADE1-119DA2BE5CD3}"/>
    <cellStyle name="Millares 3 2 2 3 14 6" xfId="25078" xr:uid="{9821EB4A-608A-4489-9A27-CBF8A3222DA9}"/>
    <cellStyle name="Millares 3 2 2 3 15" xfId="4577" xr:uid="{DE31A318-AE81-4BE4-9C51-043740787013}"/>
    <cellStyle name="Millares 3 2 2 3 15 2" xfId="6934" xr:uid="{27D60467-10C1-4EED-8A15-65E81C59EB5B}"/>
    <cellStyle name="Millares 3 2 2 3 15 2 2" xfId="12096" xr:uid="{E9BC78F4-F614-43BD-AE4F-8AAC474BD127}"/>
    <cellStyle name="Millares 3 2 2 3 15 2 3" xfId="17259" xr:uid="{0B642D30-7538-4B11-8AF5-C5497ED252D6}"/>
    <cellStyle name="Millares 3 2 2 3 15 2 4" xfId="22421" xr:uid="{273FF941-895C-46DD-AF90-900FB92ED023}"/>
    <cellStyle name="Millares 3 2 2 3 15 2 5" xfId="27583" xr:uid="{37981F47-183F-4125-91E5-426F292399F8}"/>
    <cellStyle name="Millares 3 2 2 3 15 3" xfId="9745" xr:uid="{628C088B-B2EC-460D-B13E-6419F68EECA9}"/>
    <cellStyle name="Millares 3 2 2 3 15 4" xfId="14908" xr:uid="{B83C00C1-DA82-4E82-87F8-75EEDA1E39A7}"/>
    <cellStyle name="Millares 3 2 2 3 15 5" xfId="20070" xr:uid="{83EAEF12-3085-4600-ACFE-D53EC68B73F2}"/>
    <cellStyle name="Millares 3 2 2 3 15 6" xfId="25232" xr:uid="{28E11C68-9164-4A62-8A8A-C726476D19FE}"/>
    <cellStyle name="Millares 3 2 2 3 16" xfId="4901" xr:uid="{88A604DD-1B7D-4120-B8BC-21BB447D938E}"/>
    <cellStyle name="Millares 3 2 2 3 16 2" xfId="7258" xr:uid="{6A78C16D-1942-4FF2-8105-B02F01ADE76B}"/>
    <cellStyle name="Millares 3 2 2 3 16 2 2" xfId="12420" xr:uid="{116650B5-A6A1-471F-AC23-8E36F7002C55}"/>
    <cellStyle name="Millares 3 2 2 3 16 2 3" xfId="17583" xr:uid="{5779BB25-72DF-497E-9810-73186BC3D5B9}"/>
    <cellStyle name="Millares 3 2 2 3 16 2 4" xfId="22745" xr:uid="{337F3841-C9BF-4484-B51E-98BAB5EFA115}"/>
    <cellStyle name="Millares 3 2 2 3 16 2 5" xfId="27907" xr:uid="{BCFDDF2F-FC7F-457F-8853-91DA60A6CCA6}"/>
    <cellStyle name="Millares 3 2 2 3 16 3" xfId="10069" xr:uid="{24DBC87F-9763-4B59-83E1-6923E5E5893F}"/>
    <cellStyle name="Millares 3 2 2 3 16 4" xfId="15232" xr:uid="{295328DC-00E9-44C7-B3E1-39FDE618462D}"/>
    <cellStyle name="Millares 3 2 2 3 16 5" xfId="20394" xr:uid="{11492149-6CBC-4DAF-ADD7-1AD3835A7C52}"/>
    <cellStyle name="Millares 3 2 2 3 16 6" xfId="25556" xr:uid="{7FEB2688-D609-4920-90D6-C5A97E569D7F}"/>
    <cellStyle name="Millares 3 2 2 3 17" xfId="5160" xr:uid="{FACFCE8E-9BEB-4F2F-A8C6-B65B6194EB5F}"/>
    <cellStyle name="Millares 3 2 2 3 17 2" xfId="10324" xr:uid="{095AE10F-491E-4B45-BA0A-6F6BE726FF96}"/>
    <cellStyle name="Millares 3 2 2 3 17 3" xfId="15487" xr:uid="{404115E6-1450-41E0-9BA0-E596F0DD25C8}"/>
    <cellStyle name="Millares 3 2 2 3 17 4" xfId="20649" xr:uid="{A14DDFF6-FBA1-43A8-93F4-EAFA0EAB563D}"/>
    <cellStyle name="Millares 3 2 2 3 17 5" xfId="25811" xr:uid="{226BD9AC-E21D-4BFF-AA22-3650D109ABCA}"/>
    <cellStyle name="Millares 3 2 2 3 18" xfId="2770" xr:uid="{8D965171-D98B-423A-B525-0743C35AD3D9}"/>
    <cellStyle name="Millares 3 2 2 3 18 2" xfId="7973" xr:uid="{6954B0C9-4A3E-4C78-BD8B-588C22883E94}"/>
    <cellStyle name="Millares 3 2 2 3 18 3" xfId="13136" xr:uid="{0AA53A4D-FA8F-485F-8BC9-996F038C0F5C}"/>
    <cellStyle name="Millares 3 2 2 3 18 4" xfId="18298" xr:uid="{E7A76619-00FB-48C5-B644-4747F6A3BD0C}"/>
    <cellStyle name="Millares 3 2 2 3 18 5" xfId="23460" xr:uid="{2C5FAC68-3903-4F4D-9FBB-7DB1F8369BB3}"/>
    <cellStyle name="Millares 3 2 2 3 19" xfId="2265" xr:uid="{59C2E2C2-9E00-4865-8F1D-01CD6CB810B7}"/>
    <cellStyle name="Millares 3 2 2 3 2" xfId="164" xr:uid="{CBF2022B-73AA-44B7-A088-84F8635AE6DD}"/>
    <cellStyle name="Millares 3 2 2 3 2 10" xfId="17963" xr:uid="{DCEA7AB0-C9B3-4E6D-9A78-F84DB08D87F7}"/>
    <cellStyle name="Millares 3 2 2 3 2 11" xfId="23125" xr:uid="{865CAC9E-4C74-4FB5-8A0E-17F880DB0BE4}"/>
    <cellStyle name="Millares 3 2 2 3 2 2" xfId="338" xr:uid="{394A2988-FAFC-44D6-B578-89613964380A}"/>
    <cellStyle name="Millares 3 2 2 3 2 2 10" xfId="23355" xr:uid="{1934FC05-DD3F-46B2-9FB8-442EA158C2E1}"/>
    <cellStyle name="Millares 3 2 2 3 2 2 2" xfId="802" xr:uid="{08DC07F1-666F-48A3-BDF7-7899E9893300}"/>
    <cellStyle name="Millares 3 2 2 3 2 2 2 2" xfId="7180" xr:uid="{42AD2FDB-B2FF-4331-8588-65C4AD039E48}"/>
    <cellStyle name="Millares 3 2 2 3 2 2 2 2 2" xfId="12342" xr:uid="{010461DE-D90B-46A5-AE69-F94D6AB7A3FB}"/>
    <cellStyle name="Millares 3 2 2 3 2 2 2 2 3" xfId="17505" xr:uid="{83A3C9D4-DB2E-4DBB-8F94-63623DE4CC47}"/>
    <cellStyle name="Millares 3 2 2 3 2 2 2 2 4" xfId="22667" xr:uid="{7A8196E1-9917-4FA6-8B11-31A23CAC4CB1}"/>
    <cellStyle name="Millares 3 2 2 3 2 2 2 2 5" xfId="27829" xr:uid="{B92A53F9-A017-4904-8B5E-1B711E0B8FFE}"/>
    <cellStyle name="Millares 3 2 2 3 2 2 2 3" xfId="4823" xr:uid="{40DC1869-E814-43C2-858E-119A46604DCA}"/>
    <cellStyle name="Millares 3 2 2 3 2 2 2 4" xfId="9991" xr:uid="{6CAC281B-8039-4696-B331-5774475245AD}"/>
    <cellStyle name="Millares 3 2 2 3 2 2 2 5" xfId="15154" xr:uid="{F339E334-F2E7-4031-A560-7052412ED243}"/>
    <cellStyle name="Millares 3 2 2 3 2 2 2 6" xfId="20316" xr:uid="{285721B6-E4CC-4D98-B610-6C72D3D826CB}"/>
    <cellStyle name="Millares 3 2 2 3 2 2 2 7" xfId="25478" xr:uid="{255CEA2A-D14B-4D27-8DE3-1E52C4DA71F8}"/>
    <cellStyle name="Millares 3 2 2 3 2 2 3" xfId="1263" xr:uid="{1CBC5360-5B3E-405F-B948-81BFE7D4B8DE}"/>
    <cellStyle name="Millares 3 2 2 3 2 2 3 2" xfId="6855" xr:uid="{18DB9E24-DC92-4E25-9B91-3C1EB9C8FFC0}"/>
    <cellStyle name="Millares 3 2 2 3 2 2 3 3" xfId="12017" xr:uid="{48CDC358-3422-4383-9BC0-C570318AACBF}"/>
    <cellStyle name="Millares 3 2 2 3 2 2 3 4" xfId="17180" xr:uid="{4CD8405B-69BA-4008-9F7B-AF1805616121}"/>
    <cellStyle name="Millares 3 2 2 3 2 2 3 5" xfId="22342" xr:uid="{77CCC342-1B37-453C-B014-F16161C5E955}"/>
    <cellStyle name="Millares 3 2 2 3 2 2 3 6" xfId="27504" xr:uid="{19A34743-8197-4FAE-A5FB-0C984FF16BFA}"/>
    <cellStyle name="Millares 3 2 2 3 2 2 4" xfId="1724" xr:uid="{D7E8F184-B9E0-41D1-9AD5-7A6932DD1D24}"/>
    <cellStyle name="Millares 3 2 2 3 2 2 4 2" xfId="4497" xr:uid="{914AD918-FB8D-4846-A4B9-1FB2011044B9}"/>
    <cellStyle name="Millares 3 2 2 3 2 2 4 3" xfId="9666" xr:uid="{872EEA9C-AABA-4C39-B54D-B8CCCB231BFF}"/>
    <cellStyle name="Millares 3 2 2 3 2 2 4 4" xfId="14829" xr:uid="{FD40BAFC-F3C5-498B-8C4D-58EB04FD479F}"/>
    <cellStyle name="Millares 3 2 2 3 2 2 4 5" xfId="19991" xr:uid="{45505F3E-4293-4388-805B-FE0DD0BDB7B9}"/>
    <cellStyle name="Millares 3 2 2 3 2 2 4 6" xfId="25153" xr:uid="{4BF5456C-4DB5-443B-9A62-388C179334E1}"/>
    <cellStyle name="Millares 3 2 2 3 2 2 5" xfId="2184" xr:uid="{620C2395-5787-444D-8BF2-F1DD10E2B56C}"/>
    <cellStyle name="Millares 3 2 2 3 2 2 6" xfId="2646" xr:uid="{523BCC49-06CA-4EDB-9788-E332403838C3}"/>
    <cellStyle name="Millares 3 2 2 3 2 2 7" xfId="7868" xr:uid="{80490C17-42E4-493C-936B-809A63F024DD}"/>
    <cellStyle name="Millares 3 2 2 3 2 2 8" xfId="13031" xr:uid="{CBA9B53E-52DA-4157-8445-5EFB7CDEBB86}"/>
    <cellStyle name="Millares 3 2 2 3 2 2 9" xfId="18193" xr:uid="{C10E9503-8C6C-4941-9EA1-D8F01086A260}"/>
    <cellStyle name="Millares 3 2 2 3 2 3" xfId="572" xr:uid="{EB81A0E3-A6EA-4812-AEFC-795F906C02FF}"/>
    <cellStyle name="Millares 3 2 2 3 2 3 2" xfId="7010" xr:uid="{376A8697-816F-434D-BFC0-B051681A0D55}"/>
    <cellStyle name="Millares 3 2 2 3 2 3 2 2" xfId="12172" xr:uid="{1737C544-2916-4C30-B005-928BB8361F22}"/>
    <cellStyle name="Millares 3 2 2 3 2 3 2 3" xfId="17335" xr:uid="{99E17B33-C3D3-493F-BB86-EBE8F6DAE004}"/>
    <cellStyle name="Millares 3 2 2 3 2 3 2 4" xfId="22497" xr:uid="{B3272F95-C44F-4943-8399-74B465E0D205}"/>
    <cellStyle name="Millares 3 2 2 3 2 3 2 5" xfId="27659" xr:uid="{85F65C5A-7FB3-4538-9AC9-62A69FB3A64F}"/>
    <cellStyle name="Millares 3 2 2 3 2 3 3" xfId="4653" xr:uid="{06BB640E-7870-48E6-9A39-3082FD88009D}"/>
    <cellStyle name="Millares 3 2 2 3 2 3 4" xfId="9821" xr:uid="{6937270F-9C61-4D1E-A3C1-C49784ED36DC}"/>
    <cellStyle name="Millares 3 2 2 3 2 3 5" xfId="14984" xr:uid="{C0F04A05-D82C-46AC-98D6-DCA34C965D05}"/>
    <cellStyle name="Millares 3 2 2 3 2 3 6" xfId="20146" xr:uid="{69420668-71C2-4E19-B02E-193C28C675E1}"/>
    <cellStyle name="Millares 3 2 2 3 2 3 7" xfId="25308" xr:uid="{C12357DF-0C01-4EB9-9D09-F6D60A23A89E}"/>
    <cellStyle name="Millares 3 2 2 3 2 4" xfId="1033" xr:uid="{1AF83F3E-6747-4999-ABBD-8902D70A49D1}"/>
    <cellStyle name="Millares 3 2 2 3 2 4 2" xfId="7409" xr:uid="{7858731B-B2B0-4589-929D-F962471ADF4B}"/>
    <cellStyle name="Millares 3 2 2 3 2 4 2 2" xfId="12571" xr:uid="{21F2A7F4-E9E7-4240-9DD5-614A8B9AB2AF}"/>
    <cellStyle name="Millares 3 2 2 3 2 4 2 3" xfId="17734" xr:uid="{9652A8A0-2A8A-435D-8626-035A1AE66656}"/>
    <cellStyle name="Millares 3 2 2 3 2 4 2 4" xfId="22896" xr:uid="{4AF896CF-629B-43C5-8572-54C005E76052}"/>
    <cellStyle name="Millares 3 2 2 3 2 4 2 5" xfId="28058" xr:uid="{8FDFB99D-F623-4BEF-8F38-35CDE1ABB392}"/>
    <cellStyle name="Millares 3 2 2 3 2 4 3" xfId="5052" xr:uid="{14975BFA-7EDF-4645-A715-33BA76BC6FAB}"/>
    <cellStyle name="Millares 3 2 2 3 2 4 4" xfId="10220" xr:uid="{11E0671B-CDD2-4465-8753-1720808CAD63}"/>
    <cellStyle name="Millares 3 2 2 3 2 4 5" xfId="15383" xr:uid="{6A5C6A84-4C88-4E54-8352-A137F992D234}"/>
    <cellStyle name="Millares 3 2 2 3 2 4 6" xfId="20545" xr:uid="{56C854B3-16EE-4B07-8DDE-7DA49DCC842C}"/>
    <cellStyle name="Millares 3 2 2 3 2 4 7" xfId="25707" xr:uid="{F05D4F56-4521-47F7-915B-4D2C9C719E02}"/>
    <cellStyle name="Millares 3 2 2 3 2 5" xfId="1494" xr:uid="{37DCDE5B-BD54-4173-97F6-693CBAF041C7}"/>
    <cellStyle name="Millares 3 2 2 3 2 5 2" xfId="6013" xr:uid="{D8D63ADF-655C-49D0-B29E-3F5CE2CA2DFD}"/>
    <cellStyle name="Millares 3 2 2 3 2 5 3" xfId="11176" xr:uid="{E5607F70-9181-466F-9A60-70DF22D184A5}"/>
    <cellStyle name="Millares 3 2 2 3 2 5 4" xfId="16339" xr:uid="{F110BEB9-E039-4A5D-990A-922806019E52}"/>
    <cellStyle name="Millares 3 2 2 3 2 5 5" xfId="21501" xr:uid="{EDEE4870-21B9-45E5-B71A-E85B7738D2E4}"/>
    <cellStyle name="Millares 3 2 2 3 2 5 6" xfId="26663" xr:uid="{E032C382-485A-4FB9-9630-B7F49BF8FC06}"/>
    <cellStyle name="Millares 3 2 2 3 2 6" xfId="1954" xr:uid="{AAA06048-5F57-42F5-8B65-069217FDD8D8}"/>
    <cellStyle name="Millares 3 2 2 3 2 6 2" xfId="3647" xr:uid="{E463D2AB-6A9F-4775-AE16-7BD070105061}"/>
    <cellStyle name="Millares 3 2 2 3 2 6 3" xfId="8825" xr:uid="{F9857EBD-E9F6-427C-883F-E84239BF6647}"/>
    <cellStyle name="Millares 3 2 2 3 2 6 4" xfId="13988" xr:uid="{84F7562A-19C4-4AAA-901B-8CCB71A57626}"/>
    <cellStyle name="Millares 3 2 2 3 2 6 5" xfId="19150" xr:uid="{2B1E81D8-FBF2-49A6-B347-FB8449011C14}"/>
    <cellStyle name="Millares 3 2 2 3 2 6 6" xfId="24312" xr:uid="{966B702F-BB74-4821-A722-B356DAEAE5F5}"/>
    <cellStyle name="Millares 3 2 2 3 2 7" xfId="2416" xr:uid="{768FE8C4-1D6D-4212-A5A9-15ED79E7FA13}"/>
    <cellStyle name="Millares 3 2 2 3 2 8" xfId="7638" xr:uid="{867B628B-5BEE-4551-B96E-A9E6D3499B89}"/>
    <cellStyle name="Millares 3 2 2 3 2 9" xfId="12801" xr:uid="{3DD4FEBD-56E9-42CD-8511-E280EDD3A0B7}"/>
    <cellStyle name="Millares 3 2 2 3 20" xfId="7487" xr:uid="{85B2106A-98DB-4757-BB1D-09AA4BA41453}"/>
    <cellStyle name="Millares 3 2 2 3 21" xfId="12650" xr:uid="{6F434019-BA3A-42A9-90DD-164F2A3519C0}"/>
    <cellStyle name="Millares 3 2 2 3 22" xfId="17812" xr:uid="{F32EFE74-E709-45E8-B283-E4062715488A}"/>
    <cellStyle name="Millares 3 2 2 3 23" xfId="22974" xr:uid="{DFF0A559-4724-4C0A-9B9D-6122DE6BFA2C}"/>
    <cellStyle name="Millares 3 2 2 3 3" xfId="240" xr:uid="{E8CEC6C5-8872-4BA5-9169-12B7932B6650}"/>
    <cellStyle name="Millares 3 2 2 3 3 10" xfId="17888" xr:uid="{C737D645-D21F-47F3-9FDA-D7621F903061}"/>
    <cellStyle name="Millares 3 2 2 3 3 11" xfId="23050" xr:uid="{31AE43AF-3BFF-454D-B8E4-6373163DAA39}"/>
    <cellStyle name="Millares 3 2 2 3 3 2" xfId="727" xr:uid="{294AFC2A-93C6-4869-BD7D-6079D92A3084}"/>
    <cellStyle name="Millares 3 2 2 3 3 2 2" xfId="1188" xr:uid="{9E10C69E-464C-4B0E-8A57-42DE8CAC821E}"/>
    <cellStyle name="Millares 3 2 2 3 3 2 2 2" xfId="7086" xr:uid="{D3CA7A07-4942-4B1F-B3BC-C696BBBDFD18}"/>
    <cellStyle name="Millares 3 2 2 3 3 2 2 3" xfId="12248" xr:uid="{7A51FE27-A161-4E3B-BDA5-2E4AEA4BC545}"/>
    <cellStyle name="Millares 3 2 2 3 3 2 2 4" xfId="17411" xr:uid="{F5D65302-B4AA-4E1D-B068-F871625C239B}"/>
    <cellStyle name="Millares 3 2 2 3 3 2 2 5" xfId="22573" xr:uid="{1CF23F17-40ED-4120-819E-7B55C7548F9B}"/>
    <cellStyle name="Millares 3 2 2 3 3 2 2 6" xfId="27735" xr:uid="{4C1E64C7-4FB3-4D7D-A24C-1836ACB2B56B}"/>
    <cellStyle name="Millares 3 2 2 3 3 2 3" xfId="1649" xr:uid="{09EA041E-0F85-4AE6-BD0A-91C3BCB93BBD}"/>
    <cellStyle name="Millares 3 2 2 3 3 2 3 2" xfId="4729" xr:uid="{6A2F0D3B-54F9-493E-95E3-F3A3738265B4}"/>
    <cellStyle name="Millares 3 2 2 3 3 2 3 3" xfId="9897" xr:uid="{389B11CF-780E-4583-BE1C-0CDEC8D03ED7}"/>
    <cellStyle name="Millares 3 2 2 3 3 2 3 4" xfId="15060" xr:uid="{9759E2C3-A756-41DC-BEF5-0F7892BC0213}"/>
    <cellStyle name="Millares 3 2 2 3 3 2 3 5" xfId="20222" xr:uid="{A90CF961-EA10-492D-A30F-2BB40472467C}"/>
    <cellStyle name="Millares 3 2 2 3 3 2 3 6" xfId="25384" xr:uid="{64839463-5F69-41C1-9A6C-527F017C0074}"/>
    <cellStyle name="Millares 3 2 2 3 3 2 4" xfId="2109" xr:uid="{6C7AA966-EF08-4ED3-8612-4119C3D3701B}"/>
    <cellStyle name="Millares 3 2 2 3 3 2 5" xfId="2571" xr:uid="{B7EB34E1-423C-4AF9-A055-758255D9265F}"/>
    <cellStyle name="Millares 3 2 2 3 3 2 6" xfId="7793" xr:uid="{6698B96D-661B-4D88-B23C-DAE48095457E}"/>
    <cellStyle name="Millares 3 2 2 3 3 2 7" xfId="12956" xr:uid="{65751890-6706-4487-B29B-C82A35292F34}"/>
    <cellStyle name="Millares 3 2 2 3 3 2 8" xfId="18118" xr:uid="{AE502D68-5F7D-4737-AADD-7C54A1CB4179}"/>
    <cellStyle name="Millares 3 2 2 3 3 2 9" xfId="23280" xr:uid="{A854DD7A-D84A-4DE3-A8F0-6A506300B65D}"/>
    <cellStyle name="Millares 3 2 2 3 3 3" xfId="497" xr:uid="{0B191FD2-A599-4A30-BBC6-D564B4CFECCE}"/>
    <cellStyle name="Millares 3 2 2 3 3 3 2" xfId="7334" xr:uid="{7E89425A-1939-4481-923D-E0350AD89592}"/>
    <cellStyle name="Millares 3 2 2 3 3 3 2 2" xfId="12496" xr:uid="{A8DC8F8E-A054-4402-8DA3-19B0327EC2F3}"/>
    <cellStyle name="Millares 3 2 2 3 3 3 2 3" xfId="17659" xr:uid="{27533234-4672-4E8B-BADD-B827237BC3E4}"/>
    <cellStyle name="Millares 3 2 2 3 3 3 2 4" xfId="22821" xr:uid="{663BCCFC-E56C-4252-A699-6D392D8F4F53}"/>
    <cellStyle name="Millares 3 2 2 3 3 3 2 5" xfId="27983" xr:uid="{A07D5A15-96BA-4C03-AA3C-C4E047883046}"/>
    <cellStyle name="Millares 3 2 2 3 3 3 3" xfId="4977" xr:uid="{8B92735A-FE24-45D7-8290-9208A19D3FB7}"/>
    <cellStyle name="Millares 3 2 2 3 3 3 4" xfId="10145" xr:uid="{8689EA48-AD55-44B1-9FCD-56AB53D6AE33}"/>
    <cellStyle name="Millares 3 2 2 3 3 3 5" xfId="15308" xr:uid="{0E97E5B9-7ED1-4A0B-A051-794FA704C003}"/>
    <cellStyle name="Millares 3 2 2 3 3 3 6" xfId="20470" xr:uid="{E177EDD0-0C99-4104-B58B-F478CDDAC838}"/>
    <cellStyle name="Millares 3 2 2 3 3 3 7" xfId="25632" xr:uid="{E2472C5A-F6F6-48A4-8E88-AC09F320C4CD}"/>
    <cellStyle name="Millares 3 2 2 3 3 4" xfId="958" xr:uid="{2C898046-9802-4819-B91B-E8040A9C245A}"/>
    <cellStyle name="Millares 3 2 2 3 3 4 2" xfId="6073" xr:uid="{008E93A2-C841-4053-9A69-85821F82F43E}"/>
    <cellStyle name="Millares 3 2 2 3 3 4 3" xfId="11236" xr:uid="{FF03BBE8-557D-4662-AABA-7E4525F9C126}"/>
    <cellStyle name="Millares 3 2 2 3 3 4 4" xfId="16399" xr:uid="{6FD4E345-B329-4141-8F7C-30990738FC5D}"/>
    <cellStyle name="Millares 3 2 2 3 3 4 5" xfId="21561" xr:uid="{FFB10471-14AD-4A9F-8E35-649C3179FE2A}"/>
    <cellStyle name="Millares 3 2 2 3 3 4 6" xfId="26723" xr:uid="{41E9C8D2-984B-4980-8CFF-7F95ED115F36}"/>
    <cellStyle name="Millares 3 2 2 3 3 5" xfId="1419" xr:uid="{300AB347-02C5-4D5B-AA5C-AD6DA0F5B7D6}"/>
    <cellStyle name="Millares 3 2 2 3 3 5 2" xfId="3707" xr:uid="{30317748-2677-4B9E-BB36-5091CE51D0CE}"/>
    <cellStyle name="Millares 3 2 2 3 3 5 3" xfId="8885" xr:uid="{0C35443B-162F-4191-8563-5CB554CB6DB7}"/>
    <cellStyle name="Millares 3 2 2 3 3 5 4" xfId="14048" xr:uid="{8E69E638-5D87-4CF9-8058-DFF8F24E785C}"/>
    <cellStyle name="Millares 3 2 2 3 3 5 5" xfId="19210" xr:uid="{7CE0AF83-DB10-4F16-BB6E-7662136A3DCA}"/>
    <cellStyle name="Millares 3 2 2 3 3 5 6" xfId="24372" xr:uid="{1507AE0E-D5E8-4929-AEF4-35B05B8BB15B}"/>
    <cellStyle name="Millares 3 2 2 3 3 6" xfId="1879" xr:uid="{3213F3B8-57C9-4187-B88C-22E3D96B7EC4}"/>
    <cellStyle name="Millares 3 2 2 3 3 7" xfId="2341" xr:uid="{5AADC611-D27D-465F-9247-04568ACDA1DF}"/>
    <cellStyle name="Millares 3 2 2 3 3 8" xfId="7563" xr:uid="{97A61D8B-80EC-4E58-A3F7-2029E4F242A1}"/>
    <cellStyle name="Millares 3 2 2 3 3 9" xfId="12726" xr:uid="{EF28746D-3785-4B2F-A120-17FB6C4823FB}"/>
    <cellStyle name="Millares 3 2 2 3 4" xfId="651" xr:uid="{8908EFF4-3D49-4A9B-8ABD-2B1BF5D199B5}"/>
    <cellStyle name="Millares 3 2 2 3 4 2" xfId="1112" xr:uid="{3439EE36-7532-4FD8-87B1-0748D1594375}"/>
    <cellStyle name="Millares 3 2 2 3 4 2 2" xfId="6133" xr:uid="{E2127A96-E1A4-4F01-83BB-5406538EE1AA}"/>
    <cellStyle name="Millares 3 2 2 3 4 2 3" xfId="11296" xr:uid="{4902BDC0-46A5-4A6F-B4B3-4ECD11AE8469}"/>
    <cellStyle name="Millares 3 2 2 3 4 2 4" xfId="16459" xr:uid="{C5983417-68A5-4B9E-852D-5FA0646D7EEF}"/>
    <cellStyle name="Millares 3 2 2 3 4 2 5" xfId="21621" xr:uid="{E2BE59F2-FE01-4E8B-AED1-D6802954C0E7}"/>
    <cellStyle name="Millares 3 2 2 3 4 2 6" xfId="26783" xr:uid="{51EB24C0-D8B3-4A3F-94D8-9C6C730A56EC}"/>
    <cellStyle name="Millares 3 2 2 3 4 3" xfId="1573" xr:uid="{828BD95A-432D-4978-B419-929633BDF9A8}"/>
    <cellStyle name="Millares 3 2 2 3 4 3 2" xfId="3767" xr:uid="{8D49B966-B4BB-40C8-89DC-9565404E142B}"/>
    <cellStyle name="Millares 3 2 2 3 4 3 3" xfId="8945" xr:uid="{C4F40F9B-4450-4528-A276-7ED7C5191310}"/>
    <cellStyle name="Millares 3 2 2 3 4 3 4" xfId="14108" xr:uid="{7F06A440-FC5D-4DC3-81AB-CD6977098CEA}"/>
    <cellStyle name="Millares 3 2 2 3 4 3 5" xfId="19270" xr:uid="{EFC9E659-8183-4B46-AD84-9DED3E54A873}"/>
    <cellStyle name="Millares 3 2 2 3 4 3 6" xfId="24432" xr:uid="{5A2357B3-2B79-4CFA-9C07-0FDCD7F89CC4}"/>
    <cellStyle name="Millares 3 2 2 3 4 4" xfId="2033" xr:uid="{3F84407B-70CA-44AC-A756-8C2DCB7ED18C}"/>
    <cellStyle name="Millares 3 2 2 3 4 5" xfId="2495" xr:uid="{2E746F80-67C7-44FC-8D6D-8535C9A1A258}"/>
    <cellStyle name="Millares 3 2 2 3 4 6" xfId="7717" xr:uid="{386A78F4-DC6E-4E87-AA36-AA557F499EAE}"/>
    <cellStyle name="Millares 3 2 2 3 4 7" xfId="12880" xr:uid="{B2E81D89-F458-4DA3-AE27-501DFEF7D496}"/>
    <cellStyle name="Millares 3 2 2 3 4 8" xfId="18042" xr:uid="{42B06786-9B99-4752-B931-8A7462EAB6E8}"/>
    <cellStyle name="Millares 3 2 2 3 4 9" xfId="23204" xr:uid="{704F9963-ED34-427D-859C-D625B5E0E269}"/>
    <cellStyle name="Millares 3 2 2 3 5" xfId="421" xr:uid="{B92EDA41-D5F1-410F-9EA6-B319483F8618}"/>
    <cellStyle name="Millares 3 2 2 3 5 2" xfId="6193" xr:uid="{52ADBB5E-0AD0-4672-9A72-F04FC034D7DF}"/>
    <cellStyle name="Millares 3 2 2 3 5 2 2" xfId="11356" xr:uid="{0D8FE1E7-96BB-425C-98B5-7FB1932DD4AB}"/>
    <cellStyle name="Millares 3 2 2 3 5 2 3" xfId="16519" xr:uid="{AF31FE17-EC26-4808-BDD7-A6F8D30CB4A8}"/>
    <cellStyle name="Millares 3 2 2 3 5 2 4" xfId="21681" xr:uid="{66BFFD59-74BF-44CC-8CBE-EF6F3E27411F}"/>
    <cellStyle name="Millares 3 2 2 3 5 2 5" xfId="26843" xr:uid="{2FCB0955-610B-4328-A520-BF8C379FA6EC}"/>
    <cellStyle name="Millares 3 2 2 3 5 3" xfId="3827" xr:uid="{12650AD5-18E8-49B6-B0FE-2C44AE156292}"/>
    <cellStyle name="Millares 3 2 2 3 5 4" xfId="9005" xr:uid="{AA35CA82-4E6F-4DA6-A1B9-D6FBDD1F22ED}"/>
    <cellStyle name="Millares 3 2 2 3 5 5" xfId="14168" xr:uid="{7DDB7A51-B5A3-4313-913A-CB07512B4C82}"/>
    <cellStyle name="Millares 3 2 2 3 5 6" xfId="19330" xr:uid="{F173FA7E-A004-44D7-BFA5-B7FB34637C70}"/>
    <cellStyle name="Millares 3 2 2 3 5 7" xfId="24492" xr:uid="{9EA57301-F783-4CF2-A834-7938109167D8}"/>
    <cellStyle name="Millares 3 2 2 3 6" xfId="882" xr:uid="{E9BA894F-C8CF-4555-B9C8-597B35DAD430}"/>
    <cellStyle name="Millares 3 2 2 3 6 2" xfId="6253" xr:uid="{FB366EB7-3811-4AA5-81AC-C5902C87BEC8}"/>
    <cellStyle name="Millares 3 2 2 3 6 2 2" xfId="11416" xr:uid="{C94AA6D2-BD9B-4708-9920-B791BFA9FEB3}"/>
    <cellStyle name="Millares 3 2 2 3 6 2 3" xfId="16579" xr:uid="{E6E55200-B38D-474A-A07A-92968B7ACD6E}"/>
    <cellStyle name="Millares 3 2 2 3 6 2 4" xfId="21741" xr:uid="{06E5DCBB-97B9-467D-831E-688ADCA80D87}"/>
    <cellStyle name="Millares 3 2 2 3 6 2 5" xfId="26903" xr:uid="{DFFCCE0A-66E3-4C68-93E7-3A16A501BECA}"/>
    <cellStyle name="Millares 3 2 2 3 6 3" xfId="3887" xr:uid="{BE503F27-80B5-4AA1-9E34-B6285FAAC92B}"/>
    <cellStyle name="Millares 3 2 2 3 6 4" xfId="9065" xr:uid="{4C608ACA-74EC-49A4-B630-168DA4690844}"/>
    <cellStyle name="Millares 3 2 2 3 6 5" xfId="14228" xr:uid="{22E09C2B-58F0-443B-A6E3-ACE6B4A230AC}"/>
    <cellStyle name="Millares 3 2 2 3 6 6" xfId="19390" xr:uid="{D2182626-FCBE-48C3-8C41-BCBF59454683}"/>
    <cellStyle name="Millares 3 2 2 3 6 7" xfId="24552" xr:uid="{055132EB-79EF-474C-9A64-9F41E187C931}"/>
    <cellStyle name="Millares 3 2 2 3 7" xfId="1343" xr:uid="{F9C6FC19-52F9-424E-9862-0616877C0A34}"/>
    <cellStyle name="Millares 3 2 2 3 7 2" xfId="6313" xr:uid="{1BF7090B-9DE0-43E8-BF77-48771110592C}"/>
    <cellStyle name="Millares 3 2 2 3 7 2 2" xfId="11476" xr:uid="{1324E79F-CB5D-4169-8358-C356F829CF4C}"/>
    <cellStyle name="Millares 3 2 2 3 7 2 3" xfId="16639" xr:uid="{E7B0744B-5C8C-4739-B4A8-90807E9ACE5D}"/>
    <cellStyle name="Millares 3 2 2 3 7 2 4" xfId="21801" xr:uid="{93FA8317-40FA-4C20-8E24-57A31824F406}"/>
    <cellStyle name="Millares 3 2 2 3 7 2 5" xfId="26963" xr:uid="{AD7A2F98-9D02-4922-88E7-67F933390335}"/>
    <cellStyle name="Millares 3 2 2 3 7 3" xfId="3947" xr:uid="{F9D08A54-DC1D-435F-980D-02850E3F59BF}"/>
    <cellStyle name="Millares 3 2 2 3 7 4" xfId="9125" xr:uid="{4E10AAC2-F8B8-4B0C-B9A9-EC5604A1DB7C}"/>
    <cellStyle name="Millares 3 2 2 3 7 5" xfId="14288" xr:uid="{1BD4AA75-8857-4D9A-9E05-285053B8F80A}"/>
    <cellStyle name="Millares 3 2 2 3 7 6" xfId="19450" xr:uid="{6D08F6D6-221E-4ACA-BE97-D16A38429238}"/>
    <cellStyle name="Millares 3 2 2 3 7 7" xfId="24612" xr:uid="{B311976A-FC5F-4362-A8F8-06D03764D395}"/>
    <cellStyle name="Millares 3 2 2 3 8" xfId="1803" xr:uid="{299E7553-6E34-47DC-9792-39BA94630CC9}"/>
    <cellStyle name="Millares 3 2 2 3 8 2" xfId="6373" xr:uid="{7F752256-3CE6-4EF1-B081-639CCF6E8787}"/>
    <cellStyle name="Millares 3 2 2 3 8 2 2" xfId="11536" xr:uid="{A6F1E753-21B5-436E-8E83-687BF74ABA42}"/>
    <cellStyle name="Millares 3 2 2 3 8 2 3" xfId="16699" xr:uid="{F5A651EC-56A5-4455-A9F2-33ED836282B7}"/>
    <cellStyle name="Millares 3 2 2 3 8 2 4" xfId="21861" xr:uid="{CEE73A4B-2DE1-4CE8-8413-5253AAE64B2D}"/>
    <cellStyle name="Millares 3 2 2 3 8 2 5" xfId="27023" xr:uid="{15FCAE96-D7AC-43B9-AE0B-55B93AD310A6}"/>
    <cellStyle name="Millares 3 2 2 3 8 3" xfId="4007" xr:uid="{5ED5B8EA-F103-4BD2-963B-6FC9E6824297}"/>
    <cellStyle name="Millares 3 2 2 3 8 4" xfId="9185" xr:uid="{DA94C562-A857-4EB2-BA4E-EF32938AF047}"/>
    <cellStyle name="Millares 3 2 2 3 8 5" xfId="14348" xr:uid="{1BBFF317-198B-47AE-A57A-30F6E8302159}"/>
    <cellStyle name="Millares 3 2 2 3 8 6" xfId="19510" xr:uid="{EEB80510-8F11-45EF-A5AC-3C1698411641}"/>
    <cellStyle name="Millares 3 2 2 3 8 7" xfId="24672" xr:uid="{CFDF19AE-3127-4241-854C-219063B9ACC8}"/>
    <cellStyle name="Millares 3 2 2 3 9" xfId="4067" xr:uid="{5BF2E7AD-FDF2-4717-BA04-A3080E5C5A29}"/>
    <cellStyle name="Millares 3 2 2 3 9 2" xfId="6433" xr:uid="{426DAC7F-5E4F-4C09-A7B6-48668965A01D}"/>
    <cellStyle name="Millares 3 2 2 3 9 2 2" xfId="11596" xr:uid="{A34E168D-0BA0-4CFA-8575-290655D738A1}"/>
    <cellStyle name="Millares 3 2 2 3 9 2 3" xfId="16759" xr:uid="{67E7CBE8-BAED-4839-B441-BE956D178938}"/>
    <cellStyle name="Millares 3 2 2 3 9 2 4" xfId="21921" xr:uid="{88FCC764-46B9-45A3-847E-0E160A9B692D}"/>
    <cellStyle name="Millares 3 2 2 3 9 2 5" xfId="27083" xr:uid="{C690D77D-DB1D-45A8-A966-1B88B4DE3632}"/>
    <cellStyle name="Millares 3 2 2 3 9 3" xfId="9245" xr:uid="{80A3191C-EFC1-41FC-A7D1-3EAA0DDDD73E}"/>
    <cellStyle name="Millares 3 2 2 3 9 4" xfId="14408" xr:uid="{4D079A62-5261-4846-BC19-32E5C40DA889}"/>
    <cellStyle name="Millares 3 2 2 3 9 5" xfId="19570" xr:uid="{3D92DE03-0D13-4C00-9467-CA7C6FED185B}"/>
    <cellStyle name="Millares 3 2 2 3 9 6" xfId="24732" xr:uid="{CC05241E-78A2-4106-8299-2D911EB1A716}"/>
    <cellStyle name="Millares 3 2 2 30" xfId="3556" xr:uid="{29FD2AAF-40CF-40DD-B114-C2EB18EA5418}"/>
    <cellStyle name="Millares 3 2 2 30 2" xfId="5922" xr:uid="{EF9E8114-4EEB-4641-929B-6CE22B32B300}"/>
    <cellStyle name="Millares 3 2 2 30 2 2" xfId="11086" xr:uid="{FFE33845-8EC7-4821-A060-4C4837CF40B4}"/>
    <cellStyle name="Millares 3 2 2 30 2 3" xfId="16249" xr:uid="{79E01714-7B06-4C23-BAE4-110D943D6FFE}"/>
    <cellStyle name="Millares 3 2 2 30 2 4" xfId="21411" xr:uid="{4AAEEB81-19EF-4824-A4F7-2B0E7A7CBC0D}"/>
    <cellStyle name="Millares 3 2 2 30 2 5" xfId="26573" xr:uid="{75692F00-AF8D-45C8-8063-2A6E45C34611}"/>
    <cellStyle name="Millares 3 2 2 30 3" xfId="8735" xr:uid="{68ED29CC-AF1B-474C-8A0C-1D90F773EA8E}"/>
    <cellStyle name="Millares 3 2 2 30 4" xfId="13898" xr:uid="{FC010848-8E4A-4566-ADC1-44589604F580}"/>
    <cellStyle name="Millares 3 2 2 30 5" xfId="19060" xr:uid="{E41C5A64-136E-44FE-9A52-047208490A22}"/>
    <cellStyle name="Millares 3 2 2 30 6" xfId="24222" xr:uid="{334473D0-D6D2-4966-B0C7-1A28AEEA99B8}"/>
    <cellStyle name="Millares 3 2 2 31" xfId="3586" xr:uid="{6ABAF411-822C-4F6B-B0CC-99C21B5A175C}"/>
    <cellStyle name="Millares 3 2 2 31 2" xfId="5952" xr:uid="{DDDFC3EF-1137-4DB1-AFAE-3C6F2A6FF692}"/>
    <cellStyle name="Millares 3 2 2 31 2 2" xfId="11116" xr:uid="{05282F7E-1D9C-469F-9318-DF6A4B0248DB}"/>
    <cellStyle name="Millares 3 2 2 31 2 3" xfId="16279" xr:uid="{401C5DAB-0F91-4A29-9746-2C52A216E438}"/>
    <cellStyle name="Millares 3 2 2 31 2 4" xfId="21441" xr:uid="{D081D7C2-7D1B-42A6-ADF7-69C5D05C6A96}"/>
    <cellStyle name="Millares 3 2 2 31 2 5" xfId="26603" xr:uid="{B1E3B445-7AF1-43BA-A902-A1550B751E9A}"/>
    <cellStyle name="Millares 3 2 2 31 3" xfId="8765" xr:uid="{26A318B5-B3AD-4DD3-AB0E-1156669F6E97}"/>
    <cellStyle name="Millares 3 2 2 31 4" xfId="13928" xr:uid="{B41FF6E9-051D-428D-B619-D1ED20FB843A}"/>
    <cellStyle name="Millares 3 2 2 31 5" xfId="19090" xr:uid="{96C7B71D-2730-472C-9A1C-39C12C0B4E12}"/>
    <cellStyle name="Millares 3 2 2 31 6" xfId="24252" xr:uid="{8CEBCE64-A9ED-45AE-A8EA-930F49631EA7}"/>
    <cellStyle name="Millares 3 2 2 32" xfId="3617" xr:uid="{9C7E9ED5-440E-43B5-B9DA-7E6ED8F14CAC}"/>
    <cellStyle name="Millares 3 2 2 32 2" xfId="5983" xr:uid="{3D652E4D-AF7E-4DFF-90FE-F711471A8E50}"/>
    <cellStyle name="Millares 3 2 2 32 2 2" xfId="11146" xr:uid="{27D3F3BF-2DD9-4F12-AFA8-466F10E95C06}"/>
    <cellStyle name="Millares 3 2 2 32 2 3" xfId="16309" xr:uid="{78E66099-CCD6-452A-97C5-34922180A6F1}"/>
    <cellStyle name="Millares 3 2 2 32 2 4" xfId="21471" xr:uid="{FEAFC040-0CCF-465C-94EE-9F7EDE0A1C05}"/>
    <cellStyle name="Millares 3 2 2 32 2 5" xfId="26633" xr:uid="{23E35BF5-364A-42BF-AFB6-C59C86E5546D}"/>
    <cellStyle name="Millares 3 2 2 32 3" xfId="8795" xr:uid="{6CFE9B3A-7D33-43FF-9C26-518B92021AEA}"/>
    <cellStyle name="Millares 3 2 2 32 4" xfId="13958" xr:uid="{989C1CC2-2EAA-4EE5-B34B-A407E2E80883}"/>
    <cellStyle name="Millares 3 2 2 32 5" xfId="19120" xr:uid="{9862E2E6-9FCA-470C-A8EA-5E6F19F96478}"/>
    <cellStyle name="Millares 3 2 2 32 6" xfId="24282" xr:uid="{716934CD-03F7-4418-9686-D2504840DF4A}"/>
    <cellStyle name="Millares 3 2 2 33" xfId="3677" xr:uid="{608AA5DB-9064-4592-912A-4CAFD5DF2776}"/>
    <cellStyle name="Millares 3 2 2 33 2" xfId="6043" xr:uid="{CDCA5C2D-BF3E-435C-8AF7-88E8FCDA91D0}"/>
    <cellStyle name="Millares 3 2 2 33 2 2" xfId="11206" xr:uid="{8D3BD5DE-437F-4C04-ABB8-80F9C418FE1A}"/>
    <cellStyle name="Millares 3 2 2 33 2 3" xfId="16369" xr:uid="{82B08176-4157-43A4-80E4-6213380C3B26}"/>
    <cellStyle name="Millares 3 2 2 33 2 4" xfId="21531" xr:uid="{BD31240E-8AD6-4231-BB11-D9E9846A8E07}"/>
    <cellStyle name="Millares 3 2 2 33 2 5" xfId="26693" xr:uid="{4332B12F-8C7A-4E08-82BC-9E177FC82377}"/>
    <cellStyle name="Millares 3 2 2 33 3" xfId="8855" xr:uid="{F0344728-D661-47E4-9776-7AC76EAC3AFE}"/>
    <cellStyle name="Millares 3 2 2 33 4" xfId="14018" xr:uid="{77B93B6F-542E-4903-A1F4-D9769C5AC1BD}"/>
    <cellStyle name="Millares 3 2 2 33 5" xfId="19180" xr:uid="{24E8F947-FB63-4749-BBFC-76C3633F3327}"/>
    <cellStyle name="Millares 3 2 2 33 6" xfId="24342" xr:uid="{6EC4AC10-B66F-41AE-8864-0F3A5649002D}"/>
    <cellStyle name="Millares 3 2 2 34" xfId="3737" xr:uid="{DA972029-AA37-4A3A-B0DE-E45A2C1CBF41}"/>
    <cellStyle name="Millares 3 2 2 34 2" xfId="6103" xr:uid="{76454473-6142-4413-B9DA-E951E2D4CC04}"/>
    <cellStyle name="Millares 3 2 2 34 2 2" xfId="11266" xr:uid="{97D64B32-B2A6-4538-859E-DF50CEC72DC8}"/>
    <cellStyle name="Millares 3 2 2 34 2 3" xfId="16429" xr:uid="{AD462170-2AFF-46D3-A95B-9682F601D3D0}"/>
    <cellStyle name="Millares 3 2 2 34 2 4" xfId="21591" xr:uid="{C7AE55A6-2DD6-46B3-8C18-F03411BA84F5}"/>
    <cellStyle name="Millares 3 2 2 34 2 5" xfId="26753" xr:uid="{CC4EBF69-00A5-496C-A0E2-C3F5D42F5489}"/>
    <cellStyle name="Millares 3 2 2 34 3" xfId="8915" xr:uid="{DA89DFB0-41DD-4F78-A347-2304C9F9695F}"/>
    <cellStyle name="Millares 3 2 2 34 4" xfId="14078" xr:uid="{0995360C-E570-448B-B1F0-2C6522C26F5C}"/>
    <cellStyle name="Millares 3 2 2 34 5" xfId="19240" xr:uid="{F4B11693-0CA1-4C72-B96F-BF62104965D7}"/>
    <cellStyle name="Millares 3 2 2 34 6" xfId="24402" xr:uid="{6285932D-EDFC-4A8E-AB7D-85B37FD94991}"/>
    <cellStyle name="Millares 3 2 2 35" xfId="3797" xr:uid="{02735D8D-27FB-462E-B268-66CDE3E97F4F}"/>
    <cellStyle name="Millares 3 2 2 35 2" xfId="6163" xr:uid="{BA20825D-15B7-42EF-A238-62A26045E79D}"/>
    <cellStyle name="Millares 3 2 2 35 2 2" xfId="11326" xr:uid="{F6DA40B6-1F21-4A74-80C1-47FC39274CEC}"/>
    <cellStyle name="Millares 3 2 2 35 2 3" xfId="16489" xr:uid="{BC4FB069-071E-4081-B66E-6B95DEA603F5}"/>
    <cellStyle name="Millares 3 2 2 35 2 4" xfId="21651" xr:uid="{43E01095-C447-4A07-9EF3-24E65BF8E04A}"/>
    <cellStyle name="Millares 3 2 2 35 2 5" xfId="26813" xr:uid="{6ADD7E24-612A-4FB3-8D1F-42B20A1B2C7B}"/>
    <cellStyle name="Millares 3 2 2 35 3" xfId="8975" xr:uid="{013AD7E6-1892-461F-90CB-8478B93B5FD3}"/>
    <cellStyle name="Millares 3 2 2 35 4" xfId="14138" xr:uid="{D3BB2EC9-5FC2-431E-842E-7A4B524F0887}"/>
    <cellStyle name="Millares 3 2 2 35 5" xfId="19300" xr:uid="{739562B2-095A-492F-AF4B-257F3B637283}"/>
    <cellStyle name="Millares 3 2 2 35 6" xfId="24462" xr:uid="{7BF17B1B-3CEB-4A43-ADD0-F996585ACEDD}"/>
    <cellStyle name="Millares 3 2 2 36" xfId="3857" xr:uid="{D464ABE1-BAA4-4F7A-A597-F7050E8157B4}"/>
    <cellStyle name="Millares 3 2 2 36 2" xfId="6223" xr:uid="{4A48A1E0-BC2C-44F1-8EFB-4DD09556562F}"/>
    <cellStyle name="Millares 3 2 2 36 2 2" xfId="11386" xr:uid="{94BFC002-9223-44D2-BA4C-FED397901FC2}"/>
    <cellStyle name="Millares 3 2 2 36 2 3" xfId="16549" xr:uid="{F20283FC-A05F-4B5B-949C-5BA51064FA96}"/>
    <cellStyle name="Millares 3 2 2 36 2 4" xfId="21711" xr:uid="{9B30E8F4-0D70-478B-B4A8-9A2F887EC16B}"/>
    <cellStyle name="Millares 3 2 2 36 2 5" xfId="26873" xr:uid="{5D6BAE81-5E62-459F-8235-19BDCF435C92}"/>
    <cellStyle name="Millares 3 2 2 36 3" xfId="9035" xr:uid="{B97DA8FE-653B-4807-BF2C-28693CEC053E}"/>
    <cellStyle name="Millares 3 2 2 36 4" xfId="14198" xr:uid="{A049581A-E44B-4251-BAAB-FAE29C2D5571}"/>
    <cellStyle name="Millares 3 2 2 36 5" xfId="19360" xr:uid="{454C9B0D-C08C-4EB0-BCCD-9831EA3C932E}"/>
    <cellStyle name="Millares 3 2 2 36 6" xfId="24522" xr:uid="{F3B389C4-1F3B-4A8A-AC19-F55151DF4767}"/>
    <cellStyle name="Millares 3 2 2 37" xfId="3917" xr:uid="{B6D89CB5-4A9D-4513-88D7-6FCD703DBA54}"/>
    <cellStyle name="Millares 3 2 2 37 2" xfId="6283" xr:uid="{7F815EC0-8345-400D-8949-5E9680C211E9}"/>
    <cellStyle name="Millares 3 2 2 37 2 2" xfId="11446" xr:uid="{9D57DE48-B857-4A9D-BAB2-7A5EBB06DAA3}"/>
    <cellStyle name="Millares 3 2 2 37 2 3" xfId="16609" xr:uid="{A1E80AE2-A3EC-4B1D-AF14-D9CBBCCF2F8F}"/>
    <cellStyle name="Millares 3 2 2 37 2 4" xfId="21771" xr:uid="{C5D44222-88FF-4F02-9489-C68165B57DFF}"/>
    <cellStyle name="Millares 3 2 2 37 2 5" xfId="26933" xr:uid="{F0EF7647-AA13-47AB-B96D-6810F58B30DB}"/>
    <cellStyle name="Millares 3 2 2 37 3" xfId="9095" xr:uid="{F5D6C4D8-E8CF-49F3-B21D-3F7201D39E7F}"/>
    <cellStyle name="Millares 3 2 2 37 4" xfId="14258" xr:uid="{A5D3214C-97EC-4AC5-BE83-C9BF80A8160E}"/>
    <cellStyle name="Millares 3 2 2 37 5" xfId="19420" xr:uid="{3DA27FA7-6F4F-4D44-BC9F-67FCFE697C1D}"/>
    <cellStyle name="Millares 3 2 2 37 6" xfId="24582" xr:uid="{FF7675A5-539C-4CA6-96CA-23FAB1224FEA}"/>
    <cellStyle name="Millares 3 2 2 38" xfId="3977" xr:uid="{D4E59678-510A-4A5D-9309-310235464F55}"/>
    <cellStyle name="Millares 3 2 2 38 2" xfId="6343" xr:uid="{9D7BB4B3-3911-46DB-8492-C3BDCD532FDA}"/>
    <cellStyle name="Millares 3 2 2 38 2 2" xfId="11506" xr:uid="{17DD5C4D-8773-4DF0-87D5-49F9982EA2C7}"/>
    <cellStyle name="Millares 3 2 2 38 2 3" xfId="16669" xr:uid="{B0458662-1649-430D-882A-618E531E84C1}"/>
    <cellStyle name="Millares 3 2 2 38 2 4" xfId="21831" xr:uid="{77158C93-3658-47C5-BCCA-49B6BB8FF868}"/>
    <cellStyle name="Millares 3 2 2 38 2 5" xfId="26993" xr:uid="{D797A1A8-85A9-4C92-9449-5BD47701F907}"/>
    <cellStyle name="Millares 3 2 2 38 3" xfId="9155" xr:uid="{FC4B603F-24D5-4C06-82DE-77D02DA44E05}"/>
    <cellStyle name="Millares 3 2 2 38 4" xfId="14318" xr:uid="{4CFF5D05-0D9F-4A1B-BFEC-C097453B79DB}"/>
    <cellStyle name="Millares 3 2 2 38 5" xfId="19480" xr:uid="{4C86ADE3-E9F4-4E51-ACB2-EC344D76311E}"/>
    <cellStyle name="Millares 3 2 2 38 6" xfId="24642" xr:uid="{00B9127F-6027-4E83-BA2C-4D28390D2F63}"/>
    <cellStyle name="Millares 3 2 2 39" xfId="4037" xr:uid="{686F782C-39AC-4B61-AB59-EEC4ECE0A3AF}"/>
    <cellStyle name="Millares 3 2 2 39 2" xfId="6403" xr:uid="{7DFA0AB8-78D5-4165-9A8E-8DC44BF28FDF}"/>
    <cellStyle name="Millares 3 2 2 39 2 2" xfId="11566" xr:uid="{6A2617F1-6425-4D38-952D-1E71F91BC137}"/>
    <cellStyle name="Millares 3 2 2 39 2 3" xfId="16729" xr:uid="{FA91ABFE-5C1B-492A-83ED-3356E1FC4969}"/>
    <cellStyle name="Millares 3 2 2 39 2 4" xfId="21891" xr:uid="{9C7267A3-00AC-481F-878D-E932AFF0C714}"/>
    <cellStyle name="Millares 3 2 2 39 2 5" xfId="27053" xr:uid="{77365FB3-D439-44E0-B3A6-D613CA2A1AC5}"/>
    <cellStyle name="Millares 3 2 2 39 3" xfId="9215" xr:uid="{3F07B29C-27DA-4CBD-936B-0BBD09B40DC9}"/>
    <cellStyle name="Millares 3 2 2 39 4" xfId="14378" xr:uid="{BBF986EC-3833-472B-B06F-81A0BE7F3394}"/>
    <cellStyle name="Millares 3 2 2 39 5" xfId="19540" xr:uid="{DDD4DD87-DE93-48DD-A538-38733A89C691}"/>
    <cellStyle name="Millares 3 2 2 39 6" xfId="24702" xr:uid="{FFCDE073-4D49-4D27-A4F0-185C8838DD39}"/>
    <cellStyle name="Millares 3 2 2 4" xfId="119" xr:uid="{D1725418-EF7D-46B8-ACC0-75033674F27D}"/>
    <cellStyle name="Millares 3 2 2 4 10" xfId="7523" xr:uid="{A50BF6E8-E062-42E1-B3DD-6EC921F29151}"/>
    <cellStyle name="Millares 3 2 2 4 11" xfId="12686" xr:uid="{0538FEB7-6FAC-4CCE-996D-4568C0AB8562}"/>
    <cellStyle name="Millares 3 2 2 4 12" xfId="17848" xr:uid="{F36F39BC-1CEE-47E8-A95E-81998E9112DA}"/>
    <cellStyle name="Millares 3 2 2 4 13" xfId="23010" xr:uid="{5F12C715-535B-40B4-88E7-E993BA05DFA8}"/>
    <cellStyle name="Millares 3 2 2 4 2" xfId="200" xr:uid="{ACB0F99C-D29B-47E1-BE26-9459C1FA7B8B}"/>
    <cellStyle name="Millares 3 2 2 4 2 10" xfId="17998" xr:uid="{582A4B0A-0E8C-41E7-AAD6-C5D03AB14949}"/>
    <cellStyle name="Millares 3 2 2 4 2 11" xfId="23160" xr:uid="{472A02EE-30F5-4125-A0A7-F9D3A988F671}"/>
    <cellStyle name="Millares 3 2 2 4 2 2" xfId="374" xr:uid="{9F219134-4404-464D-A020-6D85D600AE59}"/>
    <cellStyle name="Millares 3 2 2 4 2 2 10" xfId="23390" xr:uid="{276A57F7-D394-4C9D-9B34-EB2CB35CC859}"/>
    <cellStyle name="Millares 3 2 2 4 2 2 2" xfId="837" xr:uid="{7BF8F628-DFDE-46F0-BE28-6F28B63B1C0A}"/>
    <cellStyle name="Millares 3 2 2 4 2 2 2 2" xfId="7215" xr:uid="{05F55154-CB7D-4DAA-8279-146B24C99441}"/>
    <cellStyle name="Millares 3 2 2 4 2 2 2 2 2" xfId="12377" xr:uid="{C77138DE-C3E5-42E1-922A-7D7C0F4FD27A}"/>
    <cellStyle name="Millares 3 2 2 4 2 2 2 2 3" xfId="17540" xr:uid="{8D3B32EF-B14F-4D69-928C-4767DF41684C}"/>
    <cellStyle name="Millares 3 2 2 4 2 2 2 2 4" xfId="22702" xr:uid="{79049954-85F8-4CE1-A0E9-04C0E00E7DDD}"/>
    <cellStyle name="Millares 3 2 2 4 2 2 2 2 5" xfId="27864" xr:uid="{29C3B793-6A0B-4439-865C-BB6CA52CF84E}"/>
    <cellStyle name="Millares 3 2 2 4 2 2 2 3" xfId="4858" xr:uid="{CF1BE035-9B04-4235-9086-C6A2C9B06ADA}"/>
    <cellStyle name="Millares 3 2 2 4 2 2 2 4" xfId="10026" xr:uid="{418925E6-38B0-411C-838D-45AE77875788}"/>
    <cellStyle name="Millares 3 2 2 4 2 2 2 5" xfId="15189" xr:uid="{D7803798-0838-4470-8333-C8F9901F3116}"/>
    <cellStyle name="Millares 3 2 2 4 2 2 2 6" xfId="20351" xr:uid="{1B1880A5-72EB-4145-8C7B-5A9795EA5B85}"/>
    <cellStyle name="Millares 3 2 2 4 2 2 2 7" xfId="25513" xr:uid="{98261450-59D1-4451-B5DD-35E4191BE001}"/>
    <cellStyle name="Millares 3 2 2 4 2 2 3" xfId="1298" xr:uid="{C31415A0-25D2-46B7-BB5A-A53DD6617B3F}"/>
    <cellStyle name="Millares 3 2 2 4 2 2 3 2" xfId="6890" xr:uid="{435D8155-22BB-41F3-B712-D161C35C8736}"/>
    <cellStyle name="Millares 3 2 2 4 2 2 3 3" xfId="12052" xr:uid="{9DD06A30-0836-4DD1-95B7-427CE000A3E6}"/>
    <cellStyle name="Millares 3 2 2 4 2 2 3 4" xfId="17215" xr:uid="{89D32ED5-7F61-409A-B002-5F6DD4651A76}"/>
    <cellStyle name="Millares 3 2 2 4 2 2 3 5" xfId="22377" xr:uid="{43A6380C-E59D-414A-A6F3-198182638B05}"/>
    <cellStyle name="Millares 3 2 2 4 2 2 3 6" xfId="27539" xr:uid="{BBFAACE6-6A15-42EF-A996-9F656C795DF1}"/>
    <cellStyle name="Millares 3 2 2 4 2 2 4" xfId="1759" xr:uid="{F8EBADE9-9B07-41A3-9285-D4893AD3E3DE}"/>
    <cellStyle name="Millares 3 2 2 4 2 2 4 2" xfId="4532" xr:uid="{7BB2BA38-3912-4F26-A905-913CA73F5D1E}"/>
    <cellStyle name="Millares 3 2 2 4 2 2 4 3" xfId="9701" xr:uid="{1C060A4B-3658-48F9-9173-AC3B7DD9775D}"/>
    <cellStyle name="Millares 3 2 2 4 2 2 4 4" xfId="14864" xr:uid="{B71273CB-D583-4453-9D68-8E582F890239}"/>
    <cellStyle name="Millares 3 2 2 4 2 2 4 5" xfId="20026" xr:uid="{5E1CE78C-524A-4688-BC7F-4E36F67EE074}"/>
    <cellStyle name="Millares 3 2 2 4 2 2 4 6" xfId="25188" xr:uid="{CE6C2414-CC7C-4B48-80EB-730C871497D1}"/>
    <cellStyle name="Millares 3 2 2 4 2 2 5" xfId="2219" xr:uid="{0CA7D011-42B6-4F85-B5C4-0D494D64CFC0}"/>
    <cellStyle name="Millares 3 2 2 4 2 2 6" xfId="2681" xr:uid="{E5568160-CE8E-45E7-8194-654E1BBC3D54}"/>
    <cellStyle name="Millares 3 2 2 4 2 2 7" xfId="7903" xr:uid="{DBFA4413-493B-420E-83A1-5EC25272923A}"/>
    <cellStyle name="Millares 3 2 2 4 2 2 8" xfId="13066" xr:uid="{C002F5DD-69B1-4E4E-825E-625F46F29020}"/>
    <cellStyle name="Millares 3 2 2 4 2 2 9" xfId="18228" xr:uid="{2F620AA4-AC7C-4594-9258-1B086878078E}"/>
    <cellStyle name="Millares 3 2 2 4 2 3" xfId="607" xr:uid="{E5B0FF68-DD54-4ACB-AA8D-E887B7E60383}"/>
    <cellStyle name="Millares 3 2 2 4 2 3 2" xfId="7046" xr:uid="{549C88AA-2F98-4600-883F-4EF54947056A}"/>
    <cellStyle name="Millares 3 2 2 4 2 3 2 2" xfId="12208" xr:uid="{EDB2690A-F2CC-4930-B2DD-4EA6DB4B7F4D}"/>
    <cellStyle name="Millares 3 2 2 4 2 3 2 3" xfId="17371" xr:uid="{C3AFFCC5-2AE9-4A51-8B25-7155FB66862B}"/>
    <cellStyle name="Millares 3 2 2 4 2 3 2 4" xfId="22533" xr:uid="{EBBA0F53-C2E7-4176-ABB4-262E63C57077}"/>
    <cellStyle name="Millares 3 2 2 4 2 3 2 5" xfId="27695" xr:uid="{3BAAE093-7BD6-441D-BEAB-05ABB7608737}"/>
    <cellStyle name="Millares 3 2 2 4 2 3 3" xfId="4689" xr:uid="{473D71D3-0013-41FE-B3D1-FD7588F6C65C}"/>
    <cellStyle name="Millares 3 2 2 4 2 3 4" xfId="9857" xr:uid="{C285EE70-2E67-47AE-83D1-DA619D987B3C}"/>
    <cellStyle name="Millares 3 2 2 4 2 3 5" xfId="15020" xr:uid="{978A259D-30D8-4EE6-9BF7-1D64D886D553}"/>
    <cellStyle name="Millares 3 2 2 4 2 3 6" xfId="20182" xr:uid="{0307F880-1352-48EB-A7BD-18C566AA11BA}"/>
    <cellStyle name="Millares 3 2 2 4 2 3 7" xfId="25344" xr:uid="{0E60E027-23B9-4D78-B2E2-B212A7AE4602}"/>
    <cellStyle name="Millares 3 2 2 4 2 4" xfId="1068" xr:uid="{6C6B3F36-4300-4994-8E04-21AACC018E42}"/>
    <cellStyle name="Millares 3 2 2 4 2 4 2" xfId="7444" xr:uid="{C7C4D88F-097E-4E8F-9F0A-914E445EA189}"/>
    <cellStyle name="Millares 3 2 2 4 2 4 2 2" xfId="12606" xr:uid="{472D14C0-1502-4C65-93B9-442AA089D86A}"/>
    <cellStyle name="Millares 3 2 2 4 2 4 2 3" xfId="17769" xr:uid="{633F2E30-F34E-4267-A754-62BEBF36968F}"/>
    <cellStyle name="Millares 3 2 2 4 2 4 2 4" xfId="22931" xr:uid="{E01F9A71-74FB-4546-8CBD-FB3DAFD75D12}"/>
    <cellStyle name="Millares 3 2 2 4 2 4 2 5" xfId="28093" xr:uid="{07A9C627-C8D9-4B76-B6DB-10F0A3C9A85F}"/>
    <cellStyle name="Millares 3 2 2 4 2 4 3" xfId="5087" xr:uid="{3EB966EA-FDF5-4ED0-9F11-F2D5DFF66D7A}"/>
    <cellStyle name="Millares 3 2 2 4 2 4 4" xfId="10255" xr:uid="{94AFC44A-67D0-4B65-A591-1AFDC1CD083E}"/>
    <cellStyle name="Millares 3 2 2 4 2 4 5" xfId="15418" xr:uid="{5BBEC626-5238-45C6-9584-430E0695D61F}"/>
    <cellStyle name="Millares 3 2 2 4 2 4 6" xfId="20580" xr:uid="{18504E6D-2169-425D-BEBB-703ABA60D132}"/>
    <cellStyle name="Millares 3 2 2 4 2 4 7" xfId="25742" xr:uid="{000783FE-B911-411D-BC6D-4C8B0D9F422E}"/>
    <cellStyle name="Millares 3 2 2 4 2 5" xfId="1529" xr:uid="{ACF53BAE-10F3-41D3-A132-963503359DB4}"/>
    <cellStyle name="Millares 3 2 2 4 2 5 2" xfId="6709" xr:uid="{6C6DB5A3-3094-443A-8529-CE2CBD173B07}"/>
    <cellStyle name="Millares 3 2 2 4 2 5 3" xfId="11872" xr:uid="{E74EC15D-CD7F-48E1-88C9-43A419ADA6C4}"/>
    <cellStyle name="Millares 3 2 2 4 2 5 4" xfId="17035" xr:uid="{23536143-0901-4D33-B3F9-E67D4E6825E2}"/>
    <cellStyle name="Millares 3 2 2 4 2 5 5" xfId="22197" xr:uid="{C5DFD6EB-0043-4309-ADAE-900CDC080D25}"/>
    <cellStyle name="Millares 3 2 2 4 2 5 6" xfId="27359" xr:uid="{BF6BA159-09F3-43E0-BB99-9543A8C68332}"/>
    <cellStyle name="Millares 3 2 2 4 2 6" xfId="1989" xr:uid="{3950E67F-785F-4F51-AC94-4508F7F3FF5A}"/>
    <cellStyle name="Millares 3 2 2 4 2 6 2" xfId="4347" xr:uid="{540F29A9-717E-4639-995E-82D0679AFA28}"/>
    <cellStyle name="Millares 3 2 2 4 2 6 3" xfId="9521" xr:uid="{BD29DE7F-7E23-4D74-B661-B3FC22F6D3DD}"/>
    <cellStyle name="Millares 3 2 2 4 2 6 4" xfId="14684" xr:uid="{C0115F67-8380-4BCB-8A66-F3FF2721EA54}"/>
    <cellStyle name="Millares 3 2 2 4 2 6 5" xfId="19846" xr:uid="{94E9D9DA-843B-442E-8F1A-E0515836BF2F}"/>
    <cellStyle name="Millares 3 2 2 4 2 6 6" xfId="25008" xr:uid="{01319A7B-E6A5-4E3C-9E62-D0777CC54135}"/>
    <cellStyle name="Millares 3 2 2 4 2 7" xfId="2451" xr:uid="{A18F9304-6738-49B9-A64F-34C601B17FB1}"/>
    <cellStyle name="Millares 3 2 2 4 2 8" xfId="7673" xr:uid="{17365249-35B7-4553-A4DB-B1F23F4524B5}"/>
    <cellStyle name="Millares 3 2 2 4 2 9" xfId="12836" xr:uid="{1FEC464C-BCB1-4BAD-8E4E-A6DE77346FB1}"/>
    <cellStyle name="Millares 3 2 2 4 3" xfId="295" xr:uid="{B9FD0985-376B-4B28-B213-4C821C00B499}"/>
    <cellStyle name="Millares 3 2 2 4 3 10" xfId="17924" xr:uid="{85307CE9-D88D-4F79-A29E-E620B3E0EE84}"/>
    <cellStyle name="Millares 3 2 2 4 3 11" xfId="23086" xr:uid="{06E920AB-DCC4-4404-B098-5348EBDA8E4B}"/>
    <cellStyle name="Millares 3 2 2 4 3 2" xfId="763" xr:uid="{CFD8ED6D-16EA-4715-8F99-9E01D3CBF4F7}"/>
    <cellStyle name="Millares 3 2 2 4 3 2 2" xfId="1224" xr:uid="{1DF559F2-F91E-42B7-B49D-206CC407AB94}"/>
    <cellStyle name="Millares 3 2 2 4 3 2 2 2" xfId="7141" xr:uid="{B10B8D55-374A-4658-B452-49C396EB5DC4}"/>
    <cellStyle name="Millares 3 2 2 4 3 2 2 3" xfId="12303" xr:uid="{CF9CD9BC-F210-4BE5-AAD1-3D7C2D3B0CE0}"/>
    <cellStyle name="Millares 3 2 2 4 3 2 2 4" xfId="17466" xr:uid="{AFF7ED41-1415-45E2-95E8-C55DB7D641C0}"/>
    <cellStyle name="Millares 3 2 2 4 3 2 2 5" xfId="22628" xr:uid="{B28A47B5-B0CB-4DDA-9C89-784B60BB839E}"/>
    <cellStyle name="Millares 3 2 2 4 3 2 2 6" xfId="27790" xr:uid="{C26580CE-982B-4350-B81E-EEB9A96E876F}"/>
    <cellStyle name="Millares 3 2 2 4 3 2 3" xfId="1685" xr:uid="{A3447124-9A65-494E-BE8A-A54A7D99B685}"/>
    <cellStyle name="Millares 3 2 2 4 3 2 3 2" xfId="4784" xr:uid="{91519EC7-B253-498C-A401-019D57CBCE93}"/>
    <cellStyle name="Millares 3 2 2 4 3 2 3 3" xfId="9952" xr:uid="{42FD0DB9-BDDD-4383-9037-BCD959DF9741}"/>
    <cellStyle name="Millares 3 2 2 4 3 2 3 4" xfId="15115" xr:uid="{9008BCB1-EA88-46C2-9FBE-D53028DDD1B3}"/>
    <cellStyle name="Millares 3 2 2 4 3 2 3 5" xfId="20277" xr:uid="{CB64B254-5167-47EE-8327-D99025A821B8}"/>
    <cellStyle name="Millares 3 2 2 4 3 2 3 6" xfId="25439" xr:uid="{9722E23B-45A7-4DC2-8EB2-9A7A67039FCA}"/>
    <cellStyle name="Millares 3 2 2 4 3 2 4" xfId="2145" xr:uid="{3423DA31-85E1-4539-98C6-DF2833A079F6}"/>
    <cellStyle name="Millares 3 2 2 4 3 2 5" xfId="2607" xr:uid="{294A7298-1D3F-4AE2-B92A-AC794C6E3687}"/>
    <cellStyle name="Millares 3 2 2 4 3 2 6" xfId="7829" xr:uid="{7FB951CD-DDF2-4058-A461-DEB77F573156}"/>
    <cellStyle name="Millares 3 2 2 4 3 2 7" xfId="12992" xr:uid="{36F080B5-95EF-499A-BF26-DBD3F4509BDE}"/>
    <cellStyle name="Millares 3 2 2 4 3 2 8" xfId="18154" xr:uid="{9F159647-3FBB-4408-8339-9BDC545AF5E2}"/>
    <cellStyle name="Millares 3 2 2 4 3 2 9" xfId="23316" xr:uid="{E548E754-CA47-4D34-AF8A-994D7393B006}"/>
    <cellStyle name="Millares 3 2 2 4 3 3" xfId="533" xr:uid="{E2791F90-DE6D-4CE9-BE8E-CAA68AA47719}"/>
    <cellStyle name="Millares 3 2 2 4 3 3 2" xfId="7370" xr:uid="{01AB12F1-D734-49CF-AF3F-241DBAB4B62E}"/>
    <cellStyle name="Millares 3 2 2 4 3 3 2 2" xfId="12532" xr:uid="{84F48755-0E7D-4767-A72F-86B14AF30FFE}"/>
    <cellStyle name="Millares 3 2 2 4 3 3 2 3" xfId="17695" xr:uid="{4C245217-E6F5-4650-950A-4B311EC83BDF}"/>
    <cellStyle name="Millares 3 2 2 4 3 3 2 4" xfId="22857" xr:uid="{BA9D533E-8559-4852-9E5F-3F53F05419B9}"/>
    <cellStyle name="Millares 3 2 2 4 3 3 2 5" xfId="28019" xr:uid="{61C60B02-CE10-443A-BB6E-D2C5B19127C5}"/>
    <cellStyle name="Millares 3 2 2 4 3 3 3" xfId="5013" xr:uid="{90C1F0AE-DAA4-4294-A34F-54291063C8C8}"/>
    <cellStyle name="Millares 3 2 2 4 3 3 4" xfId="10181" xr:uid="{ECDD8B0C-7384-498B-8013-21E9A65FB2E8}"/>
    <cellStyle name="Millares 3 2 2 4 3 3 5" xfId="15344" xr:uid="{20317E72-9B41-488A-B57F-1514857C2CF7}"/>
    <cellStyle name="Millares 3 2 2 4 3 3 6" xfId="20506" xr:uid="{679F3154-EFDD-484C-96FF-8C499707B894}"/>
    <cellStyle name="Millares 3 2 2 4 3 3 7" xfId="25668" xr:uid="{3EE65594-82DF-407B-913D-6A5568680194}"/>
    <cellStyle name="Millares 3 2 2 4 3 4" xfId="994" xr:uid="{45D708CE-9AAD-4F74-A915-A0BCC5ACD381}"/>
    <cellStyle name="Millares 3 2 2 4 3 4 2" xfId="6815" xr:uid="{A900323B-9DFD-4324-9BDA-D47A868C698F}"/>
    <cellStyle name="Millares 3 2 2 4 3 4 3" xfId="11978" xr:uid="{1AA7A43B-AA34-4FF5-A765-61CCE90EED19}"/>
    <cellStyle name="Millares 3 2 2 4 3 4 4" xfId="17141" xr:uid="{6B1DCD50-38EB-4ED4-82F9-F7E6D0E79181}"/>
    <cellStyle name="Millares 3 2 2 4 3 4 5" xfId="22303" xr:uid="{4093B53F-3920-460E-89AC-CCACED7BD677}"/>
    <cellStyle name="Millares 3 2 2 4 3 4 6" xfId="27465" xr:uid="{874BB638-CAE7-4A65-BAD9-F12ECDE9613A}"/>
    <cellStyle name="Millares 3 2 2 4 3 5" xfId="1455" xr:uid="{B68A8B85-F4C0-46CD-9183-4D8C51C8957D}"/>
    <cellStyle name="Millares 3 2 2 4 3 5 2" xfId="4454" xr:uid="{C747F0B9-55D1-48A7-A9D5-F77FF16648CF}"/>
    <cellStyle name="Millares 3 2 2 4 3 5 3" xfId="9627" xr:uid="{B1F6C6E9-9BEF-421C-AF5C-A0729ECBFEB2}"/>
    <cellStyle name="Millares 3 2 2 4 3 5 4" xfId="14790" xr:uid="{7743AA09-E082-4448-A104-9AC8EF870669}"/>
    <cellStyle name="Millares 3 2 2 4 3 5 5" xfId="19952" xr:uid="{DDAFBB1B-438E-4D24-AB51-0AD90F515E78}"/>
    <cellStyle name="Millares 3 2 2 4 3 5 6" xfId="25114" xr:uid="{12E3B405-788B-46CA-8A5B-1E6D53356E11}"/>
    <cellStyle name="Millares 3 2 2 4 3 6" xfId="1915" xr:uid="{5C920953-D217-4124-99AE-478DD8DB07E4}"/>
    <cellStyle name="Millares 3 2 2 4 3 7" xfId="2377" xr:uid="{C5E7D54B-9943-4D2A-BFBB-DB0009FE53A3}"/>
    <cellStyle name="Millares 3 2 2 4 3 8" xfId="7599" xr:uid="{BFD7AF16-7214-48F2-854C-E9A6546B34B6}"/>
    <cellStyle name="Millares 3 2 2 4 3 9" xfId="12762" xr:uid="{25EDE2A6-B998-4BB8-AEB4-D340380C2087}"/>
    <cellStyle name="Millares 3 2 2 4 4" xfId="276" xr:uid="{18EBE885-98AE-49D1-AD88-BEA050ABA59C}"/>
    <cellStyle name="Millares 3 2 2 4 4 10" xfId="23240" xr:uid="{D5BA679F-DAF3-45FD-AB47-BC068146A527}"/>
    <cellStyle name="Millares 3 2 2 4 4 2" xfId="687" xr:uid="{261BDC3E-BB41-4912-8056-D9EB935F3F69}"/>
    <cellStyle name="Millares 3 2 2 4 4 2 2" xfId="7122" xr:uid="{3E505514-18C4-477D-88EC-40907E442BC0}"/>
    <cellStyle name="Millares 3 2 2 4 4 2 3" xfId="12284" xr:uid="{37BD5C41-481B-4B14-8012-7659A857D50F}"/>
    <cellStyle name="Millares 3 2 2 4 4 2 4" xfId="17447" xr:uid="{2A12D6CD-E32F-4718-A4CA-5B2F3942EB0D}"/>
    <cellStyle name="Millares 3 2 2 4 4 2 5" xfId="22609" xr:uid="{BAD98E50-5093-44F3-9E6E-6FAEEDE7CAF5}"/>
    <cellStyle name="Millares 3 2 2 4 4 2 6" xfId="27771" xr:uid="{4BDCC5DC-7148-4259-9A1D-B2A9DAA039DD}"/>
    <cellStyle name="Millares 3 2 2 4 4 3" xfId="1148" xr:uid="{442B2288-F32E-4219-B25A-E60C52BDA479}"/>
    <cellStyle name="Millares 3 2 2 4 4 3 2" xfId="4765" xr:uid="{8855FAE5-0D7E-4B8B-85BA-F004D752710F}"/>
    <cellStyle name="Millares 3 2 2 4 4 3 3" xfId="9933" xr:uid="{D7644F56-334B-416B-803A-8BBF7E338C7D}"/>
    <cellStyle name="Millares 3 2 2 4 4 3 4" xfId="15096" xr:uid="{02E74A3B-B678-4C64-90D9-5F24F464624D}"/>
    <cellStyle name="Millares 3 2 2 4 4 3 5" xfId="20258" xr:uid="{068EBCD4-315D-4F3A-8C3D-27DCD7F0B09C}"/>
    <cellStyle name="Millares 3 2 2 4 4 3 6" xfId="25420" xr:uid="{F30C07C9-046A-472E-8212-C9D76F4E76A8}"/>
    <cellStyle name="Millares 3 2 2 4 4 4" xfId="1609" xr:uid="{3BFACF99-664B-441E-B350-3C4D86530686}"/>
    <cellStyle name="Millares 3 2 2 4 4 5" xfId="2069" xr:uid="{B62C3403-2CF6-4686-9FB5-65708B18AE60}"/>
    <cellStyle name="Millares 3 2 2 4 4 6" xfId="2531" xr:uid="{325394B2-8DF6-4628-A290-016DC2B983CF}"/>
    <cellStyle name="Millares 3 2 2 4 4 7" xfId="7753" xr:uid="{C968032A-AED4-4F50-A627-83D9A956A1C3}"/>
    <cellStyle name="Millares 3 2 2 4 4 8" xfId="12916" xr:uid="{270D1829-FDD0-4F1A-B30C-A843E56C8A9D}"/>
    <cellStyle name="Millares 3 2 2 4 4 9" xfId="18078" xr:uid="{F30A6A31-DFBE-457E-8F3B-CE9D749989D0}"/>
    <cellStyle name="Millares 3 2 2 4 5" xfId="457" xr:uid="{672D3C5E-FBF4-4BE5-AFAB-C4993435C65D}"/>
    <cellStyle name="Millares 3 2 2 4 5 2" xfId="6970" xr:uid="{90DA0069-F79F-42C9-92A1-9E07653B1FA4}"/>
    <cellStyle name="Millares 3 2 2 4 5 2 2" xfId="12132" xr:uid="{44CFF63A-328C-4EDF-86B2-C4688804EF7C}"/>
    <cellStyle name="Millares 3 2 2 4 5 2 3" xfId="17295" xr:uid="{DE7D044F-B077-4149-A01C-33C18941AAF1}"/>
    <cellStyle name="Millares 3 2 2 4 5 2 4" xfId="22457" xr:uid="{ABBF36B4-DAB0-4427-B1CC-015417C1CD70}"/>
    <cellStyle name="Millares 3 2 2 4 5 2 5" xfId="27619" xr:uid="{1FBC577B-0097-476A-A2FF-F7275AC19102}"/>
    <cellStyle name="Millares 3 2 2 4 5 3" xfId="4613" xr:uid="{F4F1FB7C-6A1E-4CE5-BD1C-E93B51DE10D5}"/>
    <cellStyle name="Millares 3 2 2 4 5 4" xfId="9781" xr:uid="{D98CC0E5-7C85-4B03-9519-D4C491C9E5D4}"/>
    <cellStyle name="Millares 3 2 2 4 5 5" xfId="14944" xr:uid="{A6EE4466-08BA-4B3E-B6F4-3BAF70778A31}"/>
    <cellStyle name="Millares 3 2 2 4 5 6" xfId="20106" xr:uid="{6A4B5EA9-6DD3-4508-94E4-9168182C9641}"/>
    <cellStyle name="Millares 3 2 2 4 5 7" xfId="25268" xr:uid="{26892E9C-9A42-433F-81C1-EBEE8B441EF0}"/>
    <cellStyle name="Millares 3 2 2 4 6" xfId="918" xr:uid="{6452B5E4-EFE1-4E9D-AE0B-FD3FFD8F93FE}"/>
    <cellStyle name="Millares 3 2 2 4 6 2" xfId="7294" xr:uid="{9B5A09BF-CC7A-4331-8732-8548DA6E615B}"/>
    <cellStyle name="Millares 3 2 2 4 6 2 2" xfId="12456" xr:uid="{7DE5E719-FDA7-4C3F-9B1C-AA1CF2043428}"/>
    <cellStyle name="Millares 3 2 2 4 6 2 3" xfId="17619" xr:uid="{09213EBD-4D32-4250-9A86-0128B406922C}"/>
    <cellStyle name="Millares 3 2 2 4 6 2 4" xfId="22781" xr:uid="{B3091575-0510-423C-AAE5-C2E4D519F306}"/>
    <cellStyle name="Millares 3 2 2 4 6 2 5" xfId="27943" xr:uid="{E16EB7F3-DFF1-4A3A-B950-8CF53D21E830}"/>
    <cellStyle name="Millares 3 2 2 4 6 3" xfId="4937" xr:uid="{946EC190-2700-4EE8-93D1-B8C26C2907A6}"/>
    <cellStyle name="Millares 3 2 2 4 6 4" xfId="10105" xr:uid="{ADD1DDA9-5904-4A76-9691-6BA170878CF6}"/>
    <cellStyle name="Millares 3 2 2 4 6 5" xfId="15268" xr:uid="{85DA9A78-40A8-447E-8507-55010E74D853}"/>
    <cellStyle name="Millares 3 2 2 4 6 6" xfId="20430" xr:uid="{3E52C0AA-8DF4-4B40-8AC9-6B03C9C38458}"/>
    <cellStyle name="Millares 3 2 2 4 6 7" xfId="25592" xr:uid="{9B782D2E-0737-42F1-A9D3-A7F9F32411A5}"/>
    <cellStyle name="Millares 3 2 2 4 7" xfId="1379" xr:uid="{7620602F-39FB-486D-B774-7D7E2895E556}"/>
    <cellStyle name="Millares 3 2 2 4 7 2" xfId="5184" xr:uid="{D356BB70-D07E-4F93-A38C-8EB218026090}"/>
    <cellStyle name="Millares 3 2 2 4 7 3" xfId="10348" xr:uid="{6F678C5E-5FB3-484E-8DF9-76EF9F1ECF7C}"/>
    <cellStyle name="Millares 3 2 2 4 7 4" xfId="15511" xr:uid="{2DAE782A-EF2F-4A84-B59E-59DABE5FE7A9}"/>
    <cellStyle name="Millares 3 2 2 4 7 5" xfId="20673" xr:uid="{F12F5CB9-328D-43C8-B6A3-B998AC187048}"/>
    <cellStyle name="Millares 3 2 2 4 7 6" xfId="25835" xr:uid="{0FB35876-2B67-4BA8-BB96-F60AC0A50AAF}"/>
    <cellStyle name="Millares 3 2 2 4 8" xfId="1839" xr:uid="{46FBF21E-B521-4C50-98F0-771B24CB2ECA}"/>
    <cellStyle name="Millares 3 2 2 4 8 2" xfId="2794" xr:uid="{D0667D77-A73D-4E71-8F55-1835624A5D92}"/>
    <cellStyle name="Millares 3 2 2 4 8 3" xfId="7997" xr:uid="{941FA156-AE6D-4376-831A-DA6EE2AB6120}"/>
    <cellStyle name="Millares 3 2 2 4 8 4" xfId="13160" xr:uid="{7A989CE8-1B21-4DF5-B270-FB8B2B159258}"/>
    <cellStyle name="Millares 3 2 2 4 8 5" xfId="18322" xr:uid="{BEA6BB14-674F-42BC-B3D3-6E89CABD2CE1}"/>
    <cellStyle name="Millares 3 2 2 4 8 6" xfId="23484" xr:uid="{E6B8B240-64D5-46FC-A290-FB1A619DF16F}"/>
    <cellStyle name="Millares 3 2 2 4 9" xfId="2301" xr:uid="{F45EE392-2B82-468E-AA4F-793A99355689}"/>
    <cellStyle name="Millares 3 2 2 40" xfId="4097" xr:uid="{FAEF04BA-FEAA-4CDF-9A90-832D280012F5}"/>
    <cellStyle name="Millares 3 2 2 40 2" xfId="6463" xr:uid="{4DE4A2C5-8754-41BD-A880-E42943BC32E7}"/>
    <cellStyle name="Millares 3 2 2 40 2 2" xfId="11626" xr:uid="{CC795EDC-B131-453B-9120-E3C9E6D92427}"/>
    <cellStyle name="Millares 3 2 2 40 2 3" xfId="16789" xr:uid="{60C82A58-272D-441A-A45B-3EAB2490D80B}"/>
    <cellStyle name="Millares 3 2 2 40 2 4" xfId="21951" xr:uid="{A54B36E0-2110-4E7F-BC4A-F36B3A4FD4A7}"/>
    <cellStyle name="Millares 3 2 2 40 2 5" xfId="27113" xr:uid="{6BFBC4A5-1755-40BF-A364-77F4DE22DFA8}"/>
    <cellStyle name="Millares 3 2 2 40 3" xfId="9275" xr:uid="{38B3E7CA-4DDE-4B35-811B-954ADEF886FD}"/>
    <cellStyle name="Millares 3 2 2 40 4" xfId="14438" xr:uid="{F42CB99E-F4AF-4679-A32F-8E15BEA4FBCA}"/>
    <cellStyle name="Millares 3 2 2 40 5" xfId="19600" xr:uid="{DBF0ADBC-8951-40A6-9048-A90CA95468DF}"/>
    <cellStyle name="Millares 3 2 2 40 6" xfId="24762" xr:uid="{91B5B747-D56A-4086-8B4F-E66063D2A93D}"/>
    <cellStyle name="Millares 3 2 2 41" xfId="4157" xr:uid="{056AFF62-4CCF-415F-B895-367AFE75980A}"/>
    <cellStyle name="Millares 3 2 2 41 2" xfId="6523" xr:uid="{9AA41B6D-A921-46CD-8AA1-B6FDB17B08C2}"/>
    <cellStyle name="Millares 3 2 2 41 2 2" xfId="11686" xr:uid="{62C8B4DD-4A91-4ADE-B3E4-DF33CA0EA15F}"/>
    <cellStyle name="Millares 3 2 2 41 2 3" xfId="16849" xr:uid="{5A78AB5C-E652-4B39-8AC3-C07FB32EDE92}"/>
    <cellStyle name="Millares 3 2 2 41 2 4" xfId="22011" xr:uid="{49E3C133-4C56-4633-8519-08C58CE750FB}"/>
    <cellStyle name="Millares 3 2 2 41 2 5" xfId="27173" xr:uid="{8A635F74-2284-4EC2-94E3-963F700C96AA}"/>
    <cellStyle name="Millares 3 2 2 41 3" xfId="9335" xr:uid="{7FA613BF-C558-481B-83AC-53DE1D9E566F}"/>
    <cellStyle name="Millares 3 2 2 41 4" xfId="14498" xr:uid="{BB62D779-5FE9-480D-9E45-A27335F206F7}"/>
    <cellStyle name="Millares 3 2 2 41 5" xfId="19660" xr:uid="{44B5A191-20D1-4391-BFEA-20F3A9D1E6E6}"/>
    <cellStyle name="Millares 3 2 2 41 6" xfId="24822" xr:uid="{9A13A8EF-F5B7-40A4-A32F-C60D5BCFA658}"/>
    <cellStyle name="Millares 3 2 2 42" xfId="4217" xr:uid="{3B1CC88B-4AC4-4F08-B3E0-7B12DBB5F45A}"/>
    <cellStyle name="Millares 3 2 2 42 2" xfId="6583" xr:uid="{8C0A93B8-4598-4542-B6F1-428CBAB4A2D5}"/>
    <cellStyle name="Millares 3 2 2 42 2 2" xfId="11746" xr:uid="{29221D4F-6B37-40C0-9B99-7AB7697F72D4}"/>
    <cellStyle name="Millares 3 2 2 42 2 3" xfId="16909" xr:uid="{EE11864E-B001-4F1D-A16E-414F6D1E9D9E}"/>
    <cellStyle name="Millares 3 2 2 42 2 4" xfId="22071" xr:uid="{E75C6B28-73E9-41E3-AB13-B61BC492078B}"/>
    <cellStyle name="Millares 3 2 2 42 2 5" xfId="27233" xr:uid="{6990E05B-DAFB-4807-B4BA-0EE5E3B43924}"/>
    <cellStyle name="Millares 3 2 2 42 3" xfId="9395" xr:uid="{00F4FF81-D750-4FAB-BE4C-451C9F11B36D}"/>
    <cellStyle name="Millares 3 2 2 42 4" xfId="14558" xr:uid="{E745F6D0-228F-4C64-8937-5F0068299F09}"/>
    <cellStyle name="Millares 3 2 2 42 5" xfId="19720" xr:uid="{118B265A-7AA2-40D0-8A53-EA79994417A8}"/>
    <cellStyle name="Millares 3 2 2 42 6" xfId="24882" xr:uid="{D68AE3CF-165C-436F-9617-058750D3240E}"/>
    <cellStyle name="Millares 3 2 2 43" xfId="4277" xr:uid="{498237E5-9676-4A46-8599-45ED7982CF0A}"/>
    <cellStyle name="Millares 3 2 2 43 2" xfId="6643" xr:uid="{DC6A2874-B7EE-482D-ACA3-5B59295594FD}"/>
    <cellStyle name="Millares 3 2 2 43 2 2" xfId="11806" xr:uid="{BF8DD08E-8E29-4D73-9549-AD5043318486}"/>
    <cellStyle name="Millares 3 2 2 43 2 3" xfId="16969" xr:uid="{D2744362-E467-4F02-9BFB-2CDA7207A95F}"/>
    <cellStyle name="Millares 3 2 2 43 2 4" xfId="22131" xr:uid="{5A5E0F74-0870-4FE1-951E-0D0CE1F46684}"/>
    <cellStyle name="Millares 3 2 2 43 2 5" xfId="27293" xr:uid="{552B3A9F-A20C-4D48-9586-62913B08F3FD}"/>
    <cellStyle name="Millares 3 2 2 43 3" xfId="9455" xr:uid="{59E98155-C6E2-4FAF-B105-9D8150DF3869}"/>
    <cellStyle name="Millares 3 2 2 43 4" xfId="14618" xr:uid="{E94FBBB2-EC46-4507-B292-11CD86C5C926}"/>
    <cellStyle name="Millares 3 2 2 43 5" xfId="19780" xr:uid="{837533CB-E3BF-4CC3-999D-34ECEA7D796E}"/>
    <cellStyle name="Millares 3 2 2 43 6" xfId="24942" xr:uid="{E56F571E-E6CF-4BE3-95AA-7176504A3437}"/>
    <cellStyle name="Millares 3 2 2 44" xfId="2735" xr:uid="{D0E66A7D-4187-4F18-803D-C2F5551DE5D5}"/>
    <cellStyle name="Millares 3 2 2 44 2" xfId="5126" xr:uid="{3C32DD44-D8C5-4273-92C6-87A9B782EBB6}"/>
    <cellStyle name="Millares 3 2 2 44 2 2" xfId="10290" xr:uid="{FFA348D7-1075-4DE1-9C8F-8C555ABC9DB1}"/>
    <cellStyle name="Millares 3 2 2 44 2 3" xfId="15453" xr:uid="{317924DF-8EE2-41F9-84CB-D3A7B020DB8C}"/>
    <cellStyle name="Millares 3 2 2 44 2 4" xfId="20615" xr:uid="{C4031074-CC5A-4A0D-AD6C-0892A3D9DAED}"/>
    <cellStyle name="Millares 3 2 2 44 2 5" xfId="25777" xr:uid="{05705D14-9508-4810-B27D-9D3068293229}"/>
    <cellStyle name="Millares 3 2 2 44 3" xfId="7939" xr:uid="{7A270C86-1C3F-4572-A976-98A859CDFA90}"/>
    <cellStyle name="Millares 3 2 2 44 4" xfId="13102" xr:uid="{B2261A83-637B-41C7-9D07-C0366DD76BB6}"/>
    <cellStyle name="Millares 3 2 2 44 5" xfId="18264" xr:uid="{97BADA2A-C113-4CAA-9D00-49A1FB77749A}"/>
    <cellStyle name="Millares 3 2 2 44 6" xfId="23426" xr:uid="{F33B0A82-4D59-445E-8B8C-24619E84B15A}"/>
    <cellStyle name="Millares 3 2 2 45" xfId="4358" xr:uid="{3AFCE6F0-F0BA-4C48-B0C7-67D0EADED8CA}"/>
    <cellStyle name="Millares 3 2 2 45 2" xfId="6719" xr:uid="{48114A90-0C73-4BE2-9AF2-45C35E90F2D7}"/>
    <cellStyle name="Millares 3 2 2 45 2 2" xfId="11882" xr:uid="{1E1A5170-B239-41F5-827B-1DE796677900}"/>
    <cellStyle name="Millares 3 2 2 45 2 3" xfId="17045" xr:uid="{04DCF34B-4256-4ABB-BFBB-6E343B035FF6}"/>
    <cellStyle name="Millares 3 2 2 45 2 4" xfId="22207" xr:uid="{5C928361-9D3B-47A9-B9A7-422D870A15DB}"/>
    <cellStyle name="Millares 3 2 2 45 2 5" xfId="27369" xr:uid="{C1F9354B-6E3A-4399-8D44-C9B1205F15D7}"/>
    <cellStyle name="Millares 3 2 2 45 3" xfId="9531" xr:uid="{30501CBF-E0E8-446B-93F6-FF78D9329AB3}"/>
    <cellStyle name="Millares 3 2 2 45 4" xfId="14694" xr:uid="{7448A774-85F1-4931-81D8-AF0C8459FAA6}"/>
    <cellStyle name="Millares 3 2 2 45 5" xfId="19856" xr:uid="{329E5106-A2BD-47F0-9E1C-51AB98777873}"/>
    <cellStyle name="Millares 3 2 2 45 6" xfId="25018" xr:uid="{970CA9A9-5ABC-459D-AA44-72111FBA90F1}"/>
    <cellStyle name="Millares 3 2 2 46" xfId="4388" xr:uid="{EF36137B-AF85-4A30-9C19-C1ED86B57ED0}"/>
    <cellStyle name="Millares 3 2 2 46 2" xfId="6749" xr:uid="{BEB0F12F-9C17-4AAB-AF77-BE49F3715578}"/>
    <cellStyle name="Millares 3 2 2 46 2 2" xfId="11912" xr:uid="{93467E41-8837-4F35-9DD8-D58127851C6D}"/>
    <cellStyle name="Millares 3 2 2 46 2 3" xfId="17075" xr:uid="{5CCB1762-5355-4885-9F0C-38F08133EF08}"/>
    <cellStyle name="Millares 3 2 2 46 2 4" xfId="22237" xr:uid="{A42018ED-2AB8-4832-91C3-33DD02996BFB}"/>
    <cellStyle name="Millares 3 2 2 46 2 5" xfId="27399" xr:uid="{C8EDE4F2-8C90-47EF-A48D-31ADCB39B453}"/>
    <cellStyle name="Millares 3 2 2 46 3" xfId="9561" xr:uid="{DFDC0AFE-A8C6-4AB8-864A-BBD06E7D138B}"/>
    <cellStyle name="Millares 3 2 2 46 4" xfId="14724" xr:uid="{3BBDA585-D070-4A13-84DD-B6A5BD97B080}"/>
    <cellStyle name="Millares 3 2 2 46 5" xfId="19886" xr:uid="{D97C2CDF-CFD9-4366-9B9B-536411E0B56F}"/>
    <cellStyle name="Millares 3 2 2 46 6" xfId="25048" xr:uid="{888452F1-BF06-4CE3-ADDB-D3A4BBB93B0D}"/>
    <cellStyle name="Millares 3 2 2 47" xfId="4547" xr:uid="{F32B386E-372C-44E6-AA8E-AA851C6C0F6F}"/>
    <cellStyle name="Millares 3 2 2 47 2" xfId="6904" xr:uid="{8C36B2B9-01BA-4AF7-BFFD-90A8A0C04493}"/>
    <cellStyle name="Millares 3 2 2 47 2 2" xfId="12066" xr:uid="{C048E1E7-366B-418B-8763-0558FBDFBC65}"/>
    <cellStyle name="Millares 3 2 2 47 2 3" xfId="17229" xr:uid="{6770A8A0-FDEE-4035-982C-D9499BD5D0D4}"/>
    <cellStyle name="Millares 3 2 2 47 2 4" xfId="22391" xr:uid="{28498E23-DCBE-4104-BC94-90062D53E05C}"/>
    <cellStyle name="Millares 3 2 2 47 2 5" xfId="27553" xr:uid="{0B403400-E370-4532-B019-82894E0D9856}"/>
    <cellStyle name="Millares 3 2 2 47 3" xfId="9715" xr:uid="{F57558D1-9461-4339-A9AD-E6CFBD1D7730}"/>
    <cellStyle name="Millares 3 2 2 47 4" xfId="14878" xr:uid="{A4AD3A17-A71C-4524-8428-B55AA9FAAB1F}"/>
    <cellStyle name="Millares 3 2 2 47 5" xfId="20040" xr:uid="{6F1ACBE3-1FAF-4FF8-AA47-CC0B646350CD}"/>
    <cellStyle name="Millares 3 2 2 47 6" xfId="25202" xr:uid="{82752401-4D73-4BEA-904B-3073ACE8494A}"/>
    <cellStyle name="Millares 3 2 2 48" xfId="4871" xr:uid="{1247DDD5-0086-4234-92ED-DA81CD1C499E}"/>
    <cellStyle name="Millares 3 2 2 48 2" xfId="7228" xr:uid="{EA97922F-70CE-4829-AC19-B3F6319C48CF}"/>
    <cellStyle name="Millares 3 2 2 48 2 2" xfId="12390" xr:uid="{B308B894-E178-4FCD-AD70-C40DC1B12B6B}"/>
    <cellStyle name="Millares 3 2 2 48 2 3" xfId="17553" xr:uid="{4D8A3B97-4B14-4AAF-B421-A0ECCF470F9C}"/>
    <cellStyle name="Millares 3 2 2 48 2 4" xfId="22715" xr:uid="{8F60599C-1058-4E59-BA3C-711975E78128}"/>
    <cellStyle name="Millares 3 2 2 48 2 5" xfId="27877" xr:uid="{5D09B188-7F0D-44DB-9699-4D78BB851F94}"/>
    <cellStyle name="Millares 3 2 2 48 3" xfId="10039" xr:uid="{AFB68DC6-3A99-4689-B9F3-E0F83B377D4D}"/>
    <cellStyle name="Millares 3 2 2 48 4" xfId="15202" xr:uid="{5B7542D7-9E4B-4859-B7B4-717F232CBF7B}"/>
    <cellStyle name="Millares 3 2 2 48 5" xfId="20364" xr:uid="{39D4E5A0-FE24-436B-BAA9-9EC674B3B569}"/>
    <cellStyle name="Millares 3 2 2 48 6" xfId="25526" xr:uid="{817E6D2E-1439-49BE-9490-ED63F2D21EB9}"/>
    <cellStyle name="Millares 3 2 2 49" xfId="5108" xr:uid="{2FF6D520-C825-4D56-809E-74EA5FB8AF54}"/>
    <cellStyle name="Millares 3 2 2 49 2" xfId="10275" xr:uid="{B615AC9D-00A0-49B1-B4EF-776761CC7314}"/>
    <cellStyle name="Millares 3 2 2 49 3" xfId="15438" xr:uid="{DA328E47-6885-4B12-A431-7F46908ABB04}"/>
    <cellStyle name="Millares 3 2 2 49 4" xfId="20600" xr:uid="{F72A4969-54CD-478C-B2ED-D2790E9CCD71}"/>
    <cellStyle name="Millares 3 2 2 49 5" xfId="25762" xr:uid="{9CAE6EF1-714D-4147-8399-39EB176597C1}"/>
    <cellStyle name="Millares 3 2 2 5" xfId="134" xr:uid="{CF2BF510-97DB-416D-812A-86F6BF360290}"/>
    <cellStyle name="Millares 3 2 2 5 10" xfId="17933" xr:uid="{21C0C30F-A5AC-499F-A16C-9777B81630D8}"/>
    <cellStyle name="Millares 3 2 2 5 11" xfId="23095" xr:uid="{30FCEB79-0083-4F57-87EE-313B6CA8205E}"/>
    <cellStyle name="Millares 3 2 2 5 2" xfId="305" xr:uid="{1FB93F83-8DF2-4D4C-B635-FA87A0988868}"/>
    <cellStyle name="Millares 3 2 2 5 2 10" xfId="23325" xr:uid="{FA5F3276-B341-476C-A1FD-BABE34CF920F}"/>
    <cellStyle name="Millares 3 2 2 5 2 2" xfId="772" xr:uid="{05874FC2-8940-49B9-92C8-F4ED8B625D3C}"/>
    <cellStyle name="Millares 3 2 2 5 2 2 2" xfId="7150" xr:uid="{15430E00-90F7-4EB9-876D-E3B4651EF139}"/>
    <cellStyle name="Millares 3 2 2 5 2 2 2 2" xfId="12312" xr:uid="{18013205-5308-4C9B-9531-23B013FBE471}"/>
    <cellStyle name="Millares 3 2 2 5 2 2 2 3" xfId="17475" xr:uid="{8B017AF1-ACD7-412F-92D3-140793EA6FCE}"/>
    <cellStyle name="Millares 3 2 2 5 2 2 2 4" xfId="22637" xr:uid="{D361965F-DC90-4F37-B4C8-E973355BD6C0}"/>
    <cellStyle name="Millares 3 2 2 5 2 2 2 5" xfId="27799" xr:uid="{077CF4FA-8B0C-4E02-B78A-A8F5C92804F9}"/>
    <cellStyle name="Millares 3 2 2 5 2 2 3" xfId="4793" xr:uid="{493455AF-78D9-4D99-A882-B93E8777A7FE}"/>
    <cellStyle name="Millares 3 2 2 5 2 2 4" xfId="9961" xr:uid="{81EBC490-EFD6-4416-8099-6A9075D52782}"/>
    <cellStyle name="Millares 3 2 2 5 2 2 5" xfId="15124" xr:uid="{44A59089-7C4B-430F-95CB-3D323FC29E72}"/>
    <cellStyle name="Millares 3 2 2 5 2 2 6" xfId="20286" xr:uid="{B99DC1B2-157A-4A14-995C-F315D34B3D06}"/>
    <cellStyle name="Millares 3 2 2 5 2 2 7" xfId="25448" xr:uid="{551118A5-2D29-47AF-BBF6-E754E6979BE4}"/>
    <cellStyle name="Millares 3 2 2 5 2 3" xfId="1233" xr:uid="{C3B94B6C-8768-4AFB-8207-BEB53F41DAAC}"/>
    <cellStyle name="Millares 3 2 2 5 2 3 2" xfId="6825" xr:uid="{D3FD9785-AEB9-423E-B9FB-4C044C095882}"/>
    <cellStyle name="Millares 3 2 2 5 2 3 3" xfId="11987" xr:uid="{52E2FEDD-ADB5-4985-9B44-CD17655F0577}"/>
    <cellStyle name="Millares 3 2 2 5 2 3 4" xfId="17150" xr:uid="{82E8D79F-31CB-4D69-8BAE-216B295C9917}"/>
    <cellStyle name="Millares 3 2 2 5 2 3 5" xfId="22312" xr:uid="{08218379-B8F8-40D4-A0FB-B817E419FB75}"/>
    <cellStyle name="Millares 3 2 2 5 2 3 6" xfId="27474" xr:uid="{3215DEF6-70A9-4506-9C0F-CE1640CD1A13}"/>
    <cellStyle name="Millares 3 2 2 5 2 4" xfId="1694" xr:uid="{6197782D-3481-4E8D-8065-733C667EA529}"/>
    <cellStyle name="Millares 3 2 2 5 2 4 2" xfId="4464" xr:uid="{98AB0348-5BB2-4872-9AA0-D7B2C3412964}"/>
    <cellStyle name="Millares 3 2 2 5 2 4 3" xfId="9636" xr:uid="{F63140FC-5A6B-4711-B8BB-F7C99D58971D}"/>
    <cellStyle name="Millares 3 2 2 5 2 4 4" xfId="14799" xr:uid="{48553BA1-CDE7-4606-AC6F-4E828E87F551}"/>
    <cellStyle name="Millares 3 2 2 5 2 4 5" xfId="19961" xr:uid="{7C53CAF5-9DD8-4A40-BCBA-EC62BCD128F6}"/>
    <cellStyle name="Millares 3 2 2 5 2 4 6" xfId="25123" xr:uid="{9EE6E393-D629-4D10-BAF0-C46921D5C21E}"/>
    <cellStyle name="Millares 3 2 2 5 2 5" xfId="2154" xr:uid="{782AA061-BAD9-4E75-8050-6951683627C0}"/>
    <cellStyle name="Millares 3 2 2 5 2 6" xfId="2616" xr:uid="{26123CA2-C08E-4395-82A9-375D8F202E39}"/>
    <cellStyle name="Millares 3 2 2 5 2 7" xfId="7838" xr:uid="{3D135CB8-B066-4531-B07D-FD109AC5BF5E}"/>
    <cellStyle name="Millares 3 2 2 5 2 8" xfId="13001" xr:uid="{8FC9BF67-FE36-448A-9175-DC147156C427}"/>
    <cellStyle name="Millares 3 2 2 5 2 9" xfId="18163" xr:uid="{B8277817-EAD4-4A7A-A62B-6E9D152B0305}"/>
    <cellStyle name="Millares 3 2 2 5 3" xfId="542" xr:uid="{CB03CAA6-1EE9-4693-A7A4-05BF1F0E3628}"/>
    <cellStyle name="Millares 3 2 2 5 3 2" xfId="6980" xr:uid="{539CF6C5-1C00-4615-9BD8-760B564D768B}"/>
    <cellStyle name="Millares 3 2 2 5 3 2 2" xfId="12142" xr:uid="{DC2D172D-A5C9-463C-B87A-08F4F109D15E}"/>
    <cellStyle name="Millares 3 2 2 5 3 2 3" xfId="17305" xr:uid="{3C2D1B7F-7D09-4194-8668-FB568CE5128E}"/>
    <cellStyle name="Millares 3 2 2 5 3 2 4" xfId="22467" xr:uid="{662549FA-F05F-4F60-B384-886EDCA16A53}"/>
    <cellStyle name="Millares 3 2 2 5 3 2 5" xfId="27629" xr:uid="{67B0A110-3C53-4B74-99AD-950FD9831F31}"/>
    <cellStyle name="Millares 3 2 2 5 3 3" xfId="4623" xr:uid="{9D3F07A2-8C87-4136-AD9D-47F9650EB1FE}"/>
    <cellStyle name="Millares 3 2 2 5 3 4" xfId="9791" xr:uid="{AB7CE9B3-BD88-4D6E-8142-8C1F55FECD74}"/>
    <cellStyle name="Millares 3 2 2 5 3 5" xfId="14954" xr:uid="{3FC0CA22-62F0-496E-A95D-FE2F87618920}"/>
    <cellStyle name="Millares 3 2 2 5 3 6" xfId="20116" xr:uid="{B70C1F1C-1B9A-472A-B295-51B2FE87B30A}"/>
    <cellStyle name="Millares 3 2 2 5 3 7" xfId="25278" xr:uid="{25060CB4-EDC6-4895-AAD2-E02C4D77B988}"/>
    <cellStyle name="Millares 3 2 2 5 4" xfId="1003" xr:uid="{C6503D8D-B062-4202-8C60-9C90261656BC}"/>
    <cellStyle name="Millares 3 2 2 5 4 2" xfId="7379" xr:uid="{24E1B5A2-A727-4666-95C7-C2ED3E8C294E}"/>
    <cellStyle name="Millares 3 2 2 5 4 2 2" xfId="12541" xr:uid="{F61DD5AC-A158-40A7-B968-1CF59552DAC9}"/>
    <cellStyle name="Millares 3 2 2 5 4 2 3" xfId="17704" xr:uid="{F44DE284-64E9-4AFF-BF52-FF3D13A38139}"/>
    <cellStyle name="Millares 3 2 2 5 4 2 4" xfId="22866" xr:uid="{E6C3967F-60ED-4AD7-82B7-D490787751A7}"/>
    <cellStyle name="Millares 3 2 2 5 4 2 5" xfId="28028" xr:uid="{0CD79FF5-8D7D-4205-BF6A-6F3A1C2460F0}"/>
    <cellStyle name="Millares 3 2 2 5 4 3" xfId="5022" xr:uid="{27B70098-B1B2-4F75-960E-C38D8A388D19}"/>
    <cellStyle name="Millares 3 2 2 5 4 4" xfId="10190" xr:uid="{3B5D7F6F-2E49-43B1-AF42-B9782C0B184B}"/>
    <cellStyle name="Millares 3 2 2 5 4 5" xfId="15353" xr:uid="{D3EBDAFA-735E-4CD0-9B27-42EA9F25AA99}"/>
    <cellStyle name="Millares 3 2 2 5 4 6" xfId="20515" xr:uid="{E91B4AFA-4E48-4764-8566-EA964D3771B4}"/>
    <cellStyle name="Millares 3 2 2 5 4 7" xfId="25677" xr:uid="{AF99D515-EA03-4D9F-AC26-7377C0780227}"/>
    <cellStyle name="Millares 3 2 2 5 5" xfId="1464" xr:uid="{6C403B86-DBA3-416C-B967-DA4120D5EF59}"/>
    <cellStyle name="Millares 3 2 2 5 5 2" xfId="5208" xr:uid="{EA3619B1-D425-4F2F-8CAA-DBA4949DA1AD}"/>
    <cellStyle name="Millares 3 2 2 5 5 3" xfId="10372" xr:uid="{57304DD8-C8F9-4984-AA5D-025AA24A8857}"/>
    <cellStyle name="Millares 3 2 2 5 5 4" xfId="15535" xr:uid="{B1B4F704-FD13-4D19-9CCA-B24F8B789CAB}"/>
    <cellStyle name="Millares 3 2 2 5 5 5" xfId="20697" xr:uid="{AAAC1263-8EC9-4CC5-96A0-34B5B8DF893B}"/>
    <cellStyle name="Millares 3 2 2 5 5 6" xfId="25859" xr:uid="{2B2FE038-1D0D-42C4-814B-5C98F8CC5935}"/>
    <cellStyle name="Millares 3 2 2 5 6" xfId="1924" xr:uid="{51D29065-AC78-47D3-8F4F-64003638BA51}"/>
    <cellStyle name="Millares 3 2 2 5 6 2" xfId="2818" xr:uid="{1464D041-793F-46FD-97DD-6BAB2289D7D6}"/>
    <cellStyle name="Millares 3 2 2 5 6 3" xfId="8021" xr:uid="{6586F0CA-B203-4349-8295-013907341B17}"/>
    <cellStyle name="Millares 3 2 2 5 6 4" xfId="13184" xr:uid="{C41ED284-50F1-4156-A51F-C588AFBA735D}"/>
    <cellStyle name="Millares 3 2 2 5 6 5" xfId="18346" xr:uid="{485BCDFE-0792-438C-B932-2491431C5130}"/>
    <cellStyle name="Millares 3 2 2 5 6 6" xfId="23508" xr:uid="{AD9D6BF3-10D0-405E-A910-D923C8207AC8}"/>
    <cellStyle name="Millares 3 2 2 5 7" xfId="2386" xr:uid="{C3AA85D4-6830-4C30-8179-8048C87AC462}"/>
    <cellStyle name="Millares 3 2 2 5 8" xfId="7608" xr:uid="{A1846FA7-8C90-4DEF-A802-DA0EE6500F1E}"/>
    <cellStyle name="Millares 3 2 2 5 9" xfId="12771" xr:uid="{4BFEE58B-B855-4F5A-9957-7286B9974C99}"/>
    <cellStyle name="Millares 3 2 2 50" xfId="2704" xr:uid="{916174F8-2E45-4D6B-B360-22D49687269E}"/>
    <cellStyle name="Millares 3 2 2 50 2" xfId="7924" xr:uid="{5D0CC5C2-DAD0-41F4-8E5D-DA8CDC74A207}"/>
    <cellStyle name="Millares 3 2 2 50 3" xfId="13087" xr:uid="{63CD950B-55A8-456C-9890-4F969A0AF1C0}"/>
    <cellStyle name="Millares 3 2 2 50 4" xfId="18249" xr:uid="{9063286B-51A6-4D5F-B7A3-C216949CB463}"/>
    <cellStyle name="Millares 3 2 2 50 5" xfId="23411" xr:uid="{35E26CAD-8F62-424B-800E-051EC48E3459}"/>
    <cellStyle name="Millares 3 2 2 51" xfId="2235" xr:uid="{0343613E-0CB6-457E-A472-6ACF09BA0317}"/>
    <cellStyle name="Millares 3 2 2 52" xfId="7457" xr:uid="{47C8A3F9-F22E-407F-B181-4B9407001DD2}"/>
    <cellStyle name="Millares 3 2 2 53" xfId="12620" xr:uid="{12F11675-6874-4462-B940-2E6CAB58B645}"/>
    <cellStyle name="Millares 3 2 2 54" xfId="17782" xr:uid="{421EC711-A90B-4466-A680-D8CFF28F2C30}"/>
    <cellStyle name="Millares 3 2 2 55" xfId="22944" xr:uid="{0D75F1B5-EC30-4F87-971D-1778082503DA}"/>
    <cellStyle name="Millares 3 2 2 6" xfId="210" xr:uid="{3BED4B12-12DF-408C-8B0B-BE09F39239DC}"/>
    <cellStyle name="Millares 3 2 2 6 10" xfId="17858" xr:uid="{E0D43E51-F302-4184-B58D-FE8CAD4558B3}"/>
    <cellStyle name="Millares 3 2 2 6 11" xfId="23020" xr:uid="{D1D2D949-03B5-4049-98F2-D5EC51FAE68C}"/>
    <cellStyle name="Millares 3 2 2 6 2" xfId="697" xr:uid="{508DFA95-80A7-4713-B391-9B547F8E1200}"/>
    <cellStyle name="Millares 3 2 2 6 2 2" xfId="1158" xr:uid="{830053EA-DC27-46A3-8848-490C79012E01}"/>
    <cellStyle name="Millares 3 2 2 6 2 2 2" xfId="7056" xr:uid="{D7FA8426-08BF-4D2D-A8ED-5358244040F5}"/>
    <cellStyle name="Millares 3 2 2 6 2 2 3" xfId="12218" xr:uid="{2F9EE1AE-7723-4424-95D4-765E1F3C2C41}"/>
    <cellStyle name="Millares 3 2 2 6 2 2 4" xfId="17381" xr:uid="{6438AC6F-342B-4BA5-822B-F930707172DF}"/>
    <cellStyle name="Millares 3 2 2 6 2 2 5" xfId="22543" xr:uid="{4511F3E8-4423-44EA-A9ED-1BFD5631B518}"/>
    <cellStyle name="Millares 3 2 2 6 2 2 6" xfId="27705" xr:uid="{26B5DFDF-7AB3-4A98-8C1E-E6676EAA2D0C}"/>
    <cellStyle name="Millares 3 2 2 6 2 3" xfId="1619" xr:uid="{B9D74CB2-BCC3-45C8-B8EA-B93B40679239}"/>
    <cellStyle name="Millares 3 2 2 6 2 3 2" xfId="4699" xr:uid="{FE038D1C-4919-4128-A35A-523065623704}"/>
    <cellStyle name="Millares 3 2 2 6 2 3 3" xfId="9867" xr:uid="{1EF4D08C-4766-418E-857C-071096492869}"/>
    <cellStyle name="Millares 3 2 2 6 2 3 4" xfId="15030" xr:uid="{250FC90A-3D19-4B85-9D98-EA6DB12BEA0F}"/>
    <cellStyle name="Millares 3 2 2 6 2 3 5" xfId="20192" xr:uid="{99FBC7ED-2774-4D93-977E-7DF37FBC0B87}"/>
    <cellStyle name="Millares 3 2 2 6 2 3 6" xfId="25354" xr:uid="{C38FC730-6EDD-4672-B55B-579F391EC2C6}"/>
    <cellStyle name="Millares 3 2 2 6 2 4" xfId="2079" xr:uid="{51693814-DAE1-4955-B5B3-3DB3FAA58236}"/>
    <cellStyle name="Millares 3 2 2 6 2 5" xfId="2541" xr:uid="{B1CEC14A-412C-4A2D-803F-B16AE9560912}"/>
    <cellStyle name="Millares 3 2 2 6 2 6" xfId="7763" xr:uid="{AA2A51D5-BC64-4AA0-BAE7-EE88DF335B1D}"/>
    <cellStyle name="Millares 3 2 2 6 2 7" xfId="12926" xr:uid="{908E3466-E896-4491-A866-D7313326489D}"/>
    <cellStyle name="Millares 3 2 2 6 2 8" xfId="18088" xr:uid="{EA9713E0-46D7-43CB-9761-3B233BCB0A93}"/>
    <cellStyle name="Millares 3 2 2 6 2 9" xfId="23250" xr:uid="{B8D820AF-0A9F-4479-AD99-570C7BF8771F}"/>
    <cellStyle name="Millares 3 2 2 6 3" xfId="467" xr:uid="{4551513B-4DFC-432A-9F32-3F0899833087}"/>
    <cellStyle name="Millares 3 2 2 6 3 2" xfId="7304" xr:uid="{D748288A-3948-41C5-B821-44F4602FB65C}"/>
    <cellStyle name="Millares 3 2 2 6 3 2 2" xfId="12466" xr:uid="{5B63458E-196E-4723-90FA-7EC520DEC052}"/>
    <cellStyle name="Millares 3 2 2 6 3 2 3" xfId="17629" xr:uid="{3AB8124E-5FD5-418A-94F3-420481C06F08}"/>
    <cellStyle name="Millares 3 2 2 6 3 2 4" xfId="22791" xr:uid="{426530C7-02F8-4AA6-9491-7106D7EEACC2}"/>
    <cellStyle name="Millares 3 2 2 6 3 2 5" xfId="27953" xr:uid="{8BB526DE-FD75-4EE7-AB55-3ABCEEB9AE7F}"/>
    <cellStyle name="Millares 3 2 2 6 3 3" xfId="4947" xr:uid="{CD0B9463-0CC7-4B9F-986F-AC7034384AB8}"/>
    <cellStyle name="Millares 3 2 2 6 3 4" xfId="10115" xr:uid="{C672E77E-B2AE-4657-8318-33009139AD81}"/>
    <cellStyle name="Millares 3 2 2 6 3 5" xfId="15278" xr:uid="{A13E430A-B650-4E4D-A70A-16B0EFB0D820}"/>
    <cellStyle name="Millares 3 2 2 6 3 6" xfId="20440" xr:uid="{BBB832A9-8E35-48AC-8517-57978B5DD7DD}"/>
    <cellStyle name="Millares 3 2 2 6 3 7" xfId="25602" xr:uid="{0D75F4F0-FD81-4F51-BEF0-C61D7D015EBB}"/>
    <cellStyle name="Millares 3 2 2 6 4" xfId="928" xr:uid="{C29E0E02-9368-4BF5-876A-E4D0157CE6DF}"/>
    <cellStyle name="Millares 3 2 2 6 4 2" xfId="5232" xr:uid="{FAF4A5E4-B002-4BC2-9EEC-526DA22468C8}"/>
    <cellStyle name="Millares 3 2 2 6 4 3" xfId="10396" xr:uid="{3C35DF35-71BE-410B-A63E-B0A3B2FCF87F}"/>
    <cellStyle name="Millares 3 2 2 6 4 4" xfId="15559" xr:uid="{9031E57E-76C3-4965-B8E9-4B241FC1F139}"/>
    <cellStyle name="Millares 3 2 2 6 4 5" xfId="20721" xr:uid="{95A97621-88A2-4A80-9781-57B97C74964F}"/>
    <cellStyle name="Millares 3 2 2 6 4 6" xfId="25883" xr:uid="{6F3C7A0A-6E4A-44B0-B70F-0CB183AC146D}"/>
    <cellStyle name="Millares 3 2 2 6 5" xfId="1389" xr:uid="{548477CC-8EB2-4F4D-A943-4789FD9D26A2}"/>
    <cellStyle name="Millares 3 2 2 6 5 2" xfId="2842" xr:uid="{6D6BB2A3-6807-491D-8869-B58243AFACE7}"/>
    <cellStyle name="Millares 3 2 2 6 5 3" xfId="8045" xr:uid="{163BB180-E59F-419D-9656-915BD35D0621}"/>
    <cellStyle name="Millares 3 2 2 6 5 4" xfId="13208" xr:uid="{AE349CAE-3011-4857-A399-C4A061D7CA72}"/>
    <cellStyle name="Millares 3 2 2 6 5 5" xfId="18370" xr:uid="{85CAFBC2-98DE-478D-9B65-6F6DD845FF07}"/>
    <cellStyle name="Millares 3 2 2 6 5 6" xfId="23532" xr:uid="{8B2780D3-C8A0-4B36-8887-EBBD4A71D818}"/>
    <cellStyle name="Millares 3 2 2 6 6" xfId="1849" xr:uid="{081979E1-D416-41B2-A5BE-CF2FDE5C5C9C}"/>
    <cellStyle name="Millares 3 2 2 6 7" xfId="2311" xr:uid="{3C54F1DF-EEBD-44B9-8961-704EFB3C0388}"/>
    <cellStyle name="Millares 3 2 2 6 8" xfId="7533" xr:uid="{9C6FDF31-5E3A-451B-9E15-9AA4D474AEC7}"/>
    <cellStyle name="Millares 3 2 2 6 9" xfId="12696" xr:uid="{91CB8FBC-BC20-4799-B41F-88A5D5340B70}"/>
    <cellStyle name="Millares 3 2 2 7" xfId="621" xr:uid="{B8B3024F-02EA-4633-BD1E-9BFF8728F40F}"/>
    <cellStyle name="Millares 3 2 2 7 2" xfId="1082" xr:uid="{2F602C48-061A-477D-8D2A-C5C3EF00BC12}"/>
    <cellStyle name="Millares 3 2 2 7 2 2" xfId="5256" xr:uid="{B2654B2A-88ED-4DE0-A9B4-86C5F71FA087}"/>
    <cellStyle name="Millares 3 2 2 7 2 3" xfId="10420" xr:uid="{A2F361E5-BA4F-4345-8137-335095037D8B}"/>
    <cellStyle name="Millares 3 2 2 7 2 4" xfId="15583" xr:uid="{4B0B52D2-EB8C-482A-A3A9-602CE1C7D401}"/>
    <cellStyle name="Millares 3 2 2 7 2 5" xfId="20745" xr:uid="{F273CD4E-04D8-46A9-82FB-BEF031E9B595}"/>
    <cellStyle name="Millares 3 2 2 7 2 6" xfId="25907" xr:uid="{A7AC026F-EA0B-4068-90D3-532726091BD0}"/>
    <cellStyle name="Millares 3 2 2 7 3" xfId="1543" xr:uid="{BEBC9C1D-D85C-4A8E-AECA-B53866CC2834}"/>
    <cellStyle name="Millares 3 2 2 7 3 2" xfId="2867" xr:uid="{08388CEA-B3B0-433F-A875-39B74A06B49D}"/>
    <cellStyle name="Millares 3 2 2 7 3 3" xfId="8069" xr:uid="{46C8C80A-0A16-431C-B4EC-E80EE3F85CEC}"/>
    <cellStyle name="Millares 3 2 2 7 3 4" xfId="13232" xr:uid="{DC5214F3-8FD4-47FC-81F9-EE2F70AA151C}"/>
    <cellStyle name="Millares 3 2 2 7 3 5" xfId="18394" xr:uid="{733EC911-F8ED-4582-A220-6D86F02AC838}"/>
    <cellStyle name="Millares 3 2 2 7 3 6" xfId="23556" xr:uid="{F8387523-F403-4D0F-970B-BE2C281CBC96}"/>
    <cellStyle name="Millares 3 2 2 7 4" xfId="2003" xr:uid="{4FC8AC68-7945-4ACE-A3FF-F618A08D4149}"/>
    <cellStyle name="Millares 3 2 2 7 5" xfId="2465" xr:uid="{38FA892D-39AF-4660-BF97-AFFE7A8F8201}"/>
    <cellStyle name="Millares 3 2 2 7 6" xfId="7687" xr:uid="{1CCCD0C4-2CC5-4366-98E2-C56B99E76E30}"/>
    <cellStyle name="Millares 3 2 2 7 7" xfId="12850" xr:uid="{220AB046-D043-46C8-8508-DF1FB31C270F}"/>
    <cellStyle name="Millares 3 2 2 7 8" xfId="18012" xr:uid="{887459F2-1180-4747-9180-70E6619F4C61}"/>
    <cellStyle name="Millares 3 2 2 7 9" xfId="23174" xr:uid="{9A92D006-387C-4D0D-ABB5-0A13FE5C334E}"/>
    <cellStyle name="Millares 3 2 2 8" xfId="391" xr:uid="{B70DDE12-DB06-438D-862B-37142E5C50E7}"/>
    <cellStyle name="Millares 3 2 2 8 2" xfId="5280" xr:uid="{6A59F88D-80CF-492A-B566-8B0BD3B6F21E}"/>
    <cellStyle name="Millares 3 2 2 8 2 2" xfId="10444" xr:uid="{3769FD1C-D6CD-4502-A655-F88EEEC7D72C}"/>
    <cellStyle name="Millares 3 2 2 8 2 3" xfId="15607" xr:uid="{F6026CDE-0D19-4219-88E4-67B4E3CC3904}"/>
    <cellStyle name="Millares 3 2 2 8 2 4" xfId="20769" xr:uid="{4E131B24-37B1-4487-BC6F-570D1150E840}"/>
    <cellStyle name="Millares 3 2 2 8 2 5" xfId="25931" xr:uid="{4A75FF93-E9F5-431E-B24E-61D8C3523E6F}"/>
    <cellStyle name="Millares 3 2 2 8 3" xfId="2892" xr:uid="{368F9667-9CA3-4882-B16F-70AA3DF3CB36}"/>
    <cellStyle name="Millares 3 2 2 8 4" xfId="8093" xr:uid="{81A557B5-C445-4ED6-8C8C-165413C474F9}"/>
    <cellStyle name="Millares 3 2 2 8 5" xfId="13256" xr:uid="{AA8214A1-B407-4200-B3E7-2D6EACE0B1B3}"/>
    <cellStyle name="Millares 3 2 2 8 6" xfId="18418" xr:uid="{7C6188AC-3002-4606-BE9D-790FF6B805ED}"/>
    <cellStyle name="Millares 3 2 2 8 7" xfId="23580" xr:uid="{136A0F47-B1E5-40CF-A389-01FF379E0651}"/>
    <cellStyle name="Millares 3 2 2 9" xfId="852" xr:uid="{CFC1E77B-09C2-489D-90F3-861B16024695}"/>
    <cellStyle name="Millares 3 2 2 9 2" xfId="5304" xr:uid="{1A83C53F-6444-4DE9-AD08-3C76B9FEE55D}"/>
    <cellStyle name="Millares 3 2 2 9 2 2" xfId="10468" xr:uid="{E0CCF152-1679-497E-9C49-D9AB9436A6A3}"/>
    <cellStyle name="Millares 3 2 2 9 2 3" xfId="15631" xr:uid="{C6423A1D-7940-48D4-AEE3-A1E2F9E640A0}"/>
    <cellStyle name="Millares 3 2 2 9 2 4" xfId="20793" xr:uid="{8AC3F265-ED40-4647-A77F-E6BB209ECA60}"/>
    <cellStyle name="Millares 3 2 2 9 2 5" xfId="25955" xr:uid="{44AC6FAA-C42D-4DC3-B62A-4EDB6B6753F1}"/>
    <cellStyle name="Millares 3 2 2 9 3" xfId="2916" xr:uid="{622FAEED-3ABD-41C9-B909-662F3B40D902}"/>
    <cellStyle name="Millares 3 2 2 9 4" xfId="8117" xr:uid="{6BA5D769-A260-416B-B568-498E60E80C6E}"/>
    <cellStyle name="Millares 3 2 2 9 5" xfId="13280" xr:uid="{953B3930-D41E-467C-9D53-DC7FDBD05998}"/>
    <cellStyle name="Millares 3 2 2 9 6" xfId="18442" xr:uid="{B0608C67-00A9-4EFE-80FA-0F1A14503E66}"/>
    <cellStyle name="Millares 3 2 2 9 7" xfId="23604" xr:uid="{993C7D6A-4822-4B7F-AEA5-07BB02DE5EB3}"/>
    <cellStyle name="Millares 3 2 20" xfId="3141" xr:uid="{74357306-0BF6-4CB0-9685-79FCF5AC9A51}"/>
    <cellStyle name="Millares 3 2 20 2" xfId="5528" xr:uid="{754FCF0C-4CB7-47FD-B88D-0D2C6242D15C}"/>
    <cellStyle name="Millares 3 2 20 2 2" xfId="10692" xr:uid="{F01ACAD4-E088-42B5-8992-C964ED9EF298}"/>
    <cellStyle name="Millares 3 2 20 2 3" xfId="15855" xr:uid="{8E7BA62C-F692-4C63-A037-A7CAF7F35C09}"/>
    <cellStyle name="Millares 3 2 20 2 4" xfId="21017" xr:uid="{42F2D649-89DF-48FF-AEC1-2CF67E716D89}"/>
    <cellStyle name="Millares 3 2 20 2 5" xfId="26179" xr:uid="{DD5B9B96-15B7-48A6-AB85-7EDDB385933C}"/>
    <cellStyle name="Millares 3 2 20 3" xfId="8341" xr:uid="{5C3B32A5-33AB-4C1A-93AC-373CF60F86F9}"/>
    <cellStyle name="Millares 3 2 20 4" xfId="13504" xr:uid="{7C25A980-5CBB-46C2-ABF6-F32BF75C8D9B}"/>
    <cellStyle name="Millares 3 2 20 5" xfId="18666" xr:uid="{C470C063-CD6C-4800-B6AB-2B4CC143E85D}"/>
    <cellStyle name="Millares 3 2 20 6" xfId="23828" xr:uid="{218901F7-7E40-4052-9082-28D48B545E14}"/>
    <cellStyle name="Millares 3 2 21" xfId="3172" xr:uid="{614C0DB6-A407-42D1-A808-F83A5AA890D9}"/>
    <cellStyle name="Millares 3 2 21 2" xfId="5558" xr:uid="{F80B41FE-DCBE-45CF-AA2F-C9FD6DD8D37F}"/>
    <cellStyle name="Millares 3 2 21 2 2" xfId="10722" xr:uid="{48BA6459-25E6-453C-AE71-4088FE48A595}"/>
    <cellStyle name="Millares 3 2 21 2 3" xfId="15885" xr:uid="{E1DEBC0F-3A20-4DCF-BCBC-83EDFB194E2A}"/>
    <cellStyle name="Millares 3 2 21 2 4" xfId="21047" xr:uid="{9AA663FC-3192-455B-B924-1FF738A20AE9}"/>
    <cellStyle name="Millares 3 2 21 2 5" xfId="26209" xr:uid="{71D193BB-5309-491D-8531-DBE61D274F98}"/>
    <cellStyle name="Millares 3 2 21 3" xfId="8371" xr:uid="{F385892C-465F-4587-B6B6-A32B43F8990E}"/>
    <cellStyle name="Millares 3 2 21 4" xfId="13534" xr:uid="{BAB23425-5F3B-49D0-90C8-7F5A3DC58C21}"/>
    <cellStyle name="Millares 3 2 21 5" xfId="18696" xr:uid="{A4DA312E-0D9C-476A-8FAB-D8DE1B681B04}"/>
    <cellStyle name="Millares 3 2 21 6" xfId="23858" xr:uid="{86244012-322C-45AB-BAD0-D7A4B4427A71}"/>
    <cellStyle name="Millares 3 2 22" xfId="3202" xr:uid="{A5DD2FD0-381A-4A09-8620-2541FDC9A398}"/>
    <cellStyle name="Millares 3 2 22 2" xfId="5588" xr:uid="{C52A5008-9AE5-4746-A420-F1FA1191D9D3}"/>
    <cellStyle name="Millares 3 2 22 2 2" xfId="10752" xr:uid="{E047C741-FB90-4D99-9A6B-E87625B35D05}"/>
    <cellStyle name="Millares 3 2 22 2 3" xfId="15915" xr:uid="{7E800AE2-F95E-4E7C-95DC-B47EF3DF1D82}"/>
    <cellStyle name="Millares 3 2 22 2 4" xfId="21077" xr:uid="{B3E6D6B9-85EF-4387-915B-8780B877D02D}"/>
    <cellStyle name="Millares 3 2 22 2 5" xfId="26239" xr:uid="{6DA7B6A6-034C-40FC-B5E5-0907C4B4E049}"/>
    <cellStyle name="Millares 3 2 22 3" xfId="8401" xr:uid="{2ABB4ECB-E275-4F20-AC20-F59CFCABF7C5}"/>
    <cellStyle name="Millares 3 2 22 4" xfId="13564" xr:uid="{954CAFE2-8125-4936-8E30-AFF4D432785D}"/>
    <cellStyle name="Millares 3 2 22 5" xfId="18726" xr:uid="{A76B7419-03F9-483A-8387-989F443A87E7}"/>
    <cellStyle name="Millares 3 2 22 6" xfId="23888" xr:uid="{1F75C14E-C5FB-4A5F-B77B-1CC8941BAABE}"/>
    <cellStyle name="Millares 3 2 23" xfId="3232" xr:uid="{4F40DE32-C16E-4CAF-9D36-12D89BDC8B6F}"/>
    <cellStyle name="Millares 3 2 23 2" xfId="5618" xr:uid="{257C452F-58CB-4689-B344-D73F77F88B83}"/>
    <cellStyle name="Millares 3 2 23 2 2" xfId="10782" xr:uid="{30D34D01-DAE0-4A66-BF16-540D2AF4E76E}"/>
    <cellStyle name="Millares 3 2 23 2 3" xfId="15945" xr:uid="{E846B452-770C-4327-9A1B-6FCCB53B9859}"/>
    <cellStyle name="Millares 3 2 23 2 4" xfId="21107" xr:uid="{F1142420-04F5-4639-9255-CE925B7F91C2}"/>
    <cellStyle name="Millares 3 2 23 2 5" xfId="26269" xr:uid="{BF60301D-DAC0-4838-B6C2-F62CB47E74ED}"/>
    <cellStyle name="Millares 3 2 23 3" xfId="8431" xr:uid="{002B7723-8549-4C63-88F8-1B7CB2457621}"/>
    <cellStyle name="Millares 3 2 23 4" xfId="13594" xr:uid="{E6B60B29-CEFD-4523-A2DD-97CDD45BAF5C}"/>
    <cellStyle name="Millares 3 2 23 5" xfId="18756" xr:uid="{99FBFF42-BF63-4D51-8062-EBC4744D3E73}"/>
    <cellStyle name="Millares 3 2 23 6" xfId="23918" xr:uid="{FA15CEB6-E350-4BEF-A0A8-D426D68F0788}"/>
    <cellStyle name="Millares 3 2 24" xfId="3263" xr:uid="{CE583679-AFB1-4B39-8E2C-F5320A5320AE}"/>
    <cellStyle name="Millares 3 2 24 2" xfId="5648" xr:uid="{979E47F7-2BEE-4B1D-B25D-503F46927ABF}"/>
    <cellStyle name="Millares 3 2 24 2 2" xfId="10812" xr:uid="{6D610A46-C43D-41B3-A6EA-D9F518CAA3DB}"/>
    <cellStyle name="Millares 3 2 24 2 3" xfId="15975" xr:uid="{397BE4D9-F4C1-4AF9-88E1-752D2159C7FE}"/>
    <cellStyle name="Millares 3 2 24 2 4" xfId="21137" xr:uid="{45E9FCA8-AA2C-4F78-95EE-9E82901DF1C6}"/>
    <cellStyle name="Millares 3 2 24 2 5" xfId="26299" xr:uid="{86BEB9F9-DB74-4DCC-B5C1-020278B051C9}"/>
    <cellStyle name="Millares 3 2 24 3" xfId="8461" xr:uid="{57597D65-4ED5-4445-95F3-F716A05809A4}"/>
    <cellStyle name="Millares 3 2 24 4" xfId="13624" xr:uid="{C2E43347-3680-4091-A7DC-75DFDAAB6462}"/>
    <cellStyle name="Millares 3 2 24 5" xfId="18786" xr:uid="{E4893684-D7CA-4BA2-8A49-0FD8C7E14CA5}"/>
    <cellStyle name="Millares 3 2 24 6" xfId="23948" xr:uid="{086C05E7-1CBA-4203-A528-FB5B167751DB}"/>
    <cellStyle name="Millares 3 2 25" xfId="3294" xr:uid="{8085E959-5D58-4A3F-9E4C-46D60F9DDABF}"/>
    <cellStyle name="Millares 3 2 25 2" xfId="5678" xr:uid="{60B3ED8D-8621-4195-9F5B-6FB37D2DAF9B}"/>
    <cellStyle name="Millares 3 2 25 2 2" xfId="10842" xr:uid="{7662DF20-FE16-4525-BF8A-7287BF35133E}"/>
    <cellStyle name="Millares 3 2 25 2 3" xfId="16005" xr:uid="{E07108E3-5D67-4B8B-BD47-E103244C54AC}"/>
    <cellStyle name="Millares 3 2 25 2 4" xfId="21167" xr:uid="{DE099FD4-1240-4B95-BB41-A36570CEAD6B}"/>
    <cellStyle name="Millares 3 2 25 2 5" xfId="26329" xr:uid="{C781EA38-91D4-47B4-9A5C-C0BC288C2135}"/>
    <cellStyle name="Millares 3 2 25 3" xfId="8491" xr:uid="{89A48998-344D-4988-9C1C-2BA923E2AA6C}"/>
    <cellStyle name="Millares 3 2 25 4" xfId="13654" xr:uid="{96D08F52-8C1B-4846-BA57-AA81A17F5B45}"/>
    <cellStyle name="Millares 3 2 25 5" xfId="18816" xr:uid="{5A88A98C-1E5D-48E6-A5DB-50F52D11A4AA}"/>
    <cellStyle name="Millares 3 2 25 6" xfId="23978" xr:uid="{144CF0B6-E302-4FF8-8BC7-FD1E25CF18A4}"/>
    <cellStyle name="Millares 3 2 26" xfId="3324" xr:uid="{630EE1C2-2165-417F-A259-126EC11C6877}"/>
    <cellStyle name="Millares 3 2 26 2" xfId="5708" xr:uid="{C01D8083-188D-48A3-9906-B5E508CC7141}"/>
    <cellStyle name="Millares 3 2 26 2 2" xfId="10872" xr:uid="{AFA99D07-2AF8-4F64-9A9B-148B6659512A}"/>
    <cellStyle name="Millares 3 2 26 2 3" xfId="16035" xr:uid="{1D67F963-9AB1-488E-A0EF-6F2C2CA6B9EE}"/>
    <cellStyle name="Millares 3 2 26 2 4" xfId="21197" xr:uid="{12D12EDB-C874-46D4-9594-E0407E6CA63E}"/>
    <cellStyle name="Millares 3 2 26 2 5" xfId="26359" xr:uid="{36F3436B-05B8-4481-A25F-3CCDB08E49EE}"/>
    <cellStyle name="Millares 3 2 26 3" xfId="8521" xr:uid="{CB579B95-FB98-41B4-8673-6821C402B537}"/>
    <cellStyle name="Millares 3 2 26 4" xfId="13684" xr:uid="{DE9AF6B8-6AFD-477D-8C08-A6903EB95905}"/>
    <cellStyle name="Millares 3 2 26 5" xfId="18846" xr:uid="{086FD203-11AC-4748-8698-4F8675F169FA}"/>
    <cellStyle name="Millares 3 2 26 6" xfId="24008" xr:uid="{72F85D1F-8557-42F0-8FDF-DB779CFB6698}"/>
    <cellStyle name="Millares 3 2 27" xfId="3356" xr:uid="{90B28CA9-2E36-4F2C-AD5D-2C1DF8645187}"/>
    <cellStyle name="Millares 3 2 28" xfId="3401" xr:uid="{6CA1E450-BCE5-4170-9CEE-CDDA6348966A}"/>
    <cellStyle name="Millares 3 2 28 2" xfId="5768" xr:uid="{6884C2B8-525A-41E9-883F-81EA7ABF6FBE}"/>
    <cellStyle name="Millares 3 2 28 2 2" xfId="10932" xr:uid="{1D219269-651D-4837-80DD-3F0BB8A108B8}"/>
    <cellStyle name="Millares 3 2 28 2 3" xfId="16095" xr:uid="{50440A2C-F880-47D3-A0A3-4F87C0CFE6B7}"/>
    <cellStyle name="Millares 3 2 28 2 4" xfId="21257" xr:uid="{DF7D7648-B938-432B-9AFD-6BDC123D2713}"/>
    <cellStyle name="Millares 3 2 28 2 5" xfId="26419" xr:uid="{4B163E5B-7A6D-47A3-8A4B-3B9D9F6E2FD8}"/>
    <cellStyle name="Millares 3 2 28 3" xfId="8581" xr:uid="{23C31A14-FB7F-4317-803C-17E0979B4225}"/>
    <cellStyle name="Millares 3 2 28 4" xfId="13744" xr:uid="{D17CEA9C-87AC-4347-BA5B-B330923248E5}"/>
    <cellStyle name="Millares 3 2 28 5" xfId="18906" xr:uid="{E7C15AC1-1FC2-4960-9A2A-2E1988A21681}"/>
    <cellStyle name="Millares 3 2 28 6" xfId="24068" xr:uid="{B961BE93-860E-4488-B014-386D27AE2427}"/>
    <cellStyle name="Millares 3 2 29" xfId="3431" xr:uid="{927AEC76-0A27-4C87-BF41-E942B76DA4C2}"/>
    <cellStyle name="Millares 3 2 29 2" xfId="5798" xr:uid="{46BF1043-82AD-4E4E-9F01-DA8C160AC758}"/>
    <cellStyle name="Millares 3 2 29 2 2" xfId="10962" xr:uid="{11B195E6-B4EB-4939-9922-7AF69211C068}"/>
    <cellStyle name="Millares 3 2 29 2 3" xfId="16125" xr:uid="{41C73228-2BF8-4A66-916E-CDC515B5CD33}"/>
    <cellStyle name="Millares 3 2 29 2 4" xfId="21287" xr:uid="{7380E1C8-DC22-47E3-A473-E17EECEC0EA1}"/>
    <cellStyle name="Millares 3 2 29 2 5" xfId="26449" xr:uid="{30A60756-35C0-4703-8C97-8D7397506265}"/>
    <cellStyle name="Millares 3 2 29 3" xfId="8611" xr:uid="{824DB60C-CFF1-40C6-B606-38324FFFD00E}"/>
    <cellStyle name="Millares 3 2 29 4" xfId="13774" xr:uid="{0EC43856-7B01-411B-B52F-181A3498A67B}"/>
    <cellStyle name="Millares 3 2 29 5" xfId="18936" xr:uid="{BBEF322C-3AD6-4469-8FB9-3DE27D849E9A}"/>
    <cellStyle name="Millares 3 2 29 6" xfId="24098" xr:uid="{8CCFAB4A-70BE-4B54-A85B-A50B4AECC2D8}"/>
    <cellStyle name="Millares 3 2 3" xfId="35" xr:uid="{40577190-00CA-4E79-A7F6-FB5DA9D596A3}"/>
    <cellStyle name="Millares 3 2 3 10" xfId="1781" xr:uid="{89DF24AF-2B81-4D41-A528-D302D04F3A80}"/>
    <cellStyle name="Millares 3 2 3 10 2" xfId="5360" xr:uid="{BCE1E250-F1B2-47F5-8896-B7C98E21F464}"/>
    <cellStyle name="Millares 3 2 3 10 2 2" xfId="10524" xr:uid="{55A663EA-A1A6-448F-A636-FBDB73DE02A5}"/>
    <cellStyle name="Millares 3 2 3 10 2 3" xfId="15687" xr:uid="{FF91BAC7-6261-4F9C-9C8E-B274B09B54E6}"/>
    <cellStyle name="Millares 3 2 3 10 2 4" xfId="20849" xr:uid="{0FC81E42-C822-42AD-BCFF-8E71BA9AD1A0}"/>
    <cellStyle name="Millares 3 2 3 10 2 5" xfId="26011" xr:uid="{B9AB571F-7EB6-431B-B062-6FB59FDA708F}"/>
    <cellStyle name="Millares 3 2 3 10 3" xfId="2972" xr:uid="{1FC33936-32F1-4D5B-BD38-4687A401A277}"/>
    <cellStyle name="Millares 3 2 3 10 4" xfId="8173" xr:uid="{A494139F-E311-4026-86DD-20524A0EC1DB}"/>
    <cellStyle name="Millares 3 2 3 10 5" xfId="13336" xr:uid="{83E7F2AE-F4FA-4FBA-9C99-2F0617EFA296}"/>
    <cellStyle name="Millares 3 2 3 10 6" xfId="18498" xr:uid="{25051937-D9CF-4D93-8DEA-F1B1749B9C42}"/>
    <cellStyle name="Millares 3 2 3 10 7" xfId="23660" xr:uid="{67FED023-1FE1-41F2-84BF-D92D726C5C21}"/>
    <cellStyle name="Millares 3 2 3 11" xfId="3002" xr:uid="{8C9F705D-F91B-413A-96C3-3461EE7D8E7B}"/>
    <cellStyle name="Millares 3 2 3 11 2" xfId="5390" xr:uid="{B314F442-C9DD-460A-88EA-E8F57F91CE33}"/>
    <cellStyle name="Millares 3 2 3 11 2 2" xfId="10554" xr:uid="{D6F7AB51-71F5-425E-A7ED-8A959F071758}"/>
    <cellStyle name="Millares 3 2 3 11 2 3" xfId="15717" xr:uid="{0C6F2768-547F-47AB-A75E-9F681AE2AB5C}"/>
    <cellStyle name="Millares 3 2 3 11 2 4" xfId="20879" xr:uid="{7F3FEDA0-DB9F-4DB8-ABC3-5D125B5D7469}"/>
    <cellStyle name="Millares 3 2 3 11 2 5" xfId="26041" xr:uid="{A005BA09-1727-4347-8B5C-C22BF40BB167}"/>
    <cellStyle name="Millares 3 2 3 11 3" xfId="8203" xr:uid="{C7752738-B6D1-416D-8686-227947BF5F20}"/>
    <cellStyle name="Millares 3 2 3 11 4" xfId="13366" xr:uid="{08B18691-4D06-41F4-9BA1-C5684AD40EFB}"/>
    <cellStyle name="Millares 3 2 3 11 5" xfId="18528" xr:uid="{185BEB43-F2E3-4490-A363-966AE529F6CC}"/>
    <cellStyle name="Millares 3 2 3 11 6" xfId="23690" xr:uid="{3540D7A1-38A0-4E75-8CB3-9E1D244B02B7}"/>
    <cellStyle name="Millares 3 2 3 12" xfId="3032" xr:uid="{E414218E-EFE9-48C0-A8FA-69BCED312B59}"/>
    <cellStyle name="Millares 3 2 3 12 2" xfId="5420" xr:uid="{F33D74AF-A93D-400F-9EAA-19F36EE29010}"/>
    <cellStyle name="Millares 3 2 3 12 2 2" xfId="10584" xr:uid="{97E38B87-8FC0-4341-A6D6-9066755A1A78}"/>
    <cellStyle name="Millares 3 2 3 12 2 3" xfId="15747" xr:uid="{1439FD0B-5F5E-4365-A114-25C87A5E34DA}"/>
    <cellStyle name="Millares 3 2 3 12 2 4" xfId="20909" xr:uid="{C6823E8D-CDC7-4307-BC61-B23137E2D905}"/>
    <cellStyle name="Millares 3 2 3 12 2 5" xfId="26071" xr:uid="{E397A294-AC18-4E9D-8F2C-8B8D0EBA0795}"/>
    <cellStyle name="Millares 3 2 3 12 3" xfId="8233" xr:uid="{D65945A1-F56F-4535-86F9-A493F8BB58B9}"/>
    <cellStyle name="Millares 3 2 3 12 4" xfId="13396" xr:uid="{02C533DC-FA87-4653-885F-FD46D041E002}"/>
    <cellStyle name="Millares 3 2 3 12 5" xfId="18558" xr:uid="{735B8E71-56E6-43F6-8100-1D8374E60CE5}"/>
    <cellStyle name="Millares 3 2 3 12 6" xfId="23720" xr:uid="{4BBE7FB3-00EA-434C-80ED-29F1DC91DD86}"/>
    <cellStyle name="Millares 3 2 3 13" xfId="3062" xr:uid="{A8C4F89F-F95E-4EB1-AE51-EDA9F37D675D}"/>
    <cellStyle name="Millares 3 2 3 13 2" xfId="5450" xr:uid="{DA99FEA5-6F14-4CCD-A6FD-89A67755B558}"/>
    <cellStyle name="Millares 3 2 3 13 2 2" xfId="10614" xr:uid="{65C2A923-58C7-4000-BCF2-15CCA081EE8A}"/>
    <cellStyle name="Millares 3 2 3 13 2 3" xfId="15777" xr:uid="{8E1D9D1F-BF65-4891-9976-9448E6BAEBA0}"/>
    <cellStyle name="Millares 3 2 3 13 2 4" xfId="20939" xr:uid="{73CBD96A-940F-4502-9B34-EA716F89E860}"/>
    <cellStyle name="Millares 3 2 3 13 2 5" xfId="26101" xr:uid="{F7BC6E7A-FEBC-47F4-A923-484D9884BDB2}"/>
    <cellStyle name="Millares 3 2 3 13 3" xfId="8263" xr:uid="{ED00887D-9A5C-4C63-BE35-6836C7CFDC21}"/>
    <cellStyle name="Millares 3 2 3 13 4" xfId="13426" xr:uid="{9D2C8149-E86E-4327-A687-38A770EC3AF5}"/>
    <cellStyle name="Millares 3 2 3 13 5" xfId="18588" xr:uid="{5412F97E-7B4A-484D-98B6-F1BB17C00AA0}"/>
    <cellStyle name="Millares 3 2 3 13 6" xfId="23750" xr:uid="{54C9296B-9CE7-4449-BBCD-53B65C3E5987}"/>
    <cellStyle name="Millares 3 2 3 14" xfId="3092" xr:uid="{9B44A2B6-EBE2-4F90-AF1F-6A62368E1B6A}"/>
    <cellStyle name="Millares 3 2 3 14 2" xfId="5480" xr:uid="{958E675C-DFD1-4323-A451-354F7EF6845E}"/>
    <cellStyle name="Millares 3 2 3 14 2 2" xfId="10644" xr:uid="{D98A64C4-537C-4413-A1EB-C931FFC10A04}"/>
    <cellStyle name="Millares 3 2 3 14 2 3" xfId="15807" xr:uid="{705C78F8-BBFE-459D-95A3-211C1662816B}"/>
    <cellStyle name="Millares 3 2 3 14 2 4" xfId="20969" xr:uid="{980DCC88-0ADD-435C-86DB-0BA43C2F4C1E}"/>
    <cellStyle name="Millares 3 2 3 14 2 5" xfId="26131" xr:uid="{695F4793-ECE5-431E-A029-791A1FA48EB1}"/>
    <cellStyle name="Millares 3 2 3 14 3" xfId="8293" xr:uid="{14C5C903-BFED-4DA3-A6F7-1655007619DD}"/>
    <cellStyle name="Millares 3 2 3 14 4" xfId="13456" xr:uid="{C56D470B-2A9F-49C1-8E68-E4F58B7EDD6B}"/>
    <cellStyle name="Millares 3 2 3 14 5" xfId="18618" xr:uid="{CEBFB09F-1CEA-44A1-AFBF-BB4B0E083502}"/>
    <cellStyle name="Millares 3 2 3 14 6" xfId="23780" xr:uid="{E4251850-9097-44E6-8AA3-5F80FB0E053B}"/>
    <cellStyle name="Millares 3 2 3 15" xfId="3122" xr:uid="{05D19BD8-E25F-4C36-8F16-FA8E5F56383B}"/>
    <cellStyle name="Millares 3 2 3 15 2" xfId="5510" xr:uid="{A39CC854-FBC7-472E-BEFD-FD560F73D7E8}"/>
    <cellStyle name="Millares 3 2 3 15 2 2" xfId="10674" xr:uid="{EB4A9F04-66E5-4285-B0FD-23D49A504D22}"/>
    <cellStyle name="Millares 3 2 3 15 2 3" xfId="15837" xr:uid="{E7DDC3C5-0B6B-4743-86B9-148169145E7A}"/>
    <cellStyle name="Millares 3 2 3 15 2 4" xfId="20999" xr:uid="{BE77CD71-B197-4EE4-B197-0F5E8B79F2F3}"/>
    <cellStyle name="Millares 3 2 3 15 2 5" xfId="26161" xr:uid="{7995D423-C7A8-441E-B299-95447E1E6BF2}"/>
    <cellStyle name="Millares 3 2 3 15 3" xfId="8323" xr:uid="{076F13D3-4A43-4CCF-9C38-214803F433B6}"/>
    <cellStyle name="Millares 3 2 3 15 4" xfId="13486" xr:uid="{428DBFDF-8638-489C-B61A-D27CBB4CA19D}"/>
    <cellStyle name="Millares 3 2 3 15 5" xfId="18648" xr:uid="{BE4B899B-022C-40C5-9955-6B63CAD4BBAF}"/>
    <cellStyle name="Millares 3 2 3 15 6" xfId="23810" xr:uid="{F4767D60-135D-4B53-AB83-A1B76F060FAE}"/>
    <cellStyle name="Millares 3 2 3 16" xfId="3153" xr:uid="{45AB47FF-ED85-442C-8CA8-A049454F8E12}"/>
    <cellStyle name="Millares 3 2 3 16 2" xfId="5540" xr:uid="{DD3AB92B-C389-4EC9-AC56-DFC6AD69EF36}"/>
    <cellStyle name="Millares 3 2 3 16 2 2" xfId="10704" xr:uid="{326CF6F0-96FB-4A1F-BB74-EAACD19D0B7D}"/>
    <cellStyle name="Millares 3 2 3 16 2 3" xfId="15867" xr:uid="{F3FC0E91-8BE5-4429-AF50-AB68DB3345D2}"/>
    <cellStyle name="Millares 3 2 3 16 2 4" xfId="21029" xr:uid="{7E3F854E-1C2A-46EA-A3CD-0AC10A1F2EFC}"/>
    <cellStyle name="Millares 3 2 3 16 2 5" xfId="26191" xr:uid="{0398629B-7194-45BA-BE59-FA7714AEE9D1}"/>
    <cellStyle name="Millares 3 2 3 16 3" xfId="8353" xr:uid="{19767DEF-AA17-47F4-B3D0-78F8AC03EADE}"/>
    <cellStyle name="Millares 3 2 3 16 4" xfId="13516" xr:uid="{96A2FF2C-183B-46FE-8A7F-E353653E8FA6}"/>
    <cellStyle name="Millares 3 2 3 16 5" xfId="18678" xr:uid="{FCE39E4E-8CDD-413A-AC20-D69EE924346D}"/>
    <cellStyle name="Millares 3 2 3 16 6" xfId="23840" xr:uid="{F9C32DC4-0B5B-449E-B909-7080086FB408}"/>
    <cellStyle name="Millares 3 2 3 17" xfId="3184" xr:uid="{6A00EE2B-A846-4BE1-BED4-CA0DF8F1C68B}"/>
    <cellStyle name="Millares 3 2 3 17 2" xfId="5570" xr:uid="{A0945DB8-D7ED-4703-BF32-56DABAF6669C}"/>
    <cellStyle name="Millares 3 2 3 17 2 2" xfId="10734" xr:uid="{4414A059-2958-42A7-8274-E891B5661523}"/>
    <cellStyle name="Millares 3 2 3 17 2 3" xfId="15897" xr:uid="{5A2A8EE2-7271-4C8C-9D28-D50C6174B3B0}"/>
    <cellStyle name="Millares 3 2 3 17 2 4" xfId="21059" xr:uid="{AB3E3A00-6D46-4D0D-B859-592F92FE6D03}"/>
    <cellStyle name="Millares 3 2 3 17 2 5" xfId="26221" xr:uid="{1F34C01F-8D0B-4E4E-A940-F97E7EA28257}"/>
    <cellStyle name="Millares 3 2 3 17 3" xfId="8383" xr:uid="{9E6700ED-FEDD-4848-A635-21AAE57DFA34}"/>
    <cellStyle name="Millares 3 2 3 17 4" xfId="13546" xr:uid="{126CBCF6-DE4F-483E-89AE-52724EC074AA}"/>
    <cellStyle name="Millares 3 2 3 17 5" xfId="18708" xr:uid="{69E19E03-9515-4E6D-B83B-9BBE1BCC8FCE}"/>
    <cellStyle name="Millares 3 2 3 17 6" xfId="23870" xr:uid="{D823E79F-D224-426B-BDA6-E8CBF2F2ABAA}"/>
    <cellStyle name="Millares 3 2 3 18" xfId="3214" xr:uid="{99DFD12F-8B99-4A46-AFF3-5768E33422B2}"/>
    <cellStyle name="Millares 3 2 3 18 2" xfId="5600" xr:uid="{E6DB757A-A7DF-49A9-A7CC-0493377C21C3}"/>
    <cellStyle name="Millares 3 2 3 18 2 2" xfId="10764" xr:uid="{37B6D2E8-15AF-44BA-B18E-A6D47CD9A199}"/>
    <cellStyle name="Millares 3 2 3 18 2 3" xfId="15927" xr:uid="{2D4FBB4C-E52D-4844-8DD2-84315E86C185}"/>
    <cellStyle name="Millares 3 2 3 18 2 4" xfId="21089" xr:uid="{64C12BCC-0535-4534-AF1E-F538F3022D1B}"/>
    <cellStyle name="Millares 3 2 3 18 2 5" xfId="26251" xr:uid="{FE3A1B42-9BDA-48DA-95F3-A93546A4EA67}"/>
    <cellStyle name="Millares 3 2 3 18 3" xfId="8413" xr:uid="{68ECAD7E-F3FF-4C20-BE2F-DB9F685696EE}"/>
    <cellStyle name="Millares 3 2 3 18 4" xfId="13576" xr:uid="{FEF2658F-1F5D-484C-9B82-E55BF91156C6}"/>
    <cellStyle name="Millares 3 2 3 18 5" xfId="18738" xr:uid="{CDC73F41-47B0-4FC5-842C-3DCBCD0018C5}"/>
    <cellStyle name="Millares 3 2 3 18 6" xfId="23900" xr:uid="{AC28F92B-B130-442D-9E54-68CDDEFF622F}"/>
    <cellStyle name="Millares 3 2 3 19" xfId="3244" xr:uid="{050EB288-F8B2-4D52-A039-009FA0150DEA}"/>
    <cellStyle name="Millares 3 2 3 19 2" xfId="5630" xr:uid="{1FD5D6FE-FB64-439E-9704-59EB3C08DEE9}"/>
    <cellStyle name="Millares 3 2 3 19 2 2" xfId="10794" xr:uid="{99051245-3D2C-4C4D-A67A-A30E8ED36672}"/>
    <cellStyle name="Millares 3 2 3 19 2 3" xfId="15957" xr:uid="{E4FF6FD1-87F9-40CF-A4DD-BBDF0DDA1FE6}"/>
    <cellStyle name="Millares 3 2 3 19 2 4" xfId="21119" xr:uid="{F940D204-F9B5-40DE-913A-826711F2A0B0}"/>
    <cellStyle name="Millares 3 2 3 19 2 5" xfId="26281" xr:uid="{4291BFE1-EAC3-428B-AB79-D338F2F62F81}"/>
    <cellStyle name="Millares 3 2 3 19 3" xfId="8443" xr:uid="{37A3C846-96A0-4F5E-9D26-32F0360BADD6}"/>
    <cellStyle name="Millares 3 2 3 19 4" xfId="13606" xr:uid="{F02B6D02-8009-4E2E-915B-0641FB6DE5FE}"/>
    <cellStyle name="Millares 3 2 3 19 5" xfId="18768" xr:uid="{357408B2-BEC4-47BB-9551-4F4E7A16423F}"/>
    <cellStyle name="Millares 3 2 3 19 6" xfId="23930" xr:uid="{AC0BAE10-CF46-41B0-A302-506E7ECD02ED}"/>
    <cellStyle name="Millares 3 2 3 2" xfId="70" xr:uid="{87446D67-92BC-45D1-BFB1-DCB37CCEBDD7}"/>
    <cellStyle name="Millares 3 2 3 2 10" xfId="4135" xr:uid="{4DF401EA-A454-43FD-A246-416F699CF470}"/>
    <cellStyle name="Millares 3 2 3 2 10 2" xfId="6501" xr:uid="{192DF94A-5833-4CA2-A7AD-A991D3F784E0}"/>
    <cellStyle name="Millares 3 2 3 2 10 2 2" xfId="11664" xr:uid="{7CA72591-C547-4B44-AF6B-25FA8D2B9E0E}"/>
    <cellStyle name="Millares 3 2 3 2 10 2 3" xfId="16827" xr:uid="{DC19E74D-6DAF-4F16-A1CF-331B72E69F32}"/>
    <cellStyle name="Millares 3 2 3 2 10 2 4" xfId="21989" xr:uid="{025784A7-1D6E-409F-870A-AA57017CB6DC}"/>
    <cellStyle name="Millares 3 2 3 2 10 2 5" xfId="27151" xr:uid="{9C9EDE93-C8FB-4005-98CD-01B52608C1F9}"/>
    <cellStyle name="Millares 3 2 3 2 10 3" xfId="9313" xr:uid="{FC35ECC9-6341-452D-8C57-489E0B163F5D}"/>
    <cellStyle name="Millares 3 2 3 2 10 4" xfId="14476" xr:uid="{F3BDDE03-FD60-4B78-A21C-3C1A7E3F61D7}"/>
    <cellStyle name="Millares 3 2 3 2 10 5" xfId="19638" xr:uid="{781650A5-DDF8-4718-B229-7CDB1D1A63C1}"/>
    <cellStyle name="Millares 3 2 3 2 10 6" xfId="24800" xr:uid="{295539B1-00E7-4C49-8D36-481D293629F0}"/>
    <cellStyle name="Millares 3 2 3 2 11" xfId="4195" xr:uid="{0E1F9EE8-4480-4C2F-B527-A43963D75B00}"/>
    <cellStyle name="Millares 3 2 3 2 11 2" xfId="6561" xr:uid="{01FE37EC-BC70-46F7-8D78-43C5317D1A59}"/>
    <cellStyle name="Millares 3 2 3 2 11 2 2" xfId="11724" xr:uid="{4E466A33-08A3-4728-8B4A-8205D29BFF98}"/>
    <cellStyle name="Millares 3 2 3 2 11 2 3" xfId="16887" xr:uid="{72CFF897-F0F8-4659-9430-77402982A1C9}"/>
    <cellStyle name="Millares 3 2 3 2 11 2 4" xfId="22049" xr:uid="{A6228C82-3F62-4273-A1C2-F66553C4943F}"/>
    <cellStyle name="Millares 3 2 3 2 11 2 5" xfId="27211" xr:uid="{0B4AA1B3-4236-4CB6-92FA-5FD113A778DE}"/>
    <cellStyle name="Millares 3 2 3 2 11 3" xfId="9373" xr:uid="{270AD06D-29B4-4F9E-9689-52276B4D68C8}"/>
    <cellStyle name="Millares 3 2 3 2 11 4" xfId="14536" xr:uid="{FFD4CF43-1FD6-4378-81F2-64CBD5E2552A}"/>
    <cellStyle name="Millares 3 2 3 2 11 5" xfId="19698" xr:uid="{E7C9DB6E-442B-41AF-AC86-63E15D89A48C}"/>
    <cellStyle name="Millares 3 2 3 2 11 6" xfId="24860" xr:uid="{625D32D8-FF4D-457C-8DDE-AB00C7F0AFA9}"/>
    <cellStyle name="Millares 3 2 3 2 12" xfId="4255" xr:uid="{5F0DF4E3-FBF0-402F-96CC-DC03EB5AED46}"/>
    <cellStyle name="Millares 3 2 3 2 12 2" xfId="6621" xr:uid="{DA0B70E1-3973-4DF9-B689-EAEEFCAD9181}"/>
    <cellStyle name="Millares 3 2 3 2 12 2 2" xfId="11784" xr:uid="{E1BE4D36-B613-4650-BD49-6415748C5AB1}"/>
    <cellStyle name="Millares 3 2 3 2 12 2 3" xfId="16947" xr:uid="{8FBAF845-D883-4BBF-AD48-0B6662851AF3}"/>
    <cellStyle name="Millares 3 2 3 2 12 2 4" xfId="22109" xr:uid="{CA1D821C-A1CD-4ACF-AE0E-B7E67CF2103C}"/>
    <cellStyle name="Millares 3 2 3 2 12 2 5" xfId="27271" xr:uid="{8EFD06E8-8A05-4CA2-851F-7B78EE880F6A}"/>
    <cellStyle name="Millares 3 2 3 2 12 3" xfId="9433" xr:uid="{89E62DF7-A5D2-4EC0-BE3F-14E06492DB05}"/>
    <cellStyle name="Millares 3 2 3 2 12 4" xfId="14596" xr:uid="{A58602CE-5526-4A50-8E9D-19E3994DE0B6}"/>
    <cellStyle name="Millares 3 2 3 2 12 5" xfId="19758" xr:uid="{D513F8BD-C0FA-4477-AFE1-A97AF9EDC0FE}"/>
    <cellStyle name="Millares 3 2 3 2 12 6" xfId="24920" xr:uid="{586C5E96-8DBD-4A6A-A476-BB36D4B319D6}"/>
    <cellStyle name="Millares 3 2 3 2 13" xfId="4315" xr:uid="{4DA4D375-DF0C-45FC-A04D-5DA8F8FC4202}"/>
    <cellStyle name="Millares 3 2 3 2 13 2" xfId="6681" xr:uid="{A293A331-692F-428B-82B2-8CAA59634816}"/>
    <cellStyle name="Millares 3 2 3 2 13 2 2" xfId="11844" xr:uid="{45E3AF46-2D76-4A6F-8878-39AB2C1B93F5}"/>
    <cellStyle name="Millares 3 2 3 2 13 2 3" xfId="17007" xr:uid="{DE03EBCF-3322-408E-8FF0-68969264EFDB}"/>
    <cellStyle name="Millares 3 2 3 2 13 2 4" xfId="22169" xr:uid="{93F5BBB7-C785-4AE9-891F-602CAA802B35}"/>
    <cellStyle name="Millares 3 2 3 2 13 2 5" xfId="27331" xr:uid="{B6DA51FF-964D-459C-A5F8-8B5AF19C4787}"/>
    <cellStyle name="Millares 3 2 3 2 13 3" xfId="9493" xr:uid="{07C63ED2-BC4D-44E3-85B8-F57E14D0841C}"/>
    <cellStyle name="Millares 3 2 3 2 13 4" xfId="14656" xr:uid="{5E6B7AC6-1FA5-48A8-B137-277E0F605835}"/>
    <cellStyle name="Millares 3 2 3 2 13 5" xfId="19818" xr:uid="{6A75AA5E-02AA-4CC4-AD73-E526DB0043D9}"/>
    <cellStyle name="Millares 3 2 3 2 13 6" xfId="24980" xr:uid="{70D8717A-0563-448C-8697-482CE9527498}"/>
    <cellStyle name="Millares 3 2 3 2 14" xfId="4426" xr:uid="{06AF151A-F73D-485B-BFDE-6CA4D34D143A}"/>
    <cellStyle name="Millares 3 2 3 2 14 2" xfId="6787" xr:uid="{8174B3B1-642C-4267-86DE-004067230893}"/>
    <cellStyle name="Millares 3 2 3 2 14 2 2" xfId="11950" xr:uid="{C82DE800-BB19-4EB1-A458-93F96FD8C8F3}"/>
    <cellStyle name="Millares 3 2 3 2 14 2 3" xfId="17113" xr:uid="{9E47287B-14A9-4340-B19C-E93A67713313}"/>
    <cellStyle name="Millares 3 2 3 2 14 2 4" xfId="22275" xr:uid="{11A5A2B0-2D8E-432C-B987-A3A7FD9F885C}"/>
    <cellStyle name="Millares 3 2 3 2 14 2 5" xfId="27437" xr:uid="{4D9FDFFB-F8E3-4C57-8242-5F2D7B3C964D}"/>
    <cellStyle name="Millares 3 2 3 2 14 3" xfId="9599" xr:uid="{8116CFEB-80B3-403B-B9D8-EFD546DD5AD4}"/>
    <cellStyle name="Millares 3 2 3 2 14 4" xfId="14762" xr:uid="{3FDD370A-63FC-4F0A-9B2F-350805E07FF7}"/>
    <cellStyle name="Millares 3 2 3 2 14 5" xfId="19924" xr:uid="{6C60666B-A220-46C0-AE6B-18B0AD179BCB}"/>
    <cellStyle name="Millares 3 2 3 2 14 6" xfId="25086" xr:uid="{7EF819D9-8E0D-4E9F-9F6C-672DFF0B844A}"/>
    <cellStyle name="Millares 3 2 3 2 15" xfId="4585" xr:uid="{1E2B3840-CC39-46E2-95F6-F1C059D07E42}"/>
    <cellStyle name="Millares 3 2 3 2 15 2" xfId="6942" xr:uid="{5A65C230-10C6-40B7-9A7A-5A9C92F7C9A7}"/>
    <cellStyle name="Millares 3 2 3 2 15 2 2" xfId="12104" xr:uid="{8095E2A1-2033-42E4-8EBB-DEC605CBCD1E}"/>
    <cellStyle name="Millares 3 2 3 2 15 2 3" xfId="17267" xr:uid="{3A35548A-8EE8-4404-B33F-4F8170C4F96C}"/>
    <cellStyle name="Millares 3 2 3 2 15 2 4" xfId="22429" xr:uid="{A29A2BA5-9938-4A25-B168-65DEB330551D}"/>
    <cellStyle name="Millares 3 2 3 2 15 2 5" xfId="27591" xr:uid="{E731D835-1ABB-404A-AD8C-522C6D6868F8}"/>
    <cellStyle name="Millares 3 2 3 2 15 3" xfId="9753" xr:uid="{E02C5075-C615-4F05-A48E-347AC1530260}"/>
    <cellStyle name="Millares 3 2 3 2 15 4" xfId="14916" xr:uid="{DCDE4CA0-DEB3-4619-A1E7-CBF1BD8253F7}"/>
    <cellStyle name="Millares 3 2 3 2 15 5" xfId="20078" xr:uid="{19664FDB-F6B1-4240-8ABA-7D0B12A18D1D}"/>
    <cellStyle name="Millares 3 2 3 2 15 6" xfId="25240" xr:uid="{499A3C11-0138-443B-968F-E346D0EBAC1F}"/>
    <cellStyle name="Millares 3 2 3 2 16" xfId="4909" xr:uid="{544790CD-E4B2-43EC-817F-DB6EF8418CAD}"/>
    <cellStyle name="Millares 3 2 3 2 16 2" xfId="7266" xr:uid="{B2E6C787-28CB-408F-847C-0800AF7D5B8D}"/>
    <cellStyle name="Millares 3 2 3 2 16 2 2" xfId="12428" xr:uid="{BA3CEFD0-7BA5-48E1-99CF-E81542324280}"/>
    <cellStyle name="Millares 3 2 3 2 16 2 3" xfId="17591" xr:uid="{ED104BDD-E764-42A0-AB39-A5D04A93360C}"/>
    <cellStyle name="Millares 3 2 3 2 16 2 4" xfId="22753" xr:uid="{DE49CB8D-30B1-48C6-B9B9-4BE30496FB25}"/>
    <cellStyle name="Millares 3 2 3 2 16 2 5" xfId="27915" xr:uid="{CF931D5E-110F-4927-AA0F-4C025FB42CA4}"/>
    <cellStyle name="Millares 3 2 3 2 16 3" xfId="10077" xr:uid="{08D3FB19-C5B9-4DB5-A24B-5D1724A03A61}"/>
    <cellStyle name="Millares 3 2 3 2 16 4" xfId="15240" xr:uid="{4C9D6CBC-C010-44B9-9816-7020AA0CEFE5}"/>
    <cellStyle name="Millares 3 2 3 2 16 5" xfId="20402" xr:uid="{83E296E2-26C2-4F53-A00A-D6959D4F62FA}"/>
    <cellStyle name="Millares 3 2 3 2 16 6" xfId="25564" xr:uid="{7AC1FE30-8AA2-4629-9B61-69544EF10CC2}"/>
    <cellStyle name="Millares 3 2 3 2 17" xfId="5168" xr:uid="{FA0AC654-1DB3-41AE-9184-18C52996634A}"/>
    <cellStyle name="Millares 3 2 3 2 17 2" xfId="10332" xr:uid="{1ADDEEDE-1B93-4A55-A3DC-5AB402B8795B}"/>
    <cellStyle name="Millares 3 2 3 2 17 3" xfId="15495" xr:uid="{EEB9868B-4E55-4E73-947A-4159C0B91DF8}"/>
    <cellStyle name="Millares 3 2 3 2 17 4" xfId="20657" xr:uid="{623F40E7-F080-4F33-A4EB-6C930EC7CE35}"/>
    <cellStyle name="Millares 3 2 3 2 17 5" xfId="25819" xr:uid="{22B63034-F411-4D20-AE8C-919A5A3BCAD3}"/>
    <cellStyle name="Millares 3 2 3 2 18" xfId="2778" xr:uid="{532C12F7-FF9D-4200-9B66-544573C429D3}"/>
    <cellStyle name="Millares 3 2 3 2 18 2" xfId="7981" xr:uid="{091E1C0A-6A34-4B07-8337-DCBAC1F252C4}"/>
    <cellStyle name="Millares 3 2 3 2 18 3" xfId="13144" xr:uid="{9BFF09A8-5227-4F3A-A424-9A862B6A3E0D}"/>
    <cellStyle name="Millares 3 2 3 2 18 4" xfId="18306" xr:uid="{1CB1900D-9B7F-4311-A0DC-6BAB3EA3F576}"/>
    <cellStyle name="Millares 3 2 3 2 18 5" xfId="23468" xr:uid="{7442A1DB-4E04-4D4E-82CC-E5CA302F8E4A}"/>
    <cellStyle name="Millares 3 2 3 2 19" xfId="2273" xr:uid="{4873F413-1A99-4BBF-B2C5-6A1662749908}"/>
    <cellStyle name="Millares 3 2 3 2 2" xfId="172" xr:uid="{883C8F18-C618-4274-A0C7-1D18595A07EF}"/>
    <cellStyle name="Millares 3 2 3 2 2 10" xfId="17971" xr:uid="{5EA44B49-15CE-4EB4-A58A-C159279B6DB5}"/>
    <cellStyle name="Millares 3 2 3 2 2 11" xfId="23133" xr:uid="{D026B57A-E8F6-4DFB-BCA1-8C4B214C4CF9}"/>
    <cellStyle name="Millares 3 2 3 2 2 2" xfId="346" xr:uid="{EC95B1A5-82B6-4E69-BF2E-D4F50B0AC8E2}"/>
    <cellStyle name="Millares 3 2 3 2 2 2 10" xfId="23363" xr:uid="{39785000-9696-4F99-85C6-C158912BF126}"/>
    <cellStyle name="Millares 3 2 3 2 2 2 2" xfId="810" xr:uid="{98B4F505-8755-449A-BEE3-918534C40971}"/>
    <cellStyle name="Millares 3 2 3 2 2 2 2 2" xfId="7188" xr:uid="{106A5964-4F1A-407B-9761-DC5739F4FC25}"/>
    <cellStyle name="Millares 3 2 3 2 2 2 2 2 2" xfId="12350" xr:uid="{E0CA3AFA-01D9-47CC-B23C-75B57911363D}"/>
    <cellStyle name="Millares 3 2 3 2 2 2 2 2 3" xfId="17513" xr:uid="{58C1ABED-9699-42BE-AC11-31EDD7E8B97D}"/>
    <cellStyle name="Millares 3 2 3 2 2 2 2 2 4" xfId="22675" xr:uid="{FFC68DF7-1C78-4E4B-813E-0C11D0773346}"/>
    <cellStyle name="Millares 3 2 3 2 2 2 2 2 5" xfId="27837" xr:uid="{AAA61413-9EEB-48C8-ACD0-3B5694C9DF96}"/>
    <cellStyle name="Millares 3 2 3 2 2 2 2 3" xfId="4831" xr:uid="{CACAA1A3-642E-400F-A680-437F06184AF1}"/>
    <cellStyle name="Millares 3 2 3 2 2 2 2 4" xfId="9999" xr:uid="{7A2D9B57-DC39-477A-9878-9BC5708045A6}"/>
    <cellStyle name="Millares 3 2 3 2 2 2 2 5" xfId="15162" xr:uid="{B144E627-AFE8-4FDE-AD3B-A26148D6270F}"/>
    <cellStyle name="Millares 3 2 3 2 2 2 2 6" xfId="20324" xr:uid="{12F7FBBD-D386-4BA1-A625-AC1775EA2810}"/>
    <cellStyle name="Millares 3 2 3 2 2 2 2 7" xfId="25486" xr:uid="{1651BE67-131E-4FC2-BADA-CDA8AD953050}"/>
    <cellStyle name="Millares 3 2 3 2 2 2 3" xfId="1271" xr:uid="{90222937-5C94-4F68-906A-A3B5A7702716}"/>
    <cellStyle name="Millares 3 2 3 2 2 2 3 2" xfId="6863" xr:uid="{1FD549D2-3B60-4907-9886-F30802641037}"/>
    <cellStyle name="Millares 3 2 3 2 2 2 3 3" xfId="12025" xr:uid="{EE5FC922-AA2B-4468-B274-3D81E9100D95}"/>
    <cellStyle name="Millares 3 2 3 2 2 2 3 4" xfId="17188" xr:uid="{3E6E8AAB-E999-49BD-86CA-84AFEF87706E}"/>
    <cellStyle name="Millares 3 2 3 2 2 2 3 5" xfId="22350" xr:uid="{B5DA98C7-A6A8-4B24-A892-4EFC8F1B87AF}"/>
    <cellStyle name="Millares 3 2 3 2 2 2 3 6" xfId="27512" xr:uid="{624FA12C-F191-4E4E-BB3D-9E112C73EE03}"/>
    <cellStyle name="Millares 3 2 3 2 2 2 4" xfId="1732" xr:uid="{92F3EDA6-C5EA-42EA-87B3-7FE700A473E5}"/>
    <cellStyle name="Millares 3 2 3 2 2 2 4 2" xfId="4505" xr:uid="{8083EA26-6BA8-478B-8E94-A6686A708F87}"/>
    <cellStyle name="Millares 3 2 3 2 2 2 4 3" xfId="9674" xr:uid="{2C5EF72B-C2FD-4E0A-9CCD-EAA03B023B78}"/>
    <cellStyle name="Millares 3 2 3 2 2 2 4 4" xfId="14837" xr:uid="{BE035897-F2DD-41CD-AFB8-F70B2D6E812D}"/>
    <cellStyle name="Millares 3 2 3 2 2 2 4 5" xfId="19999" xr:uid="{9092E0F2-6774-4FC4-ADF3-E884F478EFD7}"/>
    <cellStyle name="Millares 3 2 3 2 2 2 4 6" xfId="25161" xr:uid="{87FD544D-E99C-4D3F-B0A7-E2A9DB06F28B}"/>
    <cellStyle name="Millares 3 2 3 2 2 2 5" xfId="2192" xr:uid="{42D615CB-ECA0-4C20-92F5-5597F02F4614}"/>
    <cellStyle name="Millares 3 2 3 2 2 2 6" xfId="2654" xr:uid="{EE44C38A-75A2-4340-8205-C688C276CECB}"/>
    <cellStyle name="Millares 3 2 3 2 2 2 7" xfId="7876" xr:uid="{46322BEA-2A04-4DF8-BFF8-9FDCA38C482A}"/>
    <cellStyle name="Millares 3 2 3 2 2 2 8" xfId="13039" xr:uid="{26FBF76A-BC5B-464B-A29D-CB76D28C09D8}"/>
    <cellStyle name="Millares 3 2 3 2 2 2 9" xfId="18201" xr:uid="{3925F458-331C-4786-8FF4-F18B92EC0FE0}"/>
    <cellStyle name="Millares 3 2 3 2 2 3" xfId="580" xr:uid="{EF195DC3-C656-4FB0-8CF7-BA1CFFC117A4}"/>
    <cellStyle name="Millares 3 2 3 2 2 3 2" xfId="7018" xr:uid="{BF89AE47-DD66-4767-990B-2C5ECD5C9966}"/>
    <cellStyle name="Millares 3 2 3 2 2 3 2 2" xfId="12180" xr:uid="{4335807C-9056-419E-9EE1-D1CF2B1EC3A8}"/>
    <cellStyle name="Millares 3 2 3 2 2 3 2 3" xfId="17343" xr:uid="{D31927DF-C0BF-4A46-B974-60318FF785E8}"/>
    <cellStyle name="Millares 3 2 3 2 2 3 2 4" xfId="22505" xr:uid="{55941714-04EC-4B14-8B1E-23080246D4D6}"/>
    <cellStyle name="Millares 3 2 3 2 2 3 2 5" xfId="27667" xr:uid="{062CA7C0-3290-4042-A219-97C22C7FF174}"/>
    <cellStyle name="Millares 3 2 3 2 2 3 3" xfId="4661" xr:uid="{6BFF25C5-852E-494E-8BF9-627B66036BA8}"/>
    <cellStyle name="Millares 3 2 3 2 2 3 4" xfId="9829" xr:uid="{1B61FD86-E07D-458F-9B86-71F92D78286A}"/>
    <cellStyle name="Millares 3 2 3 2 2 3 5" xfId="14992" xr:uid="{BA871553-13F8-4052-AEB9-29A23A30242B}"/>
    <cellStyle name="Millares 3 2 3 2 2 3 6" xfId="20154" xr:uid="{6FFD093D-11CC-4121-9644-37C222203366}"/>
    <cellStyle name="Millares 3 2 3 2 2 3 7" xfId="25316" xr:uid="{4F2A1D78-D540-44D4-A0D2-F9C68E13D3E9}"/>
    <cellStyle name="Millares 3 2 3 2 2 4" xfId="1041" xr:uid="{D06C6911-B960-47B1-AF7F-4FA581CA87B6}"/>
    <cellStyle name="Millares 3 2 3 2 2 4 2" xfId="7417" xr:uid="{C16B7C96-6810-4641-934B-BDF335796E04}"/>
    <cellStyle name="Millares 3 2 3 2 2 4 2 2" xfId="12579" xr:uid="{0FEB56B8-A3CE-42A7-A052-E5A39EC56165}"/>
    <cellStyle name="Millares 3 2 3 2 2 4 2 3" xfId="17742" xr:uid="{8D0288CB-D712-42B2-9CB7-C3CB985F7083}"/>
    <cellStyle name="Millares 3 2 3 2 2 4 2 4" xfId="22904" xr:uid="{A1F89FDA-66BD-46C8-9316-ED9883B6F577}"/>
    <cellStyle name="Millares 3 2 3 2 2 4 2 5" xfId="28066" xr:uid="{10F5B2F1-DF4A-496C-9496-EF470ED10B8C}"/>
    <cellStyle name="Millares 3 2 3 2 2 4 3" xfId="5060" xr:uid="{6220FA04-AD0C-427F-B5A2-CFB940CDFEA8}"/>
    <cellStyle name="Millares 3 2 3 2 2 4 4" xfId="10228" xr:uid="{2870AEAF-AC80-4D62-AC51-0F3542423DFD}"/>
    <cellStyle name="Millares 3 2 3 2 2 4 5" xfId="15391" xr:uid="{5DB4F9B9-311C-488B-844D-0ED714ADC3A6}"/>
    <cellStyle name="Millares 3 2 3 2 2 4 6" xfId="20553" xr:uid="{C83B4432-8DCE-4339-A530-3D7B0E43B6F9}"/>
    <cellStyle name="Millares 3 2 3 2 2 4 7" xfId="25715" xr:uid="{22DC5672-D4DE-4C4C-9E90-A556517FDA00}"/>
    <cellStyle name="Millares 3 2 3 2 2 5" xfId="1502" xr:uid="{78CB6C69-FD22-4637-9CCA-C00B75B046EE}"/>
    <cellStyle name="Millares 3 2 3 2 2 5 2" xfId="6021" xr:uid="{72D43581-63CE-4276-87A9-308DB40285E3}"/>
    <cellStyle name="Millares 3 2 3 2 2 5 3" xfId="11184" xr:uid="{C5AF056E-C271-4E18-9593-AB5FD54B3D72}"/>
    <cellStyle name="Millares 3 2 3 2 2 5 4" xfId="16347" xr:uid="{609D3904-E63B-49AC-832B-F97F21765373}"/>
    <cellStyle name="Millares 3 2 3 2 2 5 5" xfId="21509" xr:uid="{89518011-5702-4CAE-BD57-B150207DE30E}"/>
    <cellStyle name="Millares 3 2 3 2 2 5 6" xfId="26671" xr:uid="{B4D20141-6B65-4575-AF46-05DAAE932373}"/>
    <cellStyle name="Millares 3 2 3 2 2 6" xfId="1962" xr:uid="{E39E2D89-6660-4CCE-BC19-4DDD337B80A0}"/>
    <cellStyle name="Millares 3 2 3 2 2 6 2" xfId="3655" xr:uid="{2C8B7E84-16FD-4EF5-8814-35752A10B1A7}"/>
    <cellStyle name="Millares 3 2 3 2 2 6 3" xfId="8833" xr:uid="{B18C0AC3-4011-40D3-87DD-B30149132440}"/>
    <cellStyle name="Millares 3 2 3 2 2 6 4" xfId="13996" xr:uid="{A3A2380E-3F29-4B2E-A1EF-9194156A5F59}"/>
    <cellStyle name="Millares 3 2 3 2 2 6 5" xfId="19158" xr:uid="{902D37C2-8F4B-4E37-B51E-780DBCEABE8E}"/>
    <cellStyle name="Millares 3 2 3 2 2 6 6" xfId="24320" xr:uid="{7E6FB727-C21D-4ABA-8FA1-A38CA4149AF1}"/>
    <cellStyle name="Millares 3 2 3 2 2 7" xfId="2424" xr:uid="{EC5D6806-AED5-4E36-860A-99C4D63A8BFA}"/>
    <cellStyle name="Millares 3 2 3 2 2 8" xfId="7646" xr:uid="{51C19B41-EAC6-4CB7-877E-66E727C28008}"/>
    <cellStyle name="Millares 3 2 3 2 2 9" xfId="12809" xr:uid="{EBCFA1C9-8782-4A8E-86A6-CB32E2134284}"/>
    <cellStyle name="Millares 3 2 3 2 20" xfId="7495" xr:uid="{DF8B6391-0DC6-4305-A40D-6CE7E8E15A25}"/>
    <cellStyle name="Millares 3 2 3 2 21" xfId="12658" xr:uid="{D58D4C02-0A58-4F60-A173-1B292B1B9363}"/>
    <cellStyle name="Millares 3 2 3 2 22" xfId="17820" xr:uid="{585AB07B-790E-435A-9729-479568F3F619}"/>
    <cellStyle name="Millares 3 2 3 2 23" xfId="22982" xr:uid="{C3E44743-E741-445F-849A-72D6C1A7E1C1}"/>
    <cellStyle name="Millares 3 2 3 2 3" xfId="248" xr:uid="{BD71116C-3D5C-4422-B073-80207D5307FA}"/>
    <cellStyle name="Millares 3 2 3 2 3 10" xfId="17896" xr:uid="{3C4AC010-CB0F-495C-A932-FED5FAD56B99}"/>
    <cellStyle name="Millares 3 2 3 2 3 11" xfId="23058" xr:uid="{D2B14435-BAFD-40E7-B2C6-3CB8DAF952BB}"/>
    <cellStyle name="Millares 3 2 3 2 3 2" xfId="735" xr:uid="{F8A7E8A5-0881-4B49-BC8C-0AC0807E4E6B}"/>
    <cellStyle name="Millares 3 2 3 2 3 2 2" xfId="1196" xr:uid="{BF61918B-206E-4C7E-9F3E-49E05C46FF7B}"/>
    <cellStyle name="Millares 3 2 3 2 3 2 2 2" xfId="7094" xr:uid="{CBA8A471-CE81-48E0-927D-1215ADB6F8F5}"/>
    <cellStyle name="Millares 3 2 3 2 3 2 2 3" xfId="12256" xr:uid="{5E408A80-C4F0-42B7-AE15-9A0720DBBCE5}"/>
    <cellStyle name="Millares 3 2 3 2 3 2 2 4" xfId="17419" xr:uid="{7AD2CE3C-B344-429D-BF5C-5575599FEFD9}"/>
    <cellStyle name="Millares 3 2 3 2 3 2 2 5" xfId="22581" xr:uid="{DB60785F-CCDC-425F-B9C4-CCBE15D6B734}"/>
    <cellStyle name="Millares 3 2 3 2 3 2 2 6" xfId="27743" xr:uid="{4A7089C1-6BE3-4C98-A16A-FC656B1D0B6F}"/>
    <cellStyle name="Millares 3 2 3 2 3 2 3" xfId="1657" xr:uid="{78E572F7-8039-4376-A632-DB59D65BC0F6}"/>
    <cellStyle name="Millares 3 2 3 2 3 2 3 2" xfId="4737" xr:uid="{FBBA4E7D-169D-4481-A56E-5E14E4C21CB0}"/>
    <cellStyle name="Millares 3 2 3 2 3 2 3 3" xfId="9905" xr:uid="{D9850E65-922E-45DE-BFF7-CE03DA1366AB}"/>
    <cellStyle name="Millares 3 2 3 2 3 2 3 4" xfId="15068" xr:uid="{EB56CC69-5FE0-4E8E-9206-DB523FFFA795}"/>
    <cellStyle name="Millares 3 2 3 2 3 2 3 5" xfId="20230" xr:uid="{EBED5799-B0AD-4F2A-86AB-8D00C90554BC}"/>
    <cellStyle name="Millares 3 2 3 2 3 2 3 6" xfId="25392" xr:uid="{8F0C9984-557E-455C-9E86-DB9BC619676C}"/>
    <cellStyle name="Millares 3 2 3 2 3 2 4" xfId="2117" xr:uid="{E40079C3-65DF-476A-9DA7-C6BA6DDB9C2D}"/>
    <cellStyle name="Millares 3 2 3 2 3 2 5" xfId="2579" xr:uid="{FF3D5084-E4F5-4906-BB84-CE69E7CCF0C1}"/>
    <cellStyle name="Millares 3 2 3 2 3 2 6" xfId="7801" xr:uid="{96DC4BD9-4F20-41D2-A2B3-BCA05FD20D70}"/>
    <cellStyle name="Millares 3 2 3 2 3 2 7" xfId="12964" xr:uid="{AF83500E-A9D1-4E90-B1A3-F59F18DC1AC8}"/>
    <cellStyle name="Millares 3 2 3 2 3 2 8" xfId="18126" xr:uid="{E231BBD8-EF75-413E-B797-F2735939B864}"/>
    <cellStyle name="Millares 3 2 3 2 3 2 9" xfId="23288" xr:uid="{5DB78505-5A16-4FB7-B712-949D02183259}"/>
    <cellStyle name="Millares 3 2 3 2 3 3" xfId="505" xr:uid="{8CE65960-9ECB-4792-8E8D-5100E3887D17}"/>
    <cellStyle name="Millares 3 2 3 2 3 3 2" xfId="7342" xr:uid="{EDCBE6F4-8E35-4EEB-AA86-5996C677816D}"/>
    <cellStyle name="Millares 3 2 3 2 3 3 2 2" xfId="12504" xr:uid="{3647FA63-5017-44E4-86E5-24E654E52F0C}"/>
    <cellStyle name="Millares 3 2 3 2 3 3 2 3" xfId="17667" xr:uid="{2E974422-3640-4444-AC2D-3CD02DF36729}"/>
    <cellStyle name="Millares 3 2 3 2 3 3 2 4" xfId="22829" xr:uid="{D65EF5E7-B9F0-4CD1-99CB-6C6EE0FC937C}"/>
    <cellStyle name="Millares 3 2 3 2 3 3 2 5" xfId="27991" xr:uid="{363C6DD6-5039-478F-BAD1-B42C4656881E}"/>
    <cellStyle name="Millares 3 2 3 2 3 3 3" xfId="4985" xr:uid="{C4B3B9EF-5871-4128-AAEF-107FDFD810EF}"/>
    <cellStyle name="Millares 3 2 3 2 3 3 4" xfId="10153" xr:uid="{3B373FD4-EDAF-473E-B0A8-1C39A6AC44F1}"/>
    <cellStyle name="Millares 3 2 3 2 3 3 5" xfId="15316" xr:uid="{3172D869-7473-4858-A394-4C113FE3DEB2}"/>
    <cellStyle name="Millares 3 2 3 2 3 3 6" xfId="20478" xr:uid="{BD984E08-CA7C-4764-BEDF-D0E5DB2D049C}"/>
    <cellStyle name="Millares 3 2 3 2 3 3 7" xfId="25640" xr:uid="{E920F1C0-746A-43B9-9AB9-0227EEF1B670}"/>
    <cellStyle name="Millares 3 2 3 2 3 4" xfId="966" xr:uid="{89544E1A-D939-4DFA-B7A5-58D23C54F2C5}"/>
    <cellStyle name="Millares 3 2 3 2 3 4 2" xfId="6081" xr:uid="{E4C6DC64-BE23-4A63-A699-B0282FC68196}"/>
    <cellStyle name="Millares 3 2 3 2 3 4 3" xfId="11244" xr:uid="{CADC584D-9474-4096-AC1F-FD4ADCA8B6A5}"/>
    <cellStyle name="Millares 3 2 3 2 3 4 4" xfId="16407" xr:uid="{DFE3D640-077F-4A1A-9EC4-F24F1A27218B}"/>
    <cellStyle name="Millares 3 2 3 2 3 4 5" xfId="21569" xr:uid="{EA8F4C7F-C865-426F-A84F-91375AB978A2}"/>
    <cellStyle name="Millares 3 2 3 2 3 4 6" xfId="26731" xr:uid="{03F5AA1E-884F-40B7-9F17-3E1BB561D4D8}"/>
    <cellStyle name="Millares 3 2 3 2 3 5" xfId="1427" xr:uid="{D65583EE-60F7-49B8-8C8D-53A85AC65B83}"/>
    <cellStyle name="Millares 3 2 3 2 3 5 2" xfId="3715" xr:uid="{8CD02247-366F-4F8F-8BE7-9C0CC863D0F6}"/>
    <cellStyle name="Millares 3 2 3 2 3 5 3" xfId="8893" xr:uid="{ADEFC8C0-1EC8-4C5C-94DA-F437E5049328}"/>
    <cellStyle name="Millares 3 2 3 2 3 5 4" xfId="14056" xr:uid="{BBF14F0E-9996-4D5D-9804-C02742ED6409}"/>
    <cellStyle name="Millares 3 2 3 2 3 5 5" xfId="19218" xr:uid="{5AE4E67F-E51D-48AD-BD50-EDE0677E644D}"/>
    <cellStyle name="Millares 3 2 3 2 3 5 6" xfId="24380" xr:uid="{55C998E8-AFCC-47BB-AD28-696365B13079}"/>
    <cellStyle name="Millares 3 2 3 2 3 6" xfId="1887" xr:uid="{9118F095-FF45-4679-B136-07480BBABEF8}"/>
    <cellStyle name="Millares 3 2 3 2 3 7" xfId="2349" xr:uid="{F8BA2A37-4B5C-4463-A73E-EBE7AC0E808C}"/>
    <cellStyle name="Millares 3 2 3 2 3 8" xfId="7571" xr:uid="{EED78868-E3FD-4141-9999-C7D2B23DE6FA}"/>
    <cellStyle name="Millares 3 2 3 2 3 9" xfId="12734" xr:uid="{5CD2792A-EB42-4CF7-9A39-387F25255160}"/>
    <cellStyle name="Millares 3 2 3 2 4" xfId="659" xr:uid="{B9A212B5-1631-4061-872F-52AD3D951AC7}"/>
    <cellStyle name="Millares 3 2 3 2 4 2" xfId="1120" xr:uid="{507A2771-0D17-4C95-A0D3-E07C28391481}"/>
    <cellStyle name="Millares 3 2 3 2 4 2 2" xfId="6141" xr:uid="{1A6A35E4-B318-4726-A236-905CF1932CE3}"/>
    <cellStyle name="Millares 3 2 3 2 4 2 3" xfId="11304" xr:uid="{5AAD39C0-1822-404B-82DE-1B36B5940C2E}"/>
    <cellStyle name="Millares 3 2 3 2 4 2 4" xfId="16467" xr:uid="{00F3EA67-EDD2-41FF-86FE-916DA72F548D}"/>
    <cellStyle name="Millares 3 2 3 2 4 2 5" xfId="21629" xr:uid="{DF65B08F-F81A-43C5-A926-E450884FDBA0}"/>
    <cellStyle name="Millares 3 2 3 2 4 2 6" xfId="26791" xr:uid="{D8838FDA-382F-4365-9B4D-4AFCD22C446E}"/>
    <cellStyle name="Millares 3 2 3 2 4 3" xfId="1581" xr:uid="{51E703FC-249B-4818-B812-616F5B3C157B}"/>
    <cellStyle name="Millares 3 2 3 2 4 3 2" xfId="3775" xr:uid="{09396626-6E18-48F4-8A08-BD2BD5F27F66}"/>
    <cellStyle name="Millares 3 2 3 2 4 3 3" xfId="8953" xr:uid="{C8E8EEEE-E1AF-4C69-986D-6D1E523FC672}"/>
    <cellStyle name="Millares 3 2 3 2 4 3 4" xfId="14116" xr:uid="{FBF47AD8-0090-475C-9033-139E1604DE4A}"/>
    <cellStyle name="Millares 3 2 3 2 4 3 5" xfId="19278" xr:uid="{43F36668-415F-46CE-B549-FF37837D00B4}"/>
    <cellStyle name="Millares 3 2 3 2 4 3 6" xfId="24440" xr:uid="{FE5736B3-F049-4659-BF67-8C1253E61A0A}"/>
    <cellStyle name="Millares 3 2 3 2 4 4" xfId="2041" xr:uid="{88858CED-B299-42CF-B179-37911F4E91A6}"/>
    <cellStyle name="Millares 3 2 3 2 4 5" xfId="2503" xr:uid="{E958C960-B626-4425-9705-3A008B24ECDA}"/>
    <cellStyle name="Millares 3 2 3 2 4 6" xfId="7725" xr:uid="{F16DB009-D9FC-46DC-8659-4D7AA723F3A8}"/>
    <cellStyle name="Millares 3 2 3 2 4 7" xfId="12888" xr:uid="{D8E118E2-DD01-49C8-976F-51C3385409C5}"/>
    <cellStyle name="Millares 3 2 3 2 4 8" xfId="18050" xr:uid="{0DB98613-BFBE-4D76-8CB3-1EC3ADECAAE2}"/>
    <cellStyle name="Millares 3 2 3 2 4 9" xfId="23212" xr:uid="{F9727C98-548E-41DD-882D-8E692B4964D6}"/>
    <cellStyle name="Millares 3 2 3 2 5" xfId="429" xr:uid="{074FC86A-15FC-44E1-B42C-3EF58043D86D}"/>
    <cellStyle name="Millares 3 2 3 2 5 2" xfId="6201" xr:uid="{609937C7-DBCE-4E2E-B51D-859916AFB287}"/>
    <cellStyle name="Millares 3 2 3 2 5 2 2" xfId="11364" xr:uid="{5BD1F1E5-2EBF-4741-A673-760E7B0868A8}"/>
    <cellStyle name="Millares 3 2 3 2 5 2 3" xfId="16527" xr:uid="{E41FB034-7DD8-46B5-8340-4800ABA761C8}"/>
    <cellStyle name="Millares 3 2 3 2 5 2 4" xfId="21689" xr:uid="{89013943-46F8-442F-AC05-E11D877625E3}"/>
    <cellStyle name="Millares 3 2 3 2 5 2 5" xfId="26851" xr:uid="{278E5CD5-1051-4529-868B-44FE51480EA5}"/>
    <cellStyle name="Millares 3 2 3 2 5 3" xfId="3835" xr:uid="{FCD0031F-A4E8-47CF-B563-8FDFDCFE564F}"/>
    <cellStyle name="Millares 3 2 3 2 5 4" xfId="9013" xr:uid="{20E9A772-B603-470E-AC96-9882167405F4}"/>
    <cellStyle name="Millares 3 2 3 2 5 5" xfId="14176" xr:uid="{A5F8F744-C175-4A68-A402-CD7961D5E3F3}"/>
    <cellStyle name="Millares 3 2 3 2 5 6" xfId="19338" xr:uid="{E06848C3-11D0-44FB-B86E-3D48817DC7A4}"/>
    <cellStyle name="Millares 3 2 3 2 5 7" xfId="24500" xr:uid="{DF194562-69C7-4A47-B79A-9E520AF1E9FE}"/>
    <cellStyle name="Millares 3 2 3 2 6" xfId="890" xr:uid="{A228477D-4764-4544-894C-D21837967847}"/>
    <cellStyle name="Millares 3 2 3 2 6 2" xfId="6261" xr:uid="{7A245CAF-2A23-45F6-ABBB-5C33AFCB4228}"/>
    <cellStyle name="Millares 3 2 3 2 6 2 2" xfId="11424" xr:uid="{FC2796A8-A862-4714-9954-1DF97E96A03C}"/>
    <cellStyle name="Millares 3 2 3 2 6 2 3" xfId="16587" xr:uid="{D0DAA6AA-A98F-4257-BB77-B8432C59E358}"/>
    <cellStyle name="Millares 3 2 3 2 6 2 4" xfId="21749" xr:uid="{45AD6302-B1F6-409F-89FC-A9F0E499F45A}"/>
    <cellStyle name="Millares 3 2 3 2 6 2 5" xfId="26911" xr:uid="{9A859671-F375-4F92-A98B-DA82C6EB7098}"/>
    <cellStyle name="Millares 3 2 3 2 6 3" xfId="3895" xr:uid="{1EC19D1D-AD30-4130-94B8-6EC0E6165E6D}"/>
    <cellStyle name="Millares 3 2 3 2 6 4" xfId="9073" xr:uid="{D3AE9716-F94E-4DAB-AA9F-62E2A686FE44}"/>
    <cellStyle name="Millares 3 2 3 2 6 5" xfId="14236" xr:uid="{56150125-CCDA-4439-8DDE-BECB5A7E70BC}"/>
    <cellStyle name="Millares 3 2 3 2 6 6" xfId="19398" xr:uid="{6FDB4A84-A1F1-4A1C-9224-86E2FF540A18}"/>
    <cellStyle name="Millares 3 2 3 2 6 7" xfId="24560" xr:uid="{48D3378B-A31D-4553-B5A7-11ABEA37FAB8}"/>
    <cellStyle name="Millares 3 2 3 2 7" xfId="1351" xr:uid="{BDEFE8A6-83E2-4B95-A5BF-1BC9B2DE5D82}"/>
    <cellStyle name="Millares 3 2 3 2 7 2" xfId="6321" xr:uid="{1F5008CC-335A-4307-BBE4-8ABBA8FACD6A}"/>
    <cellStyle name="Millares 3 2 3 2 7 2 2" xfId="11484" xr:uid="{F34C7A1D-7046-4305-95D4-021C08961D6A}"/>
    <cellStyle name="Millares 3 2 3 2 7 2 3" xfId="16647" xr:uid="{ACF1A273-8411-4206-A44A-03AE21575E45}"/>
    <cellStyle name="Millares 3 2 3 2 7 2 4" xfId="21809" xr:uid="{B4DF1C60-875F-47A5-925B-0F0AE2CC4486}"/>
    <cellStyle name="Millares 3 2 3 2 7 2 5" xfId="26971" xr:uid="{DFFC85D1-1C28-4848-B776-FC57AE58AD3A}"/>
    <cellStyle name="Millares 3 2 3 2 7 3" xfId="3955" xr:uid="{6F33694E-1782-4E23-998E-93DE46F6A3F8}"/>
    <cellStyle name="Millares 3 2 3 2 7 4" xfId="9133" xr:uid="{AA81FE94-009A-4BD2-9931-94E810A4C30D}"/>
    <cellStyle name="Millares 3 2 3 2 7 5" xfId="14296" xr:uid="{00474609-BBB6-478F-81B0-6BC2DF0D73F4}"/>
    <cellStyle name="Millares 3 2 3 2 7 6" xfId="19458" xr:uid="{67C9469D-4600-450D-8FB9-5D822AD5AD6A}"/>
    <cellStyle name="Millares 3 2 3 2 7 7" xfId="24620" xr:uid="{2604EF20-90BA-4540-8178-0D36E25CD7DA}"/>
    <cellStyle name="Millares 3 2 3 2 8" xfId="1811" xr:uid="{A6DF1D9F-AE79-437E-8F4B-8A59F9156EE9}"/>
    <cellStyle name="Millares 3 2 3 2 8 2" xfId="6381" xr:uid="{F81338E9-08C2-459E-97FD-D298CD85FBB4}"/>
    <cellStyle name="Millares 3 2 3 2 8 2 2" xfId="11544" xr:uid="{25451856-D505-4C48-A02E-E2883888451C}"/>
    <cellStyle name="Millares 3 2 3 2 8 2 3" xfId="16707" xr:uid="{2DC2F7B9-BB8F-46A4-96C9-05653CB9548E}"/>
    <cellStyle name="Millares 3 2 3 2 8 2 4" xfId="21869" xr:uid="{FB94BEFB-DCF2-4770-BC41-9B9B6E345A7E}"/>
    <cellStyle name="Millares 3 2 3 2 8 2 5" xfId="27031" xr:uid="{0BD3EE58-9D90-4940-9E99-C3FEDF50660B}"/>
    <cellStyle name="Millares 3 2 3 2 8 3" xfId="4015" xr:uid="{7E0CFAEF-754A-4EEE-9FC4-286AE78C59DC}"/>
    <cellStyle name="Millares 3 2 3 2 8 4" xfId="9193" xr:uid="{7EB2C910-F060-4E5E-BA4A-F4B403A46993}"/>
    <cellStyle name="Millares 3 2 3 2 8 5" xfId="14356" xr:uid="{2FE6969D-792D-402C-B1E5-0A5CE330CCFB}"/>
    <cellStyle name="Millares 3 2 3 2 8 6" xfId="19518" xr:uid="{3AB64A71-68D3-4539-8A97-BF88572924C0}"/>
    <cellStyle name="Millares 3 2 3 2 8 7" xfId="24680" xr:uid="{99E0AA40-8AB8-4011-8275-387261E3313F}"/>
    <cellStyle name="Millares 3 2 3 2 9" xfId="4075" xr:uid="{15EC9FBA-9163-411F-8B3B-6653A84A4C8D}"/>
    <cellStyle name="Millares 3 2 3 2 9 2" xfId="6441" xr:uid="{5BAC03DB-689E-43D1-AAC3-C9023BD45B2A}"/>
    <cellStyle name="Millares 3 2 3 2 9 2 2" xfId="11604" xr:uid="{822AE7AD-DFD8-42C5-94FE-0FCA0322C445}"/>
    <cellStyle name="Millares 3 2 3 2 9 2 3" xfId="16767" xr:uid="{DC292347-6C2E-410F-B42A-0DDE57500A1C}"/>
    <cellStyle name="Millares 3 2 3 2 9 2 4" xfId="21929" xr:uid="{70D589B8-36AF-4C40-8FA2-32E9DF1C620A}"/>
    <cellStyle name="Millares 3 2 3 2 9 2 5" xfId="27091" xr:uid="{E8909B8A-3965-43B7-A95B-CB082DBF2387}"/>
    <cellStyle name="Millares 3 2 3 2 9 3" xfId="9253" xr:uid="{5B504DB5-EC81-47AA-A773-8B0F3332F445}"/>
    <cellStyle name="Millares 3 2 3 2 9 4" xfId="14416" xr:uid="{071F820A-22FD-446A-B124-E09765B6BCC2}"/>
    <cellStyle name="Millares 3 2 3 2 9 5" xfId="19578" xr:uid="{94EEE3C6-3BB9-4E14-B668-FDACE7125A2E}"/>
    <cellStyle name="Millares 3 2 3 2 9 6" xfId="24740" xr:uid="{A95D665A-512E-4918-BD15-9926DB5EACD4}"/>
    <cellStyle name="Millares 3 2 3 20" xfId="3275" xr:uid="{37646D70-F144-4554-8D68-CE0F919DA296}"/>
    <cellStyle name="Millares 3 2 3 20 2" xfId="5660" xr:uid="{92BE55D5-6129-4BC8-B419-D4DAF147A69C}"/>
    <cellStyle name="Millares 3 2 3 20 2 2" xfId="10824" xr:uid="{CCD8C379-E25E-4AD4-A937-3C0F2AA92CA7}"/>
    <cellStyle name="Millares 3 2 3 20 2 3" xfId="15987" xr:uid="{995903F1-A92D-4822-B4EE-5CD3D08BE84E}"/>
    <cellStyle name="Millares 3 2 3 20 2 4" xfId="21149" xr:uid="{B9413604-7261-4077-9E9C-F99957DDF635}"/>
    <cellStyle name="Millares 3 2 3 20 2 5" xfId="26311" xr:uid="{F98F8690-4446-44BF-BE55-EA602B26F4CD}"/>
    <cellStyle name="Millares 3 2 3 20 3" xfId="8473" xr:uid="{3178CEB0-FFE3-4E36-9A0A-8A573F0D001D}"/>
    <cellStyle name="Millares 3 2 3 20 4" xfId="13636" xr:uid="{1290AE49-5B10-4210-AC75-EFF8CB0501DF}"/>
    <cellStyle name="Millares 3 2 3 20 5" xfId="18798" xr:uid="{997AD8AC-8070-4B07-B16E-695B3F5BDC14}"/>
    <cellStyle name="Millares 3 2 3 20 6" xfId="23960" xr:uid="{06648C51-7CCA-4C8D-B8A8-2A02D989C9CA}"/>
    <cellStyle name="Millares 3 2 3 21" xfId="3306" xr:uid="{E9B795C7-360E-406A-B3FD-D81FC5E92889}"/>
    <cellStyle name="Millares 3 2 3 21 2" xfId="5690" xr:uid="{EE4DFCD7-C916-430C-BA37-1C933CDF6D5F}"/>
    <cellStyle name="Millares 3 2 3 21 2 2" xfId="10854" xr:uid="{9F583259-6A76-4D28-934A-5244466E598F}"/>
    <cellStyle name="Millares 3 2 3 21 2 3" xfId="16017" xr:uid="{013D24D1-82F6-4D96-9337-921ED8DC41FA}"/>
    <cellStyle name="Millares 3 2 3 21 2 4" xfId="21179" xr:uid="{2757498F-46F0-4CB6-B496-07522CB2EBA8}"/>
    <cellStyle name="Millares 3 2 3 21 2 5" xfId="26341" xr:uid="{F1080995-C917-4781-92CB-DEE6F9712893}"/>
    <cellStyle name="Millares 3 2 3 21 3" xfId="8503" xr:uid="{1D9572AD-9491-4239-8677-3A97D8644BA1}"/>
    <cellStyle name="Millares 3 2 3 21 4" xfId="13666" xr:uid="{D8624DD5-2DA9-42B9-A3E4-09E075DF167D}"/>
    <cellStyle name="Millares 3 2 3 21 5" xfId="18828" xr:uid="{F1DDCBD3-A9CA-48A1-B1BB-B215056E0DAD}"/>
    <cellStyle name="Millares 3 2 3 21 6" xfId="23990" xr:uid="{1EBD0AE4-7438-46C7-9B77-066BC030CCA2}"/>
    <cellStyle name="Millares 3 2 3 22" xfId="3336" xr:uid="{D321F9DD-15FC-4A4C-A5A1-3F2B777125EB}"/>
    <cellStyle name="Millares 3 2 3 22 2" xfId="5720" xr:uid="{5FE76EC6-7C35-478E-9BCB-FD7907BA4123}"/>
    <cellStyle name="Millares 3 2 3 22 2 2" xfId="10884" xr:uid="{D57BFC5A-51F4-4940-8523-EAD570B480A2}"/>
    <cellStyle name="Millares 3 2 3 22 2 3" xfId="16047" xr:uid="{41BE344A-C9D3-4AA5-9F97-798D108A8057}"/>
    <cellStyle name="Millares 3 2 3 22 2 4" xfId="21209" xr:uid="{8E5D2C7E-4928-465A-89CD-57FE33D48BF0}"/>
    <cellStyle name="Millares 3 2 3 22 2 5" xfId="26371" xr:uid="{DE50AA8A-52B2-42CD-8B80-10590F694E37}"/>
    <cellStyle name="Millares 3 2 3 22 3" xfId="8533" xr:uid="{CC37627E-0912-44B9-9DC6-5AB3E8530B0B}"/>
    <cellStyle name="Millares 3 2 3 22 4" xfId="13696" xr:uid="{BE7D1DD1-FE8A-4F36-96DE-1C624FC201D9}"/>
    <cellStyle name="Millares 3 2 3 22 5" xfId="18858" xr:uid="{014CCAF3-8C31-4BE4-8812-AC5DDC7E4F56}"/>
    <cellStyle name="Millares 3 2 3 22 6" xfId="24020" xr:uid="{989AFCD3-80AA-4230-A593-78022997DBA4}"/>
    <cellStyle name="Millares 3 2 3 23" xfId="3374" xr:uid="{AE741939-12A7-452C-8602-A592BA9030ED}"/>
    <cellStyle name="Millares 3 2 3 23 2" xfId="5743" xr:uid="{68CA7CD1-BF41-48EC-A2CD-C382213ABB2E}"/>
    <cellStyle name="Millares 3 2 3 23 2 2" xfId="10907" xr:uid="{366C5C38-6787-47F3-A331-D716B1AA075C}"/>
    <cellStyle name="Millares 3 2 3 23 2 3" xfId="16070" xr:uid="{037AF49C-BB54-42E0-9D2C-AEE0A3700E7E}"/>
    <cellStyle name="Millares 3 2 3 23 2 4" xfId="21232" xr:uid="{D65169C4-3466-46FF-87E0-489B3606CEE4}"/>
    <cellStyle name="Millares 3 2 3 23 2 5" xfId="26394" xr:uid="{39E11093-1F51-4F9E-B231-F1F3D7D1A27A}"/>
    <cellStyle name="Millares 3 2 3 23 3" xfId="8556" xr:uid="{35A6F0FC-451B-4C52-A00C-ABEA21553A72}"/>
    <cellStyle name="Millares 3 2 3 23 4" xfId="13719" xr:uid="{D0A2511A-EC08-4A8E-8375-2C7E237AC5E8}"/>
    <cellStyle name="Millares 3 2 3 23 5" xfId="18881" xr:uid="{E0C9D105-7CF1-4832-85E2-4444599657AF}"/>
    <cellStyle name="Millares 3 2 3 23 6" xfId="24043" xr:uid="{05C88992-1D23-4790-8FFC-E33842461B8B}"/>
    <cellStyle name="Millares 3 2 3 24" xfId="3413" xr:uid="{564DA832-8F91-4C3F-AD67-54D32B3D5945}"/>
    <cellStyle name="Millares 3 2 3 24 2" xfId="5780" xr:uid="{E4825104-0CE9-4B89-9CEB-19321BA21E1C}"/>
    <cellStyle name="Millares 3 2 3 24 2 2" xfId="10944" xr:uid="{D6B5D894-B47F-4664-9C3E-8FA1B5564DA8}"/>
    <cellStyle name="Millares 3 2 3 24 2 3" xfId="16107" xr:uid="{CBCD81DF-1B80-4C6A-8A24-CC0309E3B9AC}"/>
    <cellStyle name="Millares 3 2 3 24 2 4" xfId="21269" xr:uid="{B0F0D5B9-18C8-46BF-A84F-1EFD208EE121}"/>
    <cellStyle name="Millares 3 2 3 24 2 5" xfId="26431" xr:uid="{7C69B5E1-326C-4C21-9C25-97CEF0312A76}"/>
    <cellStyle name="Millares 3 2 3 24 3" xfId="8593" xr:uid="{055795F2-D2D2-444E-99D4-AA4C6088784A}"/>
    <cellStyle name="Millares 3 2 3 24 4" xfId="13756" xr:uid="{0CB198B9-78C2-465D-AA0D-626231885C5F}"/>
    <cellStyle name="Millares 3 2 3 24 5" xfId="18918" xr:uid="{5EC7C56A-1221-4288-8856-349085119B42}"/>
    <cellStyle name="Millares 3 2 3 24 6" xfId="24080" xr:uid="{59EAAD87-DA82-4B39-8D4D-868356F30FEC}"/>
    <cellStyle name="Millares 3 2 3 25" xfId="3443" xr:uid="{A4769E82-F607-4881-A42E-979227FBFC39}"/>
    <cellStyle name="Millares 3 2 3 25 2" xfId="5810" xr:uid="{1D6D5FB5-DE75-4671-AE71-F9E0CCA33FD3}"/>
    <cellStyle name="Millares 3 2 3 25 2 2" xfId="10974" xr:uid="{254AB808-A874-431D-8F6D-3382F7529A02}"/>
    <cellStyle name="Millares 3 2 3 25 2 3" xfId="16137" xr:uid="{B3686E10-FE4A-47D1-A515-B3505AB5187E}"/>
    <cellStyle name="Millares 3 2 3 25 2 4" xfId="21299" xr:uid="{823FA3FB-33AD-461F-A399-70454D1516AC}"/>
    <cellStyle name="Millares 3 2 3 25 2 5" xfId="26461" xr:uid="{D6745C8F-BA97-42D6-BE29-7EB5C9784BA4}"/>
    <cellStyle name="Millares 3 2 3 25 3" xfId="8623" xr:uid="{7CB6B467-A975-43B9-A384-0B8DC7083F18}"/>
    <cellStyle name="Millares 3 2 3 25 4" xfId="13786" xr:uid="{FFF681D2-4547-4149-B876-AAF6D0B347D9}"/>
    <cellStyle name="Millares 3 2 3 25 5" xfId="18948" xr:uid="{8D6B9ACE-E0F0-45F8-94B3-F63869E618A1}"/>
    <cellStyle name="Millares 3 2 3 25 6" xfId="24110" xr:uid="{566B0D26-EE86-4B35-9E00-9276D9DD51AE}"/>
    <cellStyle name="Millares 3 2 3 26" xfId="3473" xr:uid="{C30BE468-5E24-4D09-B07A-C648227E67F5}"/>
    <cellStyle name="Millares 3 2 3 26 2" xfId="5840" xr:uid="{229EA06D-88C7-454F-B08F-C74F2872C6CE}"/>
    <cellStyle name="Millares 3 2 3 26 2 2" xfId="11004" xr:uid="{BCC42446-F36B-42AA-B4C9-34EBAAEC6B83}"/>
    <cellStyle name="Millares 3 2 3 26 2 3" xfId="16167" xr:uid="{9F316E42-7BB9-4E33-A46C-FB26922B2302}"/>
    <cellStyle name="Millares 3 2 3 26 2 4" xfId="21329" xr:uid="{E60ED7F1-718F-4AD9-B654-344D54ED9F82}"/>
    <cellStyle name="Millares 3 2 3 26 2 5" xfId="26491" xr:uid="{45A88F5D-D214-4AD2-A606-BA6D64289B18}"/>
    <cellStyle name="Millares 3 2 3 26 3" xfId="8653" xr:uid="{CF65FAD7-5A09-4198-86C5-294A46F88CB7}"/>
    <cellStyle name="Millares 3 2 3 26 4" xfId="13816" xr:uid="{D27F6753-C8AD-47A7-BDDC-9245F8CEB47E}"/>
    <cellStyle name="Millares 3 2 3 26 5" xfId="18978" xr:uid="{D67CEC50-43DB-45C4-BFAE-F0F66607629C}"/>
    <cellStyle name="Millares 3 2 3 26 6" xfId="24140" xr:uid="{69ABDC70-642D-4328-98EB-5E6F15A4E790}"/>
    <cellStyle name="Millares 3 2 3 27" xfId="3503" xr:uid="{E8DF27EE-1048-4B3F-A2E0-C8BCD84CA59B}"/>
    <cellStyle name="Millares 3 2 3 27 2" xfId="5870" xr:uid="{1C41A993-F205-4060-B2B1-C572A85EAB2C}"/>
    <cellStyle name="Millares 3 2 3 27 2 2" xfId="11034" xr:uid="{21F4D815-9A48-47CD-AE25-716E4271A8BE}"/>
    <cellStyle name="Millares 3 2 3 27 2 3" xfId="16197" xr:uid="{CDD0FBC7-8AD6-4D5F-BA5C-67119C66DAD3}"/>
    <cellStyle name="Millares 3 2 3 27 2 4" xfId="21359" xr:uid="{60E48326-4B08-41D8-B8E8-F1CD518141FD}"/>
    <cellStyle name="Millares 3 2 3 27 2 5" xfId="26521" xr:uid="{7D5FC598-457B-414F-BE72-BD0869AC45A1}"/>
    <cellStyle name="Millares 3 2 3 27 3" xfId="8683" xr:uid="{76311D5A-B446-4477-8C8E-37F3ABE7EA89}"/>
    <cellStyle name="Millares 3 2 3 27 4" xfId="13846" xr:uid="{DC2C8510-F889-42A6-9E06-27817EAA110E}"/>
    <cellStyle name="Millares 3 2 3 27 5" xfId="19008" xr:uid="{70A5A452-5F0B-44AD-8BEF-EE3109BCF61D}"/>
    <cellStyle name="Millares 3 2 3 27 6" xfId="24170" xr:uid="{68E026EE-2444-44CF-87A1-EE5BB9700324}"/>
    <cellStyle name="Millares 3 2 3 28" xfId="3533" xr:uid="{69BA9625-EA6E-4BE1-9C72-461C0CB35A50}"/>
    <cellStyle name="Millares 3 2 3 28 2" xfId="5900" xr:uid="{0F863D01-48EC-4694-B0B1-413F82D79C54}"/>
    <cellStyle name="Millares 3 2 3 28 2 2" xfId="11064" xr:uid="{C7674336-517E-434A-8CCC-1FD6BA1AC878}"/>
    <cellStyle name="Millares 3 2 3 28 2 3" xfId="16227" xr:uid="{C99DD45F-6672-47FF-AAC9-A40759EC5B87}"/>
    <cellStyle name="Millares 3 2 3 28 2 4" xfId="21389" xr:uid="{FBC63188-DFDB-4C4D-AF4A-1062BA571834}"/>
    <cellStyle name="Millares 3 2 3 28 2 5" xfId="26551" xr:uid="{D298BB1C-F6E1-4975-9DBF-380283DEAC70}"/>
    <cellStyle name="Millares 3 2 3 28 3" xfId="8713" xr:uid="{3E36206C-F064-4D12-96FA-02C26EB8DDBF}"/>
    <cellStyle name="Millares 3 2 3 28 4" xfId="13876" xr:uid="{86A80068-E233-4B44-BDE1-B6A1442E31A7}"/>
    <cellStyle name="Millares 3 2 3 28 5" xfId="19038" xr:uid="{F56FA099-E4E1-4FA5-9AE1-4045B086B56D}"/>
    <cellStyle name="Millares 3 2 3 28 6" xfId="24200" xr:uid="{F3623FB7-30FC-45EC-9A4B-6515D7964829}"/>
    <cellStyle name="Millares 3 2 3 29" xfId="3564" xr:uid="{7DF42CB9-A86F-420C-88C1-8824CBAC2BA0}"/>
    <cellStyle name="Millares 3 2 3 29 2" xfId="5930" xr:uid="{DE5C2D56-4503-4918-A1AA-AA6A72E4D931}"/>
    <cellStyle name="Millares 3 2 3 29 2 2" xfId="11094" xr:uid="{7F640C6C-0482-492F-A862-52118593B3DF}"/>
    <cellStyle name="Millares 3 2 3 29 2 3" xfId="16257" xr:uid="{B19B7904-7B03-4BFC-8856-F88CF8CA0313}"/>
    <cellStyle name="Millares 3 2 3 29 2 4" xfId="21419" xr:uid="{C96FAEEC-5021-4C02-B28D-1DA3056F72D4}"/>
    <cellStyle name="Millares 3 2 3 29 2 5" xfId="26581" xr:uid="{E417A7FF-072B-49E4-B29B-FC0934D1D465}"/>
    <cellStyle name="Millares 3 2 3 29 3" xfId="8743" xr:uid="{86C32FCF-748F-4525-AC0E-70E84962E657}"/>
    <cellStyle name="Millares 3 2 3 29 4" xfId="13906" xr:uid="{02C61570-FB91-4B40-BCE9-D9F04C37FDB9}"/>
    <cellStyle name="Millares 3 2 3 29 5" xfId="19068" xr:uid="{A18AE92C-9147-4699-9BF8-3C6346C9DD49}"/>
    <cellStyle name="Millares 3 2 3 29 6" xfId="24230" xr:uid="{9767A268-9D45-49FA-A26F-5779454D5D02}"/>
    <cellStyle name="Millares 3 2 3 3" xfId="108" xr:uid="{B42861D0-3FBC-46CD-95CB-7F33F6DFE98A}"/>
    <cellStyle name="Millares 3 2 3 3 2" xfId="4342" xr:uid="{7C3CBC3A-28AB-4CF3-85B8-7D14723D9090}"/>
    <cellStyle name="Millares 3 2 3 3 3" xfId="5192" xr:uid="{66ADF574-CECC-49F6-8FAA-40DA43E0AFBB}"/>
    <cellStyle name="Millares 3 2 3 3 3 2" xfId="10356" xr:uid="{588F4FD5-6496-4DC3-95BC-4DB85C12DCD9}"/>
    <cellStyle name="Millares 3 2 3 3 3 3" xfId="15519" xr:uid="{7CE705CC-0179-4E2D-9BA7-5232A0DB1336}"/>
    <cellStyle name="Millares 3 2 3 3 3 4" xfId="20681" xr:uid="{1E1E14B8-8D06-42EE-B73F-6469DEFED202}"/>
    <cellStyle name="Millares 3 2 3 3 3 5" xfId="25843" xr:uid="{10BA2883-754D-4B22-A2B0-BE3E31C9CAC7}"/>
    <cellStyle name="Millares 3 2 3 3 4" xfId="2802" xr:uid="{F8AA5187-E7F4-4CEA-931F-6449B0C0B2BE}"/>
    <cellStyle name="Millares 3 2 3 3 4 2" xfId="8005" xr:uid="{6939038E-6A40-45D9-B912-D8AC7DB351CF}"/>
    <cellStyle name="Millares 3 2 3 3 4 3" xfId="13168" xr:uid="{4D806893-5CF5-46CF-9F2D-6ECAB1BD893E}"/>
    <cellStyle name="Millares 3 2 3 3 4 4" xfId="18330" xr:uid="{475DBD39-8AD5-43FF-84DC-331FF8586A7D}"/>
    <cellStyle name="Millares 3 2 3 3 4 5" xfId="23492" xr:uid="{710454A1-B238-4A67-98FE-4F657204F6E1}"/>
    <cellStyle name="Millares 3 2 3 30" xfId="3594" xr:uid="{102A9853-9697-4D50-B5DA-5B795C4A8989}"/>
    <cellStyle name="Millares 3 2 3 30 2" xfId="5960" xr:uid="{E93BD15B-6283-4FCB-8130-196AB50B066F}"/>
    <cellStyle name="Millares 3 2 3 30 2 2" xfId="11124" xr:uid="{719D464E-1774-4EB5-A61C-9F632C338DA2}"/>
    <cellStyle name="Millares 3 2 3 30 2 3" xfId="16287" xr:uid="{8C8DD8F1-602C-4ED0-9BCA-B57C3EF35187}"/>
    <cellStyle name="Millares 3 2 3 30 2 4" xfId="21449" xr:uid="{43A035C5-2CDE-493A-B25B-C64EC4AEE42E}"/>
    <cellStyle name="Millares 3 2 3 30 2 5" xfId="26611" xr:uid="{2E848D0B-64AD-456C-BECA-FE6F33ED90C5}"/>
    <cellStyle name="Millares 3 2 3 30 3" xfId="8773" xr:uid="{69F63707-323B-46CF-9CA3-458680AEC404}"/>
    <cellStyle name="Millares 3 2 3 30 4" xfId="13936" xr:uid="{F4240BC4-A6CB-4624-977E-866757D40AC8}"/>
    <cellStyle name="Millares 3 2 3 30 5" xfId="19098" xr:uid="{A50C5B22-76CA-43D5-A456-6993FCB25EFC}"/>
    <cellStyle name="Millares 3 2 3 30 6" xfId="24260" xr:uid="{293FA334-38EE-4B7B-B86E-7D5DE584F9AF}"/>
    <cellStyle name="Millares 3 2 3 31" xfId="3625" xr:uid="{9F6CE831-8085-4129-8FE0-C3B021D88D16}"/>
    <cellStyle name="Millares 3 2 3 31 2" xfId="5991" xr:uid="{36E7720E-AAA2-46BA-AD1F-525506B866A3}"/>
    <cellStyle name="Millares 3 2 3 31 2 2" xfId="11154" xr:uid="{E4959463-9C1A-4681-81E5-EC58AAF5A1AF}"/>
    <cellStyle name="Millares 3 2 3 31 2 3" xfId="16317" xr:uid="{529E6F1A-4774-4CD1-9CCE-04FD24842A05}"/>
    <cellStyle name="Millares 3 2 3 31 2 4" xfId="21479" xr:uid="{998EBDDA-1282-4688-8E6D-6A2089096808}"/>
    <cellStyle name="Millares 3 2 3 31 2 5" xfId="26641" xr:uid="{7817A1A1-ECAD-496B-805F-FA747A786122}"/>
    <cellStyle name="Millares 3 2 3 31 3" xfId="8803" xr:uid="{517F5AA6-9D1E-4851-B5CB-62EF106B5B6F}"/>
    <cellStyle name="Millares 3 2 3 31 4" xfId="13966" xr:uid="{A750F427-F224-46A9-B20B-BE7136D7F079}"/>
    <cellStyle name="Millares 3 2 3 31 5" xfId="19128" xr:uid="{646A3184-4CC8-4454-83E7-0F458CB6722B}"/>
    <cellStyle name="Millares 3 2 3 31 6" xfId="24290" xr:uid="{37ED90F0-3755-4ED9-A674-307DEFE07452}"/>
    <cellStyle name="Millares 3 2 3 32" xfId="3685" xr:uid="{2E6D2F9C-B5A9-42A4-B5E5-FB6B35D6F50A}"/>
    <cellStyle name="Millares 3 2 3 32 2" xfId="6051" xr:uid="{32F0ABB1-E094-4825-A21E-A312BF65051F}"/>
    <cellStyle name="Millares 3 2 3 32 2 2" xfId="11214" xr:uid="{B42A1304-97C8-4A15-87F5-09D1651B9908}"/>
    <cellStyle name="Millares 3 2 3 32 2 3" xfId="16377" xr:uid="{671C8EE6-308A-4397-93FB-4AE619AC80B2}"/>
    <cellStyle name="Millares 3 2 3 32 2 4" xfId="21539" xr:uid="{F77BE0E9-240F-42C0-BF3B-B5394F5CDCD7}"/>
    <cellStyle name="Millares 3 2 3 32 2 5" xfId="26701" xr:uid="{8043F09E-BC6C-41C4-9524-CC81D883670F}"/>
    <cellStyle name="Millares 3 2 3 32 3" xfId="8863" xr:uid="{9200374E-964A-49A3-B104-529113BC29E6}"/>
    <cellStyle name="Millares 3 2 3 32 4" xfId="14026" xr:uid="{B6113306-F8ED-4D7C-A37A-964590D3CA8B}"/>
    <cellStyle name="Millares 3 2 3 32 5" xfId="19188" xr:uid="{7AE104FA-5FB7-4014-8BD1-53BD52120B91}"/>
    <cellStyle name="Millares 3 2 3 32 6" xfId="24350" xr:uid="{3DF612D2-04E6-46B6-B13A-01E687336840}"/>
    <cellStyle name="Millares 3 2 3 33" xfId="3745" xr:uid="{39F1A835-A805-44CE-9F39-DCBD748F2CDE}"/>
    <cellStyle name="Millares 3 2 3 33 2" xfId="6111" xr:uid="{B8794001-42CA-44D5-B819-A7BC99C129B0}"/>
    <cellStyle name="Millares 3 2 3 33 2 2" xfId="11274" xr:uid="{9B78E250-D4D1-49A3-81AD-A74AF9E41677}"/>
    <cellStyle name="Millares 3 2 3 33 2 3" xfId="16437" xr:uid="{199B3610-686A-4396-BF5F-A56FD6940752}"/>
    <cellStyle name="Millares 3 2 3 33 2 4" xfId="21599" xr:uid="{9AD39358-F732-409F-A094-F2BA35987E72}"/>
    <cellStyle name="Millares 3 2 3 33 2 5" xfId="26761" xr:uid="{B8448B23-1BA3-44DA-A928-F1B51014CF68}"/>
    <cellStyle name="Millares 3 2 3 33 3" xfId="8923" xr:uid="{345A6BEC-8DD5-4690-86C5-C63EF423DB41}"/>
    <cellStyle name="Millares 3 2 3 33 4" xfId="14086" xr:uid="{69ED752B-5AC1-4B42-9FA0-ADED6EC308DB}"/>
    <cellStyle name="Millares 3 2 3 33 5" xfId="19248" xr:uid="{E53F5C61-670E-4733-B02F-CBE819B2C2E4}"/>
    <cellStyle name="Millares 3 2 3 33 6" xfId="24410" xr:uid="{FEEFF256-9707-4C23-9EC5-BE17BA66C49B}"/>
    <cellStyle name="Millares 3 2 3 34" xfId="3805" xr:uid="{48D2E79D-9718-4F2C-96FD-9BB724C5717E}"/>
    <cellStyle name="Millares 3 2 3 34 2" xfId="6171" xr:uid="{9761B165-8197-4EFC-986F-6F0403A6BCB0}"/>
    <cellStyle name="Millares 3 2 3 34 2 2" xfId="11334" xr:uid="{A1DB09C4-A714-4FC7-A039-190D5B416809}"/>
    <cellStyle name="Millares 3 2 3 34 2 3" xfId="16497" xr:uid="{9956ADFA-B3DB-470A-AEDE-65F9350EC668}"/>
    <cellStyle name="Millares 3 2 3 34 2 4" xfId="21659" xr:uid="{69B36CAC-0909-4AFA-AF5C-5F727CA15AF6}"/>
    <cellStyle name="Millares 3 2 3 34 2 5" xfId="26821" xr:uid="{F1804528-7388-4097-93E3-6F3510402DCA}"/>
    <cellStyle name="Millares 3 2 3 34 3" xfId="8983" xr:uid="{B3AE68E0-51E8-4C45-8259-52656D1A65A3}"/>
    <cellStyle name="Millares 3 2 3 34 4" xfId="14146" xr:uid="{9E9AA9FD-88FA-4D69-912C-467C34AFB24C}"/>
    <cellStyle name="Millares 3 2 3 34 5" xfId="19308" xr:uid="{D5C9278A-ABF8-4801-8099-78AD59F4A928}"/>
    <cellStyle name="Millares 3 2 3 34 6" xfId="24470" xr:uid="{90F514C0-CE5B-4097-B5E9-E32EBE383C04}"/>
    <cellStyle name="Millares 3 2 3 35" xfId="3865" xr:uid="{D328D0DD-A7CC-46EF-B33A-69E82BA8B482}"/>
    <cellStyle name="Millares 3 2 3 35 2" xfId="6231" xr:uid="{D5BF2DF2-BC0C-4B13-929E-0F25DF363B9D}"/>
    <cellStyle name="Millares 3 2 3 35 2 2" xfId="11394" xr:uid="{3647DBB3-4E46-4B02-8FB8-893B91413A98}"/>
    <cellStyle name="Millares 3 2 3 35 2 3" xfId="16557" xr:uid="{2D8C26A3-1118-400F-B117-24E3B0D41661}"/>
    <cellStyle name="Millares 3 2 3 35 2 4" xfId="21719" xr:uid="{334E2C40-A3E3-4FC8-8A3A-3A9F577DD880}"/>
    <cellStyle name="Millares 3 2 3 35 2 5" xfId="26881" xr:uid="{4EFD04D0-6D8B-4193-ACD1-EC34C4C80D0F}"/>
    <cellStyle name="Millares 3 2 3 35 3" xfId="9043" xr:uid="{DD2DFD60-54D4-43F7-990C-ADFD3577A226}"/>
    <cellStyle name="Millares 3 2 3 35 4" xfId="14206" xr:uid="{ADF5BFD0-EC77-4589-837A-B2120E257634}"/>
    <cellStyle name="Millares 3 2 3 35 5" xfId="19368" xr:uid="{80C7983C-A515-41FD-BE83-FCB1A2519AA0}"/>
    <cellStyle name="Millares 3 2 3 35 6" xfId="24530" xr:uid="{E1E27ADB-8657-40B9-9950-E52F65C277D5}"/>
    <cellStyle name="Millares 3 2 3 36" xfId="3925" xr:uid="{8CA6A117-49BA-45E5-AEF6-41C26EB7D496}"/>
    <cellStyle name="Millares 3 2 3 36 2" xfId="6291" xr:uid="{AD7AB1E0-09FD-43A8-B9D9-EF469E7CC23E}"/>
    <cellStyle name="Millares 3 2 3 36 2 2" xfId="11454" xr:uid="{A5D2C7F0-5B3E-4F9C-A518-4FF85672B665}"/>
    <cellStyle name="Millares 3 2 3 36 2 3" xfId="16617" xr:uid="{41B217D6-1ADB-4DC7-8EE3-AE9B272C09ED}"/>
    <cellStyle name="Millares 3 2 3 36 2 4" xfId="21779" xr:uid="{63A62B1B-D64C-4C38-BB3E-9809842DDEEB}"/>
    <cellStyle name="Millares 3 2 3 36 2 5" xfId="26941" xr:uid="{4E8AF21A-77D0-4915-8189-4829B44D5579}"/>
    <cellStyle name="Millares 3 2 3 36 3" xfId="9103" xr:uid="{5566945D-2AAF-473F-AFED-D23DAE522BDC}"/>
    <cellStyle name="Millares 3 2 3 36 4" xfId="14266" xr:uid="{D0CAD661-37F3-4FA2-9BA5-BB1AFC14F6FA}"/>
    <cellStyle name="Millares 3 2 3 36 5" xfId="19428" xr:uid="{96578E19-4C7B-4374-99C0-FF09D1B8399A}"/>
    <cellStyle name="Millares 3 2 3 36 6" xfId="24590" xr:uid="{9D3DADD1-F93C-481E-BC63-5C211BDDE055}"/>
    <cellStyle name="Millares 3 2 3 37" xfId="3985" xr:uid="{01A0AF9D-5EE8-423B-8F27-1B07D84C9BA6}"/>
    <cellStyle name="Millares 3 2 3 37 2" xfId="6351" xr:uid="{4AD65478-57C8-4E6E-9810-D39D9A8208EA}"/>
    <cellStyle name="Millares 3 2 3 37 2 2" xfId="11514" xr:uid="{F0AB3861-D166-42A5-BEFE-3820298A764D}"/>
    <cellStyle name="Millares 3 2 3 37 2 3" xfId="16677" xr:uid="{C853AEEE-603F-45FF-B662-AA95B3C2BF1E}"/>
    <cellStyle name="Millares 3 2 3 37 2 4" xfId="21839" xr:uid="{EAD7B730-84DD-4501-A071-A83F3AAB4213}"/>
    <cellStyle name="Millares 3 2 3 37 2 5" xfId="27001" xr:uid="{33BC8FD5-8376-4E99-BFF3-3C49F73396BE}"/>
    <cellStyle name="Millares 3 2 3 37 3" xfId="9163" xr:uid="{AEE39A86-F25A-4942-AB92-D864C30559BE}"/>
    <cellStyle name="Millares 3 2 3 37 4" xfId="14326" xr:uid="{83C7030B-C3F3-4069-A574-300DFD775C20}"/>
    <cellStyle name="Millares 3 2 3 37 5" xfId="19488" xr:uid="{3FBC32CA-969E-4062-836D-03BA8A356E1F}"/>
    <cellStyle name="Millares 3 2 3 37 6" xfId="24650" xr:uid="{3D8BBC8C-C73D-48C4-A17B-E9318F9AFD7B}"/>
    <cellStyle name="Millares 3 2 3 38" xfId="4045" xr:uid="{2936EC1D-9585-48D5-BC26-812F0E4D33F0}"/>
    <cellStyle name="Millares 3 2 3 38 2" xfId="6411" xr:uid="{CD5FF5D6-1E21-470A-8B92-6D8C91A85D92}"/>
    <cellStyle name="Millares 3 2 3 38 2 2" xfId="11574" xr:uid="{77B77C01-7413-4721-B05B-D16639E0BF84}"/>
    <cellStyle name="Millares 3 2 3 38 2 3" xfId="16737" xr:uid="{2673B9CB-3496-4C35-A74C-1D96D5DA7484}"/>
    <cellStyle name="Millares 3 2 3 38 2 4" xfId="21899" xr:uid="{17C4249C-E119-4F72-9CEC-526D57B632CC}"/>
    <cellStyle name="Millares 3 2 3 38 2 5" xfId="27061" xr:uid="{0363E530-5D4B-4DA9-93AC-86B746D7C223}"/>
    <cellStyle name="Millares 3 2 3 38 3" xfId="9223" xr:uid="{14871EE6-0529-4706-A5B7-E12F881989C6}"/>
    <cellStyle name="Millares 3 2 3 38 4" xfId="14386" xr:uid="{3E2F82B8-E089-48B2-AADA-C0185C1467EF}"/>
    <cellStyle name="Millares 3 2 3 38 5" xfId="19548" xr:uid="{D89D5D4D-0C5F-4E88-AE5D-D663CE0E9C18}"/>
    <cellStyle name="Millares 3 2 3 38 6" xfId="24710" xr:uid="{4816C509-B713-4132-82EB-2AF12940CF42}"/>
    <cellStyle name="Millares 3 2 3 39" xfId="4105" xr:uid="{8B34B60B-7A9D-4B24-B37C-B84D741C2018}"/>
    <cellStyle name="Millares 3 2 3 39 2" xfId="6471" xr:uid="{EBDC337E-1CAE-49AB-86EC-8FE7514186DD}"/>
    <cellStyle name="Millares 3 2 3 39 2 2" xfId="11634" xr:uid="{82408622-35F9-41E9-A335-0A624C3374B3}"/>
    <cellStyle name="Millares 3 2 3 39 2 3" xfId="16797" xr:uid="{A2697DB5-9BE1-4331-894A-CC627B9B270C}"/>
    <cellStyle name="Millares 3 2 3 39 2 4" xfId="21959" xr:uid="{F93CF939-0F9B-4B23-98BC-C7A398202173}"/>
    <cellStyle name="Millares 3 2 3 39 2 5" xfId="27121" xr:uid="{E577EA20-792C-4127-83BC-56A1E916520A}"/>
    <cellStyle name="Millares 3 2 3 39 3" xfId="9283" xr:uid="{405E59B2-A89C-45C6-80FE-E05EA45986C9}"/>
    <cellStyle name="Millares 3 2 3 39 4" xfId="14446" xr:uid="{F4473568-CA51-4B35-96F6-27E9B6850E91}"/>
    <cellStyle name="Millares 3 2 3 39 5" xfId="19608" xr:uid="{48A01DBA-C0EE-417C-8BE1-032004750C79}"/>
    <cellStyle name="Millares 3 2 3 39 6" xfId="24770" xr:uid="{6FD27273-2763-4026-8631-B615709A825E}"/>
    <cellStyle name="Millares 3 2 3 4" xfId="142" xr:uid="{6B15ECB8-14C3-49A5-B0F7-035DB490EB6C}"/>
    <cellStyle name="Millares 3 2 3 4 10" xfId="17941" xr:uid="{9DC4B204-EE8D-432E-8C9D-447AE00D821B}"/>
    <cellStyle name="Millares 3 2 3 4 11" xfId="23103" xr:uid="{D3ACF86E-FCB8-411A-A3A2-29B879D248E7}"/>
    <cellStyle name="Millares 3 2 3 4 2" xfId="315" xr:uid="{396DA782-7088-452C-B509-052C2CE6BCE6}"/>
    <cellStyle name="Millares 3 2 3 4 2 10" xfId="23333" xr:uid="{37FAD257-A758-4C6C-91B0-1B3203832C8C}"/>
    <cellStyle name="Millares 3 2 3 4 2 2" xfId="780" xr:uid="{670F7C47-BFAC-4B24-9292-9F239D2A7085}"/>
    <cellStyle name="Millares 3 2 3 4 2 2 2" xfId="7158" xr:uid="{8E6CED7B-90EF-411B-815A-217839A3C785}"/>
    <cellStyle name="Millares 3 2 3 4 2 2 2 2" xfId="12320" xr:uid="{326D43D7-3B78-4CB4-AACA-C9B27FEC9BF1}"/>
    <cellStyle name="Millares 3 2 3 4 2 2 2 3" xfId="17483" xr:uid="{E7D0E249-3EEC-4144-B530-3F90A70D4C7F}"/>
    <cellStyle name="Millares 3 2 3 4 2 2 2 4" xfId="22645" xr:uid="{C509A6B7-8772-4C05-81C9-48396FF4699B}"/>
    <cellStyle name="Millares 3 2 3 4 2 2 2 5" xfId="27807" xr:uid="{D7467737-A924-4E76-9DBF-28818686593B}"/>
    <cellStyle name="Millares 3 2 3 4 2 2 3" xfId="4801" xr:uid="{6811D104-F2A7-4593-98C5-37B7F336D0BE}"/>
    <cellStyle name="Millares 3 2 3 4 2 2 4" xfId="9969" xr:uid="{2B2FD20E-000A-4594-BFF8-9DB4EEF08254}"/>
    <cellStyle name="Millares 3 2 3 4 2 2 5" xfId="15132" xr:uid="{C237ED19-4F6F-48B1-BA09-2E87E5BB1A3A}"/>
    <cellStyle name="Millares 3 2 3 4 2 2 6" xfId="20294" xr:uid="{EAA28C9C-00C8-4219-B224-615326697A71}"/>
    <cellStyle name="Millares 3 2 3 4 2 2 7" xfId="25456" xr:uid="{D2022D7D-7219-4A8F-BFB1-E9D150BAF441}"/>
    <cellStyle name="Millares 3 2 3 4 2 3" xfId="1241" xr:uid="{DA282C68-7135-41B5-A023-210D35F8CEF6}"/>
    <cellStyle name="Millares 3 2 3 4 2 3 2" xfId="6833" xr:uid="{02F1F3F6-E24D-4986-B7CE-9CD346220918}"/>
    <cellStyle name="Millares 3 2 3 4 2 3 3" xfId="11995" xr:uid="{90BB8BB9-ED95-4FFF-99A9-BF0BA37E2E1F}"/>
    <cellStyle name="Millares 3 2 3 4 2 3 4" xfId="17158" xr:uid="{32338185-B5E2-4A40-8678-A178ABFAE67B}"/>
    <cellStyle name="Millares 3 2 3 4 2 3 5" xfId="22320" xr:uid="{D7101236-5585-4403-B720-45D09C161AFD}"/>
    <cellStyle name="Millares 3 2 3 4 2 3 6" xfId="27482" xr:uid="{DFB0B365-3728-40A4-8C4B-673493E333F8}"/>
    <cellStyle name="Millares 3 2 3 4 2 4" xfId="1702" xr:uid="{39D6BA93-5747-4981-9590-D248A378A5A9}"/>
    <cellStyle name="Millares 3 2 3 4 2 4 2" xfId="4474" xr:uid="{F6F6F333-E042-4C0B-A2CC-25A3CB0B03F1}"/>
    <cellStyle name="Millares 3 2 3 4 2 4 3" xfId="9644" xr:uid="{B0D0EB3F-449A-445F-9F40-E150DE980171}"/>
    <cellStyle name="Millares 3 2 3 4 2 4 4" xfId="14807" xr:uid="{7C9013AE-FB4F-4198-B506-A06B53A75BFB}"/>
    <cellStyle name="Millares 3 2 3 4 2 4 5" xfId="19969" xr:uid="{27DBFE48-C10C-45E6-8784-407838EEA44D}"/>
    <cellStyle name="Millares 3 2 3 4 2 4 6" xfId="25131" xr:uid="{EC35AD74-ACA4-4756-8F27-71F8B7AF2418}"/>
    <cellStyle name="Millares 3 2 3 4 2 5" xfId="2162" xr:uid="{9D1CADD2-EE1E-493B-AA4B-DC42B53E6EC0}"/>
    <cellStyle name="Millares 3 2 3 4 2 6" xfId="2624" xr:uid="{9FDDE4B7-4456-4067-BAD4-DA32579B5238}"/>
    <cellStyle name="Millares 3 2 3 4 2 7" xfId="7846" xr:uid="{FF4F2B6A-7934-4145-81D7-9B20524C2E89}"/>
    <cellStyle name="Millares 3 2 3 4 2 8" xfId="13009" xr:uid="{DBEDD3AD-5752-4570-8946-87C791136E05}"/>
    <cellStyle name="Millares 3 2 3 4 2 9" xfId="18171" xr:uid="{39B2AED8-9FEB-4895-B750-19F9F1279136}"/>
    <cellStyle name="Millares 3 2 3 4 3" xfId="550" xr:uid="{162414A2-15D4-4CD6-89FA-7BC092FFD6E6}"/>
    <cellStyle name="Millares 3 2 3 4 3 2" xfId="6988" xr:uid="{396D249F-06A9-4659-A85D-790FA421B2BF}"/>
    <cellStyle name="Millares 3 2 3 4 3 2 2" xfId="12150" xr:uid="{588E71FB-941D-4097-84DC-C231202EFF76}"/>
    <cellStyle name="Millares 3 2 3 4 3 2 3" xfId="17313" xr:uid="{A32844AA-3B24-4F3C-882E-F4589B6EB2CA}"/>
    <cellStyle name="Millares 3 2 3 4 3 2 4" xfId="22475" xr:uid="{25FD0B43-C71A-4086-832E-21FFD555DC58}"/>
    <cellStyle name="Millares 3 2 3 4 3 2 5" xfId="27637" xr:uid="{0290D5A1-E84F-48AC-A4E0-DA288D97E872}"/>
    <cellStyle name="Millares 3 2 3 4 3 3" xfId="4631" xr:uid="{A9BDB688-F378-4EC0-88A4-BE67BCB32C32}"/>
    <cellStyle name="Millares 3 2 3 4 3 4" xfId="9799" xr:uid="{A6711921-187F-4A6B-A9FD-E546660AE168}"/>
    <cellStyle name="Millares 3 2 3 4 3 5" xfId="14962" xr:uid="{1E5AFEC5-3A27-4240-93AD-1D078B307AFE}"/>
    <cellStyle name="Millares 3 2 3 4 3 6" xfId="20124" xr:uid="{1029CF46-F9D5-434E-9864-538A41B7B4AD}"/>
    <cellStyle name="Millares 3 2 3 4 3 7" xfId="25286" xr:uid="{1297611F-0E8A-4225-8EFA-69727BBC87AC}"/>
    <cellStyle name="Millares 3 2 3 4 4" xfId="1011" xr:uid="{0646D1D9-3B89-443E-AC8C-CAB077B18C9A}"/>
    <cellStyle name="Millares 3 2 3 4 4 2" xfId="7387" xr:uid="{8312F06C-D917-4166-ACFB-2F9A22F120FA}"/>
    <cellStyle name="Millares 3 2 3 4 4 2 2" xfId="12549" xr:uid="{1EA83BD4-A0A8-4015-924B-536606FADB71}"/>
    <cellStyle name="Millares 3 2 3 4 4 2 3" xfId="17712" xr:uid="{DCC8674E-7B5D-4D67-A366-E8C7A2029D9B}"/>
    <cellStyle name="Millares 3 2 3 4 4 2 4" xfId="22874" xr:uid="{7A86F1E0-3F69-45D7-AB8C-8DE5D816C459}"/>
    <cellStyle name="Millares 3 2 3 4 4 2 5" xfId="28036" xr:uid="{061E54F4-1A81-4D1C-9C73-29F2F7FC7CB4}"/>
    <cellStyle name="Millares 3 2 3 4 4 3" xfId="5030" xr:uid="{C65BF4CF-4AA1-4057-9C44-9D71F661129F}"/>
    <cellStyle name="Millares 3 2 3 4 4 4" xfId="10198" xr:uid="{0F97E49B-5514-4B3C-9E0B-C5DD84F6DBAB}"/>
    <cellStyle name="Millares 3 2 3 4 4 5" xfId="15361" xr:uid="{987D799A-5ACF-459C-A4DA-B3673807A45A}"/>
    <cellStyle name="Millares 3 2 3 4 4 6" xfId="20523" xr:uid="{C407179A-41BA-4D15-AE63-145C5F7E3C2D}"/>
    <cellStyle name="Millares 3 2 3 4 4 7" xfId="25685" xr:uid="{9E195E3D-11D2-43BD-96C7-63EBA7F6CF6F}"/>
    <cellStyle name="Millares 3 2 3 4 5" xfId="1472" xr:uid="{520DCC69-EC80-47C2-85DF-1A52930DC97E}"/>
    <cellStyle name="Millares 3 2 3 4 5 2" xfId="5216" xr:uid="{9A6294CC-B597-4F23-A65E-F37A683A568B}"/>
    <cellStyle name="Millares 3 2 3 4 5 3" xfId="10380" xr:uid="{8E4C1E41-AE4B-4525-A8CC-06AEC48648DB}"/>
    <cellStyle name="Millares 3 2 3 4 5 4" xfId="15543" xr:uid="{8FC6DA46-FCA1-4D81-AA47-BB6105C5740D}"/>
    <cellStyle name="Millares 3 2 3 4 5 5" xfId="20705" xr:uid="{C7159D0E-BEC7-4102-9024-A1A563390E96}"/>
    <cellStyle name="Millares 3 2 3 4 5 6" xfId="25867" xr:uid="{097815C6-6262-4084-A63B-8C9A8034462F}"/>
    <cellStyle name="Millares 3 2 3 4 6" xfId="1932" xr:uid="{606AF537-3CD6-43C2-9E86-D3D011E90234}"/>
    <cellStyle name="Millares 3 2 3 4 6 2" xfId="2826" xr:uid="{296E85FD-176D-490C-90C2-F3EC7912A88F}"/>
    <cellStyle name="Millares 3 2 3 4 6 3" xfId="8029" xr:uid="{108D6160-9A9C-4D32-81CD-95D7DB3608E4}"/>
    <cellStyle name="Millares 3 2 3 4 6 4" xfId="13192" xr:uid="{D476D1A0-077F-4D4A-8677-9FA81959F80B}"/>
    <cellStyle name="Millares 3 2 3 4 6 5" xfId="18354" xr:uid="{1C1D3349-1E24-46F5-834B-79C96BB824D8}"/>
    <cellStyle name="Millares 3 2 3 4 6 6" xfId="23516" xr:uid="{1FCB229D-C149-4CFD-882D-4D110B28601D}"/>
    <cellStyle name="Millares 3 2 3 4 7" xfId="2394" xr:uid="{A9F481D6-906A-4360-8FBB-42204F069CA6}"/>
    <cellStyle name="Millares 3 2 3 4 8" xfId="7616" xr:uid="{4DDFF08B-5C68-4E54-B8AD-D9654C4C7FA7}"/>
    <cellStyle name="Millares 3 2 3 4 9" xfId="12779" xr:uid="{B9E3FFBA-9ABF-4803-99AA-D0B1AEFA121B}"/>
    <cellStyle name="Millares 3 2 3 40" xfId="4165" xr:uid="{3961239E-13CB-4739-B48F-7B45D7C28011}"/>
    <cellStyle name="Millares 3 2 3 40 2" xfId="6531" xr:uid="{171EDF84-2576-4041-81D4-CC8D4692EB35}"/>
    <cellStyle name="Millares 3 2 3 40 2 2" xfId="11694" xr:uid="{CD3AF661-63A1-474A-8FD2-223C3F43A5E3}"/>
    <cellStyle name="Millares 3 2 3 40 2 3" xfId="16857" xr:uid="{FFDBBEB1-643F-4B02-87DE-BEEA5928BBDE}"/>
    <cellStyle name="Millares 3 2 3 40 2 4" xfId="22019" xr:uid="{2F864EB4-E1B4-4F30-B3AC-99D0F31449E7}"/>
    <cellStyle name="Millares 3 2 3 40 2 5" xfId="27181" xr:uid="{C6C1804F-939C-4DBD-870D-1FF1ABF4E254}"/>
    <cellStyle name="Millares 3 2 3 40 3" xfId="9343" xr:uid="{92A8CE45-6A58-4F00-AED9-1EE9C2FFA8AA}"/>
    <cellStyle name="Millares 3 2 3 40 4" xfId="14506" xr:uid="{33C3E628-0AAB-4ABF-8248-1DB3877DE5C2}"/>
    <cellStyle name="Millares 3 2 3 40 5" xfId="19668" xr:uid="{DD5AED47-EE62-43BB-9C28-26C0CAA5AA8A}"/>
    <cellStyle name="Millares 3 2 3 40 6" xfId="24830" xr:uid="{B87C31E5-F1A2-4A92-BFA8-F08F7A32ED7A}"/>
    <cellStyle name="Millares 3 2 3 41" xfId="4225" xr:uid="{3F38ABC0-94DD-4423-B14F-622FC16E8A68}"/>
    <cellStyle name="Millares 3 2 3 41 2" xfId="6591" xr:uid="{39C5C14D-F6AE-45BF-92C6-5751745AD7C4}"/>
    <cellStyle name="Millares 3 2 3 41 2 2" xfId="11754" xr:uid="{7FFBED6A-2511-440A-B5BF-78BF041927C4}"/>
    <cellStyle name="Millares 3 2 3 41 2 3" xfId="16917" xr:uid="{0CE4BB76-1CA8-446C-8320-1FEBE373F6A4}"/>
    <cellStyle name="Millares 3 2 3 41 2 4" xfId="22079" xr:uid="{D7080E57-DAD8-4D3D-9321-18AEEE06C57F}"/>
    <cellStyle name="Millares 3 2 3 41 2 5" xfId="27241" xr:uid="{1F928ACC-EA6C-4519-86D1-6E8CEF3113C0}"/>
    <cellStyle name="Millares 3 2 3 41 3" xfId="9403" xr:uid="{954A89C6-25C3-49B5-A68F-E7B85BA5687D}"/>
    <cellStyle name="Millares 3 2 3 41 4" xfId="14566" xr:uid="{360D1895-BEF3-4DD6-B135-CC6FE4F151CF}"/>
    <cellStyle name="Millares 3 2 3 41 5" xfId="19728" xr:uid="{C3C17A7C-1CC8-4471-A414-3E10C7A98CB2}"/>
    <cellStyle name="Millares 3 2 3 41 6" xfId="24890" xr:uid="{5285571F-673D-4281-AA1A-B674F9EF2334}"/>
    <cellStyle name="Millares 3 2 3 42" xfId="4285" xr:uid="{F81A5F00-97E7-4FD8-8AB3-97EA5C11C989}"/>
    <cellStyle name="Millares 3 2 3 42 2" xfId="6651" xr:uid="{8FAC35B8-9FEA-4808-9066-D32C17ECB44E}"/>
    <cellStyle name="Millares 3 2 3 42 2 2" xfId="11814" xr:uid="{37390B3A-46FB-458D-8526-0AD2BCE3F2E9}"/>
    <cellStyle name="Millares 3 2 3 42 2 3" xfId="16977" xr:uid="{184DF4E9-7192-404A-A434-7BAAA742D42C}"/>
    <cellStyle name="Millares 3 2 3 42 2 4" xfId="22139" xr:uid="{135C747C-B9B0-470A-8027-DFB3757F95C5}"/>
    <cellStyle name="Millares 3 2 3 42 2 5" xfId="27301" xr:uid="{162E3F43-262B-4012-B27A-CB07B816091C}"/>
    <cellStyle name="Millares 3 2 3 42 3" xfId="9463" xr:uid="{1A65FC71-C9AA-4F00-8DF8-98D71217AF5D}"/>
    <cellStyle name="Millares 3 2 3 42 4" xfId="14626" xr:uid="{EC6B5411-94CD-4321-8E69-95E0A0A2AC93}"/>
    <cellStyle name="Millares 3 2 3 42 5" xfId="19788" xr:uid="{07E52975-6031-4D82-BD0A-3E591D7ACA37}"/>
    <cellStyle name="Millares 3 2 3 42 6" xfId="24950" xr:uid="{0CC3073F-2BD8-4B4B-8C68-E4B18C160AE6}"/>
    <cellStyle name="Millares 3 2 3 43" xfId="2742" xr:uid="{A75AE6E9-17D2-47E6-B502-674E6DB0C313}"/>
    <cellStyle name="Millares 3 2 3 43 2" xfId="5132" xr:uid="{3C8A0B23-C6B9-4D55-8DEC-E69AF76F9628}"/>
    <cellStyle name="Millares 3 2 3 43 2 2" xfId="10296" xr:uid="{A1874398-26B1-4281-98CF-90EFB57B4651}"/>
    <cellStyle name="Millares 3 2 3 43 2 3" xfId="15459" xr:uid="{9A45FFC3-16EB-4A39-B5DD-9336D60D7B97}"/>
    <cellStyle name="Millares 3 2 3 43 2 4" xfId="20621" xr:uid="{3D7661CD-310B-4800-92F6-AF384B063909}"/>
    <cellStyle name="Millares 3 2 3 43 2 5" xfId="25783" xr:uid="{344223F0-4821-495C-9305-D6DA84A68BC9}"/>
    <cellStyle name="Millares 3 2 3 43 3" xfId="7945" xr:uid="{69EF3CA0-1B53-4E78-A39D-4B7C984E01C1}"/>
    <cellStyle name="Millares 3 2 3 43 4" xfId="13108" xr:uid="{1CA6DC40-DBD3-45F4-B7E0-3627A714F4BB}"/>
    <cellStyle name="Millares 3 2 3 43 5" xfId="18270" xr:uid="{B3A6B280-B844-4F2C-8070-3C146E05C91C}"/>
    <cellStyle name="Millares 3 2 3 43 6" xfId="23432" xr:uid="{E2622972-F57A-4809-8C13-9603AC522933}"/>
    <cellStyle name="Millares 3 2 3 44" xfId="4366" xr:uid="{A0D775B9-72D3-436F-BBE3-6587B57C62ED}"/>
    <cellStyle name="Millares 3 2 3 44 2" xfId="6727" xr:uid="{E3D96710-DD5A-4814-9D88-DBD9FA218961}"/>
    <cellStyle name="Millares 3 2 3 44 2 2" xfId="11890" xr:uid="{70E82D4F-1101-473F-9722-B880F68D1FDA}"/>
    <cellStyle name="Millares 3 2 3 44 2 3" xfId="17053" xr:uid="{0252C073-0D7C-40A7-B3FF-79070B2FBFC9}"/>
    <cellStyle name="Millares 3 2 3 44 2 4" xfId="22215" xr:uid="{0E72715E-A9BD-4388-8046-FE09526E29F2}"/>
    <cellStyle name="Millares 3 2 3 44 2 5" xfId="27377" xr:uid="{6722AFF2-8141-4292-96EA-DC09C6992200}"/>
    <cellStyle name="Millares 3 2 3 44 3" xfId="9539" xr:uid="{843BA7A3-6079-43F5-8937-3D443316D08A}"/>
    <cellStyle name="Millares 3 2 3 44 4" xfId="14702" xr:uid="{CB4AB533-6F1A-4B9B-8CC6-CF438651F1F4}"/>
    <cellStyle name="Millares 3 2 3 44 5" xfId="19864" xr:uid="{87C8444B-1EFF-480C-BC55-AC580A652093}"/>
    <cellStyle name="Millares 3 2 3 44 6" xfId="25026" xr:uid="{7622EF90-EB38-4FA8-96CD-EA898968DA1A}"/>
    <cellStyle name="Millares 3 2 3 45" xfId="4396" xr:uid="{6E4F6FBF-244E-4F1C-B34B-E71AC0278583}"/>
    <cellStyle name="Millares 3 2 3 45 2" xfId="6757" xr:uid="{F90F8E48-1D04-4CD2-8D38-28FCF555367B}"/>
    <cellStyle name="Millares 3 2 3 45 2 2" xfId="11920" xr:uid="{654C1DB7-9AD8-4951-BE7F-E297CFA8CDCF}"/>
    <cellStyle name="Millares 3 2 3 45 2 3" xfId="17083" xr:uid="{F76991F3-4EAF-4EE2-BC76-2C0AFA45F808}"/>
    <cellStyle name="Millares 3 2 3 45 2 4" xfId="22245" xr:uid="{1B311DDC-B2A7-4882-B147-26A3B29D62DD}"/>
    <cellStyle name="Millares 3 2 3 45 2 5" xfId="27407" xr:uid="{BA865AD1-ED65-4AEB-998E-F6C5A01C57E0}"/>
    <cellStyle name="Millares 3 2 3 45 3" xfId="9569" xr:uid="{C2A657AA-9EDB-4281-B21A-B3409AA9D693}"/>
    <cellStyle name="Millares 3 2 3 45 4" xfId="14732" xr:uid="{056F89AE-4AB4-4887-AB5E-50BBFED1924A}"/>
    <cellStyle name="Millares 3 2 3 45 5" xfId="19894" xr:uid="{A8611654-9CE6-4905-B076-A52112506D50}"/>
    <cellStyle name="Millares 3 2 3 45 6" xfId="25056" xr:uid="{15CE87CB-2857-4ADB-8E7D-0B4A39CA628C}"/>
    <cellStyle name="Millares 3 2 3 46" xfId="4555" xr:uid="{BA40022E-4A1B-48F0-9D18-5983CDE79A90}"/>
    <cellStyle name="Millares 3 2 3 46 2" xfId="6912" xr:uid="{759AABDA-8CC8-40DC-A78F-FDB82A9AC0C3}"/>
    <cellStyle name="Millares 3 2 3 46 2 2" xfId="12074" xr:uid="{FECBC406-3877-45F4-857E-588F45FE7614}"/>
    <cellStyle name="Millares 3 2 3 46 2 3" xfId="17237" xr:uid="{50C61C6D-72E5-4266-AC9F-B78CB2497FE5}"/>
    <cellStyle name="Millares 3 2 3 46 2 4" xfId="22399" xr:uid="{B3A23A7F-959A-4218-BC95-D5159365D2C0}"/>
    <cellStyle name="Millares 3 2 3 46 2 5" xfId="27561" xr:uid="{922AC16E-906B-43AD-8D2A-A8AC80FA8B16}"/>
    <cellStyle name="Millares 3 2 3 46 3" xfId="9723" xr:uid="{3B285BC6-8DB8-4662-B1AD-965006506F5E}"/>
    <cellStyle name="Millares 3 2 3 46 4" xfId="14886" xr:uid="{7E98BBB7-D89A-46D5-86F1-FE003FCA67B4}"/>
    <cellStyle name="Millares 3 2 3 46 5" xfId="20048" xr:uid="{C5E2977E-84B7-44E0-880C-80BD51A158F7}"/>
    <cellStyle name="Millares 3 2 3 46 6" xfId="25210" xr:uid="{5E368E8F-811F-4BDB-8C1B-CBE8D44E3227}"/>
    <cellStyle name="Millares 3 2 3 47" xfId="4879" xr:uid="{B3EB2BED-8B84-4747-BF7C-5D253EFE4CE1}"/>
    <cellStyle name="Millares 3 2 3 47 2" xfId="7236" xr:uid="{7C0310B1-87D4-47C9-AC36-DEEBC31E7610}"/>
    <cellStyle name="Millares 3 2 3 47 2 2" xfId="12398" xr:uid="{92488C84-896C-4770-8D49-E94CD7D7995C}"/>
    <cellStyle name="Millares 3 2 3 47 2 3" xfId="17561" xr:uid="{FE76257F-9BA8-4C1B-A2DB-3B927CBA6315}"/>
    <cellStyle name="Millares 3 2 3 47 2 4" xfId="22723" xr:uid="{A58EF11E-BF38-4E00-BD08-3A2A4F49F97D}"/>
    <cellStyle name="Millares 3 2 3 47 2 5" xfId="27885" xr:uid="{F1C44D0D-405B-4635-8BE5-EBF1C11B9C05}"/>
    <cellStyle name="Millares 3 2 3 47 3" xfId="10047" xr:uid="{1697276C-E9E1-4B6C-BD0D-6D5FDEFC887C}"/>
    <cellStyle name="Millares 3 2 3 47 4" xfId="15210" xr:uid="{12F895E8-99E3-4CA4-9C54-884E03869FF0}"/>
    <cellStyle name="Millares 3 2 3 47 5" xfId="20372" xr:uid="{EDCE9352-CF70-4C1D-BA6D-A3629DF3A76F}"/>
    <cellStyle name="Millares 3 2 3 47 6" xfId="25534" xr:uid="{C98D0096-C3F6-44B3-A3DF-A8352A7DA755}"/>
    <cellStyle name="Millares 3 2 3 48" xfId="2243" xr:uid="{6FD06E5E-ECE0-4ED9-A6AC-0D48A738BAFB}"/>
    <cellStyle name="Millares 3 2 3 49" xfId="7465" xr:uid="{7D9E21DD-47EC-4ECA-9AFC-0E2D6730A558}"/>
    <cellStyle name="Millares 3 2 3 5" xfId="218" xr:uid="{C2872D29-6C33-420A-A541-8373372EF065}"/>
    <cellStyle name="Millares 3 2 3 5 10" xfId="17866" xr:uid="{082E836D-81B0-4C5A-A647-407152F808B9}"/>
    <cellStyle name="Millares 3 2 3 5 11" xfId="23028" xr:uid="{217512FC-AE10-43E4-837A-4C3C833C6A61}"/>
    <cellStyle name="Millares 3 2 3 5 2" xfId="705" xr:uid="{02B20796-6722-45A5-A529-65EFEDB173E6}"/>
    <cellStyle name="Millares 3 2 3 5 2 2" xfId="1166" xr:uid="{34CAF148-7A55-44CB-A2FE-D18FB3DB1E7C}"/>
    <cellStyle name="Millares 3 2 3 5 2 2 2" xfId="7064" xr:uid="{DEB47479-047B-43DC-A56F-3C5D65689773}"/>
    <cellStyle name="Millares 3 2 3 5 2 2 3" xfId="12226" xr:uid="{2FB138EB-7823-4B2B-BD50-DD4542AE1CD3}"/>
    <cellStyle name="Millares 3 2 3 5 2 2 4" xfId="17389" xr:uid="{19A4B156-F4DC-47EA-B77E-C417D4764157}"/>
    <cellStyle name="Millares 3 2 3 5 2 2 5" xfId="22551" xr:uid="{81611AF1-E60D-4681-9150-650C1F03E3CD}"/>
    <cellStyle name="Millares 3 2 3 5 2 2 6" xfId="27713" xr:uid="{101EB9CC-87AA-4D61-B1E2-E8DB16BE972D}"/>
    <cellStyle name="Millares 3 2 3 5 2 3" xfId="1627" xr:uid="{8BDA1021-28BC-4635-8B8F-282232E64024}"/>
    <cellStyle name="Millares 3 2 3 5 2 3 2" xfId="4707" xr:uid="{E635D832-E4B0-419C-9509-6AA57794F40A}"/>
    <cellStyle name="Millares 3 2 3 5 2 3 3" xfId="9875" xr:uid="{1D3E28C1-64E4-4C87-9497-C0E23D516DF9}"/>
    <cellStyle name="Millares 3 2 3 5 2 3 4" xfId="15038" xr:uid="{CE10028D-2C5E-4325-B6F8-306AA44ABC05}"/>
    <cellStyle name="Millares 3 2 3 5 2 3 5" xfId="20200" xr:uid="{246F6B34-CE7A-421A-8E34-E687171163F9}"/>
    <cellStyle name="Millares 3 2 3 5 2 3 6" xfId="25362" xr:uid="{2EBA68A9-B58D-45F3-92FD-B75E49BF8991}"/>
    <cellStyle name="Millares 3 2 3 5 2 4" xfId="2087" xr:uid="{6C95FF66-3C9B-4366-BF05-D698AE39FB02}"/>
    <cellStyle name="Millares 3 2 3 5 2 5" xfId="2549" xr:uid="{F9E7D0E5-7A35-4106-A3FC-38FE2B158B8B}"/>
    <cellStyle name="Millares 3 2 3 5 2 6" xfId="7771" xr:uid="{9FE8A944-8CB9-4017-9468-46E76FFB3DDB}"/>
    <cellStyle name="Millares 3 2 3 5 2 7" xfId="12934" xr:uid="{0B62E848-BC19-4E7F-AAB8-6A9D357214DB}"/>
    <cellStyle name="Millares 3 2 3 5 2 8" xfId="18096" xr:uid="{1B7F865D-ABDF-4CB8-A82B-151C88B78A1E}"/>
    <cellStyle name="Millares 3 2 3 5 2 9" xfId="23258" xr:uid="{75B18132-C088-4E4F-A2CB-5B7B2A8DE5DC}"/>
    <cellStyle name="Millares 3 2 3 5 3" xfId="475" xr:uid="{CCD00ED6-E353-471F-A429-D297C72101AF}"/>
    <cellStyle name="Millares 3 2 3 5 3 2" xfId="7312" xr:uid="{131357BC-C585-47AB-BC86-409174053BCD}"/>
    <cellStyle name="Millares 3 2 3 5 3 2 2" xfId="12474" xr:uid="{7A4C49FA-C174-426D-9032-BFAA61D76EDD}"/>
    <cellStyle name="Millares 3 2 3 5 3 2 3" xfId="17637" xr:uid="{77FA090E-0E82-4894-BF22-1FEC8D28ADFD}"/>
    <cellStyle name="Millares 3 2 3 5 3 2 4" xfId="22799" xr:uid="{95647B53-4911-4EE6-A9FF-17796611752E}"/>
    <cellStyle name="Millares 3 2 3 5 3 2 5" xfId="27961" xr:uid="{ADD37B07-A82B-46A0-B403-40DA9327C6D4}"/>
    <cellStyle name="Millares 3 2 3 5 3 3" xfId="4955" xr:uid="{72536F53-281F-4336-816A-0336828631A5}"/>
    <cellStyle name="Millares 3 2 3 5 3 4" xfId="10123" xr:uid="{3F16BA88-94FB-4A9C-ADC2-A848E16E675F}"/>
    <cellStyle name="Millares 3 2 3 5 3 5" xfId="15286" xr:uid="{CA182443-3597-4C65-9CE2-8AFCD72421D1}"/>
    <cellStyle name="Millares 3 2 3 5 3 6" xfId="20448" xr:uid="{26710282-C8EC-45FB-A7B1-66B14E88264A}"/>
    <cellStyle name="Millares 3 2 3 5 3 7" xfId="25610" xr:uid="{0A438EC6-5B08-4769-B8CA-A39481C83D49}"/>
    <cellStyle name="Millares 3 2 3 5 4" xfId="936" xr:uid="{AD4211D1-A145-4608-84C4-12DCD7A43E84}"/>
    <cellStyle name="Millares 3 2 3 5 4 2" xfId="5240" xr:uid="{0850BA72-F5E8-44D4-94EE-8F2B1509C9B7}"/>
    <cellStyle name="Millares 3 2 3 5 4 3" xfId="10404" xr:uid="{39DD11BE-8557-4FBC-B4A1-856607286609}"/>
    <cellStyle name="Millares 3 2 3 5 4 4" xfId="15567" xr:uid="{77DDE958-3A96-4230-BA70-4CD3F4517F8F}"/>
    <cellStyle name="Millares 3 2 3 5 4 5" xfId="20729" xr:uid="{1C51BC7F-C35C-4DB1-8D87-9499D059C8B6}"/>
    <cellStyle name="Millares 3 2 3 5 4 6" xfId="25891" xr:uid="{017D2492-5797-4AFB-A216-D690E2066B47}"/>
    <cellStyle name="Millares 3 2 3 5 5" xfId="1397" xr:uid="{667DAD21-F7BD-415C-A45E-EE602AD7ED34}"/>
    <cellStyle name="Millares 3 2 3 5 5 2" xfId="2850" xr:uid="{89582385-21F9-4C92-9DA9-E2DB290BBA4D}"/>
    <cellStyle name="Millares 3 2 3 5 5 3" xfId="8053" xr:uid="{8D47681C-0A09-4088-A5B5-DE5452FBF268}"/>
    <cellStyle name="Millares 3 2 3 5 5 4" xfId="13216" xr:uid="{B250B5D1-76E8-4D1F-8B59-11ED318786C2}"/>
    <cellStyle name="Millares 3 2 3 5 5 5" xfId="18378" xr:uid="{BA031AF1-F400-4ACD-92C3-BE9DE04849E8}"/>
    <cellStyle name="Millares 3 2 3 5 5 6" xfId="23540" xr:uid="{EC7B8076-5F66-44C5-9BA1-4F71B45581FD}"/>
    <cellStyle name="Millares 3 2 3 5 6" xfId="1857" xr:uid="{FCB0FE4E-FC84-4748-AE8D-B34A278394E6}"/>
    <cellStyle name="Millares 3 2 3 5 7" xfId="2319" xr:uid="{C12F95EA-D253-4D34-8790-5B906A815274}"/>
    <cellStyle name="Millares 3 2 3 5 8" xfId="7541" xr:uid="{215E238F-ADB1-4F66-A1F7-47EC92EBA0CB}"/>
    <cellStyle name="Millares 3 2 3 5 9" xfId="12704" xr:uid="{FCA3E921-82B3-4B4B-94A1-4A5A39EA0829}"/>
    <cellStyle name="Millares 3 2 3 50" xfId="12628" xr:uid="{F187A21D-C444-4B12-B0DA-E8C06E8CB8CD}"/>
    <cellStyle name="Millares 3 2 3 51" xfId="17790" xr:uid="{574198C1-29D8-486C-984D-FE9BA83FD802}"/>
    <cellStyle name="Millares 3 2 3 52" xfId="22952" xr:uid="{523AC837-CDCB-40A2-B881-1C810B286010}"/>
    <cellStyle name="Millares 3 2 3 6" xfId="629" xr:uid="{F4FA92BE-B947-4A1E-BE9B-B837D5EF01D7}"/>
    <cellStyle name="Millares 3 2 3 6 2" xfId="1090" xr:uid="{F55A4A94-4EC7-40AD-BE0E-F8DB32205E6A}"/>
    <cellStyle name="Millares 3 2 3 6 2 2" xfId="5264" xr:uid="{451E1784-7F70-4BEC-8720-55B2FE3CD106}"/>
    <cellStyle name="Millares 3 2 3 6 2 3" xfId="10428" xr:uid="{128EDD74-D08E-4CFC-8A19-23058C5180D9}"/>
    <cellStyle name="Millares 3 2 3 6 2 4" xfId="15591" xr:uid="{E50D5402-4D4C-46AA-A7DA-1309A5F57177}"/>
    <cellStyle name="Millares 3 2 3 6 2 5" xfId="20753" xr:uid="{3BF20C22-3AA9-4631-A0E8-DA4B44858AA2}"/>
    <cellStyle name="Millares 3 2 3 6 2 6" xfId="25915" xr:uid="{6D7159DE-F23A-4FC4-A0CC-F9ACD699C93B}"/>
    <cellStyle name="Millares 3 2 3 6 3" xfId="1551" xr:uid="{1D71B9B4-0DE3-4D59-990F-1A5CC3213098}"/>
    <cellStyle name="Millares 3 2 3 6 3 2" xfId="2875" xr:uid="{73F7ECAF-70A5-418F-A354-8EC661A83C8E}"/>
    <cellStyle name="Millares 3 2 3 6 3 3" xfId="8077" xr:uid="{4383C9F5-443D-43F9-8A2F-AF7A6ECC9621}"/>
    <cellStyle name="Millares 3 2 3 6 3 4" xfId="13240" xr:uid="{D9F27BB9-B8DF-45C7-92C5-642FDF1739F2}"/>
    <cellStyle name="Millares 3 2 3 6 3 5" xfId="18402" xr:uid="{7C1B1D0E-4FB1-488C-905C-9A8D61CC3E29}"/>
    <cellStyle name="Millares 3 2 3 6 3 6" xfId="23564" xr:uid="{9A0686E8-EFB1-4E19-8A66-6467669FECCC}"/>
    <cellStyle name="Millares 3 2 3 6 4" xfId="2011" xr:uid="{BF1D23BB-5B7D-4900-B805-861B3596073D}"/>
    <cellStyle name="Millares 3 2 3 6 5" xfId="2473" xr:uid="{1A77F531-1969-4B27-B695-44B34907BC3B}"/>
    <cellStyle name="Millares 3 2 3 6 6" xfId="7695" xr:uid="{08F9546F-55E6-4479-B94A-0E0939E0218D}"/>
    <cellStyle name="Millares 3 2 3 6 7" xfId="12858" xr:uid="{28A91CF8-FCCD-4EEF-958D-334E6C6C86ED}"/>
    <cellStyle name="Millares 3 2 3 6 8" xfId="18020" xr:uid="{F9569D02-EF56-46EF-8641-65CA3AA1C572}"/>
    <cellStyle name="Millares 3 2 3 6 9" xfId="23182" xr:uid="{B6B31B97-A0B8-4A89-B8E0-AD18E3674A2C}"/>
    <cellStyle name="Millares 3 2 3 7" xfId="399" xr:uid="{22167CD5-69AD-4B4A-AEDF-E0AD9D64299F}"/>
    <cellStyle name="Millares 3 2 3 7 2" xfId="5288" xr:uid="{658630FB-0B9D-42CD-BA58-9729C80142D0}"/>
    <cellStyle name="Millares 3 2 3 7 2 2" xfId="10452" xr:uid="{E4011F7C-BD10-4E49-BF8E-8CD96630D198}"/>
    <cellStyle name="Millares 3 2 3 7 2 3" xfId="15615" xr:uid="{B9151207-8493-43FD-8722-6DD62022A4D8}"/>
    <cellStyle name="Millares 3 2 3 7 2 4" xfId="20777" xr:uid="{97C6AEC7-33B7-4A94-B522-A49E19BCA581}"/>
    <cellStyle name="Millares 3 2 3 7 2 5" xfId="25939" xr:uid="{7AE2C34C-D9A1-44F3-9020-47892273FC86}"/>
    <cellStyle name="Millares 3 2 3 7 3" xfId="2900" xr:uid="{AD867AFE-8FBE-4A4A-A854-B90CD82CC014}"/>
    <cellStyle name="Millares 3 2 3 7 4" xfId="8101" xr:uid="{9C77A18A-96BB-4F56-AF5F-5F4E002706D3}"/>
    <cellStyle name="Millares 3 2 3 7 5" xfId="13264" xr:uid="{63889F31-FAC0-4B2C-9EBD-2044A18C521E}"/>
    <cellStyle name="Millares 3 2 3 7 6" xfId="18426" xr:uid="{8BEEBC28-58C4-4388-8F30-7BC77C9AF06B}"/>
    <cellStyle name="Millares 3 2 3 7 7" xfId="23588" xr:uid="{4C78A8E9-FFDE-4653-9EE4-9DDE5C1D56EF}"/>
    <cellStyle name="Millares 3 2 3 8" xfId="860" xr:uid="{8106E14E-AB15-4FAD-B984-9661524624D0}"/>
    <cellStyle name="Millares 3 2 3 8 2" xfId="5312" xr:uid="{899A0E4C-445E-4D16-82F3-A0EE340BD58A}"/>
    <cellStyle name="Millares 3 2 3 8 2 2" xfId="10476" xr:uid="{FC1B8752-C87D-44D6-89B0-BB6A3F9C2ECD}"/>
    <cellStyle name="Millares 3 2 3 8 2 3" xfId="15639" xr:uid="{03C7E437-9DBA-4454-956F-A263165EDC36}"/>
    <cellStyle name="Millares 3 2 3 8 2 4" xfId="20801" xr:uid="{9145E6B4-D7A0-4331-995A-925A8F8D20A0}"/>
    <cellStyle name="Millares 3 2 3 8 2 5" xfId="25963" xr:uid="{C9C6B695-D452-47A7-94A6-7655205D03AF}"/>
    <cellStyle name="Millares 3 2 3 8 3" xfId="2924" xr:uid="{1030D720-7B14-4176-9D0A-842A668538CA}"/>
    <cellStyle name="Millares 3 2 3 8 4" xfId="8125" xr:uid="{BA60C093-98F3-4B43-BFD1-7E781601AFA2}"/>
    <cellStyle name="Millares 3 2 3 8 5" xfId="13288" xr:uid="{A6F246B1-F6F8-42F7-BEFC-40923E9027D1}"/>
    <cellStyle name="Millares 3 2 3 8 6" xfId="18450" xr:uid="{FFA3A598-5677-4EA0-A96F-573D1D4FB3C9}"/>
    <cellStyle name="Millares 3 2 3 8 7" xfId="23612" xr:uid="{8E558F9A-4F09-48BF-B2A2-3039F4DBC070}"/>
    <cellStyle name="Millares 3 2 3 9" xfId="1321" xr:uid="{131A7D2E-3B25-409F-8575-81F02D17320E}"/>
    <cellStyle name="Millares 3 2 3 9 2" xfId="5336" xr:uid="{E0B7CB5E-7DD0-49C5-9C57-E1A3AC1BCCBC}"/>
    <cellStyle name="Millares 3 2 3 9 2 2" xfId="10500" xr:uid="{74438C2E-94A7-4883-8CCE-87CE97DC016D}"/>
    <cellStyle name="Millares 3 2 3 9 2 3" xfId="15663" xr:uid="{CFC15AAD-77BB-4485-B1B0-B693C7E86F9A}"/>
    <cellStyle name="Millares 3 2 3 9 2 4" xfId="20825" xr:uid="{F02A4242-C304-4ECC-8417-FE346B16672C}"/>
    <cellStyle name="Millares 3 2 3 9 2 5" xfId="25987" xr:uid="{5E6D7039-B63E-45B7-AB5E-5257F3D57D79}"/>
    <cellStyle name="Millares 3 2 3 9 3" xfId="2948" xr:uid="{2C2BBCB2-2D55-4EEA-A7F8-3F7B4A91DB58}"/>
    <cellStyle name="Millares 3 2 3 9 4" xfId="8149" xr:uid="{A2B80AF7-C8ED-4140-AE32-792FA973852C}"/>
    <cellStyle name="Millares 3 2 3 9 5" xfId="13312" xr:uid="{5AED5DFE-2377-44B6-A00C-E42C4770AF84}"/>
    <cellStyle name="Millares 3 2 3 9 6" xfId="18474" xr:uid="{8E47209E-A632-47CC-902B-C36994538715}"/>
    <cellStyle name="Millares 3 2 3 9 7" xfId="23636" xr:uid="{E5C4D805-879F-4EBC-8B8C-1926577C75DF}"/>
    <cellStyle name="Millares 3 2 30" xfId="3461" xr:uid="{52DD2ECC-82B8-47F8-8C79-1D8414C53ECD}"/>
    <cellStyle name="Millares 3 2 30 2" xfId="5828" xr:uid="{06115D66-E92A-4CB7-A853-B683B1DFA111}"/>
    <cellStyle name="Millares 3 2 30 2 2" xfId="10992" xr:uid="{975CFC11-80E7-4544-BAA4-A194F4C1CD00}"/>
    <cellStyle name="Millares 3 2 30 2 3" xfId="16155" xr:uid="{21B58730-DB3A-4EA5-A59A-429A536DFD18}"/>
    <cellStyle name="Millares 3 2 30 2 4" xfId="21317" xr:uid="{0C19235E-3EE7-40F9-ABBF-7421E0F8AD88}"/>
    <cellStyle name="Millares 3 2 30 2 5" xfId="26479" xr:uid="{F7FEDCB1-96EE-42BE-BB12-46E255609BF0}"/>
    <cellStyle name="Millares 3 2 30 3" xfId="8641" xr:uid="{0FDF975A-DF79-4005-82D6-32260A889C91}"/>
    <cellStyle name="Millares 3 2 30 4" xfId="13804" xr:uid="{5F3CF3FE-9611-44F4-B84E-34B599238808}"/>
    <cellStyle name="Millares 3 2 30 5" xfId="18966" xr:uid="{6F130EE1-8CA3-4BE9-A59D-80E4687699E2}"/>
    <cellStyle name="Millares 3 2 30 6" xfId="24128" xr:uid="{1CFF84F9-C021-4741-BDDF-2AFD9738983E}"/>
    <cellStyle name="Millares 3 2 31" xfId="3491" xr:uid="{E260D755-49A2-4D79-BB1B-2661B6BF968F}"/>
    <cellStyle name="Millares 3 2 31 2" xfId="5858" xr:uid="{88629CD3-20FA-4598-A0E1-665BC82825CF}"/>
    <cellStyle name="Millares 3 2 31 2 2" xfId="11022" xr:uid="{E64859A4-A855-44B6-956C-3DCDDA2D369D}"/>
    <cellStyle name="Millares 3 2 31 2 3" xfId="16185" xr:uid="{EFEF88D0-E0F6-4AE2-A428-37D7F79FDAFB}"/>
    <cellStyle name="Millares 3 2 31 2 4" xfId="21347" xr:uid="{88AF9AA0-8DFE-437A-AC40-5EFE2E673A84}"/>
    <cellStyle name="Millares 3 2 31 2 5" xfId="26509" xr:uid="{084CC748-21AD-4F0C-8D86-0389E0C5C061}"/>
    <cellStyle name="Millares 3 2 31 3" xfId="8671" xr:uid="{36793BE7-D362-4327-BF2A-2FB1ED559AC0}"/>
    <cellStyle name="Millares 3 2 31 4" xfId="13834" xr:uid="{85468786-E8B1-49F5-8812-68F73013BEB0}"/>
    <cellStyle name="Millares 3 2 31 5" xfId="18996" xr:uid="{0C952093-774C-4158-93EB-9147714EA699}"/>
    <cellStyle name="Millares 3 2 31 6" xfId="24158" xr:uid="{26A60F08-C841-4DCB-8B67-5F05FB2F7B11}"/>
    <cellStyle name="Millares 3 2 32" xfId="3521" xr:uid="{059D1C24-0110-4FEB-BB76-BBC8C8E85154}"/>
    <cellStyle name="Millares 3 2 32 2" xfId="5888" xr:uid="{33B5D6D0-CF80-4FCF-8155-10938E2B5090}"/>
    <cellStyle name="Millares 3 2 32 2 2" xfId="11052" xr:uid="{B2FB24DD-E10B-4669-9A60-FB8C2B7BA5D5}"/>
    <cellStyle name="Millares 3 2 32 2 3" xfId="16215" xr:uid="{F932F1E6-BC58-4BD2-9C5C-C2E80FDE5D31}"/>
    <cellStyle name="Millares 3 2 32 2 4" xfId="21377" xr:uid="{DDB6CD4E-1A99-46BE-B1E0-B63169095648}"/>
    <cellStyle name="Millares 3 2 32 2 5" xfId="26539" xr:uid="{4F566940-C006-4B25-901C-DC181C6A16AF}"/>
    <cellStyle name="Millares 3 2 32 3" xfId="8701" xr:uid="{E2C7D11B-15A2-4BDD-A522-4872B8486F0B}"/>
    <cellStyle name="Millares 3 2 32 4" xfId="13864" xr:uid="{E3C3AC4C-5706-4AD2-BB7B-3ACCDB672C05}"/>
    <cellStyle name="Millares 3 2 32 5" xfId="19026" xr:uid="{E49B7353-3AE9-4D99-8BDA-5C06C5200704}"/>
    <cellStyle name="Millares 3 2 32 6" xfId="24188" xr:uid="{908F58ED-45BB-45FE-AB6B-230204F2A0C9}"/>
    <cellStyle name="Millares 3 2 33" xfId="3552" xr:uid="{1122F04E-1C3E-462A-9BB1-8C866117A727}"/>
    <cellStyle name="Millares 3 2 33 2" xfId="5918" xr:uid="{E96788FB-0216-4E18-B97A-95393093DAC3}"/>
    <cellStyle name="Millares 3 2 33 2 2" xfId="11082" xr:uid="{9F63B024-ED3C-450B-B620-FFB62DA3C3A8}"/>
    <cellStyle name="Millares 3 2 33 2 3" xfId="16245" xr:uid="{8AC4FAC7-72BF-46B1-A3B0-CAB284F0D6D8}"/>
    <cellStyle name="Millares 3 2 33 2 4" xfId="21407" xr:uid="{DB1B0637-5472-4455-9117-25BB60853B13}"/>
    <cellStyle name="Millares 3 2 33 2 5" xfId="26569" xr:uid="{B20E2603-4226-43AA-91A3-85832E3BDE40}"/>
    <cellStyle name="Millares 3 2 33 3" xfId="8731" xr:uid="{02F2D245-F534-45BD-A2F8-353D5EEA4D58}"/>
    <cellStyle name="Millares 3 2 33 4" xfId="13894" xr:uid="{A9D24DC7-BA3F-4244-9C01-78D93AA780EC}"/>
    <cellStyle name="Millares 3 2 33 5" xfId="19056" xr:uid="{E34D2A75-0117-499B-8B9D-A67F4145CE46}"/>
    <cellStyle name="Millares 3 2 33 6" xfId="24218" xr:uid="{29A941E6-475D-4966-A5FC-C7CB7D6B2A31}"/>
    <cellStyle name="Millares 3 2 34" xfId="3582" xr:uid="{78FCA6AB-B362-4CD4-A975-459107E84BE2}"/>
    <cellStyle name="Millares 3 2 34 2" xfId="5948" xr:uid="{E6365541-61A7-45C7-B2D8-2AA807742339}"/>
    <cellStyle name="Millares 3 2 34 2 2" xfId="11112" xr:uid="{98E760D8-873C-4583-91FC-AE1709C8A543}"/>
    <cellStyle name="Millares 3 2 34 2 3" xfId="16275" xr:uid="{B6565D46-AB8F-4189-AA37-64CB6303EF51}"/>
    <cellStyle name="Millares 3 2 34 2 4" xfId="21437" xr:uid="{B8EB45C7-C1FA-4673-A1C4-D0D3D37B982D}"/>
    <cellStyle name="Millares 3 2 34 2 5" xfId="26599" xr:uid="{3A9EF2DB-DB4C-473D-A288-56C598FDC5E0}"/>
    <cellStyle name="Millares 3 2 34 3" xfId="8761" xr:uid="{7A1B4ADF-DF21-4A22-80FD-47AC6DBA46A8}"/>
    <cellStyle name="Millares 3 2 34 4" xfId="13924" xr:uid="{209DBA8E-A7F3-4F70-B4A4-B0176905619B}"/>
    <cellStyle name="Millares 3 2 34 5" xfId="19086" xr:uid="{EABB6955-8B3D-4451-99F5-AF06A7FF485A}"/>
    <cellStyle name="Millares 3 2 34 6" xfId="24248" xr:uid="{85F2CD8F-EF9B-4E3F-A212-0D3ED41F87E4}"/>
    <cellStyle name="Millares 3 2 35" xfId="3613" xr:uid="{F5B6CFB4-2613-47FF-84D1-A1F0478CAAED}"/>
    <cellStyle name="Millares 3 2 35 2" xfId="5979" xr:uid="{684E9775-2CF8-467E-89B8-116CD3AA4EAD}"/>
    <cellStyle name="Millares 3 2 35 2 2" xfId="11142" xr:uid="{FD8CB346-1442-4426-B9E9-7ECC6CB7CC77}"/>
    <cellStyle name="Millares 3 2 35 2 3" xfId="16305" xr:uid="{45010254-604E-4E46-B297-A8C2E40D2AAD}"/>
    <cellStyle name="Millares 3 2 35 2 4" xfId="21467" xr:uid="{06AEAC1F-68CF-4855-83F2-5D73AE98232E}"/>
    <cellStyle name="Millares 3 2 35 2 5" xfId="26629" xr:uid="{50B1976C-AAFE-4D71-815A-DE590B9D21A1}"/>
    <cellStyle name="Millares 3 2 35 3" xfId="8791" xr:uid="{26AC2A5D-825E-437B-93C4-F3F4000884D7}"/>
    <cellStyle name="Millares 3 2 35 4" xfId="13954" xr:uid="{94BBF9D0-628F-4AE1-81DC-519EBCC5820A}"/>
    <cellStyle name="Millares 3 2 35 5" xfId="19116" xr:uid="{48813788-C2FF-4BAB-BA08-AC903A38001F}"/>
    <cellStyle name="Millares 3 2 35 6" xfId="24278" xr:uid="{8B01C39E-D8CA-4012-A4E8-7EB0E607C5E6}"/>
    <cellStyle name="Millares 3 2 36" xfId="3673" xr:uid="{D0F89628-6DB0-4AD0-8A68-33B908A56D42}"/>
    <cellStyle name="Millares 3 2 36 2" xfId="6039" xr:uid="{9E657701-1794-4817-BD9A-E82E00C5B54A}"/>
    <cellStyle name="Millares 3 2 36 2 2" xfId="11202" xr:uid="{FE330502-322B-4D8C-9436-47F89D8F0FFA}"/>
    <cellStyle name="Millares 3 2 36 2 3" xfId="16365" xr:uid="{2F395595-38DA-43DF-803D-A74F3A4F4C84}"/>
    <cellStyle name="Millares 3 2 36 2 4" xfId="21527" xr:uid="{3B166C1A-BD35-49E6-A4BB-0D7AB2077AEA}"/>
    <cellStyle name="Millares 3 2 36 2 5" xfId="26689" xr:uid="{B8F9F1C0-34C8-4B11-A0EA-999EE4C444E7}"/>
    <cellStyle name="Millares 3 2 36 3" xfId="8851" xr:uid="{40B475A2-070E-4706-81C4-9FB8207B8909}"/>
    <cellStyle name="Millares 3 2 36 4" xfId="14014" xr:uid="{7B6EC864-7325-4E47-A094-FFD8D0C71C29}"/>
    <cellStyle name="Millares 3 2 36 5" xfId="19176" xr:uid="{EE07EB3B-6640-42B3-9104-BC43B4D138DA}"/>
    <cellStyle name="Millares 3 2 36 6" xfId="24338" xr:uid="{45BF5692-5BD2-4D6C-A615-3B8E236752D4}"/>
    <cellStyle name="Millares 3 2 37" xfId="3733" xr:uid="{96B1E7BA-E1F9-4338-91DB-76796F52BE08}"/>
    <cellStyle name="Millares 3 2 37 2" xfId="6099" xr:uid="{48F50ACA-6952-4E42-B4E2-6A4927BA89D2}"/>
    <cellStyle name="Millares 3 2 37 2 2" xfId="11262" xr:uid="{339ED37F-8CE0-465E-BD05-B9765A87F939}"/>
    <cellStyle name="Millares 3 2 37 2 3" xfId="16425" xr:uid="{E5609328-B8DB-4BA4-B461-36A4037B3B81}"/>
    <cellStyle name="Millares 3 2 37 2 4" xfId="21587" xr:uid="{74C4089D-1F48-4C93-9E2B-9740EA15A823}"/>
    <cellStyle name="Millares 3 2 37 2 5" xfId="26749" xr:uid="{0DE1D37A-3247-4FE5-95FE-921ED9C377D6}"/>
    <cellStyle name="Millares 3 2 37 3" xfId="8911" xr:uid="{200830B5-D38D-46EE-B74C-24D4E3F19F5F}"/>
    <cellStyle name="Millares 3 2 37 4" xfId="14074" xr:uid="{8E39098B-2ACD-4990-8CB5-CD2F419C0D92}"/>
    <cellStyle name="Millares 3 2 37 5" xfId="19236" xr:uid="{08B94BE7-D341-45C4-94FA-0FD2D8225EEE}"/>
    <cellStyle name="Millares 3 2 37 6" xfId="24398" xr:uid="{0585D5D2-EDF9-488D-A562-DA627DEE2E65}"/>
    <cellStyle name="Millares 3 2 38" xfId="3793" xr:uid="{657253C7-36C3-41AD-9662-219296DA0A7B}"/>
    <cellStyle name="Millares 3 2 38 2" xfId="6159" xr:uid="{1D589066-DF94-448D-BFB0-45A583EFAFA2}"/>
    <cellStyle name="Millares 3 2 38 2 2" xfId="11322" xr:uid="{49CEFA01-F631-47AD-A353-5824D521C35F}"/>
    <cellStyle name="Millares 3 2 38 2 3" xfId="16485" xr:uid="{778DF7AA-8C26-471C-B73C-BDE6B4FACF6F}"/>
    <cellStyle name="Millares 3 2 38 2 4" xfId="21647" xr:uid="{62F83EB0-6194-4C49-A9DC-B2AABE1EE6C7}"/>
    <cellStyle name="Millares 3 2 38 2 5" xfId="26809" xr:uid="{5E5FA733-2D6A-448E-8906-7DE7F89F0473}"/>
    <cellStyle name="Millares 3 2 38 3" xfId="8971" xr:uid="{3B0B788C-286E-42DC-AA62-93D2049D51C5}"/>
    <cellStyle name="Millares 3 2 38 4" xfId="14134" xr:uid="{72705611-0AF2-4169-9D0C-DFE12C552397}"/>
    <cellStyle name="Millares 3 2 38 5" xfId="19296" xr:uid="{4823FA68-DFF6-4946-95CE-F037D66B5A69}"/>
    <cellStyle name="Millares 3 2 38 6" xfId="24458" xr:uid="{B218C2B3-DBA8-44B6-BF18-28C8AB94A645}"/>
    <cellStyle name="Millares 3 2 39" xfId="3853" xr:uid="{9977412E-D97F-4A3C-ADFA-BB3C81DB29B8}"/>
    <cellStyle name="Millares 3 2 39 2" xfId="6219" xr:uid="{73F36C1C-86A3-49F1-B674-B05537AAC31E}"/>
    <cellStyle name="Millares 3 2 39 2 2" xfId="11382" xr:uid="{2C340251-3879-4B34-B0E3-9321EC65C392}"/>
    <cellStyle name="Millares 3 2 39 2 3" xfId="16545" xr:uid="{370A6F3F-0C10-4325-BB79-F1705460C74F}"/>
    <cellStyle name="Millares 3 2 39 2 4" xfId="21707" xr:uid="{2C48527E-FF95-492F-99B1-8D8F79B7A89F}"/>
    <cellStyle name="Millares 3 2 39 2 5" xfId="26869" xr:uid="{42295BA7-CFCA-42D6-8B78-5B872A8A2A36}"/>
    <cellStyle name="Millares 3 2 39 3" xfId="9031" xr:uid="{49456426-3C7D-4C33-BA80-D52768A654BC}"/>
    <cellStyle name="Millares 3 2 39 4" xfId="14194" xr:uid="{5EFB7422-081A-4B5C-AB0D-21DC86D47910}"/>
    <cellStyle name="Millares 3 2 39 5" xfId="19356" xr:uid="{557AB1FC-3F24-43EA-B01C-5DC9BBC2D081}"/>
    <cellStyle name="Millares 3 2 39 6" xfId="24518" xr:uid="{8B7E82B7-2D80-40F1-8A5A-018AB56E0D57}"/>
    <cellStyle name="Millares 3 2 4" xfId="50" xr:uid="{B77EB4A6-4C63-4626-9902-752B211A293A}"/>
    <cellStyle name="Millares 3 2 4 10" xfId="3224" xr:uid="{74EA0A82-A6DF-49D5-9D5A-6C743C80624A}"/>
    <cellStyle name="Millares 3 2 4 10 2" xfId="5610" xr:uid="{A1CCAB35-B56A-4783-9BE9-13E6B96AF2A8}"/>
    <cellStyle name="Millares 3 2 4 10 2 2" xfId="10774" xr:uid="{F2878628-618B-4017-B72C-3209325189DB}"/>
    <cellStyle name="Millares 3 2 4 10 2 3" xfId="15937" xr:uid="{815C6DE3-1BC3-4120-BEA0-9E0331918C88}"/>
    <cellStyle name="Millares 3 2 4 10 2 4" xfId="21099" xr:uid="{20B8CE02-19B5-4F62-9743-CF30E9CCC52E}"/>
    <cellStyle name="Millares 3 2 4 10 2 5" xfId="26261" xr:uid="{A62F256D-F48F-4D5C-B3DF-900512F723DE}"/>
    <cellStyle name="Millares 3 2 4 10 3" xfId="8423" xr:uid="{43FA0B55-A47F-41E0-B694-B8211214F202}"/>
    <cellStyle name="Millares 3 2 4 10 4" xfId="13586" xr:uid="{E76CB13A-FB6B-4A68-A295-41F8DCB60BB2}"/>
    <cellStyle name="Millares 3 2 4 10 5" xfId="18748" xr:uid="{5C946F89-F637-40D3-9540-A0B7C4611382}"/>
    <cellStyle name="Millares 3 2 4 10 6" xfId="23910" xr:uid="{1E3179FE-DF79-42CA-A6F0-3618D710E024}"/>
    <cellStyle name="Millares 3 2 4 11" xfId="3254" xr:uid="{B75BA262-7F64-4987-9983-89EBE33A95BE}"/>
    <cellStyle name="Millares 3 2 4 11 2" xfId="5640" xr:uid="{DBAE34B3-0133-465E-91EA-E5C652D9C6F1}"/>
    <cellStyle name="Millares 3 2 4 11 2 2" xfId="10804" xr:uid="{5DF94C6F-F401-4892-9613-946896E7ECDA}"/>
    <cellStyle name="Millares 3 2 4 11 2 3" xfId="15967" xr:uid="{238F5FE5-891A-4431-B4C1-7684AA7E071F}"/>
    <cellStyle name="Millares 3 2 4 11 2 4" xfId="21129" xr:uid="{30ACA957-AA43-4325-863C-6298C81AE698}"/>
    <cellStyle name="Millares 3 2 4 11 2 5" xfId="26291" xr:uid="{DA285BE9-6B71-449C-9057-A92126EA6837}"/>
    <cellStyle name="Millares 3 2 4 11 3" xfId="8453" xr:uid="{6875ABA5-F86C-4060-A741-91263BD414B8}"/>
    <cellStyle name="Millares 3 2 4 11 4" xfId="13616" xr:uid="{C0E96D19-9E17-4AE7-BBF7-DE39894AFDAA}"/>
    <cellStyle name="Millares 3 2 4 11 5" xfId="18778" xr:uid="{9A86DAE2-E783-4D0B-9172-3AB75E91509C}"/>
    <cellStyle name="Millares 3 2 4 11 6" xfId="23940" xr:uid="{38E4EDCA-5889-4BAE-8C55-3DB39090497B}"/>
    <cellStyle name="Millares 3 2 4 12" xfId="3285" xr:uid="{53D04790-3BAE-4E5A-B278-33A763C29A43}"/>
    <cellStyle name="Millares 3 2 4 12 2" xfId="5670" xr:uid="{36A324F9-8083-4B60-B9E9-8E6DFB25E129}"/>
    <cellStyle name="Millares 3 2 4 12 2 2" xfId="10834" xr:uid="{ABC6F235-F529-4247-8A0D-683160FC50BC}"/>
    <cellStyle name="Millares 3 2 4 12 2 3" xfId="15997" xr:uid="{D62F341D-6417-4193-A2E6-5276E6BE1453}"/>
    <cellStyle name="Millares 3 2 4 12 2 4" xfId="21159" xr:uid="{4C074B84-32A7-4B79-A3C7-79B7D02E6174}"/>
    <cellStyle name="Millares 3 2 4 12 2 5" xfId="26321" xr:uid="{EE0C9FAD-9BC3-45A1-80FE-A5C4D8ED71E6}"/>
    <cellStyle name="Millares 3 2 4 12 3" xfId="8483" xr:uid="{1C32A2AF-4453-4D03-82FB-17E4B7F5C40C}"/>
    <cellStyle name="Millares 3 2 4 12 4" xfId="13646" xr:uid="{688C8FB5-8F1E-4E6B-B86E-B26997808CD0}"/>
    <cellStyle name="Millares 3 2 4 12 5" xfId="18808" xr:uid="{7BBCF686-6489-4F81-9059-95EC7D606F78}"/>
    <cellStyle name="Millares 3 2 4 12 6" xfId="23970" xr:uid="{4157CCE6-01D8-433E-8168-11A5AD41F7EA}"/>
    <cellStyle name="Millares 3 2 4 13" xfId="3316" xr:uid="{FB3F3378-2D53-46CF-948F-1DD24E14BEDD}"/>
    <cellStyle name="Millares 3 2 4 13 2" xfId="5700" xr:uid="{DF6AF30E-CD66-43C6-BB37-78E81A779FEC}"/>
    <cellStyle name="Millares 3 2 4 13 2 2" xfId="10864" xr:uid="{C21788C7-A1E4-4D54-9FE6-07BE6FA6E2D8}"/>
    <cellStyle name="Millares 3 2 4 13 2 3" xfId="16027" xr:uid="{6F95B0AE-CE23-4AAA-B9BB-AA519E37A953}"/>
    <cellStyle name="Millares 3 2 4 13 2 4" xfId="21189" xr:uid="{556C0D09-8C09-4FD1-8740-D2C87AAEA2DE}"/>
    <cellStyle name="Millares 3 2 4 13 2 5" xfId="26351" xr:uid="{C0CEA7DB-AB28-4C3D-8375-27AB700ED2FF}"/>
    <cellStyle name="Millares 3 2 4 13 3" xfId="8513" xr:uid="{2085A7B3-43C7-4EAF-9FBA-40F636449A79}"/>
    <cellStyle name="Millares 3 2 4 13 4" xfId="13676" xr:uid="{95EE34A7-A4D3-494D-B178-9FA21E011AFF}"/>
    <cellStyle name="Millares 3 2 4 13 5" xfId="18838" xr:uid="{10196BE3-7593-4D18-AD00-15E0B51043B9}"/>
    <cellStyle name="Millares 3 2 4 13 6" xfId="24000" xr:uid="{A58C299E-559F-45D1-B6C7-F53A7946E9EA}"/>
    <cellStyle name="Millares 3 2 4 14" xfId="3346" xr:uid="{A459EFF4-A9AF-437A-99D9-D0C2A437AFC1}"/>
    <cellStyle name="Millares 3 2 4 14 2" xfId="5730" xr:uid="{E6874CBE-3BE9-4104-91E7-D1381FA74CD8}"/>
    <cellStyle name="Millares 3 2 4 14 2 2" xfId="10894" xr:uid="{0147BC01-3972-4332-ACDD-A3EF9122C9A5}"/>
    <cellStyle name="Millares 3 2 4 14 2 3" xfId="16057" xr:uid="{DB27539F-6BD9-4DA4-97FD-3E821F6D504C}"/>
    <cellStyle name="Millares 3 2 4 14 2 4" xfId="21219" xr:uid="{83F89483-17FF-4E86-B788-F24EBE63359C}"/>
    <cellStyle name="Millares 3 2 4 14 2 5" xfId="26381" xr:uid="{35B977DC-D23E-44B5-93AC-081F315EF4A8}"/>
    <cellStyle name="Millares 3 2 4 14 3" xfId="8543" xr:uid="{AB79478B-333D-4BD1-B178-9ADEFD93CB34}"/>
    <cellStyle name="Millares 3 2 4 14 4" xfId="13706" xr:uid="{F4E48DDC-5BED-4DC3-AAF1-893C9A9B61B5}"/>
    <cellStyle name="Millares 3 2 4 14 5" xfId="18868" xr:uid="{E1EF08D6-6A1B-4E1C-9283-ABF6F9850E58}"/>
    <cellStyle name="Millares 3 2 4 14 6" xfId="24030" xr:uid="{27FF86F0-8CE1-43A6-9F0D-B70C606E075D}"/>
    <cellStyle name="Millares 3 2 4 15" xfId="3393" xr:uid="{31010492-9546-43A9-ACB4-763A2D203287}"/>
    <cellStyle name="Millares 3 2 4 15 2" xfId="5760" xr:uid="{1C959390-4610-47B8-9E7D-1C852C649CDF}"/>
    <cellStyle name="Millares 3 2 4 15 2 2" xfId="10924" xr:uid="{03B6A057-F220-4F4A-8DCE-F2FAECC5DEF5}"/>
    <cellStyle name="Millares 3 2 4 15 2 3" xfId="16087" xr:uid="{27FBC64E-A4D9-44D0-9175-3057CCA01170}"/>
    <cellStyle name="Millares 3 2 4 15 2 4" xfId="21249" xr:uid="{7C293C7E-9346-485B-8EA5-D0D1FAFC4CF7}"/>
    <cellStyle name="Millares 3 2 4 15 2 5" xfId="26411" xr:uid="{A8B4AC6C-A17F-4F34-A8CF-D20DF1F2D616}"/>
    <cellStyle name="Millares 3 2 4 15 3" xfId="8573" xr:uid="{B91488FF-310F-4587-B08F-6EB9F6120664}"/>
    <cellStyle name="Millares 3 2 4 15 4" xfId="13736" xr:uid="{3A441FC0-0854-4A07-8CA4-D43CD95806C6}"/>
    <cellStyle name="Millares 3 2 4 15 5" xfId="18898" xr:uid="{F3AA9502-1187-43D0-B1F5-2E436641763E}"/>
    <cellStyle name="Millares 3 2 4 15 6" xfId="24060" xr:uid="{23AA98F1-C45A-4FDE-A98C-FF3038905F7E}"/>
    <cellStyle name="Millares 3 2 4 16" xfId="3423" xr:uid="{E118768E-D12B-48B9-93BB-608E4541DCFE}"/>
    <cellStyle name="Millares 3 2 4 16 2" xfId="5790" xr:uid="{EB50E9E4-BC66-414B-8B51-8E8CC821AFE1}"/>
    <cellStyle name="Millares 3 2 4 16 2 2" xfId="10954" xr:uid="{84FE36EC-41AE-4396-B805-4D0B2A4FD0A0}"/>
    <cellStyle name="Millares 3 2 4 16 2 3" xfId="16117" xr:uid="{1E164FD2-1655-4C4D-AA4C-60DE54E93AD7}"/>
    <cellStyle name="Millares 3 2 4 16 2 4" xfId="21279" xr:uid="{0A083D32-59BC-428B-936F-59D3ECA01494}"/>
    <cellStyle name="Millares 3 2 4 16 2 5" xfId="26441" xr:uid="{0EE7DDBC-5907-40F7-900C-206A768F8886}"/>
    <cellStyle name="Millares 3 2 4 16 3" xfId="8603" xr:uid="{FBAD1EAA-2F27-4364-B49B-67602B52110B}"/>
    <cellStyle name="Millares 3 2 4 16 4" xfId="13766" xr:uid="{9B25B08C-7EAD-4AEC-B49F-124A5CF55F88}"/>
    <cellStyle name="Millares 3 2 4 16 5" xfId="18928" xr:uid="{FBAADBDE-9746-41DB-BD7F-F8E383E0BFE3}"/>
    <cellStyle name="Millares 3 2 4 16 6" xfId="24090" xr:uid="{6D59A003-753E-4F8A-B444-19F90CFD5FE1}"/>
    <cellStyle name="Millares 3 2 4 17" xfId="3453" xr:uid="{51E433C1-4214-407C-B68A-333E1EF66D6C}"/>
    <cellStyle name="Millares 3 2 4 17 2" xfId="5820" xr:uid="{BEF2098B-9CD6-46F1-94A6-489B9695398E}"/>
    <cellStyle name="Millares 3 2 4 17 2 2" xfId="10984" xr:uid="{FE4D7469-314C-41F8-8634-875C15112CCF}"/>
    <cellStyle name="Millares 3 2 4 17 2 3" xfId="16147" xr:uid="{744BA120-356C-4EEC-9BE8-C35DFA758B80}"/>
    <cellStyle name="Millares 3 2 4 17 2 4" xfId="21309" xr:uid="{EB9C68C2-8731-44E2-8320-21AE0E0E7CE2}"/>
    <cellStyle name="Millares 3 2 4 17 2 5" xfId="26471" xr:uid="{2E3F4A72-FEC9-46D0-ADF6-4F2AF51AC902}"/>
    <cellStyle name="Millares 3 2 4 17 3" xfId="8633" xr:uid="{C9DB11CE-83EF-45F2-B812-E0C94F6974F9}"/>
    <cellStyle name="Millares 3 2 4 17 4" xfId="13796" xr:uid="{19A60F7D-7FB2-413D-B420-A211E9DE51C4}"/>
    <cellStyle name="Millares 3 2 4 17 5" xfId="18958" xr:uid="{56C5CA2B-B7C1-411E-9759-D6531FDB11FF}"/>
    <cellStyle name="Millares 3 2 4 17 6" xfId="24120" xr:uid="{24D624BE-7B14-48A9-B1A4-49D8021847C6}"/>
    <cellStyle name="Millares 3 2 4 18" xfId="3483" xr:uid="{6A378B52-3605-4A75-B8EC-6A89187DDF1A}"/>
    <cellStyle name="Millares 3 2 4 18 2" xfId="5850" xr:uid="{CCE8DFBE-3CEA-44C7-BD59-57EDF7DAF9E8}"/>
    <cellStyle name="Millares 3 2 4 18 2 2" xfId="11014" xr:uid="{DFD06153-891A-4C4C-8299-824634E9BF3B}"/>
    <cellStyle name="Millares 3 2 4 18 2 3" xfId="16177" xr:uid="{4E5F43AD-1275-4886-B648-E71DD824B46D}"/>
    <cellStyle name="Millares 3 2 4 18 2 4" xfId="21339" xr:uid="{5DEA8572-A8BA-4117-8DC0-E7B9872B9577}"/>
    <cellStyle name="Millares 3 2 4 18 2 5" xfId="26501" xr:uid="{BA5B1EAD-099D-40BD-B754-808602EBF663}"/>
    <cellStyle name="Millares 3 2 4 18 3" xfId="8663" xr:uid="{E5197B57-9C91-44D5-A677-D263C53C3F8A}"/>
    <cellStyle name="Millares 3 2 4 18 4" xfId="13826" xr:uid="{46F5F33C-F394-4AF2-97B5-40BB32DA2116}"/>
    <cellStyle name="Millares 3 2 4 18 5" xfId="18988" xr:uid="{B4BA92A9-CAC9-49B4-A5B6-B8F207557F5B}"/>
    <cellStyle name="Millares 3 2 4 18 6" xfId="24150" xr:uid="{002CC7C4-A865-4EA1-8CD5-3DCADAFA474F}"/>
    <cellStyle name="Millares 3 2 4 19" xfId="3513" xr:uid="{59822F93-CB32-46E2-AC98-0FA142F7C5F1}"/>
    <cellStyle name="Millares 3 2 4 19 2" xfId="5880" xr:uid="{72AA1555-2C19-411A-B09A-6D8F07AECF2C}"/>
    <cellStyle name="Millares 3 2 4 19 2 2" xfId="11044" xr:uid="{B4C82A11-385A-4B6D-8470-2F766E5F4B1E}"/>
    <cellStyle name="Millares 3 2 4 19 2 3" xfId="16207" xr:uid="{B952C5F5-6D18-4ADC-85FB-56CF72434000}"/>
    <cellStyle name="Millares 3 2 4 19 2 4" xfId="21369" xr:uid="{4F3FEC09-D80C-4959-A14F-BDBBF7128638}"/>
    <cellStyle name="Millares 3 2 4 19 2 5" xfId="26531" xr:uid="{5F4A9C92-76A9-4CB6-BD72-23D54FE13D81}"/>
    <cellStyle name="Millares 3 2 4 19 3" xfId="8693" xr:uid="{E517A06E-1F00-47C9-A941-4E4D43153B31}"/>
    <cellStyle name="Millares 3 2 4 19 4" xfId="13856" xr:uid="{E1E7B664-F097-402D-B34B-096BF6C6CD78}"/>
    <cellStyle name="Millares 3 2 4 19 5" xfId="19018" xr:uid="{090D0290-2849-4205-8515-98D8654BD812}"/>
    <cellStyle name="Millares 3 2 4 19 6" xfId="24180" xr:uid="{57700794-1D08-4A60-8B76-3306015A6A59}"/>
    <cellStyle name="Millares 3 2 4 2" xfId="81" xr:uid="{20FD2834-7EB8-4EB1-83CF-FB798B87ECD4}"/>
    <cellStyle name="Millares 3 2 4 2 10" xfId="4145" xr:uid="{67522CF4-650C-4F59-969E-C2C8BB3BECDB}"/>
    <cellStyle name="Millares 3 2 4 2 10 2" xfId="6511" xr:uid="{F9860A0A-5952-47B1-9532-4C24BDFA687C}"/>
    <cellStyle name="Millares 3 2 4 2 10 2 2" xfId="11674" xr:uid="{EC611849-3EFB-4AE3-A895-3554EF671F80}"/>
    <cellStyle name="Millares 3 2 4 2 10 2 3" xfId="16837" xr:uid="{3C1ACFEF-0FBE-462F-A962-75C3943DB4BA}"/>
    <cellStyle name="Millares 3 2 4 2 10 2 4" xfId="21999" xr:uid="{AE0CEA04-AE22-49F7-90DE-D6891342201A}"/>
    <cellStyle name="Millares 3 2 4 2 10 2 5" xfId="27161" xr:uid="{6E9B2CC4-32A1-4AC1-BC71-01EB6179FCDA}"/>
    <cellStyle name="Millares 3 2 4 2 10 3" xfId="9323" xr:uid="{AA854A04-FA8D-4C3F-B20B-F479EBBDDD46}"/>
    <cellStyle name="Millares 3 2 4 2 10 4" xfId="14486" xr:uid="{4176706B-0DFF-4CCA-88AB-5C58A9B3012F}"/>
    <cellStyle name="Millares 3 2 4 2 10 5" xfId="19648" xr:uid="{2D34AAF8-F264-4BA0-ACF4-3865A3B532FD}"/>
    <cellStyle name="Millares 3 2 4 2 10 6" xfId="24810" xr:uid="{C9922131-EC42-4AE6-AF68-358AC542626E}"/>
    <cellStyle name="Millares 3 2 4 2 11" xfId="4205" xr:uid="{4FF57DD6-65B9-4E92-9A0E-C7E785E3BE3A}"/>
    <cellStyle name="Millares 3 2 4 2 11 2" xfId="6571" xr:uid="{01101F76-4278-4804-9CEE-EBE0FFB2AF87}"/>
    <cellStyle name="Millares 3 2 4 2 11 2 2" xfId="11734" xr:uid="{9B7153E5-6139-4A1B-BCC6-1F53F229D55B}"/>
    <cellStyle name="Millares 3 2 4 2 11 2 3" xfId="16897" xr:uid="{E171F9D7-A699-4FAA-88B0-E098B5BA4FFA}"/>
    <cellStyle name="Millares 3 2 4 2 11 2 4" xfId="22059" xr:uid="{91266192-2E9E-4DB5-9D17-899120E899FA}"/>
    <cellStyle name="Millares 3 2 4 2 11 2 5" xfId="27221" xr:uid="{889BF94B-2B7A-482A-9138-5F66805561FA}"/>
    <cellStyle name="Millares 3 2 4 2 11 3" xfId="9383" xr:uid="{AEBD954E-B630-4872-901C-2EA93D19E4E8}"/>
    <cellStyle name="Millares 3 2 4 2 11 4" xfId="14546" xr:uid="{A18B73D7-602C-4678-ADE2-4EF8A2FD8CD1}"/>
    <cellStyle name="Millares 3 2 4 2 11 5" xfId="19708" xr:uid="{A4475FB5-9DA2-4064-B8D4-5D7B5B9744C4}"/>
    <cellStyle name="Millares 3 2 4 2 11 6" xfId="24870" xr:uid="{BAFF4596-16CC-4224-B834-2B63034C73D1}"/>
    <cellStyle name="Millares 3 2 4 2 12" xfId="4265" xr:uid="{76536BCA-D9A0-46E3-A55A-8ACBC5367890}"/>
    <cellStyle name="Millares 3 2 4 2 12 2" xfId="6631" xr:uid="{E1A1A3E7-EE96-484E-B55B-CE39DF55161D}"/>
    <cellStyle name="Millares 3 2 4 2 12 2 2" xfId="11794" xr:uid="{34D032F2-5129-485B-A2E8-828003F44825}"/>
    <cellStyle name="Millares 3 2 4 2 12 2 3" xfId="16957" xr:uid="{C43D632D-2FA6-40E9-9DEA-A6BF3023CB5E}"/>
    <cellStyle name="Millares 3 2 4 2 12 2 4" xfId="22119" xr:uid="{48D2DCC1-EE51-4318-B3DB-E54868444BFD}"/>
    <cellStyle name="Millares 3 2 4 2 12 2 5" xfId="27281" xr:uid="{6B7FCB77-EE3B-4B27-B23A-C48F0F81A540}"/>
    <cellStyle name="Millares 3 2 4 2 12 3" xfId="9443" xr:uid="{8E651759-7793-493A-91DC-B902B3F86455}"/>
    <cellStyle name="Millares 3 2 4 2 12 4" xfId="14606" xr:uid="{D283C2CA-6A21-4181-BBFB-C2A4802FCB7E}"/>
    <cellStyle name="Millares 3 2 4 2 12 5" xfId="19768" xr:uid="{D2440A3C-4148-4C71-B80A-DA45040F3CB8}"/>
    <cellStyle name="Millares 3 2 4 2 12 6" xfId="24930" xr:uid="{C8C38C8B-D098-4D50-9BE8-EE7B782A207F}"/>
    <cellStyle name="Millares 3 2 4 2 13" xfId="4325" xr:uid="{576416DD-D546-489A-B5A0-7B41789FDF6D}"/>
    <cellStyle name="Millares 3 2 4 2 13 2" xfId="6691" xr:uid="{33420748-28C4-4174-8321-9125423214E2}"/>
    <cellStyle name="Millares 3 2 4 2 13 2 2" xfId="11854" xr:uid="{6F9F194B-89C1-4D6B-85D6-E262BC981DC1}"/>
    <cellStyle name="Millares 3 2 4 2 13 2 3" xfId="17017" xr:uid="{76F6714A-8A11-4385-B144-8DD9486D690B}"/>
    <cellStyle name="Millares 3 2 4 2 13 2 4" xfId="22179" xr:uid="{AF91E2B7-7173-4A1B-9623-D2A6AF29E077}"/>
    <cellStyle name="Millares 3 2 4 2 13 2 5" xfId="27341" xr:uid="{CCAC51ED-BCD4-4826-804A-09EECCB92786}"/>
    <cellStyle name="Millares 3 2 4 2 13 3" xfId="9503" xr:uid="{B9276816-9608-4C96-A6E3-CCA9B414C0E9}"/>
    <cellStyle name="Millares 3 2 4 2 13 4" xfId="14666" xr:uid="{A1872FF1-E161-42D5-9E62-D03CD2CD1DB7}"/>
    <cellStyle name="Millares 3 2 4 2 13 5" xfId="19828" xr:uid="{999117B7-6BD7-42BD-894A-8912DC80D8EB}"/>
    <cellStyle name="Millares 3 2 4 2 13 6" xfId="24990" xr:uid="{3F88A351-C650-4C10-85A2-E95F85FE0519}"/>
    <cellStyle name="Millares 3 2 4 2 14" xfId="4436" xr:uid="{2D300F86-29D4-49EA-96A1-AB68ECD94A20}"/>
    <cellStyle name="Millares 3 2 4 2 14 2" xfId="6797" xr:uid="{F6F6BC63-25BF-441D-9824-BE4D27995DFB}"/>
    <cellStyle name="Millares 3 2 4 2 14 2 2" xfId="11960" xr:uid="{98ECE1BA-6D0B-4818-8963-3E717D2088AC}"/>
    <cellStyle name="Millares 3 2 4 2 14 2 3" xfId="17123" xr:uid="{BE3787FE-A766-4C99-A024-580E4CD19049}"/>
    <cellStyle name="Millares 3 2 4 2 14 2 4" xfId="22285" xr:uid="{09669210-4046-4BA2-875F-09148105A87C}"/>
    <cellStyle name="Millares 3 2 4 2 14 2 5" xfId="27447" xr:uid="{91C08854-3125-40D4-B1CC-4D506E3D5DFE}"/>
    <cellStyle name="Millares 3 2 4 2 14 3" xfId="9609" xr:uid="{B5CF8C05-C68F-42D6-9AAF-9BA24CA1CD61}"/>
    <cellStyle name="Millares 3 2 4 2 14 4" xfId="14772" xr:uid="{2671C685-614C-4D9D-8714-1C97482D77F7}"/>
    <cellStyle name="Millares 3 2 4 2 14 5" xfId="19934" xr:uid="{A63D2E25-9B83-4726-A115-83D704D67E35}"/>
    <cellStyle name="Millares 3 2 4 2 14 6" xfId="25096" xr:uid="{053317C3-8FA4-4CB9-AF8A-E43CEBA60651}"/>
    <cellStyle name="Millares 3 2 4 2 15" xfId="4595" xr:uid="{988170FB-B73A-473C-9D98-DDDF8E86D40C}"/>
    <cellStyle name="Millares 3 2 4 2 15 2" xfId="6952" xr:uid="{1262D91F-4208-492E-9CF1-9C4BA44A9BB9}"/>
    <cellStyle name="Millares 3 2 4 2 15 2 2" xfId="12114" xr:uid="{41C42473-3904-46E5-BF27-15FD835E4989}"/>
    <cellStyle name="Millares 3 2 4 2 15 2 3" xfId="17277" xr:uid="{967E8193-5D37-4CA1-B350-8094057DC2BF}"/>
    <cellStyle name="Millares 3 2 4 2 15 2 4" xfId="22439" xr:uid="{33C48540-2597-44B4-A4E1-A4ECC11B605A}"/>
    <cellStyle name="Millares 3 2 4 2 15 2 5" xfId="27601" xr:uid="{E10890DF-636C-4F8C-846C-755967CFF533}"/>
    <cellStyle name="Millares 3 2 4 2 15 3" xfId="9763" xr:uid="{1F8139DE-0668-4A49-99A6-B0C8D29663C0}"/>
    <cellStyle name="Millares 3 2 4 2 15 4" xfId="14926" xr:uid="{C0835B5E-1E14-48DC-8867-1402FA695F35}"/>
    <cellStyle name="Millares 3 2 4 2 15 5" xfId="20088" xr:uid="{2798B042-D1BC-4A53-B2F5-A390CACD51B5}"/>
    <cellStyle name="Millares 3 2 4 2 15 6" xfId="25250" xr:uid="{E7FADE49-BD2A-4C50-BD27-93AF38471C1A}"/>
    <cellStyle name="Millares 3 2 4 2 16" xfId="4919" xr:uid="{618F0F6D-7AE6-43EA-B4CA-7F6DBFAAA3CD}"/>
    <cellStyle name="Millares 3 2 4 2 16 2" xfId="7276" xr:uid="{19FB33E1-8D2A-4328-9C6A-A594DDC0067F}"/>
    <cellStyle name="Millares 3 2 4 2 16 2 2" xfId="12438" xr:uid="{4E5EAD26-7395-4258-A4B1-18A00C90B5BC}"/>
    <cellStyle name="Millares 3 2 4 2 16 2 3" xfId="17601" xr:uid="{67FD0464-90A3-4A8C-85E4-50890FE4EE79}"/>
    <cellStyle name="Millares 3 2 4 2 16 2 4" xfId="22763" xr:uid="{26F08CA7-EF84-4C11-A19B-431D5BEE9B1F}"/>
    <cellStyle name="Millares 3 2 4 2 16 2 5" xfId="27925" xr:uid="{AA249F76-E92A-4EFF-9D05-57B3C5FC1D6C}"/>
    <cellStyle name="Millares 3 2 4 2 16 3" xfId="10087" xr:uid="{B3CF6ACF-97D4-41D3-97D1-1E7444BCB423}"/>
    <cellStyle name="Millares 3 2 4 2 16 4" xfId="15250" xr:uid="{A24BFBD1-6A37-4860-8229-AF3E2D86279F}"/>
    <cellStyle name="Millares 3 2 4 2 16 5" xfId="20412" xr:uid="{D7235011-451E-4619-84A3-40AD53A5DE96}"/>
    <cellStyle name="Millares 3 2 4 2 16 6" xfId="25574" xr:uid="{E98BB888-A658-4AAD-A94E-137170046326}"/>
    <cellStyle name="Millares 3 2 4 2 17" xfId="5370" xr:uid="{4747A892-66C2-4CF8-BB2D-3276534C9DBA}"/>
    <cellStyle name="Millares 3 2 4 2 17 2" xfId="10534" xr:uid="{AD32227F-BD0B-42A3-8223-915F65CAB181}"/>
    <cellStyle name="Millares 3 2 4 2 17 3" xfId="15697" xr:uid="{695F7EC5-F323-4658-86CD-7D789F59A34D}"/>
    <cellStyle name="Millares 3 2 4 2 17 4" xfId="20859" xr:uid="{2EFD2680-1F97-4804-9B07-C2B882CE6510}"/>
    <cellStyle name="Millares 3 2 4 2 17 5" xfId="26021" xr:uid="{DF6DE7D9-8705-4149-BBA4-1AA0478EC5DE}"/>
    <cellStyle name="Millares 3 2 4 2 18" xfId="2982" xr:uid="{4B1AFB1E-E243-4D51-9DFA-BB740FF9EB44}"/>
    <cellStyle name="Millares 3 2 4 2 18 2" xfId="8183" xr:uid="{9BC57064-1533-4EAC-BC99-10C54B602EDF}"/>
    <cellStyle name="Millares 3 2 4 2 18 3" xfId="13346" xr:uid="{FC175752-A6A5-4BC6-92BB-204F0E559B29}"/>
    <cellStyle name="Millares 3 2 4 2 18 4" xfId="18508" xr:uid="{4BB90ED6-53D4-4FFA-992F-ADE689BAD0E6}"/>
    <cellStyle name="Millares 3 2 4 2 18 5" xfId="23670" xr:uid="{513D6F59-38D6-4C35-9967-7F08529AB85A}"/>
    <cellStyle name="Millares 3 2 4 2 19" xfId="2283" xr:uid="{9D1821FE-75C7-486C-8899-EBA16E61955B}"/>
    <cellStyle name="Millares 3 2 4 2 2" xfId="182" xr:uid="{81F6EC6D-5570-4797-B0D8-AD3D53E069D0}"/>
    <cellStyle name="Millares 3 2 4 2 2 10" xfId="17981" xr:uid="{132BA028-9CAE-4CD6-ABED-0672295E5300}"/>
    <cellStyle name="Millares 3 2 4 2 2 11" xfId="23143" xr:uid="{93252128-AE9B-40A3-A870-599604029D89}"/>
    <cellStyle name="Millares 3 2 4 2 2 2" xfId="356" xr:uid="{84F05120-7E11-4FFD-9172-81FFFDD2407C}"/>
    <cellStyle name="Millares 3 2 4 2 2 2 10" xfId="23373" xr:uid="{B0684494-2D5E-4AD3-BD49-587943150D5B}"/>
    <cellStyle name="Millares 3 2 4 2 2 2 2" xfId="820" xr:uid="{59C2E4F9-BD26-41BC-9D9E-70DAA947B004}"/>
    <cellStyle name="Millares 3 2 4 2 2 2 2 2" xfId="7198" xr:uid="{F9739AC8-9D0D-42D3-ABF5-898615666951}"/>
    <cellStyle name="Millares 3 2 4 2 2 2 2 2 2" xfId="12360" xr:uid="{88B36D6E-C8CB-41DF-8D88-325BC1A18DC5}"/>
    <cellStyle name="Millares 3 2 4 2 2 2 2 2 3" xfId="17523" xr:uid="{C1787810-3182-42B0-9A46-C0F017095BB3}"/>
    <cellStyle name="Millares 3 2 4 2 2 2 2 2 4" xfId="22685" xr:uid="{F3B336E0-7897-47DF-9507-462833CE7AD0}"/>
    <cellStyle name="Millares 3 2 4 2 2 2 2 2 5" xfId="27847" xr:uid="{85B54A7E-ECF2-4143-88C0-6FCE39AA9DAF}"/>
    <cellStyle name="Millares 3 2 4 2 2 2 2 3" xfId="4841" xr:uid="{D0D89AA8-0884-4A7A-93B5-3B75E5058696}"/>
    <cellStyle name="Millares 3 2 4 2 2 2 2 4" xfId="10009" xr:uid="{0E45BD84-C484-4D14-8CA7-06A85D170104}"/>
    <cellStyle name="Millares 3 2 4 2 2 2 2 5" xfId="15172" xr:uid="{12BA1E7B-8959-456F-88E6-700B33830F7F}"/>
    <cellStyle name="Millares 3 2 4 2 2 2 2 6" xfId="20334" xr:uid="{B34B49A8-1586-45CF-8F6E-C449ED1BA815}"/>
    <cellStyle name="Millares 3 2 4 2 2 2 2 7" xfId="25496" xr:uid="{43562764-FF8C-475D-80C4-ED0AF338DED2}"/>
    <cellStyle name="Millares 3 2 4 2 2 2 3" xfId="1281" xr:uid="{8F957CD3-3CDA-4C98-8E93-E171454861A3}"/>
    <cellStyle name="Millares 3 2 4 2 2 2 3 2" xfId="6873" xr:uid="{1F7837C8-88FA-46B1-B7A8-C24D82987D95}"/>
    <cellStyle name="Millares 3 2 4 2 2 2 3 3" xfId="12035" xr:uid="{2CCBF4FC-2DF3-4153-843D-225BAE8DB5D7}"/>
    <cellStyle name="Millares 3 2 4 2 2 2 3 4" xfId="17198" xr:uid="{EB537DFC-DDC3-4B42-9947-3F4066D742F1}"/>
    <cellStyle name="Millares 3 2 4 2 2 2 3 5" xfId="22360" xr:uid="{DE07FF83-CD5D-44DF-B813-6012F9C3204F}"/>
    <cellStyle name="Millares 3 2 4 2 2 2 3 6" xfId="27522" xr:uid="{EC325AAE-2B5C-440D-B9F2-0B2C1E5EB311}"/>
    <cellStyle name="Millares 3 2 4 2 2 2 4" xfId="1742" xr:uid="{9433EA3B-DC2B-4ED5-9753-3B1B24DA23F7}"/>
    <cellStyle name="Millares 3 2 4 2 2 2 4 2" xfId="4515" xr:uid="{819CF28E-8BBC-46D7-ABEC-35B428C1152F}"/>
    <cellStyle name="Millares 3 2 4 2 2 2 4 3" xfId="9684" xr:uid="{4ADCF84B-6D6A-4CEF-96A0-005CFF6D10F0}"/>
    <cellStyle name="Millares 3 2 4 2 2 2 4 4" xfId="14847" xr:uid="{7FC029CF-F4F2-44A3-A5C5-5AC744C23B1C}"/>
    <cellStyle name="Millares 3 2 4 2 2 2 4 5" xfId="20009" xr:uid="{E735BA3D-31EA-414A-98FD-84BF4139C24C}"/>
    <cellStyle name="Millares 3 2 4 2 2 2 4 6" xfId="25171" xr:uid="{6C015D60-EF96-4B26-BCBE-79496CF16B73}"/>
    <cellStyle name="Millares 3 2 4 2 2 2 5" xfId="2202" xr:uid="{C6F8C10A-A0A5-4D7E-806F-83D91C890255}"/>
    <cellStyle name="Millares 3 2 4 2 2 2 6" xfId="2664" xr:uid="{5E1EB78F-8F5C-47BF-8B1D-957E38C95247}"/>
    <cellStyle name="Millares 3 2 4 2 2 2 7" xfId="7886" xr:uid="{1EF2386A-1C65-49B8-9593-01BC413E67BC}"/>
    <cellStyle name="Millares 3 2 4 2 2 2 8" xfId="13049" xr:uid="{A3BB307D-8708-4158-9F1F-7436482C5501}"/>
    <cellStyle name="Millares 3 2 4 2 2 2 9" xfId="18211" xr:uid="{06AEC8F4-8692-4AAA-AF9A-67B2DAC6E9A6}"/>
    <cellStyle name="Millares 3 2 4 2 2 3" xfId="590" xr:uid="{11133C6E-5361-4318-A1F6-591F56A56619}"/>
    <cellStyle name="Millares 3 2 4 2 2 3 2" xfId="7028" xr:uid="{90A4380D-14FA-4684-9897-06A666AC9952}"/>
    <cellStyle name="Millares 3 2 4 2 2 3 2 2" xfId="12190" xr:uid="{339D848F-A560-4379-B995-BC15882A0185}"/>
    <cellStyle name="Millares 3 2 4 2 2 3 2 3" xfId="17353" xr:uid="{3C18408F-1DCA-4D1F-89D9-3A91FDFA144D}"/>
    <cellStyle name="Millares 3 2 4 2 2 3 2 4" xfId="22515" xr:uid="{95362824-FCDA-421F-8204-427B5FB2DFF7}"/>
    <cellStyle name="Millares 3 2 4 2 2 3 2 5" xfId="27677" xr:uid="{9182C122-21A1-47BF-B042-BAF68A9EF1B2}"/>
    <cellStyle name="Millares 3 2 4 2 2 3 3" xfId="4671" xr:uid="{BF9E29A8-50DD-4B96-9E69-3AFA084062F1}"/>
    <cellStyle name="Millares 3 2 4 2 2 3 4" xfId="9839" xr:uid="{C34CF375-36ED-49CA-B691-5F24EDF70B26}"/>
    <cellStyle name="Millares 3 2 4 2 2 3 5" xfId="15002" xr:uid="{82F118F1-9A66-427F-A83C-A5B28A9A0D33}"/>
    <cellStyle name="Millares 3 2 4 2 2 3 6" xfId="20164" xr:uid="{B71F70D0-B781-4D89-A091-88C22F5AA108}"/>
    <cellStyle name="Millares 3 2 4 2 2 3 7" xfId="25326" xr:uid="{8B5F8461-4C33-4100-B032-792FD7376018}"/>
    <cellStyle name="Millares 3 2 4 2 2 4" xfId="1051" xr:uid="{85A0A9D1-731B-42A3-9698-BF4736154671}"/>
    <cellStyle name="Millares 3 2 4 2 2 4 2" xfId="7427" xr:uid="{0BD8ED32-EDF9-4DD5-BCC6-D3DB6D1F46BB}"/>
    <cellStyle name="Millares 3 2 4 2 2 4 2 2" xfId="12589" xr:uid="{6AE99D1B-484C-412B-B200-28B338522557}"/>
    <cellStyle name="Millares 3 2 4 2 2 4 2 3" xfId="17752" xr:uid="{5588F87D-0B7E-4871-9E6B-2BBE3AC69936}"/>
    <cellStyle name="Millares 3 2 4 2 2 4 2 4" xfId="22914" xr:uid="{844497AB-F7C3-4C95-B420-6389119820A4}"/>
    <cellStyle name="Millares 3 2 4 2 2 4 2 5" xfId="28076" xr:uid="{AD63DAC6-4E65-4B46-974D-DFD23A19206B}"/>
    <cellStyle name="Millares 3 2 4 2 2 4 3" xfId="5070" xr:uid="{8CD20492-A28D-4D9B-9F17-ECF5CD1CF88B}"/>
    <cellStyle name="Millares 3 2 4 2 2 4 4" xfId="10238" xr:uid="{B2CBF6CF-6B37-4092-86BB-510F13C0E32D}"/>
    <cellStyle name="Millares 3 2 4 2 2 4 5" xfId="15401" xr:uid="{6C25CCE9-D8D8-4A6B-A70A-E645938F6C0E}"/>
    <cellStyle name="Millares 3 2 4 2 2 4 6" xfId="20563" xr:uid="{C67F2D01-62D6-43C4-8813-815EEA451599}"/>
    <cellStyle name="Millares 3 2 4 2 2 4 7" xfId="25725" xr:uid="{DE06E670-0353-4083-95F1-E1601CD6C83E}"/>
    <cellStyle name="Millares 3 2 4 2 2 5" xfId="1512" xr:uid="{C8BD29BE-6F61-4DEA-BF4E-1AAF25A63833}"/>
    <cellStyle name="Millares 3 2 4 2 2 5 2" xfId="6031" xr:uid="{6AFDF099-BB6D-4E81-8125-78104A9C2E8C}"/>
    <cellStyle name="Millares 3 2 4 2 2 5 3" xfId="11194" xr:uid="{63619BBD-EBD3-42A3-ACD0-F401EA595310}"/>
    <cellStyle name="Millares 3 2 4 2 2 5 4" xfId="16357" xr:uid="{54C92024-3D71-4E64-8147-C45E6BADAFE1}"/>
    <cellStyle name="Millares 3 2 4 2 2 5 5" xfId="21519" xr:uid="{43F05FA9-BF42-4BAB-BBBD-9ECB4CABAA44}"/>
    <cellStyle name="Millares 3 2 4 2 2 5 6" xfId="26681" xr:uid="{03A32A8D-4460-427B-B688-645EF11B3E3D}"/>
    <cellStyle name="Millares 3 2 4 2 2 6" xfId="1972" xr:uid="{761AF7E7-D379-4245-9D23-4468D8FC2886}"/>
    <cellStyle name="Millares 3 2 4 2 2 6 2" xfId="3665" xr:uid="{CA43FE13-A0FF-4A29-9746-0630210A3038}"/>
    <cellStyle name="Millares 3 2 4 2 2 6 3" xfId="8843" xr:uid="{6DBF8885-BE80-495F-A5AF-C5D1A19162D1}"/>
    <cellStyle name="Millares 3 2 4 2 2 6 4" xfId="14006" xr:uid="{2C56BCD3-0F2C-4B22-A7CD-7F5F0AAC30D4}"/>
    <cellStyle name="Millares 3 2 4 2 2 6 5" xfId="19168" xr:uid="{8F71A99E-4CD3-4757-B79E-C0EE7E1A7D6C}"/>
    <cellStyle name="Millares 3 2 4 2 2 6 6" xfId="24330" xr:uid="{DC0CF6DF-FD0A-4DE3-ACA0-5C9F4BC5329D}"/>
    <cellStyle name="Millares 3 2 4 2 2 7" xfId="2434" xr:uid="{6834F9D9-5665-4E3A-A4DD-64F8EC6E781F}"/>
    <cellStyle name="Millares 3 2 4 2 2 8" xfId="7656" xr:uid="{B1A8D7C7-4593-4DA6-AB47-1764AD8187F0}"/>
    <cellStyle name="Millares 3 2 4 2 2 9" xfId="12819" xr:uid="{AC6AE7B6-3829-44C6-AC27-D7E514DFA41F}"/>
    <cellStyle name="Millares 3 2 4 2 20" xfId="7505" xr:uid="{38869679-10C3-42AB-B26C-55BB2493FB13}"/>
    <cellStyle name="Millares 3 2 4 2 21" xfId="12668" xr:uid="{900B286F-7599-4454-86AF-F4E686455822}"/>
    <cellStyle name="Millares 3 2 4 2 22" xfId="17830" xr:uid="{FDF9FEEA-3F79-4C14-BF2C-44227E994F54}"/>
    <cellStyle name="Millares 3 2 4 2 23" xfId="22992" xr:uid="{571F862E-814A-4522-B9E8-63AA071FC952}"/>
    <cellStyle name="Millares 3 2 4 2 3" xfId="258" xr:uid="{691A7C48-7FBC-4FAD-9129-9DAD8666AC89}"/>
    <cellStyle name="Millares 3 2 4 2 3 10" xfId="17906" xr:uid="{67303BC8-DA85-4BF6-9D66-5101B431B851}"/>
    <cellStyle name="Millares 3 2 4 2 3 11" xfId="23068" xr:uid="{FDA89804-F462-417C-8DE5-0099DCE9C2BD}"/>
    <cellStyle name="Millares 3 2 4 2 3 2" xfId="745" xr:uid="{A5EA576F-7E59-4B56-A3F5-8560ACF3E30D}"/>
    <cellStyle name="Millares 3 2 4 2 3 2 2" xfId="1206" xr:uid="{45ADE06E-3A99-40D2-9091-BDC2D327D6CD}"/>
    <cellStyle name="Millares 3 2 4 2 3 2 2 2" xfId="7104" xr:uid="{2C748825-2B90-472F-96F1-7116685A298E}"/>
    <cellStyle name="Millares 3 2 4 2 3 2 2 3" xfId="12266" xr:uid="{9A2847CE-B74C-4059-B0F2-1AC226754E82}"/>
    <cellStyle name="Millares 3 2 4 2 3 2 2 4" xfId="17429" xr:uid="{BC8EEC2C-C406-45C6-A152-9971654B72C4}"/>
    <cellStyle name="Millares 3 2 4 2 3 2 2 5" xfId="22591" xr:uid="{A32B4F2F-D462-472A-ABC9-B5DECCE1BB1E}"/>
    <cellStyle name="Millares 3 2 4 2 3 2 2 6" xfId="27753" xr:uid="{7CEE2D93-D63E-412C-AABC-78CD51F79F58}"/>
    <cellStyle name="Millares 3 2 4 2 3 2 3" xfId="1667" xr:uid="{85AD52C5-21C2-4D32-AA2A-A660CD69C883}"/>
    <cellStyle name="Millares 3 2 4 2 3 2 3 2" xfId="4747" xr:uid="{DD0E4E27-652C-4C96-9EBC-84409C1708BB}"/>
    <cellStyle name="Millares 3 2 4 2 3 2 3 3" xfId="9915" xr:uid="{76B9D879-5D53-4CF8-A99D-3E914C1FB37C}"/>
    <cellStyle name="Millares 3 2 4 2 3 2 3 4" xfId="15078" xr:uid="{0EF305EE-8DAC-4D40-A273-AD9F937D914F}"/>
    <cellStyle name="Millares 3 2 4 2 3 2 3 5" xfId="20240" xr:uid="{2CC39BB8-5752-4841-9712-75D30B24E103}"/>
    <cellStyle name="Millares 3 2 4 2 3 2 3 6" xfId="25402" xr:uid="{B69FFE7D-80F8-41DD-B041-D65409DF0BE0}"/>
    <cellStyle name="Millares 3 2 4 2 3 2 4" xfId="2127" xr:uid="{76F075AB-2285-4697-98ED-E7D661C843CA}"/>
    <cellStyle name="Millares 3 2 4 2 3 2 5" xfId="2589" xr:uid="{F16A2578-A5B3-46A3-9561-551CE8457D62}"/>
    <cellStyle name="Millares 3 2 4 2 3 2 6" xfId="7811" xr:uid="{87DA6BC3-3ECA-43AE-AC85-EC6C134F4C9F}"/>
    <cellStyle name="Millares 3 2 4 2 3 2 7" xfId="12974" xr:uid="{9BEDBD2E-BB96-4EEC-B3D8-C21D7CE99A65}"/>
    <cellStyle name="Millares 3 2 4 2 3 2 8" xfId="18136" xr:uid="{C7A8BA45-3D5D-4759-A1F1-277681910569}"/>
    <cellStyle name="Millares 3 2 4 2 3 2 9" xfId="23298" xr:uid="{FA5427ED-67DD-442F-8DF5-A517243A70CF}"/>
    <cellStyle name="Millares 3 2 4 2 3 3" xfId="515" xr:uid="{72D618D2-128A-424D-A002-5F4BE5E9B090}"/>
    <cellStyle name="Millares 3 2 4 2 3 3 2" xfId="7352" xr:uid="{3A0CB800-9969-4082-A3E8-FBFF1A12099A}"/>
    <cellStyle name="Millares 3 2 4 2 3 3 2 2" xfId="12514" xr:uid="{230563B1-29B5-48D6-BA4A-55FD7416DBEE}"/>
    <cellStyle name="Millares 3 2 4 2 3 3 2 3" xfId="17677" xr:uid="{B13CE6D1-174A-4B45-A82B-B0859DA79423}"/>
    <cellStyle name="Millares 3 2 4 2 3 3 2 4" xfId="22839" xr:uid="{22A79142-74AA-4056-9F3E-CE356F3CC728}"/>
    <cellStyle name="Millares 3 2 4 2 3 3 2 5" xfId="28001" xr:uid="{56056615-850D-405D-9F23-6B89535E0AAD}"/>
    <cellStyle name="Millares 3 2 4 2 3 3 3" xfId="4995" xr:uid="{47D3A03E-3BE2-4F25-8798-50B85E2C75BC}"/>
    <cellStyle name="Millares 3 2 4 2 3 3 4" xfId="10163" xr:uid="{4674B492-0F61-4FAC-AE34-384A63144617}"/>
    <cellStyle name="Millares 3 2 4 2 3 3 5" xfId="15326" xr:uid="{2B22867F-DC1F-41C9-9EBE-C7C4D831C56D}"/>
    <cellStyle name="Millares 3 2 4 2 3 3 6" xfId="20488" xr:uid="{4E201D3C-C4D7-407B-BFC8-1B40C0AAF2DB}"/>
    <cellStyle name="Millares 3 2 4 2 3 3 7" xfId="25650" xr:uid="{D331A15F-9B9C-4B5F-B5C0-D9005EA78396}"/>
    <cellStyle name="Millares 3 2 4 2 3 4" xfId="976" xr:uid="{F03921CD-E611-4D7D-BA5E-4B81EAD8A8D0}"/>
    <cellStyle name="Millares 3 2 4 2 3 4 2" xfId="6091" xr:uid="{EA3CE2ED-69BE-418F-A7E6-C736FE592E94}"/>
    <cellStyle name="Millares 3 2 4 2 3 4 3" xfId="11254" xr:uid="{EDE2E6F4-629B-45AC-93D5-27CD0C79BF3D}"/>
    <cellStyle name="Millares 3 2 4 2 3 4 4" xfId="16417" xr:uid="{D6FCCCFB-B037-49BE-A65E-768F02648F49}"/>
    <cellStyle name="Millares 3 2 4 2 3 4 5" xfId="21579" xr:uid="{E4A56502-107A-43C2-A451-5589F3122437}"/>
    <cellStyle name="Millares 3 2 4 2 3 4 6" xfId="26741" xr:uid="{942E6CBD-5BC0-4B81-9F51-39D1976ABB49}"/>
    <cellStyle name="Millares 3 2 4 2 3 5" xfId="1437" xr:uid="{C05A765A-FF2B-4EC4-B055-A117FFB06AE7}"/>
    <cellStyle name="Millares 3 2 4 2 3 5 2" xfId="3725" xr:uid="{A1ED561F-9147-4B86-BB15-4E4FA0498F53}"/>
    <cellStyle name="Millares 3 2 4 2 3 5 3" xfId="8903" xr:uid="{D4860937-A57E-4F8A-9716-720859872B58}"/>
    <cellStyle name="Millares 3 2 4 2 3 5 4" xfId="14066" xr:uid="{69F43617-693B-42A5-81D1-619AD9290DB8}"/>
    <cellStyle name="Millares 3 2 4 2 3 5 5" xfId="19228" xr:uid="{8A329527-73E4-445A-89FB-BDAC9FFE6261}"/>
    <cellStyle name="Millares 3 2 4 2 3 5 6" xfId="24390" xr:uid="{F8F24036-DBC2-4091-8742-4733ECF73EA6}"/>
    <cellStyle name="Millares 3 2 4 2 3 6" xfId="1897" xr:uid="{31244B09-CA2F-4467-B865-A4261B7066F7}"/>
    <cellStyle name="Millares 3 2 4 2 3 7" xfId="2359" xr:uid="{1A6DA819-CF03-4218-AC7F-9562A7F4A94C}"/>
    <cellStyle name="Millares 3 2 4 2 3 8" xfId="7581" xr:uid="{DEDF1DEF-0D8B-4CD3-B830-8970D11328F4}"/>
    <cellStyle name="Millares 3 2 4 2 3 9" xfId="12744" xr:uid="{B865D322-A96C-4A9D-9DB3-26F121AB43CA}"/>
    <cellStyle name="Millares 3 2 4 2 4" xfId="669" xr:uid="{802468E8-8779-4689-8588-1B266543E87D}"/>
    <cellStyle name="Millares 3 2 4 2 4 2" xfId="1130" xr:uid="{5AEDEA9B-F15A-4ED0-8A20-09935AA488D8}"/>
    <cellStyle name="Millares 3 2 4 2 4 2 2" xfId="6151" xr:uid="{5E4E2BDF-B628-492D-9683-2F5CF451377B}"/>
    <cellStyle name="Millares 3 2 4 2 4 2 3" xfId="11314" xr:uid="{37D0B13A-1C4B-487B-8CF5-12A6638719F2}"/>
    <cellStyle name="Millares 3 2 4 2 4 2 4" xfId="16477" xr:uid="{F26353A0-AC84-47A6-A42D-7AD1759C28DA}"/>
    <cellStyle name="Millares 3 2 4 2 4 2 5" xfId="21639" xr:uid="{E1ECD8F3-C2D5-48DF-9FC2-5E18FBA11761}"/>
    <cellStyle name="Millares 3 2 4 2 4 2 6" xfId="26801" xr:uid="{E97F8E49-1370-40B8-97DE-5D5303A94A6E}"/>
    <cellStyle name="Millares 3 2 4 2 4 3" xfId="1591" xr:uid="{31B62E93-1F32-4F7E-AD2B-342D7C378CE9}"/>
    <cellStyle name="Millares 3 2 4 2 4 3 2" xfId="3785" xr:uid="{BDDF8FAA-4AAD-42AC-9E16-764290A7BF26}"/>
    <cellStyle name="Millares 3 2 4 2 4 3 3" xfId="8963" xr:uid="{FD6873EF-8E37-4BDB-AF4C-858D17418A75}"/>
    <cellStyle name="Millares 3 2 4 2 4 3 4" xfId="14126" xr:uid="{15D0F1A3-4B50-42C6-B46E-68920981AD8D}"/>
    <cellStyle name="Millares 3 2 4 2 4 3 5" xfId="19288" xr:uid="{A66C75BF-5FC9-46E1-878B-78AFC10FBF93}"/>
    <cellStyle name="Millares 3 2 4 2 4 3 6" xfId="24450" xr:uid="{2AB30E53-1191-44E5-BB23-A2FEA580FF30}"/>
    <cellStyle name="Millares 3 2 4 2 4 4" xfId="2051" xr:uid="{EA2757F1-984E-46D7-8BAA-2751E67ADE9D}"/>
    <cellStyle name="Millares 3 2 4 2 4 5" xfId="2513" xr:uid="{E267149F-1DA1-4828-973D-C94D0DC01838}"/>
    <cellStyle name="Millares 3 2 4 2 4 6" xfId="7735" xr:uid="{AC7104CC-718F-491A-8168-64DA2A6D78EC}"/>
    <cellStyle name="Millares 3 2 4 2 4 7" xfId="12898" xr:uid="{C626820E-02B7-47F5-B005-9A136E6CFFAD}"/>
    <cellStyle name="Millares 3 2 4 2 4 8" xfId="18060" xr:uid="{E9B68F6C-0A61-4FD8-8CE8-0E23CF84942E}"/>
    <cellStyle name="Millares 3 2 4 2 4 9" xfId="23222" xr:uid="{68833029-793D-4EE8-9A4F-4C677ABE0FF2}"/>
    <cellStyle name="Millares 3 2 4 2 5" xfId="439" xr:uid="{FDFDB026-87AB-457D-B3C3-AB048545DA99}"/>
    <cellStyle name="Millares 3 2 4 2 5 2" xfId="6211" xr:uid="{C76750AC-149D-4AE5-9FA3-F1377AC6B1AA}"/>
    <cellStyle name="Millares 3 2 4 2 5 2 2" xfId="11374" xr:uid="{E4FF94C6-ED11-470E-BFC7-7A0184F386B0}"/>
    <cellStyle name="Millares 3 2 4 2 5 2 3" xfId="16537" xr:uid="{F8E47A25-FD3F-460A-BD6C-9A2A1E672D28}"/>
    <cellStyle name="Millares 3 2 4 2 5 2 4" xfId="21699" xr:uid="{2E0D5C50-AF0B-4C48-BCCE-4E71F530AE3B}"/>
    <cellStyle name="Millares 3 2 4 2 5 2 5" xfId="26861" xr:uid="{92E96BC7-E769-4CDF-A07D-D2766391C40E}"/>
    <cellStyle name="Millares 3 2 4 2 5 3" xfId="3845" xr:uid="{F8406E06-7639-4BFD-BF90-B57A075C25CE}"/>
    <cellStyle name="Millares 3 2 4 2 5 4" xfId="9023" xr:uid="{8744D1F0-87F2-4309-97E1-32A84281AEEF}"/>
    <cellStyle name="Millares 3 2 4 2 5 5" xfId="14186" xr:uid="{E7B24CEC-6AA7-4334-AA4B-18B0CE2AB5FF}"/>
    <cellStyle name="Millares 3 2 4 2 5 6" xfId="19348" xr:uid="{4C397946-61F1-4C80-B78D-399A70E6D65E}"/>
    <cellStyle name="Millares 3 2 4 2 5 7" xfId="24510" xr:uid="{8557198F-95D8-4D88-8D62-F2DAD4FDB837}"/>
    <cellStyle name="Millares 3 2 4 2 6" xfId="900" xr:uid="{ED427DF9-422A-48F8-ACFB-806721B342FB}"/>
    <cellStyle name="Millares 3 2 4 2 6 2" xfId="6271" xr:uid="{1BD7FF52-EB60-49E7-A5BA-8AEF750DAAB7}"/>
    <cellStyle name="Millares 3 2 4 2 6 2 2" xfId="11434" xr:uid="{CFFAD57B-7574-42EA-89E9-0E877AAD6423}"/>
    <cellStyle name="Millares 3 2 4 2 6 2 3" xfId="16597" xr:uid="{8546F13E-902A-4B2E-99FC-F2ACC80BDB82}"/>
    <cellStyle name="Millares 3 2 4 2 6 2 4" xfId="21759" xr:uid="{212BB48C-4D6D-4164-97F3-2084B8634A9E}"/>
    <cellStyle name="Millares 3 2 4 2 6 2 5" xfId="26921" xr:uid="{A0C87DE3-0C77-4001-9B9C-6E0634592E48}"/>
    <cellStyle name="Millares 3 2 4 2 6 3" xfId="3905" xr:uid="{0FD50BED-39A6-4A26-9BE0-141AFB3161AC}"/>
    <cellStyle name="Millares 3 2 4 2 6 4" xfId="9083" xr:uid="{E30C26E6-8E76-414A-B662-5F897889DFEB}"/>
    <cellStyle name="Millares 3 2 4 2 6 5" xfId="14246" xr:uid="{4A212B47-2A31-4AA9-9CAA-FA8A3767140F}"/>
    <cellStyle name="Millares 3 2 4 2 6 6" xfId="19408" xr:uid="{8DFCE634-05A8-42CE-8B90-99B42E77C1FD}"/>
    <cellStyle name="Millares 3 2 4 2 6 7" xfId="24570" xr:uid="{2FF1A5BD-F6E8-4872-A13E-553CD9ADC722}"/>
    <cellStyle name="Millares 3 2 4 2 7" xfId="1361" xr:uid="{7B7B65B0-8B21-497A-828B-1EAF094380ED}"/>
    <cellStyle name="Millares 3 2 4 2 7 2" xfId="6331" xr:uid="{9B2682E1-053E-463B-A3DF-8011B954E24A}"/>
    <cellStyle name="Millares 3 2 4 2 7 2 2" xfId="11494" xr:uid="{45AB6408-04A0-4A9A-BBD0-11D49EC78904}"/>
    <cellStyle name="Millares 3 2 4 2 7 2 3" xfId="16657" xr:uid="{891FB27B-DC9E-4039-AE95-FF31FD545E12}"/>
    <cellStyle name="Millares 3 2 4 2 7 2 4" xfId="21819" xr:uid="{410AECE4-29C8-4D84-AA52-9D5FA6FFF1C2}"/>
    <cellStyle name="Millares 3 2 4 2 7 2 5" xfId="26981" xr:uid="{61CAFF0E-271F-41AF-8E5D-A4772F38ED35}"/>
    <cellStyle name="Millares 3 2 4 2 7 3" xfId="3965" xr:uid="{77F12C5F-EF3F-4181-8CA2-EE0CC1C3C574}"/>
    <cellStyle name="Millares 3 2 4 2 7 4" xfId="9143" xr:uid="{CDB267F5-26EB-422C-8AEE-B4191DBADC37}"/>
    <cellStyle name="Millares 3 2 4 2 7 5" xfId="14306" xr:uid="{EBD78390-97E5-45DB-A08D-32A73ED3E54C}"/>
    <cellStyle name="Millares 3 2 4 2 7 6" xfId="19468" xr:uid="{3795432A-6878-4797-B676-A52A960D6142}"/>
    <cellStyle name="Millares 3 2 4 2 7 7" xfId="24630" xr:uid="{FD9B866C-C24B-4A7B-A6C0-73BB1BF950C9}"/>
    <cellStyle name="Millares 3 2 4 2 8" xfId="1821" xr:uid="{F6F84875-7423-4FEB-BDA8-805D8E5D4BA3}"/>
    <cellStyle name="Millares 3 2 4 2 8 2" xfId="6391" xr:uid="{EF32BC9D-1C13-487F-8FE5-479837B73A37}"/>
    <cellStyle name="Millares 3 2 4 2 8 2 2" xfId="11554" xr:uid="{13E2B06A-AAAA-41B7-873D-F78B37B398CA}"/>
    <cellStyle name="Millares 3 2 4 2 8 2 3" xfId="16717" xr:uid="{58AECE97-117C-42D5-875F-D62B37ED005C}"/>
    <cellStyle name="Millares 3 2 4 2 8 2 4" xfId="21879" xr:uid="{3349C75B-F736-479B-BC3A-971E65F2EFEB}"/>
    <cellStyle name="Millares 3 2 4 2 8 2 5" xfId="27041" xr:uid="{9D0055FF-DC4C-4621-B3DC-C1C87FE7887A}"/>
    <cellStyle name="Millares 3 2 4 2 8 3" xfId="4025" xr:uid="{12184548-AAB4-432E-8AF8-6298FF4AEF19}"/>
    <cellStyle name="Millares 3 2 4 2 8 4" xfId="9203" xr:uid="{25922755-4A7B-4193-88E9-DB96E27412DC}"/>
    <cellStyle name="Millares 3 2 4 2 8 5" xfId="14366" xr:uid="{01C42B1E-D071-4167-ACE3-6A7C38300A05}"/>
    <cellStyle name="Millares 3 2 4 2 8 6" xfId="19528" xr:uid="{8E4BFC4B-06CD-45AF-8133-663C76A9F83A}"/>
    <cellStyle name="Millares 3 2 4 2 8 7" xfId="24690" xr:uid="{6937DAD7-E541-4925-8C71-7B4211465C02}"/>
    <cellStyle name="Millares 3 2 4 2 9" xfId="4085" xr:uid="{488DF969-6718-42B9-93FB-30FFBBFEC330}"/>
    <cellStyle name="Millares 3 2 4 2 9 2" xfId="6451" xr:uid="{2CA33353-3F24-412E-96D5-13B975F3C8EB}"/>
    <cellStyle name="Millares 3 2 4 2 9 2 2" xfId="11614" xr:uid="{5C5452B5-2172-473B-AD90-D550BB58A143}"/>
    <cellStyle name="Millares 3 2 4 2 9 2 3" xfId="16777" xr:uid="{BDD2F2D2-F6B6-490A-8E4B-6D0097D9DE55}"/>
    <cellStyle name="Millares 3 2 4 2 9 2 4" xfId="21939" xr:uid="{216619BD-DA79-482E-9760-CFDDBC93763E}"/>
    <cellStyle name="Millares 3 2 4 2 9 2 5" xfId="27101" xr:uid="{06E4D222-B643-4A4F-B04F-8AD4CC9AB210}"/>
    <cellStyle name="Millares 3 2 4 2 9 3" xfId="9263" xr:uid="{12C83726-CD09-4D9A-A22C-794FCAAE95D8}"/>
    <cellStyle name="Millares 3 2 4 2 9 4" xfId="14426" xr:uid="{4D36E3E8-39D1-4597-832F-119B873AF033}"/>
    <cellStyle name="Millares 3 2 4 2 9 5" xfId="19588" xr:uid="{5373C645-6E43-4B85-96AF-65F060DF60FC}"/>
    <cellStyle name="Millares 3 2 4 2 9 6" xfId="24750" xr:uid="{4F1CBD7C-1DE9-44A5-BA98-DD4658D2C2AC}"/>
    <cellStyle name="Millares 3 2 4 20" xfId="3543" xr:uid="{465A6D97-AFAB-402F-BCBB-6A04C405C345}"/>
    <cellStyle name="Millares 3 2 4 20 2" xfId="5910" xr:uid="{84753A67-4A7C-4221-BC31-80C7323F3CC4}"/>
    <cellStyle name="Millares 3 2 4 20 2 2" xfId="11074" xr:uid="{3B5053FB-0073-49E9-9938-AFB849770851}"/>
    <cellStyle name="Millares 3 2 4 20 2 3" xfId="16237" xr:uid="{A054BD26-3220-48CB-B4CE-7F4406C254DD}"/>
    <cellStyle name="Millares 3 2 4 20 2 4" xfId="21399" xr:uid="{B129D852-688D-4358-B311-482861FE40B3}"/>
    <cellStyle name="Millares 3 2 4 20 2 5" xfId="26561" xr:uid="{FF7A6A43-8C23-49BE-8532-796CD105130D}"/>
    <cellStyle name="Millares 3 2 4 20 3" xfId="8723" xr:uid="{42E3D0EF-FE5C-490B-A2D4-8B0C46BAB80B}"/>
    <cellStyle name="Millares 3 2 4 20 4" xfId="13886" xr:uid="{DE47A62F-7DB6-437E-A92C-99344405C02F}"/>
    <cellStyle name="Millares 3 2 4 20 5" xfId="19048" xr:uid="{12D14230-E8EF-41BE-9386-49167C59DD99}"/>
    <cellStyle name="Millares 3 2 4 20 6" xfId="24210" xr:uid="{D004F367-2655-4EC5-B04A-937C9ED3954C}"/>
    <cellStyle name="Millares 3 2 4 21" xfId="3574" xr:uid="{F8FAF1E8-2451-41C2-B9E9-0AB5FBBBDEC4}"/>
    <cellStyle name="Millares 3 2 4 21 2" xfId="5940" xr:uid="{0E8C8C97-8A69-4DB9-A985-8ECCBD03A137}"/>
    <cellStyle name="Millares 3 2 4 21 2 2" xfId="11104" xr:uid="{5A2098EF-EB2A-46FF-A041-61C18B374B56}"/>
    <cellStyle name="Millares 3 2 4 21 2 3" xfId="16267" xr:uid="{92908803-2301-41C1-8870-1CA088A2CED8}"/>
    <cellStyle name="Millares 3 2 4 21 2 4" xfId="21429" xr:uid="{085F6E56-1728-4E87-A83E-2E84D066F9DE}"/>
    <cellStyle name="Millares 3 2 4 21 2 5" xfId="26591" xr:uid="{82F8C0E3-6142-4573-8347-58E3E72FCBC8}"/>
    <cellStyle name="Millares 3 2 4 21 3" xfId="8753" xr:uid="{2C9BB489-2162-46CA-A49C-2A7042693437}"/>
    <cellStyle name="Millares 3 2 4 21 4" xfId="13916" xr:uid="{B2490960-94E5-4824-A15C-A36C642AC3BE}"/>
    <cellStyle name="Millares 3 2 4 21 5" xfId="19078" xr:uid="{FB3929DC-581C-4CA6-A05D-4170BA72679C}"/>
    <cellStyle name="Millares 3 2 4 21 6" xfId="24240" xr:uid="{09B47136-053E-4CE9-B444-7E675B197D5B}"/>
    <cellStyle name="Millares 3 2 4 22" xfId="3604" xr:uid="{D5A4DF72-9872-48EC-99BA-A0704CD696DE}"/>
    <cellStyle name="Millares 3 2 4 22 2" xfId="5970" xr:uid="{4A7D0A99-CD23-4431-9900-73EA9B09E388}"/>
    <cellStyle name="Millares 3 2 4 22 2 2" xfId="11134" xr:uid="{D4FA57F0-3461-453A-AB18-72CA92F68D9A}"/>
    <cellStyle name="Millares 3 2 4 22 2 3" xfId="16297" xr:uid="{34976A0C-4C07-432E-8B78-DDAF37896187}"/>
    <cellStyle name="Millares 3 2 4 22 2 4" xfId="21459" xr:uid="{F6275ABA-A1FA-4949-8AC5-C61545721193}"/>
    <cellStyle name="Millares 3 2 4 22 2 5" xfId="26621" xr:uid="{7200EFFA-298C-40C2-B05D-DE9E0A8BDA54}"/>
    <cellStyle name="Millares 3 2 4 22 3" xfId="8783" xr:uid="{12CE9A28-FADE-43FD-8AB1-667FF45E4F35}"/>
    <cellStyle name="Millares 3 2 4 22 4" xfId="13946" xr:uid="{950177FF-F241-4A1C-A119-4CE433235594}"/>
    <cellStyle name="Millares 3 2 4 22 5" xfId="19108" xr:uid="{15ED2156-C194-49C4-B3C8-4AF19A3E6EEC}"/>
    <cellStyle name="Millares 3 2 4 22 6" xfId="24270" xr:uid="{35C9D6D6-B06D-41C2-931D-973B020D4A11}"/>
    <cellStyle name="Millares 3 2 4 23" xfId="3635" xr:uid="{BA9B6177-C682-4E31-84DC-F4EEB0B1FB88}"/>
    <cellStyle name="Millares 3 2 4 23 2" xfId="6001" xr:uid="{670C3EDC-74A8-41DF-B964-10ABA288C0F8}"/>
    <cellStyle name="Millares 3 2 4 23 2 2" xfId="11164" xr:uid="{0F5D4D41-813B-4E9C-8853-6A52F7D691B5}"/>
    <cellStyle name="Millares 3 2 4 23 2 3" xfId="16327" xr:uid="{00090CD7-07AD-4841-9D01-A58257BCD72D}"/>
    <cellStyle name="Millares 3 2 4 23 2 4" xfId="21489" xr:uid="{E80B3847-ACF5-41B5-B9D8-ABF39B7B0734}"/>
    <cellStyle name="Millares 3 2 4 23 2 5" xfId="26651" xr:uid="{9950924F-B672-4ECF-8F5E-EF63AFA7E5C2}"/>
    <cellStyle name="Millares 3 2 4 23 3" xfId="8813" xr:uid="{A92A4E02-36C9-4019-A83C-CCE112377393}"/>
    <cellStyle name="Millares 3 2 4 23 4" xfId="13976" xr:uid="{5D015EE1-04C4-4999-A8D9-187A9CF1DF26}"/>
    <cellStyle name="Millares 3 2 4 23 5" xfId="19138" xr:uid="{021E529B-082E-4E88-8140-471E22CA9985}"/>
    <cellStyle name="Millares 3 2 4 23 6" xfId="24300" xr:uid="{11441A3F-C719-46E7-8282-568A84854F49}"/>
    <cellStyle name="Millares 3 2 4 24" xfId="3695" xr:uid="{1151DDCE-EC5B-4924-9EE7-D879662FFEF2}"/>
    <cellStyle name="Millares 3 2 4 24 2" xfId="6061" xr:uid="{6A2CF974-E929-448E-BB47-B990E1EF1529}"/>
    <cellStyle name="Millares 3 2 4 24 2 2" xfId="11224" xr:uid="{A15699AB-2D4C-4DE6-80AE-E240BA9B32F7}"/>
    <cellStyle name="Millares 3 2 4 24 2 3" xfId="16387" xr:uid="{6EB262C0-4EEC-4A74-AF94-1654DB54401F}"/>
    <cellStyle name="Millares 3 2 4 24 2 4" xfId="21549" xr:uid="{39D0F185-E58F-4B3E-9CCC-67611C5F5FB0}"/>
    <cellStyle name="Millares 3 2 4 24 2 5" xfId="26711" xr:uid="{B207BF97-C9F0-4932-87A8-FB3F264B35EE}"/>
    <cellStyle name="Millares 3 2 4 24 3" xfId="8873" xr:uid="{495186E7-0A09-4D0E-9FA1-B5A0F23A744D}"/>
    <cellStyle name="Millares 3 2 4 24 4" xfId="14036" xr:uid="{2A5E019D-B675-497A-AFD5-416E8D938008}"/>
    <cellStyle name="Millares 3 2 4 24 5" xfId="19198" xr:uid="{E2744D5E-387D-4821-B308-FF2DE62A0D6B}"/>
    <cellStyle name="Millares 3 2 4 24 6" xfId="24360" xr:uid="{EE31E155-B261-4A0C-B3F7-91E8B15CFAF9}"/>
    <cellStyle name="Millares 3 2 4 25" xfId="3755" xr:uid="{304264A5-F63B-4515-95E1-CD62659CDDAE}"/>
    <cellStyle name="Millares 3 2 4 25 2" xfId="6121" xr:uid="{B5D5E661-362F-4BEF-AD54-30FF2326CC9B}"/>
    <cellStyle name="Millares 3 2 4 25 2 2" xfId="11284" xr:uid="{00551020-D56F-411B-9C2B-0E4333B4807C}"/>
    <cellStyle name="Millares 3 2 4 25 2 3" xfId="16447" xr:uid="{5C72FC0D-8513-4127-AC10-DBA670F26A45}"/>
    <cellStyle name="Millares 3 2 4 25 2 4" xfId="21609" xr:uid="{D59BF2B3-9738-4E5A-9457-2CA32B9EF04A}"/>
    <cellStyle name="Millares 3 2 4 25 2 5" xfId="26771" xr:uid="{6807A598-2B12-4236-AC98-BA23FF990274}"/>
    <cellStyle name="Millares 3 2 4 25 3" xfId="8933" xr:uid="{2E18647B-8E03-4547-9B05-94C49CD66519}"/>
    <cellStyle name="Millares 3 2 4 25 4" xfId="14096" xr:uid="{731CE2D5-0B34-423B-928B-D7ADB455C8A5}"/>
    <cellStyle name="Millares 3 2 4 25 5" xfId="19258" xr:uid="{90A3588C-E6D7-4314-8BA6-93C2C620E717}"/>
    <cellStyle name="Millares 3 2 4 25 6" xfId="24420" xr:uid="{1AD59740-5AA5-47A6-A08A-D7E1564FC89F}"/>
    <cellStyle name="Millares 3 2 4 26" xfId="3815" xr:uid="{17C6CC87-8A50-411D-B0C2-FD6A80CC1E20}"/>
    <cellStyle name="Millares 3 2 4 26 2" xfId="6181" xr:uid="{4D9570E7-ADC6-4CFF-AEB0-11B8D6BBDEAE}"/>
    <cellStyle name="Millares 3 2 4 26 2 2" xfId="11344" xr:uid="{34BC1F8D-8FF3-4431-9DF8-8BF3BF3DB78C}"/>
    <cellStyle name="Millares 3 2 4 26 2 3" xfId="16507" xr:uid="{112E3E0D-C300-41D2-8384-FDC1EE93C2A7}"/>
    <cellStyle name="Millares 3 2 4 26 2 4" xfId="21669" xr:uid="{1D5E045A-F2F9-4AAC-9080-7B3F32E8CE21}"/>
    <cellStyle name="Millares 3 2 4 26 2 5" xfId="26831" xr:uid="{C016F2AB-F7C7-438B-87D0-31D68F41D01F}"/>
    <cellStyle name="Millares 3 2 4 26 3" xfId="8993" xr:uid="{6B0848DC-66E5-4F00-9B4F-884744393F17}"/>
    <cellStyle name="Millares 3 2 4 26 4" xfId="14156" xr:uid="{DB1DA0DC-1556-4540-B46B-F0C8A8E03DE2}"/>
    <cellStyle name="Millares 3 2 4 26 5" xfId="19318" xr:uid="{1F3FD5BB-8737-4596-A95B-C1C1AFAF66B0}"/>
    <cellStyle name="Millares 3 2 4 26 6" xfId="24480" xr:uid="{EFC04207-DA41-4E72-8E78-B7B671E6DE26}"/>
    <cellStyle name="Millares 3 2 4 27" xfId="3875" xr:uid="{0B427054-96A8-4FAD-94B1-319A20D8C603}"/>
    <cellStyle name="Millares 3 2 4 27 2" xfId="6241" xr:uid="{3C05849B-9A82-420C-AA56-660CD04294FD}"/>
    <cellStyle name="Millares 3 2 4 27 2 2" xfId="11404" xr:uid="{1925A925-9DFF-44E6-8DAB-B70C73947BE8}"/>
    <cellStyle name="Millares 3 2 4 27 2 3" xfId="16567" xr:uid="{345FF5E6-97AD-4866-8695-26504AF27A1F}"/>
    <cellStyle name="Millares 3 2 4 27 2 4" xfId="21729" xr:uid="{B26EFA7D-1B4A-4DB0-82BD-22BE4EF524DC}"/>
    <cellStyle name="Millares 3 2 4 27 2 5" xfId="26891" xr:uid="{D72E0FC2-F5DE-42F0-A297-CD5CC009AEEE}"/>
    <cellStyle name="Millares 3 2 4 27 3" xfId="9053" xr:uid="{8CCC929B-20BD-464F-90AF-F29CE364DFD5}"/>
    <cellStyle name="Millares 3 2 4 27 4" xfId="14216" xr:uid="{F235F803-4170-4B58-AA0A-1361EF33E11F}"/>
    <cellStyle name="Millares 3 2 4 27 5" xfId="19378" xr:uid="{A299E03B-9E9D-468B-9722-0A4EB265D084}"/>
    <cellStyle name="Millares 3 2 4 27 6" xfId="24540" xr:uid="{19B25C99-81F2-4710-9B92-10788DB689D6}"/>
    <cellStyle name="Millares 3 2 4 28" xfId="3935" xr:uid="{A6C9EC77-6C00-406C-B2D4-41D6BAD6E857}"/>
    <cellStyle name="Millares 3 2 4 28 2" xfId="6301" xr:uid="{720A0D27-DE26-44B6-A017-FA06C6DB2AA4}"/>
    <cellStyle name="Millares 3 2 4 28 2 2" xfId="11464" xr:uid="{A75C121C-20FE-4D17-8352-AD229F72D112}"/>
    <cellStyle name="Millares 3 2 4 28 2 3" xfId="16627" xr:uid="{E4602E64-19D1-4C30-B087-66CAFA8DA6F8}"/>
    <cellStyle name="Millares 3 2 4 28 2 4" xfId="21789" xr:uid="{C5901D44-12BC-4AF8-8ABB-824BC0E0E199}"/>
    <cellStyle name="Millares 3 2 4 28 2 5" xfId="26951" xr:uid="{6FACE741-0256-4FB4-BAF4-E67100051519}"/>
    <cellStyle name="Millares 3 2 4 28 3" xfId="9113" xr:uid="{60926467-16FB-4025-9699-9F2F6A3FA843}"/>
    <cellStyle name="Millares 3 2 4 28 4" xfId="14276" xr:uid="{00255F94-2A5E-4506-B012-A0806219BB21}"/>
    <cellStyle name="Millares 3 2 4 28 5" xfId="19438" xr:uid="{0C813C26-503C-4D1D-8701-8EDF95FD7247}"/>
    <cellStyle name="Millares 3 2 4 28 6" xfId="24600" xr:uid="{61E6932E-179D-4A0E-AF6B-7FBE1883EB86}"/>
    <cellStyle name="Millares 3 2 4 29" xfId="3995" xr:uid="{003F3B5C-D83F-467B-B78E-14E274C5D8C1}"/>
    <cellStyle name="Millares 3 2 4 29 2" xfId="6361" xr:uid="{D73E9C66-A8AE-4247-9E56-102989698E32}"/>
    <cellStyle name="Millares 3 2 4 29 2 2" xfId="11524" xr:uid="{41F25BBF-802C-4011-AC9A-4F4A00802CC5}"/>
    <cellStyle name="Millares 3 2 4 29 2 3" xfId="16687" xr:uid="{7254DFA2-CF51-46EE-B74A-F785F324885A}"/>
    <cellStyle name="Millares 3 2 4 29 2 4" xfId="21849" xr:uid="{C58F6320-8D4D-4F86-8AC9-D6A1558294F4}"/>
    <cellStyle name="Millares 3 2 4 29 2 5" xfId="27011" xr:uid="{8879FC78-9703-4334-926A-D2C9BA06D9F5}"/>
    <cellStyle name="Millares 3 2 4 29 3" xfId="9173" xr:uid="{17B16B21-D145-4131-9455-1C210A95A166}"/>
    <cellStyle name="Millares 3 2 4 29 4" xfId="14336" xr:uid="{0AC29561-D1B0-4170-A49E-ED47D8BE7AF0}"/>
    <cellStyle name="Millares 3 2 4 29 5" xfId="19498" xr:uid="{304476C0-7D0F-4ECF-912A-0625620257FB}"/>
    <cellStyle name="Millares 3 2 4 29 6" xfId="24660" xr:uid="{1F68D6B6-CD4E-480B-92E8-3A02C9125A57}"/>
    <cellStyle name="Millares 3 2 4 3" xfId="152" xr:uid="{5875665F-4C18-4050-81F5-2CDCA69C158B}"/>
    <cellStyle name="Millares 3 2 4 3 10" xfId="17951" xr:uid="{4D1ECC30-1C36-4568-895C-9D5977E4F23A}"/>
    <cellStyle name="Millares 3 2 4 3 11" xfId="23113" xr:uid="{BB1D174E-3A24-4EFB-A770-3C7A0E1A45AD}"/>
    <cellStyle name="Millares 3 2 4 3 2" xfId="326" xr:uid="{8AD91C4B-9FA9-43D5-BE3E-19CFEE03C965}"/>
    <cellStyle name="Millares 3 2 4 3 2 10" xfId="23343" xr:uid="{BCA4E8C5-DB1D-461B-BBA7-35DC577A7D99}"/>
    <cellStyle name="Millares 3 2 4 3 2 2" xfId="790" xr:uid="{AEF94749-79CB-4F55-B3C4-8A92F7AB3AE4}"/>
    <cellStyle name="Millares 3 2 4 3 2 2 2" xfId="7168" xr:uid="{1D61BF66-42D0-4236-BC7C-C90AA7F8F1C6}"/>
    <cellStyle name="Millares 3 2 4 3 2 2 2 2" xfId="12330" xr:uid="{31BCCB6B-649F-4EB8-8877-B1B16504F5C6}"/>
    <cellStyle name="Millares 3 2 4 3 2 2 2 3" xfId="17493" xr:uid="{4EF2F879-C042-4B3C-85B4-98BAB617DD75}"/>
    <cellStyle name="Millares 3 2 4 3 2 2 2 4" xfId="22655" xr:uid="{03D795F5-C65A-4C69-9E5A-1AB1F2FD0C95}"/>
    <cellStyle name="Millares 3 2 4 3 2 2 2 5" xfId="27817" xr:uid="{F88694BD-7235-457D-BCB7-120277322772}"/>
    <cellStyle name="Millares 3 2 4 3 2 2 3" xfId="4811" xr:uid="{BA6EC0A0-FBEE-4C50-ADD6-CC8F913A2AAA}"/>
    <cellStyle name="Millares 3 2 4 3 2 2 4" xfId="9979" xr:uid="{01A525C6-3820-44F5-90D6-37AB9E33B8C1}"/>
    <cellStyle name="Millares 3 2 4 3 2 2 5" xfId="15142" xr:uid="{F6E8D80F-E6EF-4C5E-B627-0261185BB61E}"/>
    <cellStyle name="Millares 3 2 4 3 2 2 6" xfId="20304" xr:uid="{5C1DF596-3820-4579-A1B4-00702929ACEE}"/>
    <cellStyle name="Millares 3 2 4 3 2 2 7" xfId="25466" xr:uid="{F17277F0-2675-4064-BB9D-37B5874A147A}"/>
    <cellStyle name="Millares 3 2 4 3 2 3" xfId="1251" xr:uid="{47DAE819-09ED-4E76-9D43-AA4DE1084850}"/>
    <cellStyle name="Millares 3 2 4 3 2 3 2" xfId="6843" xr:uid="{EAC34D98-1F20-4819-9B0E-ABA6C3B16697}"/>
    <cellStyle name="Millares 3 2 4 3 2 3 3" xfId="12005" xr:uid="{767140ED-CC47-4FDF-974F-DAE8F5079CFE}"/>
    <cellStyle name="Millares 3 2 4 3 2 3 4" xfId="17168" xr:uid="{5A180771-E75E-49E4-9D04-F90A07050655}"/>
    <cellStyle name="Millares 3 2 4 3 2 3 5" xfId="22330" xr:uid="{50C36ECC-4543-4807-9C8C-73497C5097B4}"/>
    <cellStyle name="Millares 3 2 4 3 2 3 6" xfId="27492" xr:uid="{E73C1A47-22F5-4B04-823E-11EADABB21F2}"/>
    <cellStyle name="Millares 3 2 4 3 2 4" xfId="1712" xr:uid="{3166EE04-82B5-4C97-B6A6-725838D3FB6B}"/>
    <cellStyle name="Millares 3 2 4 3 2 4 2" xfId="4485" xr:uid="{03B3F310-83A3-4066-B98E-E1589CBD9314}"/>
    <cellStyle name="Millares 3 2 4 3 2 4 3" xfId="9654" xr:uid="{0C05E55B-5B52-4D3B-95DD-CEAC94821C57}"/>
    <cellStyle name="Millares 3 2 4 3 2 4 4" xfId="14817" xr:uid="{AD9866DD-FFC9-43CE-B4EC-AF4A3B739283}"/>
    <cellStyle name="Millares 3 2 4 3 2 4 5" xfId="19979" xr:uid="{A3F38E7B-C6ED-4644-993E-A1D447DC4B04}"/>
    <cellStyle name="Millares 3 2 4 3 2 4 6" xfId="25141" xr:uid="{29C975F1-EEE4-4B1B-822B-F2D4629EF68F}"/>
    <cellStyle name="Millares 3 2 4 3 2 5" xfId="2172" xr:uid="{5099FF2C-764B-468F-AA70-E624045522C5}"/>
    <cellStyle name="Millares 3 2 4 3 2 6" xfId="2634" xr:uid="{3095A3F0-9CD3-4E68-9372-8E699FCEB601}"/>
    <cellStyle name="Millares 3 2 4 3 2 7" xfId="7856" xr:uid="{83043ADF-48CF-4712-B679-665C9FA6562A}"/>
    <cellStyle name="Millares 3 2 4 3 2 8" xfId="13019" xr:uid="{09804601-C6DE-4C6E-9EF0-787F85C3E6B7}"/>
    <cellStyle name="Millares 3 2 4 3 2 9" xfId="18181" xr:uid="{301AFCFE-1736-404B-9362-01E81995C495}"/>
    <cellStyle name="Millares 3 2 4 3 3" xfId="560" xr:uid="{FF369DAE-ABB9-4A87-A94B-F73CB29BA327}"/>
    <cellStyle name="Millares 3 2 4 3 3 2" xfId="6998" xr:uid="{2998430C-A99C-4667-A85C-C43F17591066}"/>
    <cellStyle name="Millares 3 2 4 3 3 2 2" xfId="12160" xr:uid="{1B59F62B-2409-422B-A23A-9EB0D59754E8}"/>
    <cellStyle name="Millares 3 2 4 3 3 2 3" xfId="17323" xr:uid="{5208CCA0-0877-4BED-955C-D3B41A2F28D1}"/>
    <cellStyle name="Millares 3 2 4 3 3 2 4" xfId="22485" xr:uid="{BBAEE537-4A43-402E-850B-D435C070A39B}"/>
    <cellStyle name="Millares 3 2 4 3 3 2 5" xfId="27647" xr:uid="{A7E6C220-CD3F-43E8-8AEF-BB8F75D4FC34}"/>
    <cellStyle name="Millares 3 2 4 3 3 3" xfId="4641" xr:uid="{0F485157-634B-48EB-A8D9-A63B1F198179}"/>
    <cellStyle name="Millares 3 2 4 3 3 4" xfId="9809" xr:uid="{ACB88BC0-719C-4338-A29B-CE0AF3C5B895}"/>
    <cellStyle name="Millares 3 2 4 3 3 5" xfId="14972" xr:uid="{FA41E687-7905-4887-967D-966D26089F51}"/>
    <cellStyle name="Millares 3 2 4 3 3 6" xfId="20134" xr:uid="{EE0DF625-7B5A-40A9-ACC8-3C2CE08AFA79}"/>
    <cellStyle name="Millares 3 2 4 3 3 7" xfId="25296" xr:uid="{7C460F04-35DB-45EF-962D-06341E2223B0}"/>
    <cellStyle name="Millares 3 2 4 3 4" xfId="1021" xr:uid="{CEFEE96C-B249-4758-9345-DB41916A2E91}"/>
    <cellStyle name="Millares 3 2 4 3 4 2" xfId="7397" xr:uid="{1B5F5703-4292-4497-A735-C0802F510482}"/>
    <cellStyle name="Millares 3 2 4 3 4 2 2" xfId="12559" xr:uid="{54B1DA2C-8618-4D99-A2D1-A93895DE8D91}"/>
    <cellStyle name="Millares 3 2 4 3 4 2 3" xfId="17722" xr:uid="{9CCDBFB2-C610-4C98-935D-CDF470D7C992}"/>
    <cellStyle name="Millares 3 2 4 3 4 2 4" xfId="22884" xr:uid="{C88F285E-67A8-40DA-95F7-F6293744EB7A}"/>
    <cellStyle name="Millares 3 2 4 3 4 2 5" xfId="28046" xr:uid="{D4907A49-FEF7-4275-B3EE-D57840BC76DF}"/>
    <cellStyle name="Millares 3 2 4 3 4 3" xfId="5040" xr:uid="{1A786715-3044-48B9-837F-53B3682D19DC}"/>
    <cellStyle name="Millares 3 2 4 3 4 4" xfId="10208" xr:uid="{9257098E-294D-4B46-8955-D080D691B97E}"/>
    <cellStyle name="Millares 3 2 4 3 4 5" xfId="15371" xr:uid="{468A0E2D-1132-46D0-BF6B-5407ED60AF7E}"/>
    <cellStyle name="Millares 3 2 4 3 4 6" xfId="20533" xr:uid="{31B406A4-6480-405F-87D2-F2A1DB2F288F}"/>
    <cellStyle name="Millares 3 2 4 3 4 7" xfId="25695" xr:uid="{2F7D3DAE-4D8A-4DF2-A25A-B674F846A1A6}"/>
    <cellStyle name="Millares 3 2 4 3 5" xfId="1482" xr:uid="{D0C7090F-B734-476C-B8EA-C172C40EB706}"/>
    <cellStyle name="Millares 3 2 4 3 5 2" xfId="5400" xr:uid="{93E267C7-986B-4A68-AB48-90369944E2C5}"/>
    <cellStyle name="Millares 3 2 4 3 5 3" xfId="10564" xr:uid="{863D9CD6-F645-4F25-BF85-04CB5D20B9B3}"/>
    <cellStyle name="Millares 3 2 4 3 5 4" xfId="15727" xr:uid="{05E2D566-1E55-4D2C-B244-28B830A41F7A}"/>
    <cellStyle name="Millares 3 2 4 3 5 5" xfId="20889" xr:uid="{FD5EDC2D-2A42-48F9-87A7-CCC8BEB81054}"/>
    <cellStyle name="Millares 3 2 4 3 5 6" xfId="26051" xr:uid="{D760A166-1718-4923-88D6-5F396D01B1D4}"/>
    <cellStyle name="Millares 3 2 4 3 6" xfId="1942" xr:uid="{54F0D32A-B56D-4C0D-BDFC-D33150833C83}"/>
    <cellStyle name="Millares 3 2 4 3 6 2" xfId="3012" xr:uid="{2BEAC603-AD7A-48EC-8C94-B288865720EB}"/>
    <cellStyle name="Millares 3 2 4 3 6 3" xfId="8213" xr:uid="{82BFA8DA-4B90-46F8-90EC-E07EB782C79C}"/>
    <cellStyle name="Millares 3 2 4 3 6 4" xfId="13376" xr:uid="{519C49A6-3D53-4E6E-BB9E-855688462E10}"/>
    <cellStyle name="Millares 3 2 4 3 6 5" xfId="18538" xr:uid="{5D7985FE-CDC9-45F6-91BE-5E957D363C37}"/>
    <cellStyle name="Millares 3 2 4 3 6 6" xfId="23700" xr:uid="{FA0D56A0-7D1E-4367-9887-46DBBE15D5A3}"/>
    <cellStyle name="Millares 3 2 4 3 7" xfId="2404" xr:uid="{073542A1-F471-4CB0-BB09-EF5F22F0C2ED}"/>
    <cellStyle name="Millares 3 2 4 3 8" xfId="7626" xr:uid="{4D689B4D-DD89-4EDB-9D4F-B1DC3891413F}"/>
    <cellStyle name="Millares 3 2 4 3 9" xfId="12789" xr:uid="{D40E67D0-9856-4492-96DC-E36703E92375}"/>
    <cellStyle name="Millares 3 2 4 30" xfId="4055" xr:uid="{965EAC66-D954-4927-83F5-998E8ECE1B26}"/>
    <cellStyle name="Millares 3 2 4 30 2" xfId="6421" xr:uid="{11F10B8A-B98B-4A5A-9129-5ED3BA2D02D5}"/>
    <cellStyle name="Millares 3 2 4 30 2 2" xfId="11584" xr:uid="{A36D2443-F1E9-447E-9182-54594B55B50E}"/>
    <cellStyle name="Millares 3 2 4 30 2 3" xfId="16747" xr:uid="{7452DA21-FA64-4169-916E-FD340FE1568D}"/>
    <cellStyle name="Millares 3 2 4 30 2 4" xfId="21909" xr:uid="{8D079DD6-9B18-4F7F-AFB3-C820F5BB9D9E}"/>
    <cellStyle name="Millares 3 2 4 30 2 5" xfId="27071" xr:uid="{E7A26388-40DA-49A2-83DC-7C65C0A0195E}"/>
    <cellStyle name="Millares 3 2 4 30 3" xfId="9233" xr:uid="{49E574C3-6ABB-4B19-B78D-9F86ABEC2C1E}"/>
    <cellStyle name="Millares 3 2 4 30 4" xfId="14396" xr:uid="{D5617583-700C-48D1-AC4A-A4938DCFC29A}"/>
    <cellStyle name="Millares 3 2 4 30 5" xfId="19558" xr:uid="{A5629843-729D-46EB-8B08-F455F3CA32E1}"/>
    <cellStyle name="Millares 3 2 4 30 6" xfId="24720" xr:uid="{054DC65F-C354-4BDA-BC13-0D59DF51FF6A}"/>
    <cellStyle name="Millares 3 2 4 31" xfId="4115" xr:uid="{7373D062-1CD9-4C60-A268-83B3B161D467}"/>
    <cellStyle name="Millares 3 2 4 31 2" xfId="6481" xr:uid="{011D6656-3CD4-4287-93B4-61410D3E8BAB}"/>
    <cellStyle name="Millares 3 2 4 31 2 2" xfId="11644" xr:uid="{E2FD11DB-D027-4175-A8F8-F0E49167316E}"/>
    <cellStyle name="Millares 3 2 4 31 2 3" xfId="16807" xr:uid="{899E7CCE-8B70-4595-AA90-6E6137C79842}"/>
    <cellStyle name="Millares 3 2 4 31 2 4" xfId="21969" xr:uid="{11B35558-6C02-4BB5-8CA9-488FC25637F8}"/>
    <cellStyle name="Millares 3 2 4 31 2 5" xfId="27131" xr:uid="{638D9230-9B36-4D76-BCC8-6BA22FBEB29C}"/>
    <cellStyle name="Millares 3 2 4 31 3" xfId="9293" xr:uid="{1A28030C-786C-4A23-A156-9DC8E47C3B53}"/>
    <cellStyle name="Millares 3 2 4 31 4" xfId="14456" xr:uid="{7EEFBFA8-52AC-449A-8011-CE82EF7D4E00}"/>
    <cellStyle name="Millares 3 2 4 31 5" xfId="19618" xr:uid="{EA64672C-3CD2-480B-9144-A86DC4C1B877}"/>
    <cellStyle name="Millares 3 2 4 31 6" xfId="24780" xr:uid="{3087EBEC-B305-4AE1-A2C7-3245593B862C}"/>
    <cellStyle name="Millares 3 2 4 32" xfId="4175" xr:uid="{145A7D44-452A-42C5-AB83-4C400C6AE807}"/>
    <cellStyle name="Millares 3 2 4 32 2" xfId="6541" xr:uid="{2A59B040-B17D-47C7-9187-B141EAC37297}"/>
    <cellStyle name="Millares 3 2 4 32 2 2" xfId="11704" xr:uid="{5E5B3D9B-96A8-4F8E-AF1A-95F69386E4AA}"/>
    <cellStyle name="Millares 3 2 4 32 2 3" xfId="16867" xr:uid="{ACB3B69F-CCBA-4853-BE88-6B4B50A14C90}"/>
    <cellStyle name="Millares 3 2 4 32 2 4" xfId="22029" xr:uid="{B9951C24-1483-4A5F-AB62-F3CBEFD9563E}"/>
    <cellStyle name="Millares 3 2 4 32 2 5" xfId="27191" xr:uid="{E88D7C24-4538-47EA-A636-02AC7B145161}"/>
    <cellStyle name="Millares 3 2 4 32 3" xfId="9353" xr:uid="{51FE55FE-D33B-4214-BCF0-83D0D3385919}"/>
    <cellStyle name="Millares 3 2 4 32 4" xfId="14516" xr:uid="{6B71EAA5-793B-4AA8-B7F9-AEE43B9B8C44}"/>
    <cellStyle name="Millares 3 2 4 32 5" xfId="19678" xr:uid="{2BFD078D-DB61-41C6-8B36-991E273B8191}"/>
    <cellStyle name="Millares 3 2 4 32 6" xfId="24840" xr:uid="{7464574C-B275-4BD0-8064-560CBFEEF587}"/>
    <cellStyle name="Millares 3 2 4 33" xfId="4235" xr:uid="{36D7A5F8-29AA-498E-96D3-62D61F75A439}"/>
    <cellStyle name="Millares 3 2 4 33 2" xfId="6601" xr:uid="{C1F70AB9-A162-4361-BDA4-5A801D16CCA7}"/>
    <cellStyle name="Millares 3 2 4 33 2 2" xfId="11764" xr:uid="{8A71C544-B380-4755-B7BF-AAC8B4FFD4E4}"/>
    <cellStyle name="Millares 3 2 4 33 2 3" xfId="16927" xr:uid="{ACF9070C-B1C1-42C8-86E9-88B72B885D47}"/>
    <cellStyle name="Millares 3 2 4 33 2 4" xfId="22089" xr:uid="{E320B4A3-C473-4285-A09E-DA2792980219}"/>
    <cellStyle name="Millares 3 2 4 33 2 5" xfId="27251" xr:uid="{9523F992-0D09-4B39-A17C-D63DE8E900D7}"/>
    <cellStyle name="Millares 3 2 4 33 3" xfId="9413" xr:uid="{E44D658A-5AA7-476E-8D12-0BD159C282FC}"/>
    <cellStyle name="Millares 3 2 4 33 4" xfId="14576" xr:uid="{3E443E91-ACAC-4CE2-8944-26FB279F6667}"/>
    <cellStyle name="Millares 3 2 4 33 5" xfId="19738" xr:uid="{DC53E08D-0411-408E-9581-75E0B03FB14B}"/>
    <cellStyle name="Millares 3 2 4 33 6" xfId="24900" xr:uid="{69D0FB95-1B3B-42BB-9656-85E61000F4FF}"/>
    <cellStyle name="Millares 3 2 4 34" xfId="4295" xr:uid="{E6B3FDCC-57CA-4C2F-B3ED-43D8B42C663F}"/>
    <cellStyle name="Millares 3 2 4 34 2" xfId="6661" xr:uid="{B28A8034-FE52-4C95-B74A-7D87A29F728A}"/>
    <cellStyle name="Millares 3 2 4 34 2 2" xfId="11824" xr:uid="{B2FE8380-295D-4A5B-B54E-45281DCE190F}"/>
    <cellStyle name="Millares 3 2 4 34 2 3" xfId="16987" xr:uid="{A84E1A62-F279-4E8D-B98A-0025AFAA7730}"/>
    <cellStyle name="Millares 3 2 4 34 2 4" xfId="22149" xr:uid="{11A7A30D-5E3F-428B-B0A6-D9D9C3031BDA}"/>
    <cellStyle name="Millares 3 2 4 34 2 5" xfId="27311" xr:uid="{DD8E2D9B-4346-4FA8-8383-B320B2778154}"/>
    <cellStyle name="Millares 3 2 4 34 3" xfId="9473" xr:uid="{B3F7A850-D721-417F-AFF3-B274F54D7CF5}"/>
    <cellStyle name="Millares 3 2 4 34 4" xfId="14636" xr:uid="{59B57485-7632-4854-97E2-334D3FCE213F}"/>
    <cellStyle name="Millares 3 2 4 34 5" xfId="19798" xr:uid="{68C0605C-5D6A-4038-958F-D49C61CCEAC0}"/>
    <cellStyle name="Millares 3 2 4 34 6" xfId="24960" xr:uid="{D3BDAECE-8266-4FB8-8AEC-C652E34B1D50}"/>
    <cellStyle name="Millares 3 2 4 35" xfId="4376" xr:uid="{C8EDC41E-16EA-470A-B7F6-4F2ACA66FC34}"/>
    <cellStyle name="Millares 3 2 4 35 2" xfId="6737" xr:uid="{DCF98DC5-30C2-4911-8BF6-FFC01C114E40}"/>
    <cellStyle name="Millares 3 2 4 35 2 2" xfId="11900" xr:uid="{F0F399CE-02D7-4788-AA8E-C5C1F2C730AE}"/>
    <cellStyle name="Millares 3 2 4 35 2 3" xfId="17063" xr:uid="{6A3E2288-E751-4F40-91E9-F1ACF26190ED}"/>
    <cellStyle name="Millares 3 2 4 35 2 4" xfId="22225" xr:uid="{090923FE-AEB1-484E-8377-5089A4B15438}"/>
    <cellStyle name="Millares 3 2 4 35 2 5" xfId="27387" xr:uid="{AB222FF5-36FE-4EDD-A518-0DF63C9EE7D0}"/>
    <cellStyle name="Millares 3 2 4 35 3" xfId="9549" xr:uid="{2A0F7D60-9DF1-40BE-B9F9-66B5A5BA6E14}"/>
    <cellStyle name="Millares 3 2 4 35 4" xfId="14712" xr:uid="{B0CC6C76-D147-44A4-A470-F36E82BC5D59}"/>
    <cellStyle name="Millares 3 2 4 35 5" xfId="19874" xr:uid="{41C37595-6448-43BF-AD2E-6D70742D6B2B}"/>
    <cellStyle name="Millares 3 2 4 35 6" xfId="25036" xr:uid="{59F6F5C1-A6E5-4B05-9533-576E882250BD}"/>
    <cellStyle name="Millares 3 2 4 36" xfId="4406" xr:uid="{BC42A555-7073-476F-B719-13650E38375A}"/>
    <cellStyle name="Millares 3 2 4 36 2" xfId="6767" xr:uid="{C10113B3-CA11-40DC-A2F4-EAEC3B3B609A}"/>
    <cellStyle name="Millares 3 2 4 36 2 2" xfId="11930" xr:uid="{BE37EEF4-FE92-4958-A6A1-095984771C85}"/>
    <cellStyle name="Millares 3 2 4 36 2 3" xfId="17093" xr:uid="{20DAB8F8-88A0-4073-80A2-EFA9BA418C77}"/>
    <cellStyle name="Millares 3 2 4 36 2 4" xfId="22255" xr:uid="{04D27D35-D14F-4A7B-9992-ED0B66BA07E4}"/>
    <cellStyle name="Millares 3 2 4 36 2 5" xfId="27417" xr:uid="{77D614E5-BE86-4260-A97D-76B1E008303D}"/>
    <cellStyle name="Millares 3 2 4 36 3" xfId="9579" xr:uid="{D2796D3F-AD67-4BF4-A855-C26E84B997E7}"/>
    <cellStyle name="Millares 3 2 4 36 4" xfId="14742" xr:uid="{67168192-7C47-4738-AD3D-AB746DCCFDF7}"/>
    <cellStyle name="Millares 3 2 4 36 5" xfId="19904" xr:uid="{5FBB4FE9-682D-4B32-B627-4A44A1677DB9}"/>
    <cellStyle name="Millares 3 2 4 36 6" xfId="25066" xr:uid="{51100602-143C-43F3-9266-5683265E8FD2}"/>
    <cellStyle name="Millares 3 2 4 37" xfId="4565" xr:uid="{DFE4B9EB-AC82-4FF5-8DAE-1DED2326758B}"/>
    <cellStyle name="Millares 3 2 4 37 2" xfId="6922" xr:uid="{DD9005CA-6375-4F38-BA5C-B4CDBF5E24FE}"/>
    <cellStyle name="Millares 3 2 4 37 2 2" xfId="12084" xr:uid="{E44B1431-C7C6-4B0D-B0D4-FFF1684A592B}"/>
    <cellStyle name="Millares 3 2 4 37 2 3" xfId="17247" xr:uid="{0C1A19B8-81FA-4A7A-9E3D-59A2B6220EFE}"/>
    <cellStyle name="Millares 3 2 4 37 2 4" xfId="22409" xr:uid="{ED90A2DB-1ADE-419C-A265-91859AC212DD}"/>
    <cellStyle name="Millares 3 2 4 37 2 5" xfId="27571" xr:uid="{6BC3241E-09C8-4846-B78A-D7FC1F931CC4}"/>
    <cellStyle name="Millares 3 2 4 37 3" xfId="9733" xr:uid="{3314AB59-054C-45B2-867D-515A092237E6}"/>
    <cellStyle name="Millares 3 2 4 37 4" xfId="14896" xr:uid="{F9FA050A-EB8A-48CA-8F14-B7EF0F4492E4}"/>
    <cellStyle name="Millares 3 2 4 37 5" xfId="20058" xr:uid="{7438792B-6A9C-4D2E-8BAA-2BC968E6BA3B}"/>
    <cellStyle name="Millares 3 2 4 37 6" xfId="25220" xr:uid="{CDC8C412-294A-42C1-A21B-79554985A056}"/>
    <cellStyle name="Millares 3 2 4 38" xfId="4889" xr:uid="{AA8A71E9-1882-4E10-A0EF-E4CA2B4803BB}"/>
    <cellStyle name="Millares 3 2 4 38 2" xfId="7246" xr:uid="{6DCFB806-AA87-41C5-881C-79622D963579}"/>
    <cellStyle name="Millares 3 2 4 38 2 2" xfId="12408" xr:uid="{CD91E238-804B-4E3D-BCCB-A946DEC1FF1F}"/>
    <cellStyle name="Millares 3 2 4 38 2 3" xfId="17571" xr:uid="{E2359D45-E1BE-49AC-84D3-2D5752E4DE27}"/>
    <cellStyle name="Millares 3 2 4 38 2 4" xfId="22733" xr:uid="{C1947307-DA45-4D00-8CC4-8300D57386A0}"/>
    <cellStyle name="Millares 3 2 4 38 2 5" xfId="27895" xr:uid="{DE58907F-7FE1-44D4-AB9D-76DE5880E6FB}"/>
    <cellStyle name="Millares 3 2 4 38 3" xfId="10057" xr:uid="{E5BB3BFA-D4B0-42CE-BD1D-EE13D094ECBD}"/>
    <cellStyle name="Millares 3 2 4 38 4" xfId="15220" xr:uid="{3B6C98C6-E12B-4A88-81C2-1E3C0E567E40}"/>
    <cellStyle name="Millares 3 2 4 38 5" xfId="20382" xr:uid="{6A4EE1B2-9BD0-4482-853F-6C1A6D3E27DC}"/>
    <cellStyle name="Millares 3 2 4 38 6" xfId="25544" xr:uid="{BEF302F1-5B9E-42CA-B953-1AAC5F8F3762}"/>
    <cellStyle name="Millares 3 2 4 39" xfId="5138" xr:uid="{B95851E7-CD51-43AC-9D46-6BB6F19EE500}"/>
    <cellStyle name="Millares 3 2 4 39 2" xfId="10302" xr:uid="{CBB2994A-550D-4B11-98A0-A5852AA332C9}"/>
    <cellStyle name="Millares 3 2 4 39 3" xfId="15465" xr:uid="{23E708E9-D148-451F-A8BA-4D5D470C859E}"/>
    <cellStyle name="Millares 3 2 4 39 4" xfId="20627" xr:uid="{530534E3-6432-49DD-9431-569E11B1F132}"/>
    <cellStyle name="Millares 3 2 4 39 5" xfId="25789" xr:uid="{B4014337-4A2D-4236-986E-28D1A3B26B53}"/>
    <cellStyle name="Millares 3 2 4 4" xfId="228" xr:uid="{B39DDD7C-B88A-47F6-905E-FEC63B83F717}"/>
    <cellStyle name="Millares 3 2 4 4 10" xfId="17876" xr:uid="{2723A49D-98D4-447B-90AB-4CABF33AD28D}"/>
    <cellStyle name="Millares 3 2 4 4 11" xfId="23038" xr:uid="{AE953015-AC7C-4B66-AA8A-1B387B2EDF21}"/>
    <cellStyle name="Millares 3 2 4 4 2" xfId="715" xr:uid="{75A107C0-8A83-477D-B1EE-EF0792D5624D}"/>
    <cellStyle name="Millares 3 2 4 4 2 2" xfId="1176" xr:uid="{2D171A98-40C1-4EC7-B9AE-08D3DE988994}"/>
    <cellStyle name="Millares 3 2 4 4 2 2 2" xfId="7074" xr:uid="{5CE8A815-A35E-4D46-850D-9EF74504DAE6}"/>
    <cellStyle name="Millares 3 2 4 4 2 2 3" xfId="12236" xr:uid="{F98F7378-8226-4C66-84F1-DF949A935408}"/>
    <cellStyle name="Millares 3 2 4 4 2 2 4" xfId="17399" xr:uid="{08C5F0FF-04CB-4DE3-B971-977A9FF1B386}"/>
    <cellStyle name="Millares 3 2 4 4 2 2 5" xfId="22561" xr:uid="{CFEB646B-BDA3-4FDC-912B-FD6A68D09F63}"/>
    <cellStyle name="Millares 3 2 4 4 2 2 6" xfId="27723" xr:uid="{7A6B76B0-74D4-4DDB-B298-BD3A65F78756}"/>
    <cellStyle name="Millares 3 2 4 4 2 3" xfId="1637" xr:uid="{E679F6E3-7413-416D-8587-F8D309249C55}"/>
    <cellStyle name="Millares 3 2 4 4 2 3 2" xfId="4717" xr:uid="{69D2E20F-4F41-4614-A0B4-B9DB3FE765AF}"/>
    <cellStyle name="Millares 3 2 4 4 2 3 3" xfId="9885" xr:uid="{6E19CC7D-AC22-4BE6-B114-2D85CC397961}"/>
    <cellStyle name="Millares 3 2 4 4 2 3 4" xfId="15048" xr:uid="{ACB44C8C-5EFB-47C5-BA32-ACF84721CBEF}"/>
    <cellStyle name="Millares 3 2 4 4 2 3 5" xfId="20210" xr:uid="{BC0443F5-0FBC-4337-BFA2-CB1A31D58442}"/>
    <cellStyle name="Millares 3 2 4 4 2 3 6" xfId="25372" xr:uid="{06BEEA5F-FC77-4800-84B2-7826ED2E284E}"/>
    <cellStyle name="Millares 3 2 4 4 2 4" xfId="2097" xr:uid="{CDD39ECA-E165-4341-947F-5E6569791D65}"/>
    <cellStyle name="Millares 3 2 4 4 2 5" xfId="2559" xr:uid="{D5E167E4-EBFF-4EC1-8A2A-49950B2F801A}"/>
    <cellStyle name="Millares 3 2 4 4 2 6" xfId="7781" xr:uid="{C33A266A-1D38-4ABA-AA0D-53D68249D222}"/>
    <cellStyle name="Millares 3 2 4 4 2 7" xfId="12944" xr:uid="{3F624AFA-7BC2-4714-8559-A89D81CB114D}"/>
    <cellStyle name="Millares 3 2 4 4 2 8" xfId="18106" xr:uid="{1C16D99C-6C10-4B5C-AD7B-DAF7149E6749}"/>
    <cellStyle name="Millares 3 2 4 4 2 9" xfId="23268" xr:uid="{5812B237-6EFB-4002-81F1-3B001E3528AB}"/>
    <cellStyle name="Millares 3 2 4 4 3" xfId="485" xr:uid="{1C1241E6-9107-4004-9D25-AC4FA3035063}"/>
    <cellStyle name="Millares 3 2 4 4 3 2" xfId="7322" xr:uid="{B8A0D804-3474-4A1C-AA7F-5051BA19FBE5}"/>
    <cellStyle name="Millares 3 2 4 4 3 2 2" xfId="12484" xr:uid="{8CE3E31E-23E6-4EDE-BB2C-7946292DA5A6}"/>
    <cellStyle name="Millares 3 2 4 4 3 2 3" xfId="17647" xr:uid="{C465589E-231B-4471-94D0-A382616474B3}"/>
    <cellStyle name="Millares 3 2 4 4 3 2 4" xfId="22809" xr:uid="{D90808D8-4F6E-4CE8-8CAD-22818AD2C955}"/>
    <cellStyle name="Millares 3 2 4 4 3 2 5" xfId="27971" xr:uid="{70E55F72-86B6-4354-AF50-64A34E996335}"/>
    <cellStyle name="Millares 3 2 4 4 3 3" xfId="4965" xr:uid="{4905BD66-7590-4ACA-83D5-66EB8A09C3C0}"/>
    <cellStyle name="Millares 3 2 4 4 3 4" xfId="10133" xr:uid="{D6BAFE84-7112-447D-AC12-1A683C376D59}"/>
    <cellStyle name="Millares 3 2 4 4 3 5" xfId="15296" xr:uid="{046ED0C4-3F37-49AD-AF0A-B3DAEAE0CD77}"/>
    <cellStyle name="Millares 3 2 4 4 3 6" xfId="20458" xr:uid="{E5B8A87E-CB2F-4E16-A7F2-811A53BF6E66}"/>
    <cellStyle name="Millares 3 2 4 4 3 7" xfId="25620" xr:uid="{5BABE770-06EB-450F-9324-ECA0E3500AC7}"/>
    <cellStyle name="Millares 3 2 4 4 4" xfId="946" xr:uid="{8F9B373B-4090-4C33-A30B-24718FC40A53}"/>
    <cellStyle name="Millares 3 2 4 4 4 2" xfId="5430" xr:uid="{8D8EBA18-88A2-4B66-AA2C-058D5D57BD77}"/>
    <cellStyle name="Millares 3 2 4 4 4 3" xfId="10594" xr:uid="{4374C983-4B12-475B-B86C-667543B5391B}"/>
    <cellStyle name="Millares 3 2 4 4 4 4" xfId="15757" xr:uid="{5BF93E1B-3E07-4208-A65A-22FCF69D3246}"/>
    <cellStyle name="Millares 3 2 4 4 4 5" xfId="20919" xr:uid="{254B7CB5-27C3-4A89-93AF-250C5472DF09}"/>
    <cellStyle name="Millares 3 2 4 4 4 6" xfId="26081" xr:uid="{C99B166C-7227-4936-80BE-B5765A84F1A0}"/>
    <cellStyle name="Millares 3 2 4 4 5" xfId="1407" xr:uid="{AE91B05E-2A05-43D1-B5B0-3427B1619885}"/>
    <cellStyle name="Millares 3 2 4 4 5 2" xfId="3042" xr:uid="{F7F24D45-B008-43CA-8F95-78F93CFCE669}"/>
    <cellStyle name="Millares 3 2 4 4 5 3" xfId="8243" xr:uid="{030AC7F4-2AEA-4A51-9FB5-4993A1A81312}"/>
    <cellStyle name="Millares 3 2 4 4 5 4" xfId="13406" xr:uid="{D5B8AEFF-6110-420F-B38F-FAE02F921455}"/>
    <cellStyle name="Millares 3 2 4 4 5 5" xfId="18568" xr:uid="{CD0E94FB-6B7C-48B7-A5EC-3CE9A4FB71BC}"/>
    <cellStyle name="Millares 3 2 4 4 5 6" xfId="23730" xr:uid="{4A1D4BEF-849C-40B6-A7D2-746F1DD0B318}"/>
    <cellStyle name="Millares 3 2 4 4 6" xfId="1867" xr:uid="{47838259-5311-4E94-A72C-EF8FE136300B}"/>
    <cellStyle name="Millares 3 2 4 4 7" xfId="2329" xr:uid="{523B2669-20AF-4BDF-9C93-AFD4364DB4A0}"/>
    <cellStyle name="Millares 3 2 4 4 8" xfId="7551" xr:uid="{4B841304-64F0-438F-A7D3-0887109EE3B3}"/>
    <cellStyle name="Millares 3 2 4 4 9" xfId="12714" xr:uid="{B941852B-D4E6-4AC6-984A-3B7A49973852}"/>
    <cellStyle name="Millares 3 2 4 40" xfId="2748" xr:uid="{9E85B7A4-48CA-4E78-BD4F-A71344B606FB}"/>
    <cellStyle name="Millares 3 2 4 40 2" xfId="7951" xr:uid="{573481EA-EFB3-4DEF-9240-2161409D505C}"/>
    <cellStyle name="Millares 3 2 4 40 3" xfId="13114" xr:uid="{32D8B7AD-F39A-4BE6-B326-337AD21A944A}"/>
    <cellStyle name="Millares 3 2 4 40 4" xfId="18276" xr:uid="{C67B6318-EF2B-4681-86B1-D2E13CA2BF4B}"/>
    <cellStyle name="Millares 3 2 4 40 5" xfId="23438" xr:uid="{4D5F0AD5-FD3C-4A55-93A3-BF2D0DE191E0}"/>
    <cellStyle name="Millares 3 2 4 41" xfId="2253" xr:uid="{70ECD07A-8AED-42F5-A397-49A178490B1A}"/>
    <cellStyle name="Millares 3 2 4 42" xfId="7475" xr:uid="{C4D42AD4-D144-4169-85A6-22097F17F6BD}"/>
    <cellStyle name="Millares 3 2 4 43" xfId="12638" xr:uid="{CDF2017B-5C4A-45A0-971E-78A4F4BA1526}"/>
    <cellStyle name="Millares 3 2 4 44" xfId="17800" xr:uid="{D6D12CEC-8964-43B1-854F-8B46F42C8504}"/>
    <cellStyle name="Millares 3 2 4 45" xfId="22962" xr:uid="{37CA2D53-AAFE-45B3-97A4-F87051377625}"/>
    <cellStyle name="Millares 3 2 4 5" xfId="639" xr:uid="{3146FF62-7386-4CB4-B070-856517D72CBF}"/>
    <cellStyle name="Millares 3 2 4 5 2" xfId="1100" xr:uid="{6B1413F5-E293-4C66-8795-9C572095F899}"/>
    <cellStyle name="Millares 3 2 4 5 2 2" xfId="5460" xr:uid="{85008749-036F-402B-9B70-A43A9EA889A0}"/>
    <cellStyle name="Millares 3 2 4 5 2 3" xfId="10624" xr:uid="{CA1E1D28-69B6-46E3-B306-6E68EAB0594A}"/>
    <cellStyle name="Millares 3 2 4 5 2 4" xfId="15787" xr:uid="{E6A20CD6-A6A6-4371-A200-C1F983F6CEC8}"/>
    <cellStyle name="Millares 3 2 4 5 2 5" xfId="20949" xr:uid="{847B90A3-301A-4BB6-A845-2D9518A6E4DC}"/>
    <cellStyle name="Millares 3 2 4 5 2 6" xfId="26111" xr:uid="{03EDA458-7308-44F0-A895-2D8DC6DE681F}"/>
    <cellStyle name="Millares 3 2 4 5 3" xfId="1561" xr:uid="{09798A01-E15B-4108-AD98-448F1A61FDF9}"/>
    <cellStyle name="Millares 3 2 4 5 3 2" xfId="3072" xr:uid="{4D39FDCD-5C4E-4EBA-A4A0-3D4B01D9C6E9}"/>
    <cellStyle name="Millares 3 2 4 5 3 3" xfId="8273" xr:uid="{1AFF539E-610D-4E22-AAD3-A764EF305640}"/>
    <cellStyle name="Millares 3 2 4 5 3 4" xfId="13436" xr:uid="{50A5CCF3-62F6-4BA3-8A7C-823821C26DCE}"/>
    <cellStyle name="Millares 3 2 4 5 3 5" xfId="18598" xr:uid="{76DD96F9-725F-41C1-95B3-05F70AC95088}"/>
    <cellStyle name="Millares 3 2 4 5 3 6" xfId="23760" xr:uid="{F750911E-5987-4476-8FD5-659206498028}"/>
    <cellStyle name="Millares 3 2 4 5 4" xfId="2021" xr:uid="{78391E21-80F4-4FC7-80FD-C359B4A8C44D}"/>
    <cellStyle name="Millares 3 2 4 5 5" xfId="2483" xr:uid="{4FE86F28-E3DD-4E09-BF5F-97523E9B736D}"/>
    <cellStyle name="Millares 3 2 4 5 6" xfId="7705" xr:uid="{AC89E63A-8561-44A0-B04A-60D3F9BDFD34}"/>
    <cellStyle name="Millares 3 2 4 5 7" xfId="12868" xr:uid="{FA9D6F79-93E4-4CA1-A638-9D18BCFD85FA}"/>
    <cellStyle name="Millares 3 2 4 5 8" xfId="18030" xr:uid="{B885DFE3-13FA-4C73-9BB9-0FC258607597}"/>
    <cellStyle name="Millares 3 2 4 5 9" xfId="23192" xr:uid="{1A06FB22-0426-4ACD-8A05-934A9B476CE3}"/>
    <cellStyle name="Millares 3 2 4 6" xfId="409" xr:uid="{F535BDD1-3A48-451D-A1C9-697EC4C2CD3B}"/>
    <cellStyle name="Millares 3 2 4 6 2" xfId="5490" xr:uid="{331CDEDD-B90B-4B52-BDAD-88C0C923C80F}"/>
    <cellStyle name="Millares 3 2 4 6 2 2" xfId="10654" xr:uid="{6EE1F6F2-929A-4A00-9D53-15D54A0931DC}"/>
    <cellStyle name="Millares 3 2 4 6 2 3" xfId="15817" xr:uid="{8B7D5AD3-188E-4684-8170-E82D1CEE7E98}"/>
    <cellStyle name="Millares 3 2 4 6 2 4" xfId="20979" xr:uid="{9D6413C2-C0C9-4A9A-95F7-58BF2B1652E1}"/>
    <cellStyle name="Millares 3 2 4 6 2 5" xfId="26141" xr:uid="{4C2D1958-BA2C-4B73-A6B3-3D22A15635A4}"/>
    <cellStyle name="Millares 3 2 4 6 3" xfId="3102" xr:uid="{FC4325D3-B223-4039-912A-C242DA8238F9}"/>
    <cellStyle name="Millares 3 2 4 6 4" xfId="8303" xr:uid="{281CBDA3-1D10-4EEE-9CDD-07E70B74DAD7}"/>
    <cellStyle name="Millares 3 2 4 6 5" xfId="13466" xr:uid="{0B59647E-834A-4CDC-B0C8-59668C892373}"/>
    <cellStyle name="Millares 3 2 4 6 6" xfId="18628" xr:uid="{98A6A0E3-5BAB-4B7F-B425-6EAA19CDF7D5}"/>
    <cellStyle name="Millares 3 2 4 6 7" xfId="23790" xr:uid="{702201C0-8DDF-4915-8F4A-8F63B212CD5D}"/>
    <cellStyle name="Millares 3 2 4 7" xfId="870" xr:uid="{D4D85DE5-F449-4A58-9942-44D1B166AA44}"/>
    <cellStyle name="Millares 3 2 4 7 2" xfId="5520" xr:uid="{0CEC8DCD-023B-489D-8287-A582B3BD4ED3}"/>
    <cellStyle name="Millares 3 2 4 7 2 2" xfId="10684" xr:uid="{D181F2F8-BD8F-48E1-AB69-1E55A721A370}"/>
    <cellStyle name="Millares 3 2 4 7 2 3" xfId="15847" xr:uid="{8FFF0C97-B316-4070-962A-51AD03492715}"/>
    <cellStyle name="Millares 3 2 4 7 2 4" xfId="21009" xr:uid="{FA1DC9D1-0FCC-432C-AA79-64B32D8DA6E1}"/>
    <cellStyle name="Millares 3 2 4 7 2 5" xfId="26171" xr:uid="{C509E0AC-66FE-4140-8BAA-4214D84AFC1C}"/>
    <cellStyle name="Millares 3 2 4 7 3" xfId="3132" xr:uid="{5D8CC736-0338-4F25-B746-7982937D34A7}"/>
    <cellStyle name="Millares 3 2 4 7 4" xfId="8333" xr:uid="{2D554AAF-E612-410F-8DA3-B6091ECEC690}"/>
    <cellStyle name="Millares 3 2 4 7 5" xfId="13496" xr:uid="{CB8CFD6B-67B0-48F2-BBA4-7394328FBE53}"/>
    <cellStyle name="Millares 3 2 4 7 6" xfId="18658" xr:uid="{8EF0FBFA-8561-4DEE-AB41-56A62838EAC1}"/>
    <cellStyle name="Millares 3 2 4 7 7" xfId="23820" xr:uid="{F7D2D150-0B03-451D-AFF3-30B069063D9B}"/>
    <cellStyle name="Millares 3 2 4 8" xfId="1331" xr:uid="{3EDD6C84-34AC-4A48-BF6C-F44A527F50D4}"/>
    <cellStyle name="Millares 3 2 4 8 2" xfId="5550" xr:uid="{44F4FB0B-F687-4EA1-ADB3-5C85A4C75E87}"/>
    <cellStyle name="Millares 3 2 4 8 2 2" xfId="10714" xr:uid="{4315A2BE-F462-47A3-BCE4-253FCCCAC989}"/>
    <cellStyle name="Millares 3 2 4 8 2 3" xfId="15877" xr:uid="{9EE834EA-712E-4AB0-848B-AE65E74326EB}"/>
    <cellStyle name="Millares 3 2 4 8 2 4" xfId="21039" xr:uid="{FD7AFA50-F77B-4485-BD52-5E886C9F313C}"/>
    <cellStyle name="Millares 3 2 4 8 2 5" xfId="26201" xr:uid="{EA3DFBE3-A33F-430D-AFB1-6886B7738470}"/>
    <cellStyle name="Millares 3 2 4 8 3" xfId="3163" xr:uid="{5B6A5844-0307-494D-ABD4-E25EAF61DC3D}"/>
    <cellStyle name="Millares 3 2 4 8 4" xfId="8363" xr:uid="{ECA8CE5A-9364-4E13-9DA1-9EB575682397}"/>
    <cellStyle name="Millares 3 2 4 8 5" xfId="13526" xr:uid="{4D6DD4EA-F267-4C9F-BEDC-3475174B118C}"/>
    <cellStyle name="Millares 3 2 4 8 6" xfId="18688" xr:uid="{D0155F47-148E-4585-8785-575CE552EFA6}"/>
    <cellStyle name="Millares 3 2 4 8 7" xfId="23850" xr:uid="{A49F7347-1EA6-4D43-B37A-C6F83BF13A2E}"/>
    <cellStyle name="Millares 3 2 4 9" xfId="1791" xr:uid="{92692DA2-40E5-4F33-A31A-AFB08CD5B543}"/>
    <cellStyle name="Millares 3 2 4 9 2" xfId="5580" xr:uid="{4093A57A-28F3-40D8-B1D6-7B876B3A5A24}"/>
    <cellStyle name="Millares 3 2 4 9 2 2" xfId="10744" xr:uid="{95CDDC24-69F1-4030-9313-9FEDEC374AA2}"/>
    <cellStyle name="Millares 3 2 4 9 2 3" xfId="15907" xr:uid="{606FC138-CAB9-418C-9E9E-00252208BA39}"/>
    <cellStyle name="Millares 3 2 4 9 2 4" xfId="21069" xr:uid="{BEBE9CBE-3C1E-46DA-A5D6-9DBB077E82F1}"/>
    <cellStyle name="Millares 3 2 4 9 2 5" xfId="26231" xr:uid="{02A62E1D-9D49-49EF-831D-2D63C86CF61E}"/>
    <cellStyle name="Millares 3 2 4 9 3" xfId="3194" xr:uid="{B0232099-0C56-44A4-9B10-B176F0D0CB38}"/>
    <cellStyle name="Millares 3 2 4 9 4" xfId="8393" xr:uid="{031116C6-9A4C-4022-81FE-C11D4867A12F}"/>
    <cellStyle name="Millares 3 2 4 9 5" xfId="13556" xr:uid="{99DBECB9-30BA-4022-AE25-AE455A7B6BC8}"/>
    <cellStyle name="Millares 3 2 4 9 6" xfId="18718" xr:uid="{FBCFDAF9-7330-4CE9-BC56-1B23CA272086}"/>
    <cellStyle name="Millares 3 2 4 9 7" xfId="23880" xr:uid="{040B1326-45AC-4ABF-81DC-A21856C9B442}"/>
    <cellStyle name="Millares 3 2 40" xfId="3913" xr:uid="{917D0A43-7464-4809-93C0-49AA4FCC3373}"/>
    <cellStyle name="Millares 3 2 40 2" xfId="6279" xr:uid="{0E2DA803-7B53-4E84-8D81-77211C51E490}"/>
    <cellStyle name="Millares 3 2 40 2 2" xfId="11442" xr:uid="{50012EDD-C158-462D-B44B-D758FFE629A2}"/>
    <cellStyle name="Millares 3 2 40 2 3" xfId="16605" xr:uid="{F8F0D9EB-ECD3-41C5-90AC-51FEBD2756C4}"/>
    <cellStyle name="Millares 3 2 40 2 4" xfId="21767" xr:uid="{02D6A72A-856F-4D47-AC20-06F3F780F45D}"/>
    <cellStyle name="Millares 3 2 40 2 5" xfId="26929" xr:uid="{41601CB1-2A8D-4E7A-B96C-5321AF7C0513}"/>
    <cellStyle name="Millares 3 2 40 3" xfId="9091" xr:uid="{F8E088E5-7781-4EF1-8008-6F36249ABB09}"/>
    <cellStyle name="Millares 3 2 40 4" xfId="14254" xr:uid="{AF1B0764-28BE-461A-AFF8-635A9FAC8FB6}"/>
    <cellStyle name="Millares 3 2 40 5" xfId="19416" xr:uid="{0C94523B-E79B-49BD-8735-7330CBA442DE}"/>
    <cellStyle name="Millares 3 2 40 6" xfId="24578" xr:uid="{575AD323-B465-4DB4-801C-ADDAB7858CB4}"/>
    <cellStyle name="Millares 3 2 41" xfId="3973" xr:uid="{B81CE2F0-FEA4-4A5D-A725-63614D240994}"/>
    <cellStyle name="Millares 3 2 41 2" xfId="6339" xr:uid="{6953634D-0CD9-4F07-A41A-631D276279F6}"/>
    <cellStyle name="Millares 3 2 41 2 2" xfId="11502" xr:uid="{C062C30B-BAD2-4150-8B54-88F1005AE57C}"/>
    <cellStyle name="Millares 3 2 41 2 3" xfId="16665" xr:uid="{4DDFD812-F714-4FF2-86B3-4AF1DC385C30}"/>
    <cellStyle name="Millares 3 2 41 2 4" xfId="21827" xr:uid="{40D6F622-5A42-4D7F-8B9A-9DB4D0CDE775}"/>
    <cellStyle name="Millares 3 2 41 2 5" xfId="26989" xr:uid="{F781E3F6-D09F-4E9D-A46E-0BEF58291F44}"/>
    <cellStyle name="Millares 3 2 41 3" xfId="9151" xr:uid="{FE67C7A1-0710-48B2-93F4-D0EF094B96A5}"/>
    <cellStyle name="Millares 3 2 41 4" xfId="14314" xr:uid="{185EAD3B-64AB-4EDC-B650-7EA471A645DE}"/>
    <cellStyle name="Millares 3 2 41 5" xfId="19476" xr:uid="{8C5D492B-C1D2-4DC2-A64D-A7EAB7464A23}"/>
    <cellStyle name="Millares 3 2 41 6" xfId="24638" xr:uid="{E9C5F193-B78E-4368-A287-57E49442371A}"/>
    <cellStyle name="Millares 3 2 42" xfId="4033" xr:uid="{E1B4BFB6-B88B-4F8E-BDC4-6E084FD667DB}"/>
    <cellStyle name="Millares 3 2 42 2" xfId="6399" xr:uid="{9B67682B-9006-4B6B-A29D-18A0BA1FB455}"/>
    <cellStyle name="Millares 3 2 42 2 2" xfId="11562" xr:uid="{A3F05959-501A-49CA-9C83-768F7FA4387C}"/>
    <cellStyle name="Millares 3 2 42 2 3" xfId="16725" xr:uid="{7C5B3823-407F-461E-9064-178BE0BDB96C}"/>
    <cellStyle name="Millares 3 2 42 2 4" xfId="21887" xr:uid="{C733ACE4-5254-4A2A-9754-C130010E0F84}"/>
    <cellStyle name="Millares 3 2 42 2 5" xfId="27049" xr:uid="{4A93CB15-40AB-4021-953D-7A46872F65FA}"/>
    <cellStyle name="Millares 3 2 42 3" xfId="9211" xr:uid="{419D3F8D-C2DD-4119-862A-34EBCC1D7775}"/>
    <cellStyle name="Millares 3 2 42 4" xfId="14374" xr:uid="{7AF1BFFC-D637-4CAF-B75E-8675CF941370}"/>
    <cellStyle name="Millares 3 2 42 5" xfId="19536" xr:uid="{D0EE16D1-A11A-43F7-89EF-8C4685621E57}"/>
    <cellStyle name="Millares 3 2 42 6" xfId="24698" xr:uid="{340789AD-D7A5-463C-9FDF-2A254EE679D5}"/>
    <cellStyle name="Millares 3 2 43" xfId="4093" xr:uid="{1CF483CC-C104-4A93-9B9A-8CDCE34C3F78}"/>
    <cellStyle name="Millares 3 2 43 2" xfId="6459" xr:uid="{521AE05A-B281-4889-972C-CD6A3AB89A5B}"/>
    <cellStyle name="Millares 3 2 43 2 2" xfId="11622" xr:uid="{6ED153B7-699C-424E-B428-6D18665F11FE}"/>
    <cellStyle name="Millares 3 2 43 2 3" xfId="16785" xr:uid="{B5AF78FD-4A74-4D2F-9AFB-BB5339C202DE}"/>
    <cellStyle name="Millares 3 2 43 2 4" xfId="21947" xr:uid="{8C193066-2896-49BA-88AA-E9FA88FE7BA6}"/>
    <cellStyle name="Millares 3 2 43 2 5" xfId="27109" xr:uid="{2B352FA4-AA08-4119-8A45-8E9229357FB6}"/>
    <cellStyle name="Millares 3 2 43 3" xfId="9271" xr:uid="{ACA9059F-6DF6-45A8-87CE-289A91093CC7}"/>
    <cellStyle name="Millares 3 2 43 4" xfId="14434" xr:uid="{C09C9FA4-AAF7-4FDF-BC17-152F710DB047}"/>
    <cellStyle name="Millares 3 2 43 5" xfId="19596" xr:uid="{ABA9DA60-EB1A-4110-AB3E-3189B20C8D1E}"/>
    <cellStyle name="Millares 3 2 43 6" xfId="24758" xr:uid="{3B2B6841-8C49-4280-A318-7B2F972BACCF}"/>
    <cellStyle name="Millares 3 2 44" xfId="4153" xr:uid="{7216865F-48FD-468B-9B89-8B2878CB85B4}"/>
    <cellStyle name="Millares 3 2 44 2" xfId="6519" xr:uid="{036F40C8-4BF2-48D8-A027-C8EF5B22698A}"/>
    <cellStyle name="Millares 3 2 44 2 2" xfId="11682" xr:uid="{4F281A38-B8E3-4E36-B844-19FD2CFC8FE6}"/>
    <cellStyle name="Millares 3 2 44 2 3" xfId="16845" xr:uid="{FFC7B55A-AF62-4700-8E1D-4D251DEDFE7B}"/>
    <cellStyle name="Millares 3 2 44 2 4" xfId="22007" xr:uid="{AE460BA8-ADFB-4680-94F0-09064B26A114}"/>
    <cellStyle name="Millares 3 2 44 2 5" xfId="27169" xr:uid="{9DE98CCD-FA69-4EC9-8EB0-2A117CDCC84A}"/>
    <cellStyle name="Millares 3 2 44 3" xfId="9331" xr:uid="{DAF4A096-51E5-44FD-9291-BED82DFC93E3}"/>
    <cellStyle name="Millares 3 2 44 4" xfId="14494" xr:uid="{D9DD2122-B779-4B02-8F80-0F39E65141AA}"/>
    <cellStyle name="Millares 3 2 44 5" xfId="19656" xr:uid="{6019BC75-7B2C-41E5-850E-7B50568957AD}"/>
    <cellStyle name="Millares 3 2 44 6" xfId="24818" xr:uid="{E7013A92-C039-44AE-AFB8-4D7F998AB3D2}"/>
    <cellStyle name="Millares 3 2 45" xfId="4213" xr:uid="{161C2FDA-DD8F-4806-AD12-B352EDC7E690}"/>
    <cellStyle name="Millares 3 2 45 2" xfId="6579" xr:uid="{4E66279C-70DB-4CA7-A3FD-C858D2AA2966}"/>
    <cellStyle name="Millares 3 2 45 2 2" xfId="11742" xr:uid="{7B19A710-A138-4524-9931-7E537A4FFC1C}"/>
    <cellStyle name="Millares 3 2 45 2 3" xfId="16905" xr:uid="{F1E32BCB-F8DB-4061-8BF9-0A6269D5E4FF}"/>
    <cellStyle name="Millares 3 2 45 2 4" xfId="22067" xr:uid="{D4173346-47BC-4D6B-8E71-B6194B1DC703}"/>
    <cellStyle name="Millares 3 2 45 2 5" xfId="27229" xr:uid="{34DC8BCC-704D-426B-B2DC-331C4C542B3F}"/>
    <cellStyle name="Millares 3 2 45 3" xfId="9391" xr:uid="{86441CD7-E564-42AE-BB6C-A69175E7C8AD}"/>
    <cellStyle name="Millares 3 2 45 4" xfId="14554" xr:uid="{03307BDC-BD52-448A-9AB1-5301FE292D45}"/>
    <cellStyle name="Millares 3 2 45 5" xfId="19716" xr:uid="{771E49F6-8E88-4C2A-84DF-45E32C1846A2}"/>
    <cellStyle name="Millares 3 2 45 6" xfId="24878" xr:uid="{59672F9F-5D51-48E3-A903-21826B4EB6A1}"/>
    <cellStyle name="Millares 3 2 46" xfId="4273" xr:uid="{EE8C3651-9937-42CB-9697-7FF8EE981B84}"/>
    <cellStyle name="Millares 3 2 46 2" xfId="6639" xr:uid="{2B2DE2B4-4C46-4947-AFF1-2C8A6B327878}"/>
    <cellStyle name="Millares 3 2 46 2 2" xfId="11802" xr:uid="{3B305EC2-6C30-42FB-9F15-50FEBD2CF361}"/>
    <cellStyle name="Millares 3 2 46 2 3" xfId="16965" xr:uid="{89CE1CE6-0C16-4AD6-B746-73F39F1171E5}"/>
    <cellStyle name="Millares 3 2 46 2 4" xfId="22127" xr:uid="{0311C771-6B4C-4563-AB8E-95DCF3F69DB9}"/>
    <cellStyle name="Millares 3 2 46 2 5" xfId="27289" xr:uid="{036CC49F-63D8-49AA-8999-7CCEF39B698A}"/>
    <cellStyle name="Millares 3 2 46 3" xfId="9451" xr:uid="{0E7B91C6-0B80-4ADF-A5B2-E07D89942E20}"/>
    <cellStyle name="Millares 3 2 46 4" xfId="14614" xr:uid="{F7A874B9-527B-4E1B-BC91-FE617F5C7306}"/>
    <cellStyle name="Millares 3 2 46 5" xfId="19776" xr:uid="{DBEBB559-F8CB-4347-AB1E-841A5E37E39D}"/>
    <cellStyle name="Millares 3 2 46 6" xfId="24938" xr:uid="{CBF1A4C2-7530-440A-8BFD-A48687234030}"/>
    <cellStyle name="Millares 3 2 47" xfId="2721" xr:uid="{A8AB9D18-FD6D-455A-872C-69C5FF459362}"/>
    <cellStyle name="Millares 3 2 48" xfId="4354" xr:uid="{5AB3066A-2C16-420D-B5BC-F3DA28EE923F}"/>
    <cellStyle name="Millares 3 2 48 2" xfId="6715" xr:uid="{49B819AC-B24F-4D91-A11E-FC31F4FC3C1A}"/>
    <cellStyle name="Millares 3 2 48 2 2" xfId="11878" xr:uid="{8DA7A61C-D061-42B2-BBF9-9F7C93708FE1}"/>
    <cellStyle name="Millares 3 2 48 2 3" xfId="17041" xr:uid="{849C3AC9-ED0A-4C4B-97B9-2BC8A106EE71}"/>
    <cellStyle name="Millares 3 2 48 2 4" xfId="22203" xr:uid="{5A0C2455-4445-466F-A3DD-EF39B6D889BC}"/>
    <cellStyle name="Millares 3 2 48 2 5" xfId="27365" xr:uid="{25851539-6BD1-42EC-8A1E-FC9784E624AE}"/>
    <cellStyle name="Millares 3 2 48 3" xfId="9527" xr:uid="{36948E08-4D75-499D-AAA1-E6BD5549BF66}"/>
    <cellStyle name="Millares 3 2 48 4" xfId="14690" xr:uid="{5D199D8C-F899-4834-A38B-D2C23545EE96}"/>
    <cellStyle name="Millares 3 2 48 5" xfId="19852" xr:uid="{98FA5AAE-A758-440D-AB50-CF8DA480821B}"/>
    <cellStyle name="Millares 3 2 48 6" xfId="25014" xr:uid="{84A22855-C522-4B49-A98B-B32FA7F8D636}"/>
    <cellStyle name="Millares 3 2 49" xfId="4384" xr:uid="{D3C16053-E69A-4360-ABC5-1D7E33902B7F}"/>
    <cellStyle name="Millares 3 2 49 2" xfId="6745" xr:uid="{92EB814D-81EF-4876-B435-6209C3F80DC0}"/>
    <cellStyle name="Millares 3 2 49 2 2" xfId="11908" xr:uid="{C21E7E49-FE26-4359-98C7-BE2C2DD599BC}"/>
    <cellStyle name="Millares 3 2 49 2 3" xfId="17071" xr:uid="{FEA66C73-FBDF-402B-9259-E53FB52C5860}"/>
    <cellStyle name="Millares 3 2 49 2 4" xfId="22233" xr:uid="{E50E1080-BD29-4B2F-B4EB-00B6D7657B62}"/>
    <cellStyle name="Millares 3 2 49 2 5" xfId="27395" xr:uid="{DD0EA284-3481-4EFB-855E-81A2681C3E09}"/>
    <cellStyle name="Millares 3 2 49 3" xfId="9557" xr:uid="{0AEAD16C-4466-4866-93BF-AFA4BAD3EF56}"/>
    <cellStyle name="Millares 3 2 49 4" xfId="14720" xr:uid="{350877DD-416D-4D44-82D3-F5DC49E417B8}"/>
    <cellStyle name="Millares 3 2 49 5" xfId="19882" xr:uid="{660E781D-5647-4EA8-9337-D4C206051151}"/>
    <cellStyle name="Millares 3 2 49 6" xfId="25044" xr:uid="{D1C6899E-1FA7-4EDF-B7EC-AA8C721F0882}"/>
    <cellStyle name="Millares 3 2 5" xfId="58" xr:uid="{18A83329-8142-4D10-AC83-F1A9F2328ADD}"/>
    <cellStyle name="Millares 3 2 5 10" xfId="4123" xr:uid="{33A1F1D2-F41F-48CC-907E-EF722612002F}"/>
    <cellStyle name="Millares 3 2 5 10 2" xfId="6489" xr:uid="{12F75EEF-7AF0-4ACD-8546-5ABA76D7AF7A}"/>
    <cellStyle name="Millares 3 2 5 10 2 2" xfId="11652" xr:uid="{98BFD4D6-7D8B-4973-8223-B9C6303399EA}"/>
    <cellStyle name="Millares 3 2 5 10 2 3" xfId="16815" xr:uid="{7207D817-3FD7-417A-A02C-E3907DC5D937}"/>
    <cellStyle name="Millares 3 2 5 10 2 4" xfId="21977" xr:uid="{B3B56F95-DD5C-4944-A51B-C05F7E21C45E}"/>
    <cellStyle name="Millares 3 2 5 10 2 5" xfId="27139" xr:uid="{BFE01182-FE50-48FD-BA38-5FE2DA384E8D}"/>
    <cellStyle name="Millares 3 2 5 10 3" xfId="9301" xr:uid="{AE7D1AF2-6A38-4253-9573-2EF121F94CFB}"/>
    <cellStyle name="Millares 3 2 5 10 4" xfId="14464" xr:uid="{9A4952BA-88C1-4C3F-9349-4A8FE84D1A54}"/>
    <cellStyle name="Millares 3 2 5 10 5" xfId="19626" xr:uid="{3A96CD4C-75B7-4339-A0D7-43B923C1E1A9}"/>
    <cellStyle name="Millares 3 2 5 10 6" xfId="24788" xr:uid="{A1966C68-85E1-437C-B376-28187C1056B0}"/>
    <cellStyle name="Millares 3 2 5 11" xfId="4183" xr:uid="{44034699-7553-4229-8209-E40A05DB8EDB}"/>
    <cellStyle name="Millares 3 2 5 11 2" xfId="6549" xr:uid="{DF963070-7232-4271-BAF4-2B0EB1B323A0}"/>
    <cellStyle name="Millares 3 2 5 11 2 2" xfId="11712" xr:uid="{0E7468C5-C205-4311-BFD3-C9EC02F7FD45}"/>
    <cellStyle name="Millares 3 2 5 11 2 3" xfId="16875" xr:uid="{008F62D6-B2F3-4B1F-AF1F-473888569C5C}"/>
    <cellStyle name="Millares 3 2 5 11 2 4" xfId="22037" xr:uid="{539285CD-F7AD-4046-8890-3CBAB5BEDBF0}"/>
    <cellStyle name="Millares 3 2 5 11 2 5" xfId="27199" xr:uid="{2DCA74A4-49BD-4C0D-ACC4-B2F42A6FE5AE}"/>
    <cellStyle name="Millares 3 2 5 11 3" xfId="9361" xr:uid="{30267B3C-2E62-4975-9F60-6A4E3395FA17}"/>
    <cellStyle name="Millares 3 2 5 11 4" xfId="14524" xr:uid="{D67CE621-4273-41A5-8199-CE3A137EF4BF}"/>
    <cellStyle name="Millares 3 2 5 11 5" xfId="19686" xr:uid="{A535F0B3-FADE-4360-A444-680C5CF79211}"/>
    <cellStyle name="Millares 3 2 5 11 6" xfId="24848" xr:uid="{1ED2C783-313E-4A1E-B351-74B5CFEE77FB}"/>
    <cellStyle name="Millares 3 2 5 12" xfId="4243" xr:uid="{1BBA01CE-7054-4958-9EFD-5331C41B3573}"/>
    <cellStyle name="Millares 3 2 5 12 2" xfId="6609" xr:uid="{60A65776-8E47-4D20-A4DE-8A5F2847EB44}"/>
    <cellStyle name="Millares 3 2 5 12 2 2" xfId="11772" xr:uid="{4C75C618-56AC-4913-ABBB-008BA1F0148B}"/>
    <cellStyle name="Millares 3 2 5 12 2 3" xfId="16935" xr:uid="{BA0682C3-2CEE-4447-8DAD-05439FA3B309}"/>
    <cellStyle name="Millares 3 2 5 12 2 4" xfId="22097" xr:uid="{C05A15D2-91C6-4E59-A78D-7AE0C87D1269}"/>
    <cellStyle name="Millares 3 2 5 12 2 5" xfId="27259" xr:uid="{8C38EFCB-7C9A-4E7D-978D-E7571118FFF1}"/>
    <cellStyle name="Millares 3 2 5 12 3" xfId="9421" xr:uid="{2D7F8B78-9250-45F6-BF53-777B9B32D445}"/>
    <cellStyle name="Millares 3 2 5 12 4" xfId="14584" xr:uid="{F9BBDFBE-5CF4-4AC5-AB42-8B49C43A3B17}"/>
    <cellStyle name="Millares 3 2 5 12 5" xfId="19746" xr:uid="{D62F8338-48A8-4B7F-8931-C11CA906296A}"/>
    <cellStyle name="Millares 3 2 5 12 6" xfId="24908" xr:uid="{2E7B21D2-2952-4B95-AA03-86425BEDB420}"/>
    <cellStyle name="Millares 3 2 5 13" xfId="4303" xr:uid="{CE5EB49C-FBFB-42A6-A82D-6BEBFC188A3A}"/>
    <cellStyle name="Millares 3 2 5 13 2" xfId="6669" xr:uid="{905386D1-9E98-457D-8800-6E9B294A6A16}"/>
    <cellStyle name="Millares 3 2 5 13 2 2" xfId="11832" xr:uid="{69FE28DC-8475-4271-BE47-8B54B07FD995}"/>
    <cellStyle name="Millares 3 2 5 13 2 3" xfId="16995" xr:uid="{7FC4DE15-3C23-48BE-8D50-B4595552C9D5}"/>
    <cellStyle name="Millares 3 2 5 13 2 4" xfId="22157" xr:uid="{B0A1E8D7-AD1A-4B8D-BCB3-348AFD4EDB71}"/>
    <cellStyle name="Millares 3 2 5 13 2 5" xfId="27319" xr:uid="{BAB00FC3-58E5-4A91-BDE6-7125E31A5283}"/>
    <cellStyle name="Millares 3 2 5 13 3" xfId="9481" xr:uid="{D94E67F0-BF02-4303-8BCF-F164F875D01C}"/>
    <cellStyle name="Millares 3 2 5 13 4" xfId="14644" xr:uid="{57B2888F-6CF3-4561-9EB5-E32669CC83CB}"/>
    <cellStyle name="Millares 3 2 5 13 5" xfId="19806" xr:uid="{4686402B-1148-4986-A534-779A09D63FB9}"/>
    <cellStyle name="Millares 3 2 5 13 6" xfId="24968" xr:uid="{4B8DCD3E-930A-4DEB-805C-C6CCACBBB822}"/>
    <cellStyle name="Millares 3 2 5 14" xfId="4414" xr:uid="{F76EEAAD-ED05-4434-919F-ABC5CBB77B9A}"/>
    <cellStyle name="Millares 3 2 5 14 2" xfId="6775" xr:uid="{BCDFB9A1-91B6-49D7-B9C6-8C04B754F550}"/>
    <cellStyle name="Millares 3 2 5 14 2 2" xfId="11938" xr:uid="{57C84187-AE86-4680-BAA7-436D7A70A4C0}"/>
    <cellStyle name="Millares 3 2 5 14 2 3" xfId="17101" xr:uid="{535FF0B4-E1AC-4E19-AABE-3617F1B5BBA9}"/>
    <cellStyle name="Millares 3 2 5 14 2 4" xfId="22263" xr:uid="{D337FA42-2AC5-47C8-BDAB-0FE803021E75}"/>
    <cellStyle name="Millares 3 2 5 14 2 5" xfId="27425" xr:uid="{30A0E1F8-79C5-40C9-94EC-3CA1B1F89C26}"/>
    <cellStyle name="Millares 3 2 5 14 3" xfId="9587" xr:uid="{F087FBD5-E79F-4C6A-8AF1-AE4750A61750}"/>
    <cellStyle name="Millares 3 2 5 14 4" xfId="14750" xr:uid="{C327951E-4F14-4FD1-AB74-D26DF9FB74C8}"/>
    <cellStyle name="Millares 3 2 5 14 5" xfId="19912" xr:uid="{A8E1EA16-04AA-40E9-B71F-E7DD4621BB79}"/>
    <cellStyle name="Millares 3 2 5 14 6" xfId="25074" xr:uid="{08139E83-4C4D-4353-A335-319CA00643BE}"/>
    <cellStyle name="Millares 3 2 5 15" xfId="4573" xr:uid="{530CA3BE-ECE2-49CC-A2A1-E47AFCC7B364}"/>
    <cellStyle name="Millares 3 2 5 15 2" xfId="6930" xr:uid="{B21C2B44-03CD-4168-A067-DA45D4D6AE9C}"/>
    <cellStyle name="Millares 3 2 5 15 2 2" xfId="12092" xr:uid="{5BB1EEEE-0E14-416F-8C4F-187FD94C60AF}"/>
    <cellStyle name="Millares 3 2 5 15 2 3" xfId="17255" xr:uid="{B8200182-C565-49DA-9529-F334DAF0088C}"/>
    <cellStyle name="Millares 3 2 5 15 2 4" xfId="22417" xr:uid="{E1A28C30-94F1-4246-9892-EC4F03DBB7F5}"/>
    <cellStyle name="Millares 3 2 5 15 2 5" xfId="27579" xr:uid="{ACB035CE-816E-49DA-B508-A8AF934A4817}"/>
    <cellStyle name="Millares 3 2 5 15 3" xfId="9741" xr:uid="{F2F507F5-0754-4FBC-8E13-1D1FF43C7FE2}"/>
    <cellStyle name="Millares 3 2 5 15 4" xfId="14904" xr:uid="{2E146BA2-4DD4-43D9-A8F2-583A7EB34E70}"/>
    <cellStyle name="Millares 3 2 5 15 5" xfId="20066" xr:uid="{DCEF4C72-33A4-4289-B83A-92C71A88FB3D}"/>
    <cellStyle name="Millares 3 2 5 15 6" xfId="25228" xr:uid="{C2A26A51-D530-4A5E-B985-F154380522B8}"/>
    <cellStyle name="Millares 3 2 5 16" xfId="4897" xr:uid="{4CC8456A-18B1-4816-A545-92355394F422}"/>
    <cellStyle name="Millares 3 2 5 16 2" xfId="7254" xr:uid="{59F99856-38E7-4195-B1E2-8DD3B503C2F6}"/>
    <cellStyle name="Millares 3 2 5 16 2 2" xfId="12416" xr:uid="{8E960800-9FF6-4C19-9554-C25E90EC1F7D}"/>
    <cellStyle name="Millares 3 2 5 16 2 3" xfId="17579" xr:uid="{8CD57AB4-7788-441A-A2D6-DF09AAF46DCD}"/>
    <cellStyle name="Millares 3 2 5 16 2 4" xfId="22741" xr:uid="{A2FC4EED-0D99-4AED-A4A7-816FD4C20612}"/>
    <cellStyle name="Millares 3 2 5 16 2 5" xfId="27903" xr:uid="{48A51656-C17B-4A4A-8E32-AA62CDDE8C4F}"/>
    <cellStyle name="Millares 3 2 5 16 3" xfId="10065" xr:uid="{87D9A9B8-B86D-4F92-8756-4B8F6CF47A43}"/>
    <cellStyle name="Millares 3 2 5 16 4" xfId="15228" xr:uid="{A7B4769B-D16D-48D4-9C7A-9A47C82FA76C}"/>
    <cellStyle name="Millares 3 2 5 16 5" xfId="20390" xr:uid="{EF2A8DCE-1349-41D5-9B51-98EB4E6A95E1}"/>
    <cellStyle name="Millares 3 2 5 16 6" xfId="25552" xr:uid="{A783521B-10F7-4FB2-9DC4-D9F985690948}"/>
    <cellStyle name="Millares 3 2 5 17" xfId="5144" xr:uid="{1AED81F0-DB74-4C46-B82A-1A1AE7E5AFB9}"/>
    <cellStyle name="Millares 3 2 5 17 2" xfId="10308" xr:uid="{2612A257-01DA-48BD-8D88-7A6449D20424}"/>
    <cellStyle name="Millares 3 2 5 17 3" xfId="15471" xr:uid="{67194A4E-B642-417A-919F-6CB77A904960}"/>
    <cellStyle name="Millares 3 2 5 17 4" xfId="20633" xr:uid="{E0B2CAD9-EA54-453E-B0F4-AA33EF16A654}"/>
    <cellStyle name="Millares 3 2 5 17 5" xfId="25795" xr:uid="{22D8D065-AEFE-4A93-BDB5-2AB4C42B9F32}"/>
    <cellStyle name="Millares 3 2 5 18" xfId="2754" xr:uid="{1370EC68-78F9-4F79-BFB8-00F36428A8F8}"/>
    <cellStyle name="Millares 3 2 5 18 2" xfId="7957" xr:uid="{07D359D4-30F5-48FB-8EC5-37F9027B23AC}"/>
    <cellStyle name="Millares 3 2 5 18 3" xfId="13120" xr:uid="{1421EFC9-A735-40B2-BBAB-0F39502ED16A}"/>
    <cellStyle name="Millares 3 2 5 18 4" xfId="18282" xr:uid="{08AA776F-0497-4F9F-9DB1-44044FB8948B}"/>
    <cellStyle name="Millares 3 2 5 18 5" xfId="23444" xr:uid="{5988B7E6-4C0D-405A-B5F2-0319407B6E3C}"/>
    <cellStyle name="Millares 3 2 5 19" xfId="2261" xr:uid="{4F26F290-D10B-4098-AB3B-06CCAE0B9DDA}"/>
    <cellStyle name="Millares 3 2 5 2" xfId="160" xr:uid="{9197C515-060C-4258-9944-2DB6494568FC}"/>
    <cellStyle name="Millares 3 2 5 2 10" xfId="17959" xr:uid="{5245D24B-8CF7-42A2-8EC0-D783E6997984}"/>
    <cellStyle name="Millares 3 2 5 2 11" xfId="23121" xr:uid="{884A2A4F-0400-48A7-AF11-75B2B1CD5F96}"/>
    <cellStyle name="Millares 3 2 5 2 2" xfId="334" xr:uid="{50793286-8CDD-4361-AFBA-A600D841A176}"/>
    <cellStyle name="Millares 3 2 5 2 2 10" xfId="23351" xr:uid="{F7585591-9B33-417B-8B94-DDCF40188A20}"/>
    <cellStyle name="Millares 3 2 5 2 2 2" xfId="798" xr:uid="{CB70D752-112C-4E04-AA31-930E95C35203}"/>
    <cellStyle name="Millares 3 2 5 2 2 2 2" xfId="7176" xr:uid="{9819460B-4552-439A-AB16-07B51A512B17}"/>
    <cellStyle name="Millares 3 2 5 2 2 2 2 2" xfId="12338" xr:uid="{4D329FF4-E5FB-4A7E-8D19-329F59B3C0DF}"/>
    <cellStyle name="Millares 3 2 5 2 2 2 2 3" xfId="17501" xr:uid="{9ED18116-5317-47C7-B142-E3AA6040BAD8}"/>
    <cellStyle name="Millares 3 2 5 2 2 2 2 4" xfId="22663" xr:uid="{F45028C3-C033-458B-8E79-62E6C4AAAE12}"/>
    <cellStyle name="Millares 3 2 5 2 2 2 2 5" xfId="27825" xr:uid="{D70E9134-5A44-4F7C-84DF-8A298983281D}"/>
    <cellStyle name="Millares 3 2 5 2 2 2 3" xfId="4819" xr:uid="{0E9AFA66-F5EF-4F9C-BF0D-55227E1ECF41}"/>
    <cellStyle name="Millares 3 2 5 2 2 2 4" xfId="9987" xr:uid="{1816B4AC-91D3-4FC0-B6B2-6089A7DB3721}"/>
    <cellStyle name="Millares 3 2 5 2 2 2 5" xfId="15150" xr:uid="{C412ABF7-B262-4583-9E36-0264144C4321}"/>
    <cellStyle name="Millares 3 2 5 2 2 2 6" xfId="20312" xr:uid="{856FAC9B-DB07-4937-9C97-5E14A3FE737B}"/>
    <cellStyle name="Millares 3 2 5 2 2 2 7" xfId="25474" xr:uid="{6ED6FA23-C17F-45E0-8808-3BD172290408}"/>
    <cellStyle name="Millares 3 2 5 2 2 3" xfId="1259" xr:uid="{C59C7E80-213C-4066-A597-CB7B00728CCF}"/>
    <cellStyle name="Millares 3 2 5 2 2 3 2" xfId="6851" xr:uid="{526915EA-47AB-4B26-9E95-F9F7E8A5878F}"/>
    <cellStyle name="Millares 3 2 5 2 2 3 3" xfId="12013" xr:uid="{DEADEB05-B901-4D46-9F42-878E430C63A2}"/>
    <cellStyle name="Millares 3 2 5 2 2 3 4" xfId="17176" xr:uid="{2ADE6C06-1C1E-40D1-A011-36EA8CCB2496}"/>
    <cellStyle name="Millares 3 2 5 2 2 3 5" xfId="22338" xr:uid="{58228BB4-0030-4F90-BA57-DF43F3A832FC}"/>
    <cellStyle name="Millares 3 2 5 2 2 3 6" xfId="27500" xr:uid="{93C67B9B-7750-4611-B137-1C3957E47ECD}"/>
    <cellStyle name="Millares 3 2 5 2 2 4" xfId="1720" xr:uid="{9F21C731-F0E0-49D0-A663-BD1ED1E26C85}"/>
    <cellStyle name="Millares 3 2 5 2 2 4 2" xfId="4493" xr:uid="{4440061A-3C49-470D-9DFE-0E44E52F6056}"/>
    <cellStyle name="Millares 3 2 5 2 2 4 3" xfId="9662" xr:uid="{1C4CC635-1ADA-48CA-946F-9D27F17B1962}"/>
    <cellStyle name="Millares 3 2 5 2 2 4 4" xfId="14825" xr:uid="{5E2B3341-F0D0-4EE8-98A9-F8B11176DF2F}"/>
    <cellStyle name="Millares 3 2 5 2 2 4 5" xfId="19987" xr:uid="{B946E2A8-51FC-4CF4-9ED5-74B8DA2DB628}"/>
    <cellStyle name="Millares 3 2 5 2 2 4 6" xfId="25149" xr:uid="{412957EB-3E60-49C8-B48E-E895845E1DAB}"/>
    <cellStyle name="Millares 3 2 5 2 2 5" xfId="2180" xr:uid="{3E3C70B7-64C8-499F-9B8E-DD40094A78B8}"/>
    <cellStyle name="Millares 3 2 5 2 2 6" xfId="2642" xr:uid="{89450333-593C-46EB-9E02-7A6BD828F96B}"/>
    <cellStyle name="Millares 3 2 5 2 2 7" xfId="7864" xr:uid="{CC97265B-8F07-4460-8899-28AD4E6058CA}"/>
    <cellStyle name="Millares 3 2 5 2 2 8" xfId="13027" xr:uid="{AF5B4A4F-5699-4B9E-B8B7-5F7A0A470EB9}"/>
    <cellStyle name="Millares 3 2 5 2 2 9" xfId="18189" xr:uid="{46CFB021-5047-4341-9754-85EBCACD8A3D}"/>
    <cellStyle name="Millares 3 2 5 2 3" xfId="568" xr:uid="{8A9F5942-CE75-4F00-9287-1CCAC3366BC7}"/>
    <cellStyle name="Millares 3 2 5 2 3 2" xfId="7006" xr:uid="{8708BCE6-0091-4866-964A-B90F48FBAFD0}"/>
    <cellStyle name="Millares 3 2 5 2 3 2 2" xfId="12168" xr:uid="{0D6ADE5F-932D-4030-B1FE-25EDF2BBC1B3}"/>
    <cellStyle name="Millares 3 2 5 2 3 2 3" xfId="17331" xr:uid="{8DF20820-9B7A-4C57-85C6-C217FDB78EE8}"/>
    <cellStyle name="Millares 3 2 5 2 3 2 4" xfId="22493" xr:uid="{460ACD5F-CE14-4A5C-A97F-BA47D93AC4AC}"/>
    <cellStyle name="Millares 3 2 5 2 3 2 5" xfId="27655" xr:uid="{701A6EA2-A8D6-4AC7-B76C-B189559EDFC4}"/>
    <cellStyle name="Millares 3 2 5 2 3 3" xfId="4649" xr:uid="{E1CBE17E-DF5E-4F22-9B9C-D07A924E86B1}"/>
    <cellStyle name="Millares 3 2 5 2 3 4" xfId="9817" xr:uid="{74497150-5E58-4F0B-B7F2-631106EDB1ED}"/>
    <cellStyle name="Millares 3 2 5 2 3 5" xfId="14980" xr:uid="{434B485A-7E16-44D9-89F7-A72C488A0B09}"/>
    <cellStyle name="Millares 3 2 5 2 3 6" xfId="20142" xr:uid="{CAE2FE7B-D073-4789-A9C1-8F987B066DEA}"/>
    <cellStyle name="Millares 3 2 5 2 3 7" xfId="25304" xr:uid="{C7522055-4631-4011-B30E-DF3DD6666AD9}"/>
    <cellStyle name="Millares 3 2 5 2 4" xfId="1029" xr:uid="{8457AB09-D038-46C3-BE26-7A07B1785C0C}"/>
    <cellStyle name="Millares 3 2 5 2 4 2" xfId="7405" xr:uid="{30339A1A-15F8-440B-88A1-23F7D1C0190F}"/>
    <cellStyle name="Millares 3 2 5 2 4 2 2" xfId="12567" xr:uid="{E655CA18-74E3-48F5-9561-9D24705E6CF0}"/>
    <cellStyle name="Millares 3 2 5 2 4 2 3" xfId="17730" xr:uid="{541E120E-020D-4F81-B8A6-B313449102BD}"/>
    <cellStyle name="Millares 3 2 5 2 4 2 4" xfId="22892" xr:uid="{766BF2F4-EEC5-4B6D-9A29-29CEBABCB8B3}"/>
    <cellStyle name="Millares 3 2 5 2 4 2 5" xfId="28054" xr:uid="{28B86C96-8C21-4966-930D-F1AA2ED8881F}"/>
    <cellStyle name="Millares 3 2 5 2 4 3" xfId="5048" xr:uid="{1B642BEC-5887-490E-9A42-C0A006A39DE0}"/>
    <cellStyle name="Millares 3 2 5 2 4 4" xfId="10216" xr:uid="{44025285-703F-4261-AB46-52CD1A938959}"/>
    <cellStyle name="Millares 3 2 5 2 4 5" xfId="15379" xr:uid="{254FD47B-0853-4922-890C-F4D2E0D68880}"/>
    <cellStyle name="Millares 3 2 5 2 4 6" xfId="20541" xr:uid="{DDD7A36E-F15E-4248-A8AB-162109E4FAFC}"/>
    <cellStyle name="Millares 3 2 5 2 4 7" xfId="25703" xr:uid="{6900579B-153A-4FEA-8F19-A9D402732B46}"/>
    <cellStyle name="Millares 3 2 5 2 5" xfId="1490" xr:uid="{84369C18-82DF-4F92-8F17-84B1C8EFE61D}"/>
    <cellStyle name="Millares 3 2 5 2 5 2" xfId="6009" xr:uid="{832171F0-B5D4-4FAF-A42B-1A384EAC0CBB}"/>
    <cellStyle name="Millares 3 2 5 2 5 3" xfId="11172" xr:uid="{635C581A-78BB-4A99-80B5-2FCEE36420F7}"/>
    <cellStyle name="Millares 3 2 5 2 5 4" xfId="16335" xr:uid="{CDCE0113-305F-42B1-B7B0-940EAF25681B}"/>
    <cellStyle name="Millares 3 2 5 2 5 5" xfId="21497" xr:uid="{2B9193DF-522F-44FA-B9AA-3A06951BEAB4}"/>
    <cellStyle name="Millares 3 2 5 2 5 6" xfId="26659" xr:uid="{B919083D-5D16-4A8B-B44F-3D3BC007EA62}"/>
    <cellStyle name="Millares 3 2 5 2 6" xfId="1950" xr:uid="{B2A41E2E-CE5B-4EA4-9BA0-9072AE61D155}"/>
    <cellStyle name="Millares 3 2 5 2 6 2" xfId="3643" xr:uid="{41158190-2B2D-4F32-8D0B-E7B30019682B}"/>
    <cellStyle name="Millares 3 2 5 2 6 3" xfId="8821" xr:uid="{74981D09-CEB4-43F0-9C94-660D6752DD75}"/>
    <cellStyle name="Millares 3 2 5 2 6 4" xfId="13984" xr:uid="{C62DD05E-5B85-425A-A348-B39ECBEF60DB}"/>
    <cellStyle name="Millares 3 2 5 2 6 5" xfId="19146" xr:uid="{C5F42797-F80F-4563-9C39-42F4BB3001A4}"/>
    <cellStyle name="Millares 3 2 5 2 6 6" xfId="24308" xr:uid="{FF102C1D-4006-44E5-A7A8-2664F55F83B6}"/>
    <cellStyle name="Millares 3 2 5 2 7" xfId="2412" xr:uid="{167AD354-D56A-4CAA-AD9F-75DAA711325E}"/>
    <cellStyle name="Millares 3 2 5 2 8" xfId="7634" xr:uid="{260533DF-A905-4178-B029-2CFF1DD08BCA}"/>
    <cellStyle name="Millares 3 2 5 2 9" xfId="12797" xr:uid="{1916D05B-90E2-47DD-BB94-223E012C7D11}"/>
    <cellStyle name="Millares 3 2 5 20" xfId="7483" xr:uid="{9754BD9D-B52A-496F-957D-4F021B90F3EB}"/>
    <cellStyle name="Millares 3 2 5 21" xfId="12646" xr:uid="{78094CE1-A3E7-45A1-A798-8039FFBEA1FA}"/>
    <cellStyle name="Millares 3 2 5 22" xfId="17808" xr:uid="{886FAFF7-2B0B-4123-8518-4106C134E8F0}"/>
    <cellStyle name="Millares 3 2 5 23" xfId="22970" xr:uid="{CA931C17-3368-4D19-BEA0-08ADC8499DB6}"/>
    <cellStyle name="Millares 3 2 5 3" xfId="236" xr:uid="{9B71A5DC-C3F2-4E8E-AE1E-268FCD38AF25}"/>
    <cellStyle name="Millares 3 2 5 3 10" xfId="17884" xr:uid="{F857F067-59AE-48C5-9BDC-3675DC5A88DE}"/>
    <cellStyle name="Millares 3 2 5 3 11" xfId="23046" xr:uid="{EB07C7AE-A4FD-4328-A2CA-0070DAEBE389}"/>
    <cellStyle name="Millares 3 2 5 3 2" xfId="723" xr:uid="{C648860F-DC94-4033-A6DD-9B3251BEE435}"/>
    <cellStyle name="Millares 3 2 5 3 2 2" xfId="1184" xr:uid="{AC27BF4C-3D40-47A6-9C9B-E82997AC592C}"/>
    <cellStyle name="Millares 3 2 5 3 2 2 2" xfId="7082" xr:uid="{91ADB6B9-4A05-4465-A937-04D53DCC7E35}"/>
    <cellStyle name="Millares 3 2 5 3 2 2 3" xfId="12244" xr:uid="{3DC7237A-64EA-4866-8B3D-BB6D1AF6167B}"/>
    <cellStyle name="Millares 3 2 5 3 2 2 4" xfId="17407" xr:uid="{FB3B1597-3C9B-4903-A3FD-51A11D34A5F9}"/>
    <cellStyle name="Millares 3 2 5 3 2 2 5" xfId="22569" xr:uid="{0B419582-90B8-4CD8-85C3-883100256BF7}"/>
    <cellStyle name="Millares 3 2 5 3 2 2 6" xfId="27731" xr:uid="{EDE7E788-0260-4AB9-AFD0-A3ECFC13D17D}"/>
    <cellStyle name="Millares 3 2 5 3 2 3" xfId="1645" xr:uid="{8F0625D3-1A80-4235-8FC3-6E87C298CEC3}"/>
    <cellStyle name="Millares 3 2 5 3 2 3 2" xfId="4725" xr:uid="{E2ADB6F0-6201-4D80-8187-3C2A5BC164C8}"/>
    <cellStyle name="Millares 3 2 5 3 2 3 3" xfId="9893" xr:uid="{38331582-BC2B-4FAF-817C-4DFC2E7BBD1F}"/>
    <cellStyle name="Millares 3 2 5 3 2 3 4" xfId="15056" xr:uid="{A254C24F-C47C-4C4C-BFA8-9D4E2BCB5161}"/>
    <cellStyle name="Millares 3 2 5 3 2 3 5" xfId="20218" xr:uid="{4E54A97C-AF5C-4F2A-8CBB-AF2DFC34C40B}"/>
    <cellStyle name="Millares 3 2 5 3 2 3 6" xfId="25380" xr:uid="{72BB334A-68E7-40D8-837F-CACCF6BFF630}"/>
    <cellStyle name="Millares 3 2 5 3 2 4" xfId="2105" xr:uid="{BA4563A3-CE12-48E6-8F0D-1A35ECDE000C}"/>
    <cellStyle name="Millares 3 2 5 3 2 5" xfId="2567" xr:uid="{D5334E93-2D5D-4CE7-9A63-9306CD8866F8}"/>
    <cellStyle name="Millares 3 2 5 3 2 6" xfId="7789" xr:uid="{62752A63-A963-4463-AAE3-AF2006D26CDD}"/>
    <cellStyle name="Millares 3 2 5 3 2 7" xfId="12952" xr:uid="{F1B46A8B-0D1E-4B20-8BD0-B84F9E8B6517}"/>
    <cellStyle name="Millares 3 2 5 3 2 8" xfId="18114" xr:uid="{31FFF241-6040-4907-A36E-A9AFBCC84CEF}"/>
    <cellStyle name="Millares 3 2 5 3 2 9" xfId="23276" xr:uid="{CDB8F2B1-E8BC-463E-987A-DAD8183985EF}"/>
    <cellStyle name="Millares 3 2 5 3 3" xfId="493" xr:uid="{42B71227-13AE-4F4D-9554-F7694CBF354E}"/>
    <cellStyle name="Millares 3 2 5 3 3 2" xfId="7330" xr:uid="{CBBE28AA-49EC-4BD3-8D69-764E2E413D94}"/>
    <cellStyle name="Millares 3 2 5 3 3 2 2" xfId="12492" xr:uid="{338C717B-B213-4FC6-948C-F48EB77E8E7F}"/>
    <cellStyle name="Millares 3 2 5 3 3 2 3" xfId="17655" xr:uid="{9875D16F-A23F-499E-BA3F-007657292817}"/>
    <cellStyle name="Millares 3 2 5 3 3 2 4" xfId="22817" xr:uid="{4727D308-374C-435B-A09A-D7B305D2B25E}"/>
    <cellStyle name="Millares 3 2 5 3 3 2 5" xfId="27979" xr:uid="{17412806-4FC0-41E3-A3B2-311DAA773673}"/>
    <cellStyle name="Millares 3 2 5 3 3 3" xfId="4973" xr:uid="{D3E7D5CE-F676-4B64-B7E0-486420071E33}"/>
    <cellStyle name="Millares 3 2 5 3 3 4" xfId="10141" xr:uid="{5D352F3F-5947-4FC4-BBAF-8112F22AFA33}"/>
    <cellStyle name="Millares 3 2 5 3 3 5" xfId="15304" xr:uid="{74699D21-6316-4D86-AC1B-ED32678A8BC1}"/>
    <cellStyle name="Millares 3 2 5 3 3 6" xfId="20466" xr:uid="{66B5D279-BA62-4F9A-A83E-1A4861C553C4}"/>
    <cellStyle name="Millares 3 2 5 3 3 7" xfId="25628" xr:uid="{2452363A-7705-429A-B904-969966870F7F}"/>
    <cellStyle name="Millares 3 2 5 3 4" xfId="954" xr:uid="{A124520F-F4A1-4737-B64B-F12026E4D52C}"/>
    <cellStyle name="Millares 3 2 5 3 4 2" xfId="6069" xr:uid="{A710B379-BF3B-4B15-A61E-906FEAB097EC}"/>
    <cellStyle name="Millares 3 2 5 3 4 3" xfId="11232" xr:uid="{F35F829E-8263-47EF-8941-D0598376FE0B}"/>
    <cellStyle name="Millares 3 2 5 3 4 4" xfId="16395" xr:uid="{6F8E1FB9-478D-4259-ABC1-F919965C304A}"/>
    <cellStyle name="Millares 3 2 5 3 4 5" xfId="21557" xr:uid="{2DB17EE8-4A1C-4FE3-810D-8D1D3C00800B}"/>
    <cellStyle name="Millares 3 2 5 3 4 6" xfId="26719" xr:uid="{E27187C8-D2FA-44B7-9B22-F8CD75FDB95E}"/>
    <cellStyle name="Millares 3 2 5 3 5" xfId="1415" xr:uid="{EDA91EC5-4913-49C7-9DF6-D60E0EC7C483}"/>
    <cellStyle name="Millares 3 2 5 3 5 2" xfId="3703" xr:uid="{80EB176B-BBC8-4F0C-8E06-40F8A2092535}"/>
    <cellStyle name="Millares 3 2 5 3 5 3" xfId="8881" xr:uid="{A8916510-A4F2-44BE-A99B-2C44EB6C537E}"/>
    <cellStyle name="Millares 3 2 5 3 5 4" xfId="14044" xr:uid="{06139E3B-606E-4450-BDEC-4E50AD7719AE}"/>
    <cellStyle name="Millares 3 2 5 3 5 5" xfId="19206" xr:uid="{ABDA8033-4339-484C-ADDA-411E5B6BC66A}"/>
    <cellStyle name="Millares 3 2 5 3 5 6" xfId="24368" xr:uid="{8771D041-FDB1-443D-840F-107798F9570A}"/>
    <cellStyle name="Millares 3 2 5 3 6" xfId="1875" xr:uid="{3CF3CA54-1C5D-4D97-B4E9-451E82FD6216}"/>
    <cellStyle name="Millares 3 2 5 3 7" xfId="2337" xr:uid="{6C38876D-EF88-408E-9CF7-CBFC3F0FE18B}"/>
    <cellStyle name="Millares 3 2 5 3 8" xfId="7559" xr:uid="{7041A3A9-581F-4C6B-A67D-44FDD2313E70}"/>
    <cellStyle name="Millares 3 2 5 3 9" xfId="12722" xr:uid="{C79C78AF-50CB-4A05-8FB1-E02589EE2BC8}"/>
    <cellStyle name="Millares 3 2 5 4" xfId="647" xr:uid="{E9DCD993-54F1-42EE-AB2D-9CDC9AEB177A}"/>
    <cellStyle name="Millares 3 2 5 4 2" xfId="1108" xr:uid="{533355E8-B47B-43F8-9587-5728C547D037}"/>
    <cellStyle name="Millares 3 2 5 4 2 2" xfId="6129" xr:uid="{6AB52EE8-1BC3-4536-A891-7F0449715C25}"/>
    <cellStyle name="Millares 3 2 5 4 2 3" xfId="11292" xr:uid="{AC2D27EF-F24A-4120-979A-71DD575FC065}"/>
    <cellStyle name="Millares 3 2 5 4 2 4" xfId="16455" xr:uid="{4087CF27-3E2A-4966-825F-A7316A90E79C}"/>
    <cellStyle name="Millares 3 2 5 4 2 5" xfId="21617" xr:uid="{1026E3A0-929E-4A1F-8AAC-D13B8DCE143B}"/>
    <cellStyle name="Millares 3 2 5 4 2 6" xfId="26779" xr:uid="{D46F8C7C-EF23-4519-9D5B-E5CD911F388C}"/>
    <cellStyle name="Millares 3 2 5 4 3" xfId="1569" xr:uid="{ED860361-4546-4CD0-9674-326D52CFC4C1}"/>
    <cellStyle name="Millares 3 2 5 4 3 2" xfId="3763" xr:uid="{31412AC5-CDF6-4D9B-B82B-E77217401300}"/>
    <cellStyle name="Millares 3 2 5 4 3 3" xfId="8941" xr:uid="{C521121C-78B6-40CC-B867-E3A6193350D7}"/>
    <cellStyle name="Millares 3 2 5 4 3 4" xfId="14104" xr:uid="{C8B6D962-5B40-433D-BCAD-0F49C1CD3128}"/>
    <cellStyle name="Millares 3 2 5 4 3 5" xfId="19266" xr:uid="{91D540C0-B26A-40AB-9431-8FDB68E583D1}"/>
    <cellStyle name="Millares 3 2 5 4 3 6" xfId="24428" xr:uid="{42363430-9F96-49FF-97FF-3D11AF08DBE2}"/>
    <cellStyle name="Millares 3 2 5 4 4" xfId="2029" xr:uid="{F69EFA89-9D08-4603-9F08-0EEEB35DBAB3}"/>
    <cellStyle name="Millares 3 2 5 4 5" xfId="2491" xr:uid="{0C55D666-CA69-4E9B-9847-7E97EB6E0DB4}"/>
    <cellStyle name="Millares 3 2 5 4 6" xfId="7713" xr:uid="{7A3D07ED-46F4-4647-9A23-35CC8B7FA37B}"/>
    <cellStyle name="Millares 3 2 5 4 7" xfId="12876" xr:uid="{58029BAD-6CD1-46C4-9671-4C6E3CE3E22F}"/>
    <cellStyle name="Millares 3 2 5 4 8" xfId="18038" xr:uid="{1DBEB1A9-508C-45E6-9625-C31B65D1903B}"/>
    <cellStyle name="Millares 3 2 5 4 9" xfId="23200" xr:uid="{D0938BEE-E1A1-46A5-A5B5-60E0CD9F2FC5}"/>
    <cellStyle name="Millares 3 2 5 5" xfId="417" xr:uid="{BC2DD523-2C27-49F4-8929-D6090D0A8A67}"/>
    <cellStyle name="Millares 3 2 5 5 2" xfId="6189" xr:uid="{4C307D23-7BEC-4938-B152-BCB7C3A34B90}"/>
    <cellStyle name="Millares 3 2 5 5 2 2" xfId="11352" xr:uid="{8DF990DF-2BB3-46A9-A0F0-2423C2DAB880}"/>
    <cellStyle name="Millares 3 2 5 5 2 3" xfId="16515" xr:uid="{B51D4F28-01BA-4C8C-A6CF-C59C355DB3E0}"/>
    <cellStyle name="Millares 3 2 5 5 2 4" xfId="21677" xr:uid="{ABCE2D52-D21F-45C2-8C01-68000724C8FB}"/>
    <cellStyle name="Millares 3 2 5 5 2 5" xfId="26839" xr:uid="{908266A0-6639-4997-8E4E-0442725FB9FB}"/>
    <cellStyle name="Millares 3 2 5 5 3" xfId="3823" xr:uid="{EC4B503B-38BB-4CC1-AC26-9E31AA5F0B5B}"/>
    <cellStyle name="Millares 3 2 5 5 4" xfId="9001" xr:uid="{0CF89D7C-631D-40CF-96D0-798D40ACC483}"/>
    <cellStyle name="Millares 3 2 5 5 5" xfId="14164" xr:uid="{0F470D04-CAF4-492D-8E99-B8238A0F1F57}"/>
    <cellStyle name="Millares 3 2 5 5 6" xfId="19326" xr:uid="{95644C1B-6D34-4DEE-8C35-A23249895A77}"/>
    <cellStyle name="Millares 3 2 5 5 7" xfId="24488" xr:uid="{EF3BDE0B-3DE4-4C04-82DA-B2D66485D790}"/>
    <cellStyle name="Millares 3 2 5 6" xfId="878" xr:uid="{6775AC51-DC5A-47DD-90DC-70D0EF9916DA}"/>
    <cellStyle name="Millares 3 2 5 6 2" xfId="6249" xr:uid="{15D8B10C-4E4E-4486-B21F-C0C6B33F44F6}"/>
    <cellStyle name="Millares 3 2 5 6 2 2" xfId="11412" xr:uid="{53E54F84-E400-476A-8CF6-331776E09508}"/>
    <cellStyle name="Millares 3 2 5 6 2 3" xfId="16575" xr:uid="{6CC60E65-2387-4AF4-8082-C15486AEEC9C}"/>
    <cellStyle name="Millares 3 2 5 6 2 4" xfId="21737" xr:uid="{F231AD24-6F42-4786-BF24-E9CCAC181B71}"/>
    <cellStyle name="Millares 3 2 5 6 2 5" xfId="26899" xr:uid="{1ED14BF8-9D17-449E-809C-F47836BA13D5}"/>
    <cellStyle name="Millares 3 2 5 6 3" xfId="3883" xr:uid="{FEAAD79A-2546-45FD-B622-9BC96E9AE2A9}"/>
    <cellStyle name="Millares 3 2 5 6 4" xfId="9061" xr:uid="{A759BB3B-A4CB-4C42-8BAC-EB7B22573897}"/>
    <cellStyle name="Millares 3 2 5 6 5" xfId="14224" xr:uid="{D1D9476C-5BD8-4E79-9B1F-8026BFB8A045}"/>
    <cellStyle name="Millares 3 2 5 6 6" xfId="19386" xr:uid="{5D49C939-7044-44B4-9A8C-A245033A1C98}"/>
    <cellStyle name="Millares 3 2 5 6 7" xfId="24548" xr:uid="{B21F043A-9AF3-40B2-B43D-8708E1B1C207}"/>
    <cellStyle name="Millares 3 2 5 7" xfId="1339" xr:uid="{3F8501F7-0D39-46D2-AED2-F19C60FC968C}"/>
    <cellStyle name="Millares 3 2 5 7 2" xfId="6309" xr:uid="{F05AA9D5-8C77-4C86-8D66-1E97B927641E}"/>
    <cellStyle name="Millares 3 2 5 7 2 2" xfId="11472" xr:uid="{A41CAABB-5558-4403-95FE-719B684D0690}"/>
    <cellStyle name="Millares 3 2 5 7 2 3" xfId="16635" xr:uid="{95D3B8BC-AE3A-4DFD-9695-D0846D41FECC}"/>
    <cellStyle name="Millares 3 2 5 7 2 4" xfId="21797" xr:uid="{C6C5D8AD-30F6-4243-B110-BDD3D4783936}"/>
    <cellStyle name="Millares 3 2 5 7 2 5" xfId="26959" xr:uid="{D7A6EEA7-2829-492E-859B-29B3E1F44A01}"/>
    <cellStyle name="Millares 3 2 5 7 3" xfId="3943" xr:uid="{E1BC14A0-639D-41E2-9094-549935FB683E}"/>
    <cellStyle name="Millares 3 2 5 7 4" xfId="9121" xr:uid="{CE5619F9-0EDF-4697-B59A-B2777B15EDD9}"/>
    <cellStyle name="Millares 3 2 5 7 5" xfId="14284" xr:uid="{7B728DBB-65AF-4D15-90A8-4A856B4D1969}"/>
    <cellStyle name="Millares 3 2 5 7 6" xfId="19446" xr:uid="{A476FFA8-3247-4639-B9C6-EBB92F1F5342}"/>
    <cellStyle name="Millares 3 2 5 7 7" xfId="24608" xr:uid="{D90C7776-DEF0-4DA0-9330-4C048F833EF8}"/>
    <cellStyle name="Millares 3 2 5 8" xfId="1799" xr:uid="{C56117A0-12B0-45AC-84D0-2FFF7F6BACDA}"/>
    <cellStyle name="Millares 3 2 5 8 2" xfId="6369" xr:uid="{9879DF3F-A692-4A38-BB7F-0B028D1D553C}"/>
    <cellStyle name="Millares 3 2 5 8 2 2" xfId="11532" xr:uid="{417B6AF9-28AB-42BE-9AD8-300EA6D01C0E}"/>
    <cellStyle name="Millares 3 2 5 8 2 3" xfId="16695" xr:uid="{6BB4ADB6-4977-41D7-8CEE-0CF28E58E492}"/>
    <cellStyle name="Millares 3 2 5 8 2 4" xfId="21857" xr:uid="{9C3FD2EE-BB83-4A44-A165-EF33B799DF53}"/>
    <cellStyle name="Millares 3 2 5 8 2 5" xfId="27019" xr:uid="{51299D33-15ED-4BE0-9DFD-D83269A5E334}"/>
    <cellStyle name="Millares 3 2 5 8 3" xfId="4003" xr:uid="{D7CB2E07-8093-4F31-AC89-6D1E4C67DBA0}"/>
    <cellStyle name="Millares 3 2 5 8 4" xfId="9181" xr:uid="{3412D4B8-D97C-401B-97B7-B1E579D8E914}"/>
    <cellStyle name="Millares 3 2 5 8 5" xfId="14344" xr:uid="{5D343B49-21E5-496E-97EB-1B3D19091049}"/>
    <cellStyle name="Millares 3 2 5 8 6" xfId="19506" xr:uid="{B186CE49-03C2-4EFA-8991-94769BE93320}"/>
    <cellStyle name="Millares 3 2 5 8 7" xfId="24668" xr:uid="{1D5697F3-275E-4435-A214-0CCAD0719B97}"/>
    <cellStyle name="Millares 3 2 5 9" xfId="4063" xr:uid="{004DE0CF-B223-49B9-82ED-05A43FAB9227}"/>
    <cellStyle name="Millares 3 2 5 9 2" xfId="6429" xr:uid="{703F21B4-570D-4BED-89AD-66899E3F5976}"/>
    <cellStyle name="Millares 3 2 5 9 2 2" xfId="11592" xr:uid="{03823619-ACB4-485B-AB39-1CD90709DE64}"/>
    <cellStyle name="Millares 3 2 5 9 2 3" xfId="16755" xr:uid="{0FD7174B-1925-4F20-BEF2-93C0721A7315}"/>
    <cellStyle name="Millares 3 2 5 9 2 4" xfId="21917" xr:uid="{124B8121-EF16-450A-A309-DDE7687C0BB0}"/>
    <cellStyle name="Millares 3 2 5 9 2 5" xfId="27079" xr:uid="{13582B11-406E-44FA-A9C6-7D1D9C1A67BA}"/>
    <cellStyle name="Millares 3 2 5 9 3" xfId="9241" xr:uid="{872F33A7-8350-4497-8C5F-2489B6638572}"/>
    <cellStyle name="Millares 3 2 5 9 4" xfId="14404" xr:uid="{0703F090-7C2D-47B4-9A15-952A55C9066D}"/>
    <cellStyle name="Millares 3 2 5 9 5" xfId="19566" xr:uid="{5F69E7B2-2B57-49F8-9C79-C3D9969C4F3A}"/>
    <cellStyle name="Millares 3 2 5 9 6" xfId="24728" xr:uid="{FB4E4710-D5A8-4F30-BE67-E30EAFBDD968}"/>
    <cellStyle name="Millares 3 2 50" xfId="4543" xr:uid="{9C80397E-7AB4-4157-B182-6B7C0E008B68}"/>
    <cellStyle name="Millares 3 2 50 2" xfId="6900" xr:uid="{E395F1D4-88C3-44DD-96C9-7D80FDD9A2AD}"/>
    <cellStyle name="Millares 3 2 50 2 2" xfId="12062" xr:uid="{5568FC8E-49FC-4685-A239-4BC7D7AB7689}"/>
    <cellStyle name="Millares 3 2 50 2 3" xfId="17225" xr:uid="{D5475EB0-4267-488F-9F40-30AD76F35C96}"/>
    <cellStyle name="Millares 3 2 50 2 4" xfId="22387" xr:uid="{C8B6F9E8-2D83-4156-881E-B6C1079AA37D}"/>
    <cellStyle name="Millares 3 2 50 2 5" xfId="27549" xr:uid="{957AC61A-D593-45F3-A5D8-F9C0887E3BB9}"/>
    <cellStyle name="Millares 3 2 50 3" xfId="9711" xr:uid="{A120767A-250C-4DDF-970A-5EBD4FB44E13}"/>
    <cellStyle name="Millares 3 2 50 4" xfId="14874" xr:uid="{7DB1E196-879D-47DC-BBB6-ADAFBDA140C5}"/>
    <cellStyle name="Millares 3 2 50 5" xfId="20036" xr:uid="{EF3B3327-7106-4F42-B58E-76F7F34019EF}"/>
    <cellStyle name="Millares 3 2 50 6" xfId="25198" xr:uid="{AFB07B94-7940-4F62-B830-BC7636ED0B35}"/>
    <cellStyle name="Millares 3 2 51" xfId="4867" xr:uid="{C78984BA-0A0B-4255-B6C5-BB2ECFE9230C}"/>
    <cellStyle name="Millares 3 2 51 2" xfId="7224" xr:uid="{28FE9379-8ACB-4CED-BA6F-F7FE8C508652}"/>
    <cellStyle name="Millares 3 2 51 2 2" xfId="12386" xr:uid="{63B451AD-CB77-4437-AC90-73C343094323}"/>
    <cellStyle name="Millares 3 2 51 2 3" xfId="17549" xr:uid="{37CFE2CB-4F3B-4D41-A71B-E95C890A4445}"/>
    <cellStyle name="Millares 3 2 51 2 4" xfId="22711" xr:uid="{E9FA184C-A7AF-4FEC-8219-1AC35F6225CD}"/>
    <cellStyle name="Millares 3 2 51 2 5" xfId="27873" xr:uid="{CBDA63DB-E618-4245-BF3A-41BE2AE5316E}"/>
    <cellStyle name="Millares 3 2 51 3" xfId="10035" xr:uid="{0F254F5B-BBF3-4A5D-9567-13163A3FBCDE}"/>
    <cellStyle name="Millares 3 2 51 4" xfId="15198" xr:uid="{C01F6DB5-9652-4D03-99D0-C49B5E773728}"/>
    <cellStyle name="Millares 3 2 51 5" xfId="20360" xr:uid="{809452D8-9B5E-47A8-BC75-4CAAAF05554C}"/>
    <cellStyle name="Millares 3 2 51 6" xfId="25522" xr:uid="{50EE7D37-1C49-49BB-9D79-15AEFEE609D2}"/>
    <cellStyle name="Millares 3 2 52" xfId="5096" xr:uid="{78938B60-3794-46FC-B1F4-9B6809F78F17}"/>
    <cellStyle name="Millares 3 2 52 2" xfId="10263" xr:uid="{3C4B12A2-CFC7-4A77-904D-53392A81AB65}"/>
    <cellStyle name="Millares 3 2 52 3" xfId="15426" xr:uid="{B21F2214-34B6-4E01-AE64-DC8F84299D64}"/>
    <cellStyle name="Millares 3 2 52 4" xfId="20588" xr:uid="{0B9ABB33-A056-42B9-B5EF-BA4E9C97E531}"/>
    <cellStyle name="Millares 3 2 52 5" xfId="25750" xr:uid="{F39A9B83-AAB8-40BC-8B82-C700A6F69B09}"/>
    <cellStyle name="Millares 3 2 53" xfId="2692" xr:uid="{CCF43128-D348-448A-9D17-F2850BBFD7F1}"/>
    <cellStyle name="Millares 3 2 53 2" xfId="7912" xr:uid="{8563EF19-1E68-41F8-B45A-D55819263345}"/>
    <cellStyle name="Millares 3 2 53 3" xfId="13075" xr:uid="{B1C3BCA8-4F06-436F-81C5-FE2914ABF5F9}"/>
    <cellStyle name="Millares 3 2 53 4" xfId="18237" xr:uid="{EBE80EB9-6116-4307-A30E-11997F51B4D8}"/>
    <cellStyle name="Millares 3 2 53 5" xfId="23399" xr:uid="{2A2C044B-95B4-4FFF-BBB7-087704396C81}"/>
    <cellStyle name="Millares 3 2 54" xfId="2231" xr:uid="{E5866B58-426E-493A-AD2D-EF3B6718A5ED}"/>
    <cellStyle name="Millares 3 2 55" xfId="7453" xr:uid="{CE034B0F-A4AD-4B64-9B14-DFD05811C87F}"/>
    <cellStyle name="Millares 3 2 56" xfId="12616" xr:uid="{E44376D3-2846-40C4-B984-4F587E56F0A1}"/>
    <cellStyle name="Millares 3 2 57" xfId="17778" xr:uid="{473E898E-625C-40DB-86AB-67D0DC4B2F91}"/>
    <cellStyle name="Millares 3 2 58" xfId="22940" xr:uid="{C4509D3B-142A-41B6-B1E1-78D2D4259536}"/>
    <cellStyle name="Millares 3 2 6" xfId="87" xr:uid="{8C4B6A4F-A9A2-44A9-B952-2AC5766BD263}"/>
    <cellStyle name="Millares 3 2 6 10" xfId="7511" xr:uid="{39295269-5FF0-4DA4-B63E-E48350E785BA}"/>
    <cellStyle name="Millares 3 2 6 11" xfId="12674" xr:uid="{6036F952-1060-4039-8212-83AD5EA384EC}"/>
    <cellStyle name="Millares 3 2 6 12" xfId="17836" xr:uid="{AD40C3E1-5B50-4764-977E-30AA289A9DAF}"/>
    <cellStyle name="Millares 3 2 6 13" xfId="22998" xr:uid="{10F691B9-0D43-4DFA-A026-D8E7777E4BE1}"/>
    <cellStyle name="Millares 3 2 6 2" xfId="188" xr:uid="{8CA55DF0-20B2-469C-B73F-6B7B91DE3A68}"/>
    <cellStyle name="Millares 3 2 6 2 10" xfId="17987" xr:uid="{34A0EAEA-986C-4872-9515-4E5AEA3E8D8C}"/>
    <cellStyle name="Millares 3 2 6 2 11" xfId="23149" xr:uid="{9E006FE9-CCB4-43E9-A17A-CD09C57F3B41}"/>
    <cellStyle name="Millares 3 2 6 2 2" xfId="362" xr:uid="{09459D1E-73CA-4CB4-8540-87A63128F5FC}"/>
    <cellStyle name="Millares 3 2 6 2 2 10" xfId="23379" xr:uid="{AAADE44D-96A7-4167-A259-A162FFA6D5F4}"/>
    <cellStyle name="Millares 3 2 6 2 2 2" xfId="826" xr:uid="{CFD15851-AE27-4151-A87E-43953C3588FE}"/>
    <cellStyle name="Millares 3 2 6 2 2 2 2" xfId="7204" xr:uid="{8732437A-5C59-4A6E-8EF3-9BD1C123368D}"/>
    <cellStyle name="Millares 3 2 6 2 2 2 2 2" xfId="12366" xr:uid="{2BDD6A28-817D-4660-823E-A76747DC594A}"/>
    <cellStyle name="Millares 3 2 6 2 2 2 2 3" xfId="17529" xr:uid="{620B7E7F-1BEF-4D80-83DC-4A04C8E85F54}"/>
    <cellStyle name="Millares 3 2 6 2 2 2 2 4" xfId="22691" xr:uid="{4D39A8B5-741B-434B-A7BF-18CB4C692074}"/>
    <cellStyle name="Millares 3 2 6 2 2 2 2 5" xfId="27853" xr:uid="{D07ABC7D-0F5B-47D0-B4F2-4148FB13F33C}"/>
    <cellStyle name="Millares 3 2 6 2 2 2 3" xfId="4847" xr:uid="{1CD9C693-05EB-48CB-A3D5-98A28A467FBD}"/>
    <cellStyle name="Millares 3 2 6 2 2 2 4" xfId="10015" xr:uid="{709608B1-0128-45E0-B799-39F07D4B32EA}"/>
    <cellStyle name="Millares 3 2 6 2 2 2 5" xfId="15178" xr:uid="{26913149-2743-4168-BAAB-FE1EDA7462FA}"/>
    <cellStyle name="Millares 3 2 6 2 2 2 6" xfId="20340" xr:uid="{E94BC2CC-4AAE-48B9-B5AE-A3A9D91AD5C7}"/>
    <cellStyle name="Millares 3 2 6 2 2 2 7" xfId="25502" xr:uid="{E25BBE43-7F9B-41FB-8B91-367C62629584}"/>
    <cellStyle name="Millares 3 2 6 2 2 3" xfId="1287" xr:uid="{F03D9F78-7EBA-44A3-A829-D33A71C76458}"/>
    <cellStyle name="Millares 3 2 6 2 2 3 2" xfId="6879" xr:uid="{CB21BE7C-41CB-453D-A03C-9051D550139D}"/>
    <cellStyle name="Millares 3 2 6 2 2 3 3" xfId="12041" xr:uid="{F6831A8B-08D1-4930-B6AE-61D07200392D}"/>
    <cellStyle name="Millares 3 2 6 2 2 3 4" xfId="17204" xr:uid="{6DC80282-7F00-4004-9729-AA1D3BBFE894}"/>
    <cellStyle name="Millares 3 2 6 2 2 3 5" xfId="22366" xr:uid="{1F425CC2-F4E9-41FA-8438-6DC5DB8A5BDE}"/>
    <cellStyle name="Millares 3 2 6 2 2 3 6" xfId="27528" xr:uid="{845F4FFC-230A-42A4-BB51-711BB84C42BC}"/>
    <cellStyle name="Millares 3 2 6 2 2 4" xfId="1748" xr:uid="{DC8A0149-A4FA-4D5D-9B23-105362885B56}"/>
    <cellStyle name="Millares 3 2 6 2 2 4 2" xfId="4521" xr:uid="{75A98F6F-E1A6-41D7-B5B8-00FF4A27EC45}"/>
    <cellStyle name="Millares 3 2 6 2 2 4 3" xfId="9690" xr:uid="{21B75236-1200-4239-AC39-5F6A49EA8D98}"/>
    <cellStyle name="Millares 3 2 6 2 2 4 4" xfId="14853" xr:uid="{0A05CB8C-B6A8-4103-B647-2ED60236F915}"/>
    <cellStyle name="Millares 3 2 6 2 2 4 5" xfId="20015" xr:uid="{18BBFA6F-95ED-4379-A17B-41BD1DD7A230}"/>
    <cellStyle name="Millares 3 2 6 2 2 4 6" xfId="25177" xr:uid="{2B5C7D84-099F-434A-ADA7-E24DBEA3BF20}"/>
    <cellStyle name="Millares 3 2 6 2 2 5" xfId="2208" xr:uid="{F2FC8F65-EE6F-4B82-86DA-FAA0F852172B}"/>
    <cellStyle name="Millares 3 2 6 2 2 6" xfId="2670" xr:uid="{152B494C-22D2-47E2-963C-B6E3121D7F30}"/>
    <cellStyle name="Millares 3 2 6 2 2 7" xfId="7892" xr:uid="{C3D05A1B-D04F-491B-B9A1-FC0243E2F5A3}"/>
    <cellStyle name="Millares 3 2 6 2 2 8" xfId="13055" xr:uid="{D0917D33-270E-447F-A9B0-B23829AB0561}"/>
    <cellStyle name="Millares 3 2 6 2 2 9" xfId="18217" xr:uid="{AEB5F855-E786-45DA-AEAF-00C905DC767C}"/>
    <cellStyle name="Millares 3 2 6 2 3" xfId="596" xr:uid="{C2B5F77E-4778-4B4D-ADA8-4CDAD2259DAE}"/>
    <cellStyle name="Millares 3 2 6 2 3 2" xfId="7034" xr:uid="{146297E6-F0DC-428E-9E83-0B6B344B25C1}"/>
    <cellStyle name="Millares 3 2 6 2 3 2 2" xfId="12196" xr:uid="{78C4469C-CC4F-4DCB-B5F4-45688AB16F6F}"/>
    <cellStyle name="Millares 3 2 6 2 3 2 3" xfId="17359" xr:uid="{82623099-D7D7-4089-83F2-329F42031927}"/>
    <cellStyle name="Millares 3 2 6 2 3 2 4" xfId="22521" xr:uid="{9E45FEDC-7E7F-4C37-937A-62746EEAACC8}"/>
    <cellStyle name="Millares 3 2 6 2 3 2 5" xfId="27683" xr:uid="{76A9CE0D-E7AA-45AE-B0C6-58447AA18590}"/>
    <cellStyle name="Millares 3 2 6 2 3 3" xfId="4677" xr:uid="{14F1E00C-0B1B-496E-8432-C4AED7DB5AC9}"/>
    <cellStyle name="Millares 3 2 6 2 3 4" xfId="9845" xr:uid="{95292BD0-D497-414D-A7D6-B1FDDD70B09D}"/>
    <cellStyle name="Millares 3 2 6 2 3 5" xfId="15008" xr:uid="{6D7AC226-685B-4C95-8928-2CE0BC2FB342}"/>
    <cellStyle name="Millares 3 2 6 2 3 6" xfId="20170" xr:uid="{AA0D0AC7-4C73-41BB-BD1E-2A5C067CA6FD}"/>
    <cellStyle name="Millares 3 2 6 2 3 7" xfId="25332" xr:uid="{442351A3-E60D-49B7-9127-6E7420AFD35E}"/>
    <cellStyle name="Millares 3 2 6 2 4" xfId="1057" xr:uid="{CE8F62B9-CD85-40E7-9B19-CEB2AE746C03}"/>
    <cellStyle name="Millares 3 2 6 2 4 2" xfId="7433" xr:uid="{ADB9B4FB-29AB-4E94-AFE6-F4726CAB334C}"/>
    <cellStyle name="Millares 3 2 6 2 4 2 2" xfId="12595" xr:uid="{202A695C-A8EE-483D-BBA8-6EB4A9DD5326}"/>
    <cellStyle name="Millares 3 2 6 2 4 2 3" xfId="17758" xr:uid="{87CE671A-8372-4080-84C0-9EC8EF7439F8}"/>
    <cellStyle name="Millares 3 2 6 2 4 2 4" xfId="22920" xr:uid="{C8A78CA5-40C2-466E-96E4-3552DBF9746F}"/>
    <cellStyle name="Millares 3 2 6 2 4 2 5" xfId="28082" xr:uid="{EB2BA1F7-5E8C-4E08-BD38-25D0BD591935}"/>
    <cellStyle name="Millares 3 2 6 2 4 3" xfId="5076" xr:uid="{D6CB6A23-6836-4EEB-9C42-43E4BB3C2A78}"/>
    <cellStyle name="Millares 3 2 6 2 4 4" xfId="10244" xr:uid="{FB16A81B-9D10-43DE-B734-4F5DB431F9A9}"/>
    <cellStyle name="Millares 3 2 6 2 4 5" xfId="15407" xr:uid="{EC07ECD9-BF62-4A9C-B2BE-F736ACBA05E4}"/>
    <cellStyle name="Millares 3 2 6 2 4 6" xfId="20569" xr:uid="{1493895D-277F-489A-B3FF-94374B90C7FB}"/>
    <cellStyle name="Millares 3 2 6 2 4 7" xfId="25731" xr:uid="{8079A105-FC3C-4324-B588-4B40986C6C3B}"/>
    <cellStyle name="Millares 3 2 6 2 5" xfId="1518" xr:uid="{0233BC7A-2BAD-4E41-86ED-B2EECA142014}"/>
    <cellStyle name="Millares 3 2 6 2 5 2" xfId="6697" xr:uid="{3A136B62-C7A6-4EC0-9383-A261786ED004}"/>
    <cellStyle name="Millares 3 2 6 2 5 3" xfId="11860" xr:uid="{D392BEDA-C124-4C6B-8FBC-A90B078BFCEF}"/>
    <cellStyle name="Millares 3 2 6 2 5 4" xfId="17023" xr:uid="{DF695249-8926-4B95-B079-10481B88DD14}"/>
    <cellStyle name="Millares 3 2 6 2 5 5" xfId="22185" xr:uid="{081FEF49-1D4A-4E2D-B268-D7BD3A6732EE}"/>
    <cellStyle name="Millares 3 2 6 2 5 6" xfId="27347" xr:uid="{5F89ECE2-5782-44C0-8831-455509294EE9}"/>
    <cellStyle name="Millares 3 2 6 2 6" xfId="1978" xr:uid="{D32BBD5A-C3A1-414D-B8F4-674B983DD710}"/>
    <cellStyle name="Millares 3 2 6 2 6 2" xfId="4331" xr:uid="{AF1F386D-22A9-40F5-9E10-A40ACF1799F5}"/>
    <cellStyle name="Millares 3 2 6 2 6 3" xfId="9509" xr:uid="{56552372-52A8-43F0-B0E2-EABEB5460BEA}"/>
    <cellStyle name="Millares 3 2 6 2 6 4" xfId="14672" xr:uid="{A6CF72F7-7007-424B-B49D-60E8845D5835}"/>
    <cellStyle name="Millares 3 2 6 2 6 5" xfId="19834" xr:uid="{B214D03B-FA77-4F6C-863A-1ECC278A8A2F}"/>
    <cellStyle name="Millares 3 2 6 2 6 6" xfId="24996" xr:uid="{07B0E776-78F0-4C90-94EE-87BC4A0FE86C}"/>
    <cellStyle name="Millares 3 2 6 2 7" xfId="2440" xr:uid="{FF9D28B1-4A76-4565-A5C3-67E21CF0C9AF}"/>
    <cellStyle name="Millares 3 2 6 2 8" xfId="7662" xr:uid="{D049C107-9A28-4144-BF2B-632D1F5490F9}"/>
    <cellStyle name="Millares 3 2 6 2 9" xfId="12825" xr:uid="{D6FB95EA-6140-4774-AAD1-EC353489047E}"/>
    <cellStyle name="Millares 3 2 6 3" xfId="283" xr:uid="{A57E9A9E-47E9-43CA-9327-9E76633D967D}"/>
    <cellStyle name="Millares 3 2 6 3 10" xfId="17912" xr:uid="{A17F2F86-B386-4A87-8506-4BA9D8D80290}"/>
    <cellStyle name="Millares 3 2 6 3 11" xfId="23074" xr:uid="{BC401E4C-369A-4950-9259-4EC4024CBF81}"/>
    <cellStyle name="Millares 3 2 6 3 2" xfId="751" xr:uid="{FEBC23F2-9493-482E-9543-2CA1E575737B}"/>
    <cellStyle name="Millares 3 2 6 3 2 2" xfId="1212" xr:uid="{8CD8CE29-DB95-4DCE-93BB-9FAE0F8FF646}"/>
    <cellStyle name="Millares 3 2 6 3 2 2 2" xfId="7129" xr:uid="{9421CE55-8ECE-49A1-B259-0A3E30D1E24F}"/>
    <cellStyle name="Millares 3 2 6 3 2 2 3" xfId="12291" xr:uid="{B003DE5E-07F8-4CC5-824D-CB684857D426}"/>
    <cellStyle name="Millares 3 2 6 3 2 2 4" xfId="17454" xr:uid="{24F35F8D-02D1-49DD-8289-FF5458B52286}"/>
    <cellStyle name="Millares 3 2 6 3 2 2 5" xfId="22616" xr:uid="{A3A4ACDE-F3F4-49AD-9F77-4B64E872CA36}"/>
    <cellStyle name="Millares 3 2 6 3 2 2 6" xfId="27778" xr:uid="{FC13275C-E788-4A56-AE2A-EEE8C57D34AE}"/>
    <cellStyle name="Millares 3 2 6 3 2 3" xfId="1673" xr:uid="{13B9245C-151B-47EE-9016-FFD7141021C4}"/>
    <cellStyle name="Millares 3 2 6 3 2 3 2" xfId="4772" xr:uid="{238879FF-A9DC-4159-BC60-3982B1261C00}"/>
    <cellStyle name="Millares 3 2 6 3 2 3 3" xfId="9940" xr:uid="{19EC0128-C376-4083-B8F7-0E98B7CF19D0}"/>
    <cellStyle name="Millares 3 2 6 3 2 3 4" xfId="15103" xr:uid="{100AA28E-1865-480F-B252-0029C9FDAE75}"/>
    <cellStyle name="Millares 3 2 6 3 2 3 5" xfId="20265" xr:uid="{2FD78BA0-AA7A-452F-B3B0-A912E38243DE}"/>
    <cellStyle name="Millares 3 2 6 3 2 3 6" xfId="25427" xr:uid="{0CB5D3A8-55F7-49EA-9146-5FDB4E207267}"/>
    <cellStyle name="Millares 3 2 6 3 2 4" xfId="2133" xr:uid="{093FC99D-216C-4255-BD34-BC17B5521599}"/>
    <cellStyle name="Millares 3 2 6 3 2 5" xfId="2595" xr:uid="{D286122B-8459-42F1-A932-0B7F016F0D0B}"/>
    <cellStyle name="Millares 3 2 6 3 2 6" xfId="7817" xr:uid="{E315B8F8-3C1C-4E53-9C53-58405FA30021}"/>
    <cellStyle name="Millares 3 2 6 3 2 7" xfId="12980" xr:uid="{E2A22E31-5212-43E9-A0B3-5CCD4E034E19}"/>
    <cellStyle name="Millares 3 2 6 3 2 8" xfId="18142" xr:uid="{748A8CE2-AC6A-4846-83FA-91D7EF06FCC8}"/>
    <cellStyle name="Millares 3 2 6 3 2 9" xfId="23304" xr:uid="{2ED8B8AC-408F-46E7-BB60-A3288A190D8F}"/>
    <cellStyle name="Millares 3 2 6 3 3" xfId="521" xr:uid="{FF438068-BAC9-4053-9909-3051EDA63C31}"/>
    <cellStyle name="Millares 3 2 6 3 3 2" xfId="7358" xr:uid="{7038941D-875F-4D68-AEB9-C98DEBED4E0A}"/>
    <cellStyle name="Millares 3 2 6 3 3 2 2" xfId="12520" xr:uid="{EB22FDA5-0147-40B5-9B52-14759AD94876}"/>
    <cellStyle name="Millares 3 2 6 3 3 2 3" xfId="17683" xr:uid="{829942BE-E9C7-46BB-B8D3-204B8C9E5EE9}"/>
    <cellStyle name="Millares 3 2 6 3 3 2 4" xfId="22845" xr:uid="{2131B9E5-211D-43E9-A0A8-0112F8612CE7}"/>
    <cellStyle name="Millares 3 2 6 3 3 2 5" xfId="28007" xr:uid="{55F697B7-9EA0-4C23-BF8A-741767762502}"/>
    <cellStyle name="Millares 3 2 6 3 3 3" xfId="5001" xr:uid="{BCC7C41D-810A-416E-83EA-7B4E5DEFDBA0}"/>
    <cellStyle name="Millares 3 2 6 3 3 4" xfId="10169" xr:uid="{93DE193A-3BC9-4A22-908F-91193E0D599E}"/>
    <cellStyle name="Millares 3 2 6 3 3 5" xfId="15332" xr:uid="{104F5824-7D10-4EA8-B778-DFF5B5FBF27F}"/>
    <cellStyle name="Millares 3 2 6 3 3 6" xfId="20494" xr:uid="{806FE0C1-98A2-4EB7-9905-5F3604521EB8}"/>
    <cellStyle name="Millares 3 2 6 3 3 7" xfId="25656" xr:uid="{508E7BB4-BF11-4726-88A6-D2C5F21B3DCD}"/>
    <cellStyle name="Millares 3 2 6 3 4" xfId="982" xr:uid="{A6CBB5F9-7918-4B39-9EC9-FEFC96B3938F}"/>
    <cellStyle name="Millares 3 2 6 3 4 2" xfId="6803" xr:uid="{88335699-93E9-4E4C-84F7-21354058BC9F}"/>
    <cellStyle name="Millares 3 2 6 3 4 3" xfId="11966" xr:uid="{0EC7602C-04F8-4707-B448-DFE09CF0736B}"/>
    <cellStyle name="Millares 3 2 6 3 4 4" xfId="17129" xr:uid="{C1D97DAC-2483-43DD-92C2-437BD29826C0}"/>
    <cellStyle name="Millares 3 2 6 3 4 5" xfId="22291" xr:uid="{BA4BDA4F-68DF-4BA7-8332-8556D9E8AFE4}"/>
    <cellStyle name="Millares 3 2 6 3 4 6" xfId="27453" xr:uid="{3A1FA70F-BAD1-41BA-9B70-B33D1A00E0CB}"/>
    <cellStyle name="Millares 3 2 6 3 5" xfId="1443" xr:uid="{58DF9BCA-6086-42D4-88BA-241BED00B0E1}"/>
    <cellStyle name="Millares 3 2 6 3 5 2" xfId="4442" xr:uid="{514789F1-C4E1-44C3-9BCA-0F0AD66D8EDB}"/>
    <cellStyle name="Millares 3 2 6 3 5 3" xfId="9615" xr:uid="{3E30F6F2-F0F9-4D82-A6CA-DCD9F15CF08A}"/>
    <cellStyle name="Millares 3 2 6 3 5 4" xfId="14778" xr:uid="{59B42C58-FF49-4155-91BB-5A92589DBE16}"/>
    <cellStyle name="Millares 3 2 6 3 5 5" xfId="19940" xr:uid="{1F92521E-C0F8-4CB1-A5AE-B2B9EF8E0AAD}"/>
    <cellStyle name="Millares 3 2 6 3 5 6" xfId="25102" xr:uid="{4DFE6A13-1EDE-40C3-8183-309F587DD757}"/>
    <cellStyle name="Millares 3 2 6 3 6" xfId="1903" xr:uid="{586B51B1-133A-4488-B2E3-3A6FC352CFC6}"/>
    <cellStyle name="Millares 3 2 6 3 7" xfId="2365" xr:uid="{D61267BD-C151-45C0-A3C1-06B098B08054}"/>
    <cellStyle name="Millares 3 2 6 3 8" xfId="7587" xr:uid="{E95BC1B2-1B4E-4C85-A7C1-D0D23DFF84FF}"/>
    <cellStyle name="Millares 3 2 6 3 9" xfId="12750" xr:uid="{71C34096-B831-4EE1-97FD-B67D57F2D939}"/>
    <cellStyle name="Millares 3 2 6 4" xfId="264" xr:uid="{D1ACDB95-AFD3-456B-B40F-7B527010D189}"/>
    <cellStyle name="Millares 3 2 6 4 10" xfId="23228" xr:uid="{DA9EE9A2-FB7A-455E-9ED7-6546820EBDCF}"/>
    <cellStyle name="Millares 3 2 6 4 2" xfId="675" xr:uid="{0952171C-5CC0-4D61-9A03-DAEC34B85D2E}"/>
    <cellStyle name="Millares 3 2 6 4 2 2" xfId="7110" xr:uid="{E9EB1F79-3738-488D-A6D1-7866D0F22486}"/>
    <cellStyle name="Millares 3 2 6 4 2 3" xfId="12272" xr:uid="{8B1DA68E-9DA6-4261-B14E-2821CF8E8496}"/>
    <cellStyle name="Millares 3 2 6 4 2 4" xfId="17435" xr:uid="{9265C942-09BA-4EB2-AB19-70ABD24D2334}"/>
    <cellStyle name="Millares 3 2 6 4 2 5" xfId="22597" xr:uid="{EBEEBD46-2CD0-4B4D-9454-082BFC95C493}"/>
    <cellStyle name="Millares 3 2 6 4 2 6" xfId="27759" xr:uid="{CE751BDC-1BBC-481D-A359-D4C36112583E}"/>
    <cellStyle name="Millares 3 2 6 4 3" xfId="1136" xr:uid="{C9A84A2C-EDAA-4DC2-8087-101A3C88CCDB}"/>
    <cellStyle name="Millares 3 2 6 4 3 2" xfId="4753" xr:uid="{4D008372-D313-4126-BF21-533929251E64}"/>
    <cellStyle name="Millares 3 2 6 4 3 3" xfId="9921" xr:uid="{B762E9FD-3149-415F-AA5E-C5BDF35A4419}"/>
    <cellStyle name="Millares 3 2 6 4 3 4" xfId="15084" xr:uid="{3AC97A66-3192-4865-B600-5051C02A8094}"/>
    <cellStyle name="Millares 3 2 6 4 3 5" xfId="20246" xr:uid="{B9BAE988-6D4B-4786-9A80-43FC30E9FD7A}"/>
    <cellStyle name="Millares 3 2 6 4 3 6" xfId="25408" xr:uid="{74C1C2C0-95ED-4269-84F1-C2EB555F7069}"/>
    <cellStyle name="Millares 3 2 6 4 4" xfId="1597" xr:uid="{3632A6B2-E3D0-4DC4-B0AA-6059B6094381}"/>
    <cellStyle name="Millares 3 2 6 4 5" xfId="2057" xr:uid="{8DA58745-7B50-4EF4-BED5-47F6D2C3FF0A}"/>
    <cellStyle name="Millares 3 2 6 4 6" xfId="2519" xr:uid="{60741D77-06AD-4946-8654-2FA0E0F860D6}"/>
    <cellStyle name="Millares 3 2 6 4 7" xfId="7741" xr:uid="{FC5BE958-7EA0-4472-96F4-401504ECB215}"/>
    <cellStyle name="Millares 3 2 6 4 8" xfId="12904" xr:uid="{69782F5F-BF8F-4FBF-988F-2595EE8B629F}"/>
    <cellStyle name="Millares 3 2 6 4 9" xfId="18066" xr:uid="{42CF97B0-258F-42D5-BCE5-065ECE9D9690}"/>
    <cellStyle name="Millares 3 2 6 5" xfId="445" xr:uid="{3C217231-9DFA-4BB7-A05D-E44FEAC2F9BF}"/>
    <cellStyle name="Millares 3 2 6 5 2" xfId="6958" xr:uid="{A6451BA9-4AA7-4978-8DED-1643F09CFB4D}"/>
    <cellStyle name="Millares 3 2 6 5 2 2" xfId="12120" xr:uid="{73D0CF4C-1533-4545-B9D3-540BEFFD0741}"/>
    <cellStyle name="Millares 3 2 6 5 2 3" xfId="17283" xr:uid="{6D00E4A3-17A0-465A-8948-5DC1E81C4EF6}"/>
    <cellStyle name="Millares 3 2 6 5 2 4" xfId="22445" xr:uid="{44547F00-BDD9-44BB-AA0B-4479B18C0941}"/>
    <cellStyle name="Millares 3 2 6 5 2 5" xfId="27607" xr:uid="{E6113966-8CE2-4CA2-8E58-D2B07FB02B60}"/>
    <cellStyle name="Millares 3 2 6 5 3" xfId="4601" xr:uid="{3431DF0E-9946-4FB8-A23A-C872CD25B201}"/>
    <cellStyle name="Millares 3 2 6 5 4" xfId="9769" xr:uid="{9FE5417D-8D5C-4D9E-B03D-293D04333524}"/>
    <cellStyle name="Millares 3 2 6 5 5" xfId="14932" xr:uid="{A4DB5A62-113A-4729-8B1D-4B912243EB00}"/>
    <cellStyle name="Millares 3 2 6 5 6" xfId="20094" xr:uid="{EDE9B0B8-A191-4A72-824C-80DB6F3D7FDF}"/>
    <cellStyle name="Millares 3 2 6 5 7" xfId="25256" xr:uid="{EB33BC12-163D-44D2-8520-4EE3C526044C}"/>
    <cellStyle name="Millares 3 2 6 6" xfId="906" xr:uid="{7E01B031-C56F-48E3-864E-F8A609F7A765}"/>
    <cellStyle name="Millares 3 2 6 6 2" xfId="7282" xr:uid="{A5383A4B-993C-441E-9A79-E9CCB7D7B972}"/>
    <cellStyle name="Millares 3 2 6 6 2 2" xfId="12444" xr:uid="{92969746-C2A8-43C5-A321-CFC71DAAD9B7}"/>
    <cellStyle name="Millares 3 2 6 6 2 3" xfId="17607" xr:uid="{34BDE54E-065E-4DE1-AE60-D7D3ED4E5F48}"/>
    <cellStyle name="Millares 3 2 6 6 2 4" xfId="22769" xr:uid="{71EFF935-212C-4285-9478-E6B3D6F2879D}"/>
    <cellStyle name="Millares 3 2 6 6 2 5" xfId="27931" xr:uid="{7563B418-92EF-430E-A37E-D1AB9EDEBAFF}"/>
    <cellStyle name="Millares 3 2 6 6 3" xfId="4925" xr:uid="{BA68CC61-74A3-4FB0-8906-FDF285C403E5}"/>
    <cellStyle name="Millares 3 2 6 6 4" xfId="10093" xr:uid="{FED0B970-F1B4-45D5-B286-12BD0E2BA6A5}"/>
    <cellStyle name="Millares 3 2 6 6 5" xfId="15256" xr:uid="{860EA8CD-41B8-492E-8C9E-11AFBECBD85B}"/>
    <cellStyle name="Millares 3 2 6 6 6" xfId="20418" xr:uid="{D6B228BF-8351-4158-860E-D9E7905AE0FC}"/>
    <cellStyle name="Millares 3 2 6 6 7" xfId="25580" xr:uid="{C82F865C-68DA-4526-92E9-8838C9E22810}"/>
    <cellStyle name="Millares 3 2 6 7" xfId="1367" xr:uid="{1490DDF8-91A4-464C-B185-C7E2539F0BD6}"/>
    <cellStyle name="Millares 3 2 6 7 2" xfId="5156" xr:uid="{D6421DA5-920E-4913-9442-A0610E40FE98}"/>
    <cellStyle name="Millares 3 2 6 7 3" xfId="10320" xr:uid="{AEBC2BE1-02BC-437F-9319-093F48814778}"/>
    <cellStyle name="Millares 3 2 6 7 4" xfId="15483" xr:uid="{C29EED01-B318-4C4A-8D11-1DE79E8DE6C6}"/>
    <cellStyle name="Millares 3 2 6 7 5" xfId="20645" xr:uid="{DD352E5E-E71D-4398-A8C2-2CC369B3051D}"/>
    <cellStyle name="Millares 3 2 6 7 6" xfId="25807" xr:uid="{070DDB72-79D2-4091-A0E1-7307D6129B6B}"/>
    <cellStyle name="Millares 3 2 6 8" xfId="1827" xr:uid="{0D88A53D-6B24-4EE8-AE1D-C9EDB77256A1}"/>
    <cellStyle name="Millares 3 2 6 8 2" xfId="2766" xr:uid="{1C0D0FEC-D95A-4CE8-97C9-38029F82EE59}"/>
    <cellStyle name="Millares 3 2 6 8 3" xfId="7969" xr:uid="{DA9DA743-C8C7-4195-9206-2834DEDE41CD}"/>
    <cellStyle name="Millares 3 2 6 8 4" xfId="13132" xr:uid="{AE802358-8627-497F-9975-8F7E67AC7FC8}"/>
    <cellStyle name="Millares 3 2 6 8 5" xfId="18294" xr:uid="{18F52AA2-D89D-4CA6-95A7-2C715A86168F}"/>
    <cellStyle name="Millares 3 2 6 8 6" xfId="23456" xr:uid="{87D017BD-2E1F-4230-823F-5FAB3B8F0EA5}"/>
    <cellStyle name="Millares 3 2 6 9" xfId="2289" xr:uid="{55918FBC-16E8-4AC7-88EA-F6D44AEEC712}"/>
    <cellStyle name="Millares 3 2 7" xfId="130" xr:uid="{DF22AD77-35A0-4A72-95D3-C08467EE7C64}"/>
    <cellStyle name="Millares 3 2 7 10" xfId="17854" xr:uid="{2BEBC33B-EBD1-4831-B835-023BA1D22F9A}"/>
    <cellStyle name="Millares 3 2 7 11" xfId="23016" xr:uid="{5B05D008-0BBE-4ADF-AAAC-67257F281D98}"/>
    <cellStyle name="Millares 3 2 7 2" xfId="281" xr:uid="{85B503B5-9CD5-4358-9950-0CC13ACB2C99}"/>
    <cellStyle name="Millares 3 2 7 2 10" xfId="23246" xr:uid="{C1E6FEE0-9EB2-416C-A02D-5327A3F24BDD}"/>
    <cellStyle name="Millares 3 2 7 2 2" xfId="693" xr:uid="{50248F91-7EA6-47D2-BEB3-F02118121D6C}"/>
    <cellStyle name="Millares 3 2 7 2 2 2" xfId="7127" xr:uid="{5F3A510E-63CA-4ABE-914C-7616067C9EA2}"/>
    <cellStyle name="Millares 3 2 7 2 2 3" xfId="12289" xr:uid="{B14E87BA-AA97-4799-AFB3-2F988A43590F}"/>
    <cellStyle name="Millares 3 2 7 2 2 4" xfId="17452" xr:uid="{E6A47DC9-D3CB-40AF-B226-BA25C1C07285}"/>
    <cellStyle name="Millares 3 2 7 2 2 5" xfId="22614" xr:uid="{6392FCC6-06BA-42BB-B18F-D4BB451DD376}"/>
    <cellStyle name="Millares 3 2 7 2 2 6" xfId="27776" xr:uid="{ABBA0314-F99D-4D35-9056-8FF43E20495A}"/>
    <cellStyle name="Millares 3 2 7 2 3" xfId="1154" xr:uid="{AA3E9DAB-E7BE-4BD3-A9DF-F81A0B9F6D1B}"/>
    <cellStyle name="Millares 3 2 7 2 3 2" xfId="4770" xr:uid="{1D74910A-D656-4416-92B6-1F298FBAD61A}"/>
    <cellStyle name="Millares 3 2 7 2 3 3" xfId="9938" xr:uid="{33E94DA1-6BA6-4105-AFB5-950355450BF2}"/>
    <cellStyle name="Millares 3 2 7 2 3 4" xfId="15101" xr:uid="{3FC943F2-42CE-4B94-ABC2-B39AD5C3A151}"/>
    <cellStyle name="Millares 3 2 7 2 3 5" xfId="20263" xr:uid="{EF59174A-C81F-4AB1-8415-69CBB82041F4}"/>
    <cellStyle name="Millares 3 2 7 2 3 6" xfId="25425" xr:uid="{B55CCC3D-4F8C-48ED-85F5-24A0DC40485E}"/>
    <cellStyle name="Millares 3 2 7 2 4" xfId="1615" xr:uid="{29977812-C736-4F70-8511-89CA5D81A89F}"/>
    <cellStyle name="Millares 3 2 7 2 5" xfId="2075" xr:uid="{D408D53C-BC6A-47C6-B9C2-71D8C7AE77DD}"/>
    <cellStyle name="Millares 3 2 7 2 6" xfId="2537" xr:uid="{57E19EBC-A565-4523-AC49-6A59D00798FA}"/>
    <cellStyle name="Millares 3 2 7 2 7" xfId="7759" xr:uid="{E96B6676-3FF1-4B9F-A695-B0EC14D6E6AF}"/>
    <cellStyle name="Millares 3 2 7 2 8" xfId="12922" xr:uid="{C071D1CD-1442-43EF-8A87-3A6CE3A2260E}"/>
    <cellStyle name="Millares 3 2 7 2 9" xfId="18084" xr:uid="{CACF9C80-0EFB-4CB7-AC2F-07BC0A4802E1}"/>
    <cellStyle name="Millares 3 2 7 3" xfId="463" xr:uid="{64315977-3A35-4D36-9706-9D0C40A310EA}"/>
    <cellStyle name="Millares 3 2 7 3 2" xfId="6976" xr:uid="{C5AA9936-14C4-4ABB-B19C-4F49EA70C3D8}"/>
    <cellStyle name="Millares 3 2 7 3 2 2" xfId="12138" xr:uid="{EE43FC1D-0AF5-4E2F-B797-63A364885362}"/>
    <cellStyle name="Millares 3 2 7 3 2 3" xfId="17301" xr:uid="{C8489F13-3696-4352-89FA-93BEE2536DCF}"/>
    <cellStyle name="Millares 3 2 7 3 2 4" xfId="22463" xr:uid="{6BAAEE12-A761-4826-9499-4560A3ACE861}"/>
    <cellStyle name="Millares 3 2 7 3 2 5" xfId="27625" xr:uid="{A7D667E4-433D-4E3E-B590-B41992C66097}"/>
    <cellStyle name="Millares 3 2 7 3 3" xfId="4619" xr:uid="{76665DDD-CC8F-4F90-B047-4B70C4B7BA2C}"/>
    <cellStyle name="Millares 3 2 7 3 4" xfId="9787" xr:uid="{9A87D2BE-B97E-4B16-9E39-AE7AFA218F30}"/>
    <cellStyle name="Millares 3 2 7 3 5" xfId="14950" xr:uid="{BE352F52-11DC-4CF5-AD6A-8A8D1410D053}"/>
    <cellStyle name="Millares 3 2 7 3 6" xfId="20112" xr:uid="{592A68B9-3182-40FF-A4D9-8B9994145A34}"/>
    <cellStyle name="Millares 3 2 7 3 7" xfId="25274" xr:uid="{0D3653DA-4D42-46AC-9B9E-1F6ABE282736}"/>
    <cellStyle name="Millares 3 2 7 4" xfId="924" xr:uid="{A1D75CD0-74EA-4058-95CA-17C3DEDC7C61}"/>
    <cellStyle name="Millares 3 2 7 4 2" xfId="7300" xr:uid="{F17544A6-1C7C-4E9E-AC72-AF53048D3D84}"/>
    <cellStyle name="Millares 3 2 7 4 2 2" xfId="12462" xr:uid="{C0D7D12D-BF5B-445A-AA4E-4B1864D852D0}"/>
    <cellStyle name="Millares 3 2 7 4 2 3" xfId="17625" xr:uid="{CDC6B942-DD05-4CA0-B6AD-18F8EAFD6A88}"/>
    <cellStyle name="Millares 3 2 7 4 2 4" xfId="22787" xr:uid="{C5C4F3A5-398C-4686-AEDA-18676CEABDBE}"/>
    <cellStyle name="Millares 3 2 7 4 2 5" xfId="27949" xr:uid="{21DAE464-4213-407D-9B7A-069C10B6F15D}"/>
    <cellStyle name="Millares 3 2 7 4 3" xfId="4943" xr:uid="{B409C135-50CB-452A-975E-0FB28D469FB2}"/>
    <cellStyle name="Millares 3 2 7 4 4" xfId="10111" xr:uid="{0908D752-0204-4BE3-A62C-28C12CA9E5CA}"/>
    <cellStyle name="Millares 3 2 7 4 5" xfId="15274" xr:uid="{FBC86B53-1C91-42B8-98A2-18F82045CAE4}"/>
    <cellStyle name="Millares 3 2 7 4 6" xfId="20436" xr:uid="{A29597CE-A192-4C2B-8B51-4C940D094338}"/>
    <cellStyle name="Millares 3 2 7 4 7" xfId="25598" xr:uid="{5FB3A516-6F59-481D-B145-2B2C7ADEC47F}"/>
    <cellStyle name="Millares 3 2 7 5" xfId="1385" xr:uid="{9652776D-2ABC-48A7-AB41-11EE7DE62CDF}"/>
    <cellStyle name="Millares 3 2 7 5 2" xfId="5180" xr:uid="{7F019590-C8A4-40BD-8AE2-1A31026593DE}"/>
    <cellStyle name="Millares 3 2 7 5 3" xfId="10344" xr:uid="{866BDF7E-6BED-4F27-862D-7C4C32B554EA}"/>
    <cellStyle name="Millares 3 2 7 5 4" xfId="15507" xr:uid="{345A85FC-AB53-48ED-B518-E7483BAD303A}"/>
    <cellStyle name="Millares 3 2 7 5 5" xfId="20669" xr:uid="{262A4A94-3551-43AD-965D-E2B574B40EF4}"/>
    <cellStyle name="Millares 3 2 7 5 6" xfId="25831" xr:uid="{E9A767BA-1FD9-4F66-B518-86E3B11DD207}"/>
    <cellStyle name="Millares 3 2 7 6" xfId="1845" xr:uid="{AC2C57FA-CC21-4C89-97BF-A66E568FA9EC}"/>
    <cellStyle name="Millares 3 2 7 6 2" xfId="2790" xr:uid="{BDC0DBE8-40B0-4F50-B6AC-D46CF885161C}"/>
    <cellStyle name="Millares 3 2 7 6 3" xfId="7993" xr:uid="{0922A07B-D49B-434E-AD9E-A256EFD1A025}"/>
    <cellStyle name="Millares 3 2 7 6 4" xfId="13156" xr:uid="{BD0ED592-1AB4-4512-A6B6-B352871440ED}"/>
    <cellStyle name="Millares 3 2 7 6 5" xfId="18318" xr:uid="{6097859E-690E-4A9B-9D26-B9D2788801FA}"/>
    <cellStyle name="Millares 3 2 7 6 6" xfId="23480" xr:uid="{32B232CC-A890-4062-8FD4-30E6A2E01DA0}"/>
    <cellStyle name="Millares 3 2 7 7" xfId="2307" xr:uid="{B5B04D6B-1187-4BCA-B525-BC41312583E8}"/>
    <cellStyle name="Millares 3 2 7 8" xfId="7529" xr:uid="{77E333CC-DFA9-4244-B0B0-AB7A3764426A}"/>
    <cellStyle name="Millares 3 2 7 9" xfId="12692" xr:uid="{D86E5577-937E-416E-AE31-8C23F854A761}"/>
    <cellStyle name="Millares 3 2 8" xfId="206" xr:uid="{8C2E15CB-1299-4AAE-AC46-63876EE75861}"/>
    <cellStyle name="Millares 3 2 8 10" xfId="23170" xr:uid="{B81538A7-5359-4231-A061-C06AEAAAAEBA}"/>
    <cellStyle name="Millares 3 2 8 2" xfId="617" xr:uid="{36C34B9A-FE5B-4ED9-B833-DBDEACF77477}"/>
    <cellStyle name="Millares 3 2 8 2 2" xfId="7052" xr:uid="{E1A92C24-D45B-4EFE-B9BB-B4644E593051}"/>
    <cellStyle name="Millares 3 2 8 2 2 2" xfId="12214" xr:uid="{589E8211-CEFA-4BF5-AA73-7C38958A9D44}"/>
    <cellStyle name="Millares 3 2 8 2 2 3" xfId="17377" xr:uid="{4507D6CE-F9D6-4B80-A3CF-7B6169088689}"/>
    <cellStyle name="Millares 3 2 8 2 2 4" xfId="22539" xr:uid="{C81A74B1-6812-4878-B0E8-24521DB53F84}"/>
    <cellStyle name="Millares 3 2 8 2 2 5" xfId="27701" xr:uid="{CA37FAB9-BC2C-4EBE-9823-159E4328825D}"/>
    <cellStyle name="Millares 3 2 8 2 3" xfId="4695" xr:uid="{8D565309-8A24-4D35-A141-6643AEA2502E}"/>
    <cellStyle name="Millares 3 2 8 2 4" xfId="9863" xr:uid="{8304D538-0611-4F45-8C11-5B02DED76EE4}"/>
    <cellStyle name="Millares 3 2 8 2 5" xfId="15026" xr:uid="{288AE2F5-4F5D-4A3F-8D79-F5E3A7964C5B}"/>
    <cellStyle name="Millares 3 2 8 2 6" xfId="20188" xr:uid="{12CDB8FE-31FD-40AD-AB89-1D8E2AAAD977}"/>
    <cellStyle name="Millares 3 2 8 2 7" xfId="25350" xr:uid="{B1092E29-8C3F-4829-B0C2-CB8085CC1171}"/>
    <cellStyle name="Millares 3 2 8 3" xfId="1078" xr:uid="{BCFA598E-AC76-45C6-942D-05512010B6B4}"/>
    <cellStyle name="Millares 3 2 8 3 2" xfId="5204" xr:uid="{E20135C6-AE44-475B-9793-323A6DF0F2A5}"/>
    <cellStyle name="Millares 3 2 8 3 3" xfId="10368" xr:uid="{3158FFF9-735C-4B2F-B03C-B007425085CA}"/>
    <cellStyle name="Millares 3 2 8 3 4" xfId="15531" xr:uid="{7720A6F8-77EF-4C94-A0D5-70C97A4B8997}"/>
    <cellStyle name="Millares 3 2 8 3 5" xfId="20693" xr:uid="{110D4758-C7BF-40F8-B068-382A3EE457B3}"/>
    <cellStyle name="Millares 3 2 8 3 6" xfId="25855" xr:uid="{CC08CD5F-E8C4-40DC-BA2B-54C437276094}"/>
    <cellStyle name="Millares 3 2 8 4" xfId="1539" xr:uid="{66649A50-EA9B-4653-B2A0-8B8FBF95E604}"/>
    <cellStyle name="Millares 3 2 8 4 2" xfId="2814" xr:uid="{904AFF95-EF71-498A-86E7-52B8BB06E888}"/>
    <cellStyle name="Millares 3 2 8 4 3" xfId="8017" xr:uid="{1D863EF6-0175-44A6-9D3A-449776D6E23E}"/>
    <cellStyle name="Millares 3 2 8 4 4" xfId="13180" xr:uid="{06FC1ADB-7F96-4F7F-8452-45AE78E64B7C}"/>
    <cellStyle name="Millares 3 2 8 4 5" xfId="18342" xr:uid="{6A0EDD74-A65F-4E3A-837F-5B1156EAD7C2}"/>
    <cellStyle name="Millares 3 2 8 4 6" xfId="23504" xr:uid="{0DBFDAE1-83A7-4AA2-B748-87EBEC741413}"/>
    <cellStyle name="Millares 3 2 8 5" xfId="1999" xr:uid="{84635DD7-9CD9-4CFE-9C27-93F3B9B4ABD2}"/>
    <cellStyle name="Millares 3 2 8 6" xfId="2461" xr:uid="{9D7A97C6-E04D-431A-A4D7-6F8B5E408B19}"/>
    <cellStyle name="Millares 3 2 8 7" xfId="7683" xr:uid="{4E261F7D-47AD-4D31-92C9-ECF824363895}"/>
    <cellStyle name="Millares 3 2 8 8" xfId="12846" xr:uid="{1C29512D-1B9E-482D-85CE-94D100121D46}"/>
    <cellStyle name="Millares 3 2 8 9" xfId="18008" xr:uid="{6EFC4826-C911-42AC-A70F-5A28AB677BDB}"/>
    <cellStyle name="Millares 3 2 9" xfId="387" xr:uid="{B0960F9F-F7B6-47FF-8AB6-22AEADC9A489}"/>
    <cellStyle name="Millares 3 2 9 2" xfId="5228" xr:uid="{2BC063D5-50EF-4E9A-A69A-5C9AC55A85B8}"/>
    <cellStyle name="Millares 3 2 9 2 2" xfId="10392" xr:uid="{9AD4A49B-48B7-44F7-9635-ADBB01DD6099}"/>
    <cellStyle name="Millares 3 2 9 2 3" xfId="15555" xr:uid="{416EC855-9BFB-4102-A0D9-B10A1FA49406}"/>
    <cellStyle name="Millares 3 2 9 2 4" xfId="20717" xr:uid="{6FB05186-7ECF-455C-8302-5FAA9DC66477}"/>
    <cellStyle name="Millares 3 2 9 2 5" xfId="25879" xr:uid="{EBCD28BD-C8E5-4B32-8768-27F13B41723A}"/>
    <cellStyle name="Millares 3 2 9 3" xfId="2838" xr:uid="{2FAE24D9-CAD8-4895-BF92-34B34D454DAE}"/>
    <cellStyle name="Millares 3 2 9 4" xfId="8041" xr:uid="{D38FA235-B9EA-473D-92D0-8375E155017A}"/>
    <cellStyle name="Millares 3 2 9 5" xfId="13204" xr:uid="{8DC5878C-71A1-4182-8B99-78CD555490FD}"/>
    <cellStyle name="Millares 3 2 9 6" xfId="18366" xr:uid="{5B8401A3-47A0-48EA-9184-993B96FF8D18}"/>
    <cellStyle name="Millares 3 2 9 7" xfId="23528" xr:uid="{32280F3D-CABC-4FD1-BD9B-692D71FCAA37}"/>
    <cellStyle name="Millares 3 20" xfId="3107" xr:uid="{CC789BAF-6BA3-437C-94F6-389D55BD1A2C}"/>
    <cellStyle name="Millares 3 20 2" xfId="5495" xr:uid="{9D50A4C1-42F0-49D3-8D88-483CF26FE80C}"/>
    <cellStyle name="Millares 3 20 2 2" xfId="10659" xr:uid="{B444EE21-61BE-442B-953C-481AA459771E}"/>
    <cellStyle name="Millares 3 20 2 3" xfId="15822" xr:uid="{94E754B2-180C-4A87-BF11-1180D5EBCDD9}"/>
    <cellStyle name="Millares 3 20 2 4" xfId="20984" xr:uid="{FF4AB92A-07AC-44F6-AED9-0F5308AF3713}"/>
    <cellStyle name="Millares 3 20 2 5" xfId="26146" xr:uid="{997BBCA9-FE7A-4064-B6B8-01025289705F}"/>
    <cellStyle name="Millares 3 20 3" xfId="8308" xr:uid="{0EF6649E-C92C-4C0E-9E90-6A5CCEC405EA}"/>
    <cellStyle name="Millares 3 20 4" xfId="13471" xr:uid="{40BA7D5E-1835-4208-B21A-3EBC1A49CE85}"/>
    <cellStyle name="Millares 3 20 5" xfId="18633" xr:uid="{9F48AABC-5355-4FA2-9795-CF62A0D11A22}"/>
    <cellStyle name="Millares 3 20 6" xfId="23795" xr:uid="{65290E93-C97A-4185-88F4-2F8C3758C60B}"/>
    <cellStyle name="Millares 3 21" xfId="3138" xr:uid="{525DB616-0F8B-49C6-89DB-B4B2004D61CA}"/>
    <cellStyle name="Millares 3 21 2" xfId="5525" xr:uid="{D3BB6340-BF29-4489-BCCD-52911AA08028}"/>
    <cellStyle name="Millares 3 21 2 2" xfId="10689" xr:uid="{51BEAC39-71C3-43C0-B9C4-6C66C9BE2E90}"/>
    <cellStyle name="Millares 3 21 2 3" xfId="15852" xr:uid="{068FE99A-6335-446D-AE42-E772E08EFBDD}"/>
    <cellStyle name="Millares 3 21 2 4" xfId="21014" xr:uid="{84A12CA2-3D3B-4263-ACDC-23A6FECD8718}"/>
    <cellStyle name="Millares 3 21 2 5" xfId="26176" xr:uid="{34B9F613-7D5C-4180-B234-A9D1CB452142}"/>
    <cellStyle name="Millares 3 21 3" xfId="8338" xr:uid="{A0DF01EC-663F-4FFD-A6CE-063C01C5A858}"/>
    <cellStyle name="Millares 3 21 4" xfId="13501" xr:uid="{E1DF6FA1-F7B5-4334-B60F-4647070226E6}"/>
    <cellStyle name="Millares 3 21 5" xfId="18663" xr:uid="{56A71711-A6DD-4E93-8D4C-9A59260B068A}"/>
    <cellStyle name="Millares 3 21 6" xfId="23825" xr:uid="{2E387DAD-1980-4F69-872A-DD80235A6BE4}"/>
    <cellStyle name="Millares 3 22" xfId="3169" xr:uid="{FA0C0F7F-AC88-4424-8A69-688EFCC46613}"/>
    <cellStyle name="Millares 3 22 2" xfId="5555" xr:uid="{46198844-1E7E-4941-875F-3002D0A6D99C}"/>
    <cellStyle name="Millares 3 22 2 2" xfId="10719" xr:uid="{14DAC1A2-1D47-490C-A876-CA012F22416C}"/>
    <cellStyle name="Millares 3 22 2 3" xfId="15882" xr:uid="{B96078E7-3BDA-4BBE-9F63-CD1225A14F28}"/>
    <cellStyle name="Millares 3 22 2 4" xfId="21044" xr:uid="{3C68C476-D754-4E26-98C8-1072A35FB951}"/>
    <cellStyle name="Millares 3 22 2 5" xfId="26206" xr:uid="{44C281F6-3C92-4CCE-8E46-95F6A14E7367}"/>
    <cellStyle name="Millares 3 22 3" xfId="8368" xr:uid="{A4145C37-8479-4813-ABCC-A1AAF38CFAE4}"/>
    <cellStyle name="Millares 3 22 4" xfId="13531" xr:uid="{9E6BBBBE-877E-4746-9411-604688AA4102}"/>
    <cellStyle name="Millares 3 22 5" xfId="18693" xr:uid="{580A05AB-E6D9-4623-9346-33ED669A2C19}"/>
    <cellStyle name="Millares 3 22 6" xfId="23855" xr:uid="{8069DF4A-09EB-4599-8B9D-60625F4795C1}"/>
    <cellStyle name="Millares 3 23" xfId="3199" xr:uid="{33E0D072-7597-4946-B032-F66E469ED7C4}"/>
    <cellStyle name="Millares 3 23 2" xfId="5585" xr:uid="{E6C241C3-5F28-41C2-9A40-62CD2FD619EF}"/>
    <cellStyle name="Millares 3 23 2 2" xfId="10749" xr:uid="{2D6392DA-A54D-4938-A11F-6316FC5E89EC}"/>
    <cellStyle name="Millares 3 23 2 3" xfId="15912" xr:uid="{B4E6B084-4C91-489E-841E-EF4138D4F71B}"/>
    <cellStyle name="Millares 3 23 2 4" xfId="21074" xr:uid="{84D76ED6-04B2-45BB-B4E3-8372051897B3}"/>
    <cellStyle name="Millares 3 23 2 5" xfId="26236" xr:uid="{CF15EAD9-E035-4497-A040-81B95E5E82FC}"/>
    <cellStyle name="Millares 3 23 3" xfId="8398" xr:uid="{A38CC9DF-A5E3-4C58-9AD4-042512394A36}"/>
    <cellStyle name="Millares 3 23 4" xfId="13561" xr:uid="{204D48BC-2BEF-4722-B628-EA126DE3AC22}"/>
    <cellStyle name="Millares 3 23 5" xfId="18723" xr:uid="{21060516-5CD3-4725-BEB2-89D4AF80E8E1}"/>
    <cellStyle name="Millares 3 23 6" xfId="23885" xr:uid="{6788A6F8-E62A-42C0-944E-8E8012C2827B}"/>
    <cellStyle name="Millares 3 24" xfId="3229" xr:uid="{BAB77EED-6201-4C3D-87C7-10C48DF2C392}"/>
    <cellStyle name="Millares 3 24 2" xfId="5615" xr:uid="{984B96A7-C2E0-422A-88C7-C2DAA2B90C25}"/>
    <cellStyle name="Millares 3 24 2 2" xfId="10779" xr:uid="{ADB5C812-919B-4D64-AAE8-780FE50433DB}"/>
    <cellStyle name="Millares 3 24 2 3" xfId="15942" xr:uid="{2333218E-2EC3-4F39-9FFA-30FF1AC447C4}"/>
    <cellStyle name="Millares 3 24 2 4" xfId="21104" xr:uid="{79D9096F-9D88-40EA-9E82-C8C1F537C6B9}"/>
    <cellStyle name="Millares 3 24 2 5" xfId="26266" xr:uid="{4F0AD4D2-577E-41D5-A664-E38BE3870AB2}"/>
    <cellStyle name="Millares 3 24 3" xfId="8428" xr:uid="{B05CFF9C-8053-4F55-9A4D-C6077F76840D}"/>
    <cellStyle name="Millares 3 24 4" xfId="13591" xr:uid="{493CC379-C7D2-4893-B4DE-592C08BB7939}"/>
    <cellStyle name="Millares 3 24 5" xfId="18753" xr:uid="{6AE2B51B-1702-415E-AB56-2A251ECF485D}"/>
    <cellStyle name="Millares 3 24 6" xfId="23915" xr:uid="{1208B6EC-19EE-422E-A5D4-1E994402B321}"/>
    <cellStyle name="Millares 3 25" xfId="3260" xr:uid="{44D377F4-7CEF-4E46-AD81-DFD8A81DB6E3}"/>
    <cellStyle name="Millares 3 25 2" xfId="5645" xr:uid="{1A9C444B-4A80-4A0F-A467-EBAE2B2DE43B}"/>
    <cellStyle name="Millares 3 25 2 2" xfId="10809" xr:uid="{FE40E3F3-060A-4715-8F1D-AF4D6F8237BA}"/>
    <cellStyle name="Millares 3 25 2 3" xfId="15972" xr:uid="{A43B2AB9-FCC7-4019-8E7A-5915152F6754}"/>
    <cellStyle name="Millares 3 25 2 4" xfId="21134" xr:uid="{2F6DF1E9-8FF1-47D3-8603-1F00CBA702AD}"/>
    <cellStyle name="Millares 3 25 2 5" xfId="26296" xr:uid="{E288740C-21DC-49D0-9D24-F9A786DADE81}"/>
    <cellStyle name="Millares 3 25 3" xfId="8458" xr:uid="{A67894AD-56E8-48B1-B9DB-E425112E61DE}"/>
    <cellStyle name="Millares 3 25 4" xfId="13621" xr:uid="{0868F35F-75B4-4D2F-B73E-AD749DEC19DE}"/>
    <cellStyle name="Millares 3 25 5" xfId="18783" xr:uid="{09C74D7D-62FA-40D0-B6E7-2CD48462860A}"/>
    <cellStyle name="Millares 3 25 6" xfId="23945" xr:uid="{5054B84D-7FF2-4851-81A0-C792A8916006}"/>
    <cellStyle name="Millares 3 26" xfId="3291" xr:uid="{B7C139DC-76CF-4AA4-AA7B-CDCCDAB0DE79}"/>
    <cellStyle name="Millares 3 26 2" xfId="5675" xr:uid="{056E4603-F465-452F-8EA5-1B6ABADF5180}"/>
    <cellStyle name="Millares 3 26 2 2" xfId="10839" xr:uid="{95F9D4F8-A2B3-42E7-9786-8AFD469CF6F0}"/>
    <cellStyle name="Millares 3 26 2 3" xfId="16002" xr:uid="{16252F55-331F-4340-A5DB-33DF15C2CBAD}"/>
    <cellStyle name="Millares 3 26 2 4" xfId="21164" xr:uid="{B97F6E06-45C0-4E95-ADCE-A2014301E58E}"/>
    <cellStyle name="Millares 3 26 2 5" xfId="26326" xr:uid="{9860C793-2F5B-4C3F-9796-72BC337CC651}"/>
    <cellStyle name="Millares 3 26 3" xfId="8488" xr:uid="{FD21E44C-78B1-4705-A0A7-7E855DDB9BC8}"/>
    <cellStyle name="Millares 3 26 4" xfId="13651" xr:uid="{F07200FD-1BBA-41F7-9F98-B7E09382AAAB}"/>
    <cellStyle name="Millares 3 26 5" xfId="18813" xr:uid="{336C6CC3-4D51-437E-936A-21F8FD2374A0}"/>
    <cellStyle name="Millares 3 26 6" xfId="23975" xr:uid="{84EBA7BA-D4C7-474F-81CB-5C88C2C56BA7}"/>
    <cellStyle name="Millares 3 27" xfId="3321" xr:uid="{B749A0E1-B9BB-46A4-9405-F838399478D0}"/>
    <cellStyle name="Millares 3 27 2" xfId="5705" xr:uid="{33F122F5-2E8E-40CC-B8D9-E80640DF0A29}"/>
    <cellStyle name="Millares 3 27 2 2" xfId="10869" xr:uid="{F1182AF2-C9CB-4FD4-811F-02046E33BD4E}"/>
    <cellStyle name="Millares 3 27 2 3" xfId="16032" xr:uid="{12C29A21-6E34-4FFF-97EB-E2B98A932ACC}"/>
    <cellStyle name="Millares 3 27 2 4" xfId="21194" xr:uid="{3813A168-7E6C-4044-8636-E87F86FB3C2A}"/>
    <cellStyle name="Millares 3 27 2 5" xfId="26356" xr:uid="{AB73A6CE-E06E-4685-B6B6-10CCF30FB7A4}"/>
    <cellStyle name="Millares 3 27 3" xfId="8518" xr:uid="{81770C4C-E1F2-490E-9BD5-D12090BEB18E}"/>
    <cellStyle name="Millares 3 27 4" xfId="13681" xr:uid="{88AA28E0-B08B-46F7-A80D-A5A8806BD6BD}"/>
    <cellStyle name="Millares 3 27 5" xfId="18843" xr:uid="{35D68201-9244-46E1-B9EC-95588DB10EDE}"/>
    <cellStyle name="Millares 3 27 6" xfId="24005" xr:uid="{B451ECC0-50B4-41ED-AAEB-2A84C5BADF64}"/>
    <cellStyle name="Millares 3 28" xfId="3353" xr:uid="{31C96AE7-6171-4B1A-80B7-C9670189E88A}"/>
    <cellStyle name="Millares 3 29" xfId="3398" xr:uid="{02C75DFB-4410-4BD4-BC46-1C4A5329B937}"/>
    <cellStyle name="Millares 3 29 2" xfId="5765" xr:uid="{6B1A3AD5-AEA9-42AD-ACCF-01B9FCA7F208}"/>
    <cellStyle name="Millares 3 29 2 2" xfId="10929" xr:uid="{60504BD7-D3C9-44F6-9931-4ABBF678A998}"/>
    <cellStyle name="Millares 3 29 2 3" xfId="16092" xr:uid="{381D41CC-B112-470D-AE15-7C9205A8A453}"/>
    <cellStyle name="Millares 3 29 2 4" xfId="21254" xr:uid="{0195016C-71EC-4EC1-9404-2E8AB2C11666}"/>
    <cellStyle name="Millares 3 29 2 5" xfId="26416" xr:uid="{52D8A9EF-F143-4266-83EA-C696456215B6}"/>
    <cellStyle name="Millares 3 29 3" xfId="8578" xr:uid="{4D29E5DB-9A56-4FD5-9C6A-5DA749830A77}"/>
    <cellStyle name="Millares 3 29 4" xfId="13741" xr:uid="{783FD3AF-6BE5-4CFB-98F0-84FFCB896B8F}"/>
    <cellStyle name="Millares 3 29 5" xfId="18903" xr:uid="{477BA138-08E2-4615-A090-4D593EBFD0A7}"/>
    <cellStyle name="Millares 3 29 6" xfId="24065" xr:uid="{8A26EB5B-C3D8-4C8E-85FD-A1F3D1F056DC}"/>
    <cellStyle name="Millares 3 3" xfId="19" xr:uid="{3E341BB5-DEE1-40BB-A556-8D9CDFEF047E}"/>
    <cellStyle name="Millares 3 3 10" xfId="1312" xr:uid="{3B7421BC-9C0C-40A6-A04B-E47E582EBF93}"/>
    <cellStyle name="Millares 3 3 10 2" xfId="5327" xr:uid="{462B296D-D525-4765-A6F2-C1C8FBA864AA}"/>
    <cellStyle name="Millares 3 3 10 2 2" xfId="10491" xr:uid="{34914FD4-EE92-42A8-B85F-CB91B0964948}"/>
    <cellStyle name="Millares 3 3 10 2 3" xfId="15654" xr:uid="{83E3B83C-2891-4BAF-B531-11AA7825DA20}"/>
    <cellStyle name="Millares 3 3 10 2 4" xfId="20816" xr:uid="{350AA9E5-BED0-40C6-BFE4-4475E9299234}"/>
    <cellStyle name="Millares 3 3 10 2 5" xfId="25978" xr:uid="{C3626FB0-9727-46CB-8637-33276AB3B5C3}"/>
    <cellStyle name="Millares 3 3 10 3" xfId="2939" xr:uid="{33D73E9B-320F-4FA2-89DA-D732A16D3ACB}"/>
    <cellStyle name="Millares 3 3 10 4" xfId="8140" xr:uid="{A27801AD-8425-4DCC-93C2-3E660FF6EA69}"/>
    <cellStyle name="Millares 3 3 10 5" xfId="13303" xr:uid="{5D93FAC5-1CEF-4E95-855F-E4E4C02CC01F}"/>
    <cellStyle name="Millares 3 3 10 6" xfId="18465" xr:uid="{0D93CA69-C876-4878-96B8-5A6CA321DE88}"/>
    <cellStyle name="Millares 3 3 10 7" xfId="23627" xr:uid="{3030A606-8FA3-4B59-9301-789797ACA2F4}"/>
    <cellStyle name="Millares 3 3 11" xfId="1772" xr:uid="{7681632F-9507-4857-BA29-6E8778799931}"/>
    <cellStyle name="Millares 3 3 11 2" xfId="5351" xr:uid="{6461CF0B-E7E2-40E6-A3A5-CD7648F9CC05}"/>
    <cellStyle name="Millares 3 3 11 2 2" xfId="10515" xr:uid="{8F4666B4-EA11-4D71-A909-A7A78E1F5F76}"/>
    <cellStyle name="Millares 3 3 11 2 3" xfId="15678" xr:uid="{38631EC7-9166-4F4B-973E-2A6F11064DC4}"/>
    <cellStyle name="Millares 3 3 11 2 4" xfId="20840" xr:uid="{1D623FF8-8216-4B9E-BD45-901DE98E5E26}"/>
    <cellStyle name="Millares 3 3 11 2 5" xfId="26002" xr:uid="{CB3D5AAA-D9C0-444A-AE12-220B62BB113B}"/>
    <cellStyle name="Millares 3 3 11 3" xfId="2963" xr:uid="{51CF425C-1EB0-49EB-9D9B-66CF0694838B}"/>
    <cellStyle name="Millares 3 3 11 4" xfId="8164" xr:uid="{30D0A38E-B184-439D-86C0-213726DCF25E}"/>
    <cellStyle name="Millares 3 3 11 5" xfId="13327" xr:uid="{A7DF036B-B296-4108-B566-D43A812800ED}"/>
    <cellStyle name="Millares 3 3 11 6" xfId="18489" xr:uid="{04E30C53-1502-4021-80E3-1A85F3CEF6F1}"/>
    <cellStyle name="Millares 3 3 11 7" xfId="23651" xr:uid="{3DB0A6AD-DBE9-444C-BD0C-5D0840D84C73}"/>
    <cellStyle name="Millares 3 3 12" xfId="2993" xr:uid="{968C1378-2C6C-49ED-9AA5-83223F2521B8}"/>
    <cellStyle name="Millares 3 3 12 2" xfId="5381" xr:uid="{5459F6FE-DDC8-4552-93A2-0B5BC2F5EE9A}"/>
    <cellStyle name="Millares 3 3 12 2 2" xfId="10545" xr:uid="{AE9B46A2-33E7-4BFC-96EA-01AA0E20D907}"/>
    <cellStyle name="Millares 3 3 12 2 3" xfId="15708" xr:uid="{38C719DF-7AAA-47B9-8AE9-3F2D15EAC4FF}"/>
    <cellStyle name="Millares 3 3 12 2 4" xfId="20870" xr:uid="{22D9888E-A10A-4730-B1F0-2A6A30452DFB}"/>
    <cellStyle name="Millares 3 3 12 2 5" xfId="26032" xr:uid="{FEE1B06B-21AF-484C-B82F-4A8F136A815B}"/>
    <cellStyle name="Millares 3 3 12 3" xfId="8194" xr:uid="{21BD22F2-1E83-4863-B3F3-0E0B693FED75}"/>
    <cellStyle name="Millares 3 3 12 4" xfId="13357" xr:uid="{313939B1-95A2-47B4-9FB2-619745AA0116}"/>
    <cellStyle name="Millares 3 3 12 5" xfId="18519" xr:uid="{AB49E249-94D7-462E-8BEE-7D5565EE3CB8}"/>
    <cellStyle name="Millares 3 3 12 6" xfId="23681" xr:uid="{9941B08D-5D15-47B9-894F-D37464BE9910}"/>
    <cellStyle name="Millares 3 3 13" xfId="3023" xr:uid="{C6E07D26-F2F9-410F-9E68-A58F8B62BCCE}"/>
    <cellStyle name="Millares 3 3 13 2" xfId="5411" xr:uid="{64B5CD6B-CE59-434D-AEC7-18E1F3FA7703}"/>
    <cellStyle name="Millares 3 3 13 2 2" xfId="10575" xr:uid="{E2F6ACFE-2A34-4167-9BF2-C8A2A077A2B0}"/>
    <cellStyle name="Millares 3 3 13 2 3" xfId="15738" xr:uid="{C8D59E99-878F-4133-AFAE-D5178BCE90A2}"/>
    <cellStyle name="Millares 3 3 13 2 4" xfId="20900" xr:uid="{CA48B9F0-C730-4C39-B2DA-BAAC4800CE29}"/>
    <cellStyle name="Millares 3 3 13 2 5" xfId="26062" xr:uid="{5F8E6DB7-D072-47B5-8E7A-5758C067FDE4}"/>
    <cellStyle name="Millares 3 3 13 3" xfId="8224" xr:uid="{B9785B19-3CE2-46EA-BF31-A41F09777432}"/>
    <cellStyle name="Millares 3 3 13 4" xfId="13387" xr:uid="{0FEE636E-7D91-490E-9915-FD6E08B06C02}"/>
    <cellStyle name="Millares 3 3 13 5" xfId="18549" xr:uid="{13AC2CB0-C0DE-41D6-9F85-CF340A9B3E5B}"/>
    <cellStyle name="Millares 3 3 13 6" xfId="23711" xr:uid="{34E9E0B5-8334-4027-87F0-9436EBEEEAC3}"/>
    <cellStyle name="Millares 3 3 14" xfId="3053" xr:uid="{73866043-0867-474B-B78A-679D259D1F0F}"/>
    <cellStyle name="Millares 3 3 14 2" xfId="5441" xr:uid="{8AE15FDA-6528-4088-A0F8-578BD815CBF2}"/>
    <cellStyle name="Millares 3 3 14 2 2" xfId="10605" xr:uid="{8599D51F-41ED-4A39-B227-FA6D73EE5A90}"/>
    <cellStyle name="Millares 3 3 14 2 3" xfId="15768" xr:uid="{2B46A097-A82B-4C90-BF73-AED6E0CFC607}"/>
    <cellStyle name="Millares 3 3 14 2 4" xfId="20930" xr:uid="{D2D68420-BBB0-4335-8FF7-7C9F97E2D073}"/>
    <cellStyle name="Millares 3 3 14 2 5" xfId="26092" xr:uid="{D71782F0-DD06-4877-8BD5-46C893AEBC3B}"/>
    <cellStyle name="Millares 3 3 14 3" xfId="8254" xr:uid="{792F7DEF-B4D7-432E-9529-052E776D1869}"/>
    <cellStyle name="Millares 3 3 14 4" xfId="13417" xr:uid="{29DE9E5B-7C5D-4D89-BA1B-07A5186DFC5E}"/>
    <cellStyle name="Millares 3 3 14 5" xfId="18579" xr:uid="{B961508B-F556-4D3B-8C45-704FF691A63D}"/>
    <cellStyle name="Millares 3 3 14 6" xfId="23741" xr:uid="{1F41830B-5F89-4EC9-B9A3-70C1434D6673}"/>
    <cellStyle name="Millares 3 3 15" xfId="3083" xr:uid="{C7FB51E3-56A9-400D-81A1-8138F727186A}"/>
    <cellStyle name="Millares 3 3 15 2" xfId="5471" xr:uid="{898BBF8B-8289-4C18-86FA-088E07EEDDCD}"/>
    <cellStyle name="Millares 3 3 15 2 2" xfId="10635" xr:uid="{742D5B0D-C939-4B48-8CA2-203248834645}"/>
    <cellStyle name="Millares 3 3 15 2 3" xfId="15798" xr:uid="{A1298B0F-5B41-41E9-8D1C-858F70C77BAF}"/>
    <cellStyle name="Millares 3 3 15 2 4" xfId="20960" xr:uid="{EAA3F0B1-6EA0-4133-BB19-C2FFE3DF4A07}"/>
    <cellStyle name="Millares 3 3 15 2 5" xfId="26122" xr:uid="{3B07FB4D-ECB5-49E3-B249-8606AC219D25}"/>
    <cellStyle name="Millares 3 3 15 3" xfId="8284" xr:uid="{CB3A7FA7-7F8D-45C8-9777-6446A3EBC73D}"/>
    <cellStyle name="Millares 3 3 15 4" xfId="13447" xr:uid="{6FC1F8E9-4631-40A5-80EB-FED76F2DE574}"/>
    <cellStyle name="Millares 3 3 15 5" xfId="18609" xr:uid="{F4E3B47D-B727-46C4-BF76-AB7EEAC8599E}"/>
    <cellStyle name="Millares 3 3 15 6" xfId="23771" xr:uid="{C5655677-9784-400A-A566-ACA648560F41}"/>
    <cellStyle name="Millares 3 3 16" xfId="3113" xr:uid="{57E74BE6-6BBB-4328-B854-9B4CED63ED1C}"/>
    <cellStyle name="Millares 3 3 16 2" xfId="5501" xr:uid="{A6144048-5DEF-4245-A6FB-91E765C4F189}"/>
    <cellStyle name="Millares 3 3 16 2 2" xfId="10665" xr:uid="{AAAEEB5C-11A5-4493-9C03-1EBA7A97B5A3}"/>
    <cellStyle name="Millares 3 3 16 2 3" xfId="15828" xr:uid="{2C6606FB-5005-4D13-9506-09FEA9B0F527}"/>
    <cellStyle name="Millares 3 3 16 2 4" xfId="20990" xr:uid="{F85D9B40-0FB6-489F-9BB5-926C7CAEC34D}"/>
    <cellStyle name="Millares 3 3 16 2 5" xfId="26152" xr:uid="{0E27A2FE-719A-4978-8A58-FF3C9150B77F}"/>
    <cellStyle name="Millares 3 3 16 3" xfId="8314" xr:uid="{CAD83FF0-D351-4FB8-A6A9-F23FDD978B88}"/>
    <cellStyle name="Millares 3 3 16 4" xfId="13477" xr:uid="{27F00B1A-E76F-462F-9DDE-B47105D44F91}"/>
    <cellStyle name="Millares 3 3 16 5" xfId="18639" xr:uid="{368C9716-0E39-4B6B-8431-2B2A5489BE94}"/>
    <cellStyle name="Millares 3 3 16 6" xfId="23801" xr:uid="{33EB2B4D-B950-4460-B349-AE9B027FA109}"/>
    <cellStyle name="Millares 3 3 17" xfId="3144" xr:uid="{5D7864F5-ADD7-4456-B2E0-EC6B611E8147}"/>
    <cellStyle name="Millares 3 3 17 2" xfId="5531" xr:uid="{D7CD1D93-5298-4560-898F-F05D9C2FCEBE}"/>
    <cellStyle name="Millares 3 3 17 2 2" xfId="10695" xr:uid="{73540154-583E-44DF-A72D-B0D9D19E0A57}"/>
    <cellStyle name="Millares 3 3 17 2 3" xfId="15858" xr:uid="{2AC61B57-F9F8-46C5-B367-AF7E5BC8B140}"/>
    <cellStyle name="Millares 3 3 17 2 4" xfId="21020" xr:uid="{2D3D3C6C-5066-43D5-B078-1F1A4FED9136}"/>
    <cellStyle name="Millares 3 3 17 2 5" xfId="26182" xr:uid="{037F9B58-6005-4F45-83F0-F5084824144B}"/>
    <cellStyle name="Millares 3 3 17 3" xfId="8344" xr:uid="{0FD5AB7A-F4C9-49A2-A216-46B14862C984}"/>
    <cellStyle name="Millares 3 3 17 4" xfId="13507" xr:uid="{A2338E46-ACEE-4809-8BD3-A4486AAA7D96}"/>
    <cellStyle name="Millares 3 3 17 5" xfId="18669" xr:uid="{2B8229A2-A93D-4BB6-BB20-CE2223DDC0FF}"/>
    <cellStyle name="Millares 3 3 17 6" xfId="23831" xr:uid="{4964C19D-FD14-4CD1-B1C0-DCDD7557464F}"/>
    <cellStyle name="Millares 3 3 18" xfId="3175" xr:uid="{5C62E06D-F9A3-4BFE-A710-C74BEDB551C2}"/>
    <cellStyle name="Millares 3 3 18 2" xfId="5561" xr:uid="{CEC4832B-9B44-44CD-88E4-CCD52CDFE84D}"/>
    <cellStyle name="Millares 3 3 18 2 2" xfId="10725" xr:uid="{75AF19D3-8A4B-40B0-B301-A6C4C2184B8A}"/>
    <cellStyle name="Millares 3 3 18 2 3" xfId="15888" xr:uid="{F6C35BCF-0BCA-449A-8A72-C937D1A99895}"/>
    <cellStyle name="Millares 3 3 18 2 4" xfId="21050" xr:uid="{8516B4AA-9596-402F-9A4B-EE16F11B06D9}"/>
    <cellStyle name="Millares 3 3 18 2 5" xfId="26212" xr:uid="{9DD05BF7-01E4-4315-82EB-F4FFF6DBC353}"/>
    <cellStyle name="Millares 3 3 18 3" xfId="8374" xr:uid="{3C739AB4-4296-4688-A143-ABCCE5E1F714}"/>
    <cellStyle name="Millares 3 3 18 4" xfId="13537" xr:uid="{AD0B0AD0-BA87-4092-B0A3-13835EB6C771}"/>
    <cellStyle name="Millares 3 3 18 5" xfId="18699" xr:uid="{8CEA99F2-312A-461E-8C2D-FE7DAF947A9E}"/>
    <cellStyle name="Millares 3 3 18 6" xfId="23861" xr:uid="{20D38820-1AE0-459D-8779-036B89076C03}"/>
    <cellStyle name="Millares 3 3 19" xfId="3205" xr:uid="{759B6A05-C68E-4B0F-B531-B9F2978F99D5}"/>
    <cellStyle name="Millares 3 3 19 2" xfId="5591" xr:uid="{6159474E-A386-445D-AD11-FB8E826788C7}"/>
    <cellStyle name="Millares 3 3 19 2 2" xfId="10755" xr:uid="{E1C8DF24-3397-4EA2-BA43-B860616FA243}"/>
    <cellStyle name="Millares 3 3 19 2 3" xfId="15918" xr:uid="{A103F297-2770-4EE9-BBDA-1659A2B29B73}"/>
    <cellStyle name="Millares 3 3 19 2 4" xfId="21080" xr:uid="{57D37E54-CF28-4DC1-BF2A-122C3FD8C959}"/>
    <cellStyle name="Millares 3 3 19 2 5" xfId="26242" xr:uid="{378CCE4F-AB5C-4568-9E28-986CD8F3F3C5}"/>
    <cellStyle name="Millares 3 3 19 3" xfId="8404" xr:uid="{A3296C7F-66DA-4B40-9EF1-656C1ABDF458}"/>
    <cellStyle name="Millares 3 3 19 4" xfId="13567" xr:uid="{824A90D3-3950-4FCE-874D-0D0DE2540AF1}"/>
    <cellStyle name="Millares 3 3 19 5" xfId="18729" xr:uid="{7C29B660-4487-4F76-899D-24383AF01A3F}"/>
    <cellStyle name="Millares 3 3 19 6" xfId="23891" xr:uid="{3BAA9CC5-3EEC-4ECE-81AB-F75E05A0F721}"/>
    <cellStyle name="Millares 3 3 2" xfId="39" xr:uid="{9BE392F8-1227-40CC-8A55-FA824460554F}"/>
    <cellStyle name="Millares 3 3 2 10" xfId="2975" xr:uid="{BBE3E92A-9312-46DC-A8A0-FC7A8784A68A}"/>
    <cellStyle name="Millares 3 3 2 10 2" xfId="5363" xr:uid="{CBA076FB-9281-432A-A585-B5216301CD0F}"/>
    <cellStyle name="Millares 3 3 2 10 2 2" xfId="10527" xr:uid="{32C53ED6-444D-4CAB-948F-0EEAAE597767}"/>
    <cellStyle name="Millares 3 3 2 10 2 3" xfId="15690" xr:uid="{EBCDC4A0-15BC-409F-B293-461C6CA1FCDC}"/>
    <cellStyle name="Millares 3 3 2 10 2 4" xfId="20852" xr:uid="{DB0BFBED-62C4-4B85-889F-5F148B2A9DEE}"/>
    <cellStyle name="Millares 3 3 2 10 2 5" xfId="26014" xr:uid="{A0FA37FD-C82F-4FCF-A515-C50F002EE921}"/>
    <cellStyle name="Millares 3 3 2 10 3" xfId="8176" xr:uid="{0D618EC4-5E13-4877-977C-14516C60BBD3}"/>
    <cellStyle name="Millares 3 3 2 10 4" xfId="13339" xr:uid="{9FEA8904-A5E3-4FD5-A124-DFC5B25641ED}"/>
    <cellStyle name="Millares 3 3 2 10 5" xfId="18501" xr:uid="{185A0B79-AC23-4B0E-A83C-08185D544497}"/>
    <cellStyle name="Millares 3 3 2 10 6" xfId="23663" xr:uid="{51D84B46-F07E-4D76-96AD-C90C1EFA454D}"/>
    <cellStyle name="Millares 3 3 2 11" xfId="3005" xr:uid="{5909843C-9F10-4F3A-97F5-FEE0843246CF}"/>
    <cellStyle name="Millares 3 3 2 11 2" xfId="5393" xr:uid="{F628BF3B-02CB-4A1F-A9C6-D09E3F15C518}"/>
    <cellStyle name="Millares 3 3 2 11 2 2" xfId="10557" xr:uid="{A496884D-6A64-473F-A02C-75124E876529}"/>
    <cellStyle name="Millares 3 3 2 11 2 3" xfId="15720" xr:uid="{B806BD33-530B-482A-AE21-F249322829C1}"/>
    <cellStyle name="Millares 3 3 2 11 2 4" xfId="20882" xr:uid="{74C1170E-01B6-495A-A9A4-9731B32FD8F3}"/>
    <cellStyle name="Millares 3 3 2 11 2 5" xfId="26044" xr:uid="{562A76B5-7BB9-461C-ACCE-8B45ED7E1524}"/>
    <cellStyle name="Millares 3 3 2 11 3" xfId="8206" xr:uid="{B6D81E9D-F202-4401-8537-44F9A565FE31}"/>
    <cellStyle name="Millares 3 3 2 11 4" xfId="13369" xr:uid="{BC032521-197A-47F3-A8EB-1062A9B9979D}"/>
    <cellStyle name="Millares 3 3 2 11 5" xfId="18531" xr:uid="{3DAC3163-CAEE-4B56-B6BC-905D61F8BFBB}"/>
    <cellStyle name="Millares 3 3 2 11 6" xfId="23693" xr:uid="{2A4BEA4C-0AF9-4F17-B457-8BA6A1B2DFCD}"/>
    <cellStyle name="Millares 3 3 2 12" xfId="3035" xr:uid="{67FA7D7A-C6D8-4549-9A12-57C0ED2F8F7A}"/>
    <cellStyle name="Millares 3 3 2 12 2" xfId="5423" xr:uid="{07B539FE-28D1-4C00-99E1-B2A69ECD9802}"/>
    <cellStyle name="Millares 3 3 2 12 2 2" xfId="10587" xr:uid="{F83686B3-0178-4EC0-8311-8EFC0BABA494}"/>
    <cellStyle name="Millares 3 3 2 12 2 3" xfId="15750" xr:uid="{32128A0F-8A97-4E94-BEA5-093156189114}"/>
    <cellStyle name="Millares 3 3 2 12 2 4" xfId="20912" xr:uid="{81E4ED27-C657-41C7-B943-ABE4A073F4F5}"/>
    <cellStyle name="Millares 3 3 2 12 2 5" xfId="26074" xr:uid="{8AAB8AE2-0B38-4C94-8139-7D7E2E326E5B}"/>
    <cellStyle name="Millares 3 3 2 12 3" xfId="8236" xr:uid="{AB854D41-C16E-45F5-A190-5D514C3FEB3B}"/>
    <cellStyle name="Millares 3 3 2 12 4" xfId="13399" xr:uid="{6BD9F2A2-9E9D-4301-9452-4C6F17FAB75C}"/>
    <cellStyle name="Millares 3 3 2 12 5" xfId="18561" xr:uid="{92C7462B-C9B4-4B46-B182-73882C07071E}"/>
    <cellStyle name="Millares 3 3 2 12 6" xfId="23723" xr:uid="{680F8EB4-C52C-490A-ABBC-E030125A1020}"/>
    <cellStyle name="Millares 3 3 2 13" xfId="3065" xr:uid="{3C76E85F-43A4-45D7-8031-249B839B6F52}"/>
    <cellStyle name="Millares 3 3 2 13 2" xfId="5453" xr:uid="{13715911-E467-48B9-A3B4-C19D142872C6}"/>
    <cellStyle name="Millares 3 3 2 13 2 2" xfId="10617" xr:uid="{3893CD55-54AF-4415-8E77-EDDE173E4503}"/>
    <cellStyle name="Millares 3 3 2 13 2 3" xfId="15780" xr:uid="{C9C8E1AE-3503-4FE9-8BDB-D72CBE84A123}"/>
    <cellStyle name="Millares 3 3 2 13 2 4" xfId="20942" xr:uid="{E199D424-4CF7-4CE9-AD82-7AE02F085A83}"/>
    <cellStyle name="Millares 3 3 2 13 2 5" xfId="26104" xr:uid="{9F71DB6E-0420-4CCA-8049-AAF469108DAF}"/>
    <cellStyle name="Millares 3 3 2 13 3" xfId="8266" xr:uid="{E6C94A8A-1BF2-4A73-99D3-4B1FD30774DC}"/>
    <cellStyle name="Millares 3 3 2 13 4" xfId="13429" xr:uid="{024FC2AC-83E0-46F8-8F31-617270EC3F36}"/>
    <cellStyle name="Millares 3 3 2 13 5" xfId="18591" xr:uid="{82B54243-99D1-496B-BA95-EB30B260AC60}"/>
    <cellStyle name="Millares 3 3 2 13 6" xfId="23753" xr:uid="{924CA333-3888-4F53-812E-234C231872FA}"/>
    <cellStyle name="Millares 3 3 2 14" xfId="3095" xr:uid="{D83EA13F-6479-461C-B5DE-0CE60A5E1B0A}"/>
    <cellStyle name="Millares 3 3 2 14 2" xfId="5483" xr:uid="{1FC3A536-3691-46D9-AEE3-EDF595F716E3}"/>
    <cellStyle name="Millares 3 3 2 14 2 2" xfId="10647" xr:uid="{37D7E900-D724-4248-A1E2-69A6FC9A16AD}"/>
    <cellStyle name="Millares 3 3 2 14 2 3" xfId="15810" xr:uid="{E9346CE2-3ACF-41CC-A937-6CDBC15EABC0}"/>
    <cellStyle name="Millares 3 3 2 14 2 4" xfId="20972" xr:uid="{6419EC0B-290C-4C92-87DF-5D4A406883F6}"/>
    <cellStyle name="Millares 3 3 2 14 2 5" xfId="26134" xr:uid="{25C2CF92-D7D1-4B1B-8309-F3C7B62352F2}"/>
    <cellStyle name="Millares 3 3 2 14 3" xfId="8296" xr:uid="{ED9AC6D1-FFFD-450B-9F95-41AC7CA88E3A}"/>
    <cellStyle name="Millares 3 3 2 14 4" xfId="13459" xr:uid="{D18AB96F-AEC3-4089-8E81-06B860107FFA}"/>
    <cellStyle name="Millares 3 3 2 14 5" xfId="18621" xr:uid="{F25A02F9-8E2D-4BAC-A240-E78B9C80AD73}"/>
    <cellStyle name="Millares 3 3 2 14 6" xfId="23783" xr:uid="{30AFC34B-E4CC-4498-8266-C2F7C4CD69BC}"/>
    <cellStyle name="Millares 3 3 2 15" xfId="3125" xr:uid="{B1EEBABF-E873-44F6-BCE8-16BD2DCC0719}"/>
    <cellStyle name="Millares 3 3 2 15 2" xfId="5513" xr:uid="{71649A13-F123-4546-A373-6A6EE1E9639D}"/>
    <cellStyle name="Millares 3 3 2 15 2 2" xfId="10677" xr:uid="{9EB9A88F-8EE0-4BF3-A87B-562E3329D9AF}"/>
    <cellStyle name="Millares 3 3 2 15 2 3" xfId="15840" xr:uid="{57A5CB6F-1CFA-459C-9581-EEE0C7157F02}"/>
    <cellStyle name="Millares 3 3 2 15 2 4" xfId="21002" xr:uid="{DE71EC04-F149-4400-B94E-17A369806DE8}"/>
    <cellStyle name="Millares 3 3 2 15 2 5" xfId="26164" xr:uid="{AB0AA5EF-FA09-48FF-93F0-0A440647A0AA}"/>
    <cellStyle name="Millares 3 3 2 15 3" xfId="8326" xr:uid="{9F8F6A9A-474F-44BF-9AA9-8DA8F3ABD76D}"/>
    <cellStyle name="Millares 3 3 2 15 4" xfId="13489" xr:uid="{8559303E-4548-4131-BE23-1A2B6A9FEEDC}"/>
    <cellStyle name="Millares 3 3 2 15 5" xfId="18651" xr:uid="{B2B14FB9-EBA0-4A09-B050-FEF977EB1239}"/>
    <cellStyle name="Millares 3 3 2 15 6" xfId="23813" xr:uid="{5AD78403-7421-4296-AE74-280405FA1557}"/>
    <cellStyle name="Millares 3 3 2 16" xfId="3156" xr:uid="{4B156625-341A-422C-B82A-6065F1482B29}"/>
    <cellStyle name="Millares 3 3 2 16 2" xfId="5543" xr:uid="{CAAE5F8F-F39E-4A7C-874F-B9E79F0B980B}"/>
    <cellStyle name="Millares 3 3 2 16 2 2" xfId="10707" xr:uid="{B0E0C1DA-8348-420C-BA4C-9048CF41066F}"/>
    <cellStyle name="Millares 3 3 2 16 2 3" xfId="15870" xr:uid="{8854E4C6-ECAB-4066-A1E2-68B4C022EEAF}"/>
    <cellStyle name="Millares 3 3 2 16 2 4" xfId="21032" xr:uid="{68CE1D6F-EB68-4A53-BA05-D9865A2CA6EE}"/>
    <cellStyle name="Millares 3 3 2 16 2 5" xfId="26194" xr:uid="{ED634093-E05F-4017-AF04-15A5B17ABE58}"/>
    <cellStyle name="Millares 3 3 2 16 3" xfId="8356" xr:uid="{AB589442-4455-443E-99C5-40AF9794A01F}"/>
    <cellStyle name="Millares 3 3 2 16 4" xfId="13519" xr:uid="{A3533FFC-E87B-41DD-BF94-D8A82202683F}"/>
    <cellStyle name="Millares 3 3 2 16 5" xfId="18681" xr:uid="{6DE3EFE7-EE22-4970-9617-4DEB49DF97E7}"/>
    <cellStyle name="Millares 3 3 2 16 6" xfId="23843" xr:uid="{0728B9FC-AB4E-41D3-A34B-404C67BD825F}"/>
    <cellStyle name="Millares 3 3 2 17" xfId="3187" xr:uid="{ECCAAA56-F505-4C68-AC83-6DCC46EEA8AE}"/>
    <cellStyle name="Millares 3 3 2 17 2" xfId="5573" xr:uid="{B4D3FBF0-5FAF-4A13-B916-1DC71B48C79F}"/>
    <cellStyle name="Millares 3 3 2 17 2 2" xfId="10737" xr:uid="{288D30BA-6DD8-41EB-93C8-1F71E22B6D58}"/>
    <cellStyle name="Millares 3 3 2 17 2 3" xfId="15900" xr:uid="{90BB38B1-6C98-40B8-A578-8F16EF1890B9}"/>
    <cellStyle name="Millares 3 3 2 17 2 4" xfId="21062" xr:uid="{D273CD69-B446-4836-A8FB-FD2C2EAF1866}"/>
    <cellStyle name="Millares 3 3 2 17 2 5" xfId="26224" xr:uid="{93A6A0A2-0F59-4743-9768-400324CDE717}"/>
    <cellStyle name="Millares 3 3 2 17 3" xfId="8386" xr:uid="{AAAC5840-BD52-4295-BE27-E679624F662D}"/>
    <cellStyle name="Millares 3 3 2 17 4" xfId="13549" xr:uid="{BB453DFC-F98B-4D91-AF87-7747867D7345}"/>
    <cellStyle name="Millares 3 3 2 17 5" xfId="18711" xr:uid="{5BEB784C-DA8A-49E3-BCC2-F39CC1BAD3C6}"/>
    <cellStyle name="Millares 3 3 2 17 6" xfId="23873" xr:uid="{EA7A3349-51C9-44E5-B92C-126788125A2E}"/>
    <cellStyle name="Millares 3 3 2 18" xfId="3217" xr:uid="{83D0144B-96D8-4208-8189-08DBECCFCB48}"/>
    <cellStyle name="Millares 3 3 2 18 2" xfId="5603" xr:uid="{C7E5C849-7E57-4941-85B3-92CEA9F8C125}"/>
    <cellStyle name="Millares 3 3 2 18 2 2" xfId="10767" xr:uid="{8CB8AC79-D061-4E54-892A-CD81EA5B5DB1}"/>
    <cellStyle name="Millares 3 3 2 18 2 3" xfId="15930" xr:uid="{20902EBD-40C6-438C-8944-8FD21F65CBE9}"/>
    <cellStyle name="Millares 3 3 2 18 2 4" xfId="21092" xr:uid="{57A52FD9-B4B7-4949-83A7-A50268A00159}"/>
    <cellStyle name="Millares 3 3 2 18 2 5" xfId="26254" xr:uid="{EA736799-880F-4133-AEBA-27CE89F442B0}"/>
    <cellStyle name="Millares 3 3 2 18 3" xfId="8416" xr:uid="{490ED54A-9946-4E9F-A765-E3D707E45C0F}"/>
    <cellStyle name="Millares 3 3 2 18 4" xfId="13579" xr:uid="{C24A3C6C-C737-4F9C-B8FF-1C3732E4F73A}"/>
    <cellStyle name="Millares 3 3 2 18 5" xfId="18741" xr:uid="{DECAEC00-77D4-41B9-AC73-34982D9CD267}"/>
    <cellStyle name="Millares 3 3 2 18 6" xfId="23903" xr:uid="{CDCD3A94-6D6D-4B49-A29A-3FC2C3571794}"/>
    <cellStyle name="Millares 3 3 2 19" xfId="3247" xr:uid="{C273F80C-9383-4B91-8588-F292F831760C}"/>
    <cellStyle name="Millares 3 3 2 19 2" xfId="5633" xr:uid="{77DA2E09-FF76-47A8-9753-D171D59662FD}"/>
    <cellStyle name="Millares 3 3 2 19 2 2" xfId="10797" xr:uid="{0B0183CA-61FD-4334-A4E2-7433DA5E6A12}"/>
    <cellStyle name="Millares 3 3 2 19 2 3" xfId="15960" xr:uid="{7937662D-AF48-401B-A2FF-5014D1E67E25}"/>
    <cellStyle name="Millares 3 3 2 19 2 4" xfId="21122" xr:uid="{9631E057-F429-4902-BC7D-3638E4331F42}"/>
    <cellStyle name="Millares 3 3 2 19 2 5" xfId="26284" xr:uid="{A0B3A6D8-09F7-42C0-99A6-F6EA6B3606DA}"/>
    <cellStyle name="Millares 3 3 2 19 3" xfId="8446" xr:uid="{2CA9FC81-B8D1-42BF-9E8E-D1DA3453E6FC}"/>
    <cellStyle name="Millares 3 3 2 19 4" xfId="13609" xr:uid="{29412369-9861-4DAD-803D-F76BBEBF1B93}"/>
    <cellStyle name="Millares 3 3 2 19 5" xfId="18771" xr:uid="{F9EBCCA4-8590-4E41-9B72-7466ED4F7C0E}"/>
    <cellStyle name="Millares 3 3 2 19 6" xfId="23933" xr:uid="{9942D717-1375-42CE-895E-108C93E6F9EC}"/>
    <cellStyle name="Millares 3 3 2 2" xfId="73" xr:uid="{64E0E035-F015-473B-98C3-982819CE433C}"/>
    <cellStyle name="Millares 3 3 2 2 10" xfId="4138" xr:uid="{172E7EDB-8F27-4F82-A400-A1E6871A49EA}"/>
    <cellStyle name="Millares 3 3 2 2 10 2" xfId="6504" xr:uid="{C804C7B8-AD97-4BC3-A66E-8CA8BF2B66D2}"/>
    <cellStyle name="Millares 3 3 2 2 10 2 2" xfId="11667" xr:uid="{8A007A46-A273-436B-9108-0C4263925405}"/>
    <cellStyle name="Millares 3 3 2 2 10 2 3" xfId="16830" xr:uid="{D7AC1DB7-A854-4782-9D0C-6AD3E43BFE9B}"/>
    <cellStyle name="Millares 3 3 2 2 10 2 4" xfId="21992" xr:uid="{27D5C9E0-A79E-46B0-A76C-8FEF417DE093}"/>
    <cellStyle name="Millares 3 3 2 2 10 2 5" xfId="27154" xr:uid="{1EEA3946-879C-4A6D-B990-A75ABC1EB62E}"/>
    <cellStyle name="Millares 3 3 2 2 10 3" xfId="9316" xr:uid="{28488E4F-DDB1-4E84-8674-652FB80549B3}"/>
    <cellStyle name="Millares 3 3 2 2 10 4" xfId="14479" xr:uid="{619E0E22-B3F7-4D71-95E1-5CCF3A32191F}"/>
    <cellStyle name="Millares 3 3 2 2 10 5" xfId="19641" xr:uid="{A5A252FA-0289-4D4E-921A-095048179AEF}"/>
    <cellStyle name="Millares 3 3 2 2 10 6" xfId="24803" xr:uid="{912C0B65-24BA-47FA-A857-267DE63BE9F1}"/>
    <cellStyle name="Millares 3 3 2 2 11" xfId="4198" xr:uid="{1260F9EF-3C3B-40DF-9B71-DFE7582FD636}"/>
    <cellStyle name="Millares 3 3 2 2 11 2" xfId="6564" xr:uid="{16995148-E58A-4C56-B696-E06ECFD98EF5}"/>
    <cellStyle name="Millares 3 3 2 2 11 2 2" xfId="11727" xr:uid="{E148B75E-5BE7-4997-B062-6D77A0EC4B0A}"/>
    <cellStyle name="Millares 3 3 2 2 11 2 3" xfId="16890" xr:uid="{AB253B44-BF69-40E9-8B55-BF996AB9F3C7}"/>
    <cellStyle name="Millares 3 3 2 2 11 2 4" xfId="22052" xr:uid="{A2DFBD23-1F07-414A-9F26-236EDA72AAED}"/>
    <cellStyle name="Millares 3 3 2 2 11 2 5" xfId="27214" xr:uid="{D3209E2B-7F20-40E0-8E77-201E669DD4BB}"/>
    <cellStyle name="Millares 3 3 2 2 11 3" xfId="9376" xr:uid="{CD6BF307-5671-4754-911A-A09B3A07EB3F}"/>
    <cellStyle name="Millares 3 3 2 2 11 4" xfId="14539" xr:uid="{DDF33B18-6273-44EE-AA96-B51FC5D065C1}"/>
    <cellStyle name="Millares 3 3 2 2 11 5" xfId="19701" xr:uid="{347E29FF-2FBC-4454-A85C-6BD8F4B61C4E}"/>
    <cellStyle name="Millares 3 3 2 2 11 6" xfId="24863" xr:uid="{E74BB905-4CA2-41F0-A331-391A3E3117C6}"/>
    <cellStyle name="Millares 3 3 2 2 12" xfId="4258" xr:uid="{FAF03FDC-C785-422D-8042-C8D0C6E5E8CB}"/>
    <cellStyle name="Millares 3 3 2 2 12 2" xfId="6624" xr:uid="{CE82E6C5-69A2-4883-B86B-18674240EAE8}"/>
    <cellStyle name="Millares 3 3 2 2 12 2 2" xfId="11787" xr:uid="{B8B0B1E2-F285-4EF6-A5DC-F7355648DA54}"/>
    <cellStyle name="Millares 3 3 2 2 12 2 3" xfId="16950" xr:uid="{DFD69DC1-D968-4010-96D7-5DC40638CB4F}"/>
    <cellStyle name="Millares 3 3 2 2 12 2 4" xfId="22112" xr:uid="{30FC751E-995F-4BE2-9366-EBAA4AAD8E6B}"/>
    <cellStyle name="Millares 3 3 2 2 12 2 5" xfId="27274" xr:uid="{D0791594-CD36-476B-9A7E-F6DF3B36F87E}"/>
    <cellStyle name="Millares 3 3 2 2 12 3" xfId="9436" xr:uid="{3193715F-F10F-4B75-8F5F-2C67237310D5}"/>
    <cellStyle name="Millares 3 3 2 2 12 4" xfId="14599" xr:uid="{09D60B97-DD46-478E-9917-056E065F1BBF}"/>
    <cellStyle name="Millares 3 3 2 2 12 5" xfId="19761" xr:uid="{02374F65-BC94-42CB-80E3-CFA134685EEB}"/>
    <cellStyle name="Millares 3 3 2 2 12 6" xfId="24923" xr:uid="{F565A017-73A9-44BF-8319-743BBDCFE0A9}"/>
    <cellStyle name="Millares 3 3 2 2 13" xfId="4318" xr:uid="{41E87CCF-2425-4488-A776-F4BF321B4A2B}"/>
    <cellStyle name="Millares 3 3 2 2 13 2" xfId="6684" xr:uid="{29F91DD7-E873-4A7C-AF50-435028791980}"/>
    <cellStyle name="Millares 3 3 2 2 13 2 2" xfId="11847" xr:uid="{3797C13C-7C1A-40C8-B722-AA0286540F69}"/>
    <cellStyle name="Millares 3 3 2 2 13 2 3" xfId="17010" xr:uid="{1F8C0887-0B88-4134-9837-48F619958E00}"/>
    <cellStyle name="Millares 3 3 2 2 13 2 4" xfId="22172" xr:uid="{9F25280D-61D4-40CB-B0A1-1357DCC502BE}"/>
    <cellStyle name="Millares 3 3 2 2 13 2 5" xfId="27334" xr:uid="{3755EE94-D884-496D-9E0D-8DBC812A2751}"/>
    <cellStyle name="Millares 3 3 2 2 13 3" xfId="9496" xr:uid="{75135F25-8A4F-4C9E-B54C-C51AF9F95B6E}"/>
    <cellStyle name="Millares 3 3 2 2 13 4" xfId="14659" xr:uid="{209A7998-9EDF-4FDD-90FC-0EFF7A47918F}"/>
    <cellStyle name="Millares 3 3 2 2 13 5" xfId="19821" xr:uid="{E3A41575-DD7A-434D-8B0A-34929AE863D4}"/>
    <cellStyle name="Millares 3 3 2 2 13 6" xfId="24983" xr:uid="{0CC9404B-A405-4928-BDCF-4FE8D6EFE7EA}"/>
    <cellStyle name="Millares 3 3 2 2 14" xfId="4429" xr:uid="{18FFFDF9-81E0-4C5A-A605-5FAF98A4CB55}"/>
    <cellStyle name="Millares 3 3 2 2 14 2" xfId="6790" xr:uid="{5DFFEDF7-D92D-4133-AD3D-03CDA04F0B7D}"/>
    <cellStyle name="Millares 3 3 2 2 14 2 2" xfId="11953" xr:uid="{65A0769D-209B-4A70-B8F5-9B04C4022E24}"/>
    <cellStyle name="Millares 3 3 2 2 14 2 3" xfId="17116" xr:uid="{9DA02D20-ABEC-481D-9C4D-2CF88AAAD295}"/>
    <cellStyle name="Millares 3 3 2 2 14 2 4" xfId="22278" xr:uid="{51578117-1198-4F9F-B163-C12A1DE69F44}"/>
    <cellStyle name="Millares 3 3 2 2 14 2 5" xfId="27440" xr:uid="{CFE7487B-3398-4A9A-9F13-01D28EF89915}"/>
    <cellStyle name="Millares 3 3 2 2 14 3" xfId="9602" xr:uid="{69DF71C2-69F4-4D40-B48E-99F7C02B85A1}"/>
    <cellStyle name="Millares 3 3 2 2 14 4" xfId="14765" xr:uid="{44FE5CC7-2005-40EE-92E7-BA2E3460A5B0}"/>
    <cellStyle name="Millares 3 3 2 2 14 5" xfId="19927" xr:uid="{960166FB-4600-4BD3-A3E8-D078D44BC6CC}"/>
    <cellStyle name="Millares 3 3 2 2 14 6" xfId="25089" xr:uid="{0A7D9368-2C32-4F59-BFD8-BB86391EFF2F}"/>
    <cellStyle name="Millares 3 3 2 2 15" xfId="4588" xr:uid="{C311001F-F09A-496E-B9D4-D185D8522CBE}"/>
    <cellStyle name="Millares 3 3 2 2 15 2" xfId="6945" xr:uid="{DCA2AD8D-F896-4014-A93A-EBF3BA0F3722}"/>
    <cellStyle name="Millares 3 3 2 2 15 2 2" xfId="12107" xr:uid="{3F6198ED-D7AC-4A1B-B351-52D83E77DDC2}"/>
    <cellStyle name="Millares 3 3 2 2 15 2 3" xfId="17270" xr:uid="{0DC4E6C1-AFD1-4347-8002-55FF208F4588}"/>
    <cellStyle name="Millares 3 3 2 2 15 2 4" xfId="22432" xr:uid="{84D88437-F7D3-4649-BD48-A3E7198BD452}"/>
    <cellStyle name="Millares 3 3 2 2 15 2 5" xfId="27594" xr:uid="{CF4CD256-5CAD-411E-ADC5-3CA13110FF6F}"/>
    <cellStyle name="Millares 3 3 2 2 15 3" xfId="9756" xr:uid="{B6AC4293-5592-4DCD-9EA7-85EDCFA85794}"/>
    <cellStyle name="Millares 3 3 2 2 15 4" xfId="14919" xr:uid="{745895D8-3DF9-4E9A-B21F-F448E6C4CB28}"/>
    <cellStyle name="Millares 3 3 2 2 15 5" xfId="20081" xr:uid="{DD301949-EE05-4099-8C19-E2FA97B53B9F}"/>
    <cellStyle name="Millares 3 3 2 2 15 6" xfId="25243" xr:uid="{33812D43-2534-4FCB-860C-49BE9A6C36E4}"/>
    <cellStyle name="Millares 3 3 2 2 16" xfId="4912" xr:uid="{18FD5E77-5C52-45D9-B500-74C42DBA0A57}"/>
    <cellStyle name="Millares 3 3 2 2 16 2" xfId="7269" xr:uid="{12F81D59-6F34-4B44-BDD2-C4E726D59402}"/>
    <cellStyle name="Millares 3 3 2 2 16 2 2" xfId="12431" xr:uid="{355C14AD-A04F-4DBC-9CD4-491F224917D1}"/>
    <cellStyle name="Millares 3 3 2 2 16 2 3" xfId="17594" xr:uid="{FC3DEE23-3D0A-4360-A4F2-67DE0F9ADECB}"/>
    <cellStyle name="Millares 3 3 2 2 16 2 4" xfId="22756" xr:uid="{C7B288DA-DAE4-48DD-AF50-99573C2A7E33}"/>
    <cellStyle name="Millares 3 3 2 2 16 2 5" xfId="27918" xr:uid="{3F99FA1C-ABC0-49B8-AB88-69B690B0732F}"/>
    <cellStyle name="Millares 3 3 2 2 16 3" xfId="10080" xr:uid="{5BB717D6-32FC-4FE4-B302-AC91343E4821}"/>
    <cellStyle name="Millares 3 3 2 2 16 4" xfId="15243" xr:uid="{84293B3D-5E16-41DA-A922-B2425522CC37}"/>
    <cellStyle name="Millares 3 3 2 2 16 5" xfId="20405" xr:uid="{C1A6A066-7C54-4D7E-BBC3-8772D9E9E30E}"/>
    <cellStyle name="Millares 3 3 2 2 16 6" xfId="25567" xr:uid="{80923727-2A18-4423-A42E-1EBA75E73E60}"/>
    <cellStyle name="Millares 3 3 2 2 17" xfId="5171" xr:uid="{B722F495-7DA9-4C09-9E28-26DBDFDB124A}"/>
    <cellStyle name="Millares 3 3 2 2 17 2" xfId="10335" xr:uid="{4FCEFFCD-D90E-42E1-8EA9-34D680EFE741}"/>
    <cellStyle name="Millares 3 3 2 2 17 3" xfId="15498" xr:uid="{9F025F6D-CF20-4A47-B514-59D101CDC8D9}"/>
    <cellStyle name="Millares 3 3 2 2 17 4" xfId="20660" xr:uid="{573684E2-7D81-445C-9ADA-BA3B40BC4BE9}"/>
    <cellStyle name="Millares 3 3 2 2 17 5" xfId="25822" xr:uid="{CE8257F7-60B3-4A8F-8AA7-D51430315D6B}"/>
    <cellStyle name="Millares 3 3 2 2 18" xfId="2781" xr:uid="{3C09D7C8-AF02-489E-9F9B-E53E5230A3E8}"/>
    <cellStyle name="Millares 3 3 2 2 18 2" xfId="7984" xr:uid="{55165E8E-E365-43A9-8B83-FF3213024512}"/>
    <cellStyle name="Millares 3 3 2 2 18 3" xfId="13147" xr:uid="{2061DAB1-F7C0-48D7-9218-586139F7A6BE}"/>
    <cellStyle name="Millares 3 3 2 2 18 4" xfId="18309" xr:uid="{C3A4AD3E-7C4F-437E-A8A6-A40C7B58D4D3}"/>
    <cellStyle name="Millares 3 3 2 2 18 5" xfId="23471" xr:uid="{8EA04333-8E00-416D-AC9B-964F3C1ED40A}"/>
    <cellStyle name="Millares 3 3 2 2 19" xfId="2276" xr:uid="{BEB290D2-84E5-4C66-B2C2-F4856523C110}"/>
    <cellStyle name="Millares 3 3 2 2 2" xfId="175" xr:uid="{36225577-A10E-496F-BEA7-3C8E06BE2DC6}"/>
    <cellStyle name="Millares 3 3 2 2 2 10" xfId="17974" xr:uid="{A9B0B386-0427-4B8A-A5EC-7C8DECCDCEA6}"/>
    <cellStyle name="Millares 3 3 2 2 2 11" xfId="23136" xr:uid="{C57348E2-258D-4FF6-B30B-C9205CFB8B63}"/>
    <cellStyle name="Millares 3 3 2 2 2 2" xfId="349" xr:uid="{A46B953E-2ECD-48DD-9A19-C16BF7BF581F}"/>
    <cellStyle name="Millares 3 3 2 2 2 2 10" xfId="23366" xr:uid="{B7F52A17-8CB2-4952-A0FB-78B1BE5B191D}"/>
    <cellStyle name="Millares 3 3 2 2 2 2 2" xfId="813" xr:uid="{66BCEE2F-621B-40AA-8282-1E8C4A83F5A8}"/>
    <cellStyle name="Millares 3 3 2 2 2 2 2 2" xfId="7191" xr:uid="{4C05BBF9-799F-429A-9D0B-CC406C1DEE6D}"/>
    <cellStyle name="Millares 3 3 2 2 2 2 2 2 2" xfId="12353" xr:uid="{021C98EA-2913-47EC-801F-4E45708FF250}"/>
    <cellStyle name="Millares 3 3 2 2 2 2 2 2 3" xfId="17516" xr:uid="{78A3BEC3-E0FD-497C-907A-3D7C7CD4808D}"/>
    <cellStyle name="Millares 3 3 2 2 2 2 2 2 4" xfId="22678" xr:uid="{1CCE2204-AA1F-4F0C-AC06-54869E5647EA}"/>
    <cellStyle name="Millares 3 3 2 2 2 2 2 2 5" xfId="27840" xr:uid="{BAA91D2C-2C00-40C3-AD5E-87960037F3D6}"/>
    <cellStyle name="Millares 3 3 2 2 2 2 2 3" xfId="4834" xr:uid="{E9D073A0-BCD5-415E-9619-367EAA9A5686}"/>
    <cellStyle name="Millares 3 3 2 2 2 2 2 4" xfId="10002" xr:uid="{9762EFBB-82F1-49A1-8A02-5BA20919EE30}"/>
    <cellStyle name="Millares 3 3 2 2 2 2 2 5" xfId="15165" xr:uid="{04B69082-7870-4741-8670-7EBBE64B851F}"/>
    <cellStyle name="Millares 3 3 2 2 2 2 2 6" xfId="20327" xr:uid="{54EAC803-09B9-445B-A4B5-16AB83213C4D}"/>
    <cellStyle name="Millares 3 3 2 2 2 2 2 7" xfId="25489" xr:uid="{AB1EBB53-8614-4153-AFBC-0EA073787042}"/>
    <cellStyle name="Millares 3 3 2 2 2 2 3" xfId="1274" xr:uid="{145EEEAE-203C-44B0-9F60-AAA8D1DFAE6B}"/>
    <cellStyle name="Millares 3 3 2 2 2 2 3 2" xfId="6866" xr:uid="{A1C3902D-ABA0-4F39-B3AC-631FCC23BE6B}"/>
    <cellStyle name="Millares 3 3 2 2 2 2 3 3" xfId="12028" xr:uid="{AD7801DE-721F-4C75-9B45-FFA385DFA654}"/>
    <cellStyle name="Millares 3 3 2 2 2 2 3 4" xfId="17191" xr:uid="{8960023D-7424-4F40-A2A6-20B9C71435FA}"/>
    <cellStyle name="Millares 3 3 2 2 2 2 3 5" xfId="22353" xr:uid="{73AE5C2C-B5EC-47A3-B4BD-76A015106AE7}"/>
    <cellStyle name="Millares 3 3 2 2 2 2 3 6" xfId="27515" xr:uid="{93D12964-FA19-4AC4-B25C-B2915A7954BD}"/>
    <cellStyle name="Millares 3 3 2 2 2 2 4" xfId="1735" xr:uid="{6DB73AB0-E17D-45B9-A803-554FBBCC5885}"/>
    <cellStyle name="Millares 3 3 2 2 2 2 4 2" xfId="4508" xr:uid="{A9CBC714-4AF8-4F49-8EA7-93D1C0489DCF}"/>
    <cellStyle name="Millares 3 3 2 2 2 2 4 3" xfId="9677" xr:uid="{400C4407-E25F-45C6-9E91-FAED2B2262CD}"/>
    <cellStyle name="Millares 3 3 2 2 2 2 4 4" xfId="14840" xr:uid="{753D2D95-9F7B-4DCB-B310-9AB3D2C8E3F0}"/>
    <cellStyle name="Millares 3 3 2 2 2 2 4 5" xfId="20002" xr:uid="{2B74B0DB-4EB4-4DF8-8D32-4C4AF377E9FB}"/>
    <cellStyle name="Millares 3 3 2 2 2 2 4 6" xfId="25164" xr:uid="{030F8EB2-C8E1-4873-82C0-9A3B3C959D66}"/>
    <cellStyle name="Millares 3 3 2 2 2 2 5" xfId="2195" xr:uid="{66212C50-9A8C-4492-AFCB-8C6B22E8818E}"/>
    <cellStyle name="Millares 3 3 2 2 2 2 6" xfId="2657" xr:uid="{5D009732-FDDF-49DD-9215-4CB1ACA0FA2D}"/>
    <cellStyle name="Millares 3 3 2 2 2 2 7" xfId="7879" xr:uid="{8D777272-3E8E-4C14-8D6E-04DFE94E472F}"/>
    <cellStyle name="Millares 3 3 2 2 2 2 8" xfId="13042" xr:uid="{C6F16868-A689-4C23-9B3C-01201E48D450}"/>
    <cellStyle name="Millares 3 3 2 2 2 2 9" xfId="18204" xr:uid="{5B908AE7-2E93-4AB5-BB5C-25B43A0F5B88}"/>
    <cellStyle name="Millares 3 3 2 2 2 3" xfId="583" xr:uid="{1DA0CD27-E943-4AA1-938C-5061B81AE583}"/>
    <cellStyle name="Millares 3 3 2 2 2 3 2" xfId="7021" xr:uid="{53A93FDF-E210-4A58-963D-26929F3CFBDD}"/>
    <cellStyle name="Millares 3 3 2 2 2 3 2 2" xfId="12183" xr:uid="{4AD225B2-DE2B-4A41-9A73-124E3501499B}"/>
    <cellStyle name="Millares 3 3 2 2 2 3 2 3" xfId="17346" xr:uid="{2504A4D9-9108-4A7F-9941-DD6DF33FCFE8}"/>
    <cellStyle name="Millares 3 3 2 2 2 3 2 4" xfId="22508" xr:uid="{2A7F82C6-5D2F-4112-8E9C-00E48FB042B0}"/>
    <cellStyle name="Millares 3 3 2 2 2 3 2 5" xfId="27670" xr:uid="{FA5E8F03-CF9E-4922-8C0C-9F7F6CEAC0BC}"/>
    <cellStyle name="Millares 3 3 2 2 2 3 3" xfId="4664" xr:uid="{8CB2C35A-3321-4081-A123-75C9E35802FD}"/>
    <cellStyle name="Millares 3 3 2 2 2 3 4" xfId="9832" xr:uid="{30EB6553-4445-4636-AED8-FAEE75B3211E}"/>
    <cellStyle name="Millares 3 3 2 2 2 3 5" xfId="14995" xr:uid="{A5A8F2C9-641A-41EA-BB97-11A46E7D1804}"/>
    <cellStyle name="Millares 3 3 2 2 2 3 6" xfId="20157" xr:uid="{DA7497DF-C86D-4521-BEB5-890E80824D26}"/>
    <cellStyle name="Millares 3 3 2 2 2 3 7" xfId="25319" xr:uid="{52FEB882-974D-42F1-BF5B-C25E72DB13D8}"/>
    <cellStyle name="Millares 3 3 2 2 2 4" xfId="1044" xr:uid="{E50E7981-9FA3-4D55-A7FD-4948C0AA940B}"/>
    <cellStyle name="Millares 3 3 2 2 2 4 2" xfId="7420" xr:uid="{60A97C8D-8FDC-4EB8-B7B3-634B51D1CCC0}"/>
    <cellStyle name="Millares 3 3 2 2 2 4 2 2" xfId="12582" xr:uid="{6E2E9AAF-F1CE-4B65-B18A-16B9AED5C69F}"/>
    <cellStyle name="Millares 3 3 2 2 2 4 2 3" xfId="17745" xr:uid="{8834C9AA-69EB-4908-99D2-63786A2FA453}"/>
    <cellStyle name="Millares 3 3 2 2 2 4 2 4" xfId="22907" xr:uid="{95AB877E-4F89-44B8-9AEF-66BAFB0237CE}"/>
    <cellStyle name="Millares 3 3 2 2 2 4 2 5" xfId="28069" xr:uid="{4DA21A91-3E4A-43E9-BC85-5B28418E1201}"/>
    <cellStyle name="Millares 3 3 2 2 2 4 3" xfId="5063" xr:uid="{87724B09-D52D-459B-A8FF-789069F64111}"/>
    <cellStyle name="Millares 3 3 2 2 2 4 4" xfId="10231" xr:uid="{3D193D76-06A5-4D19-8664-7065981CF34C}"/>
    <cellStyle name="Millares 3 3 2 2 2 4 5" xfId="15394" xr:uid="{618854AF-D7B6-40FA-90F7-3F2288071E54}"/>
    <cellStyle name="Millares 3 3 2 2 2 4 6" xfId="20556" xr:uid="{7A62B923-8E8E-47B9-8FA7-EE4F64A778D0}"/>
    <cellStyle name="Millares 3 3 2 2 2 4 7" xfId="25718" xr:uid="{698D4EB5-2866-4677-A9EF-3D85E428CCAF}"/>
    <cellStyle name="Millares 3 3 2 2 2 5" xfId="1505" xr:uid="{21F465A5-E9A2-403E-A126-4AAF1E9E6775}"/>
    <cellStyle name="Millares 3 3 2 2 2 5 2" xfId="6024" xr:uid="{9E7E28DE-3D2A-463F-A3E9-05616FAA8231}"/>
    <cellStyle name="Millares 3 3 2 2 2 5 3" xfId="11187" xr:uid="{844DA602-0E2E-4735-9736-995008B6AC7E}"/>
    <cellStyle name="Millares 3 3 2 2 2 5 4" xfId="16350" xr:uid="{CE2BF823-0841-4D5F-92EC-842A6D3F6444}"/>
    <cellStyle name="Millares 3 3 2 2 2 5 5" xfId="21512" xr:uid="{0D44BB7A-D5DA-4EB5-9532-4B1D3EC47D45}"/>
    <cellStyle name="Millares 3 3 2 2 2 5 6" xfId="26674" xr:uid="{8DE6B58E-E7B6-455B-AE8C-9BD97362175F}"/>
    <cellStyle name="Millares 3 3 2 2 2 6" xfId="1965" xr:uid="{4D13244A-4429-4D7C-847B-3BEF0B40967E}"/>
    <cellStyle name="Millares 3 3 2 2 2 6 2" xfId="3658" xr:uid="{3CE76A29-38EA-40A6-A365-CEFF9A1C7041}"/>
    <cellStyle name="Millares 3 3 2 2 2 6 3" xfId="8836" xr:uid="{D8F15402-3D19-41D8-9792-6225F0ED55F5}"/>
    <cellStyle name="Millares 3 3 2 2 2 6 4" xfId="13999" xr:uid="{F8431C11-C43D-4642-9911-EADC69385F78}"/>
    <cellStyle name="Millares 3 3 2 2 2 6 5" xfId="19161" xr:uid="{30393B1C-10F6-4905-89BF-B47A1AD12A19}"/>
    <cellStyle name="Millares 3 3 2 2 2 6 6" xfId="24323" xr:uid="{DFA0B84B-5987-4960-A108-06A74C2EC327}"/>
    <cellStyle name="Millares 3 3 2 2 2 7" xfId="2427" xr:uid="{21472630-E512-4E8B-9976-314874914798}"/>
    <cellStyle name="Millares 3 3 2 2 2 8" xfId="7649" xr:uid="{67364155-B0AB-41B0-9221-B9C7FA3E255E}"/>
    <cellStyle name="Millares 3 3 2 2 2 9" xfId="12812" xr:uid="{83A2EDFF-611E-47D1-AC24-BE02616666D2}"/>
    <cellStyle name="Millares 3 3 2 2 20" xfId="7498" xr:uid="{C3619D3E-1135-4618-BC96-38C56D7BB467}"/>
    <cellStyle name="Millares 3 3 2 2 21" xfId="12661" xr:uid="{0F61E186-1BDC-4F83-BE2A-1A59CF5A3787}"/>
    <cellStyle name="Millares 3 3 2 2 22" xfId="17823" xr:uid="{5A2037B3-E16E-49D3-9C11-038A8CCBAAC3}"/>
    <cellStyle name="Millares 3 3 2 2 23" xfId="22985" xr:uid="{DBD1D8D1-EEB5-4CF3-BB7F-14053997B457}"/>
    <cellStyle name="Millares 3 3 2 2 3" xfId="251" xr:uid="{2325D466-8D37-4E6E-9E34-036BA4B2831D}"/>
    <cellStyle name="Millares 3 3 2 2 3 10" xfId="17899" xr:uid="{353306A3-1013-477E-904B-A97751AAD6D2}"/>
    <cellStyle name="Millares 3 3 2 2 3 11" xfId="23061" xr:uid="{773249F4-C9FE-4F4C-8955-766D79349EA4}"/>
    <cellStyle name="Millares 3 3 2 2 3 2" xfId="738" xr:uid="{FE805C08-D5C9-41B0-AC86-8FB6EF14FF9A}"/>
    <cellStyle name="Millares 3 3 2 2 3 2 2" xfId="1199" xr:uid="{46AE6151-71B5-4FE5-AF84-F23E745809D5}"/>
    <cellStyle name="Millares 3 3 2 2 3 2 2 2" xfId="7097" xr:uid="{85238FBB-8AAA-403C-A7AC-E67DAFAB92A7}"/>
    <cellStyle name="Millares 3 3 2 2 3 2 2 3" xfId="12259" xr:uid="{9F0C235E-F13E-40AD-AC87-7585C3EB8F9E}"/>
    <cellStyle name="Millares 3 3 2 2 3 2 2 4" xfId="17422" xr:uid="{A98C9932-63D1-4A23-A8BD-B740162639A7}"/>
    <cellStyle name="Millares 3 3 2 2 3 2 2 5" xfId="22584" xr:uid="{E37DF378-1EC7-4456-B21D-A4EC3A6B9414}"/>
    <cellStyle name="Millares 3 3 2 2 3 2 2 6" xfId="27746" xr:uid="{03E2E288-FB7E-4408-9096-1211A9057D98}"/>
    <cellStyle name="Millares 3 3 2 2 3 2 3" xfId="1660" xr:uid="{3C4C9816-1698-42E7-A37B-7957FE9FEBBC}"/>
    <cellStyle name="Millares 3 3 2 2 3 2 3 2" xfId="4740" xr:uid="{C6364BAD-6060-4999-8D3B-A240DB1B256E}"/>
    <cellStyle name="Millares 3 3 2 2 3 2 3 3" xfId="9908" xr:uid="{F069F2EC-1746-49A0-A6E3-7296B151E474}"/>
    <cellStyle name="Millares 3 3 2 2 3 2 3 4" xfId="15071" xr:uid="{11DE140F-F864-4B0A-86A6-02FB7A16DC82}"/>
    <cellStyle name="Millares 3 3 2 2 3 2 3 5" xfId="20233" xr:uid="{9988BD9B-63C2-4556-8FEC-BEBCA66701A2}"/>
    <cellStyle name="Millares 3 3 2 2 3 2 3 6" xfId="25395" xr:uid="{DBAD78AC-DCD2-4D73-A613-DD02363A487E}"/>
    <cellStyle name="Millares 3 3 2 2 3 2 4" xfId="2120" xr:uid="{A86FD095-265D-48E3-AE53-BE4B9DF9E65F}"/>
    <cellStyle name="Millares 3 3 2 2 3 2 5" xfId="2582" xr:uid="{198B2EA7-D27D-43C8-ADFD-311DA8E386CC}"/>
    <cellStyle name="Millares 3 3 2 2 3 2 6" xfId="7804" xr:uid="{C5098352-0937-414B-97FB-B0CF823E1808}"/>
    <cellStyle name="Millares 3 3 2 2 3 2 7" xfId="12967" xr:uid="{7B3F3B5D-AE24-44AF-8197-C76E57DF4BEF}"/>
    <cellStyle name="Millares 3 3 2 2 3 2 8" xfId="18129" xr:uid="{2E02A5D0-D674-4C5C-92B2-2C48E07DB905}"/>
    <cellStyle name="Millares 3 3 2 2 3 2 9" xfId="23291" xr:uid="{D9F12E05-3A38-4EF5-A70C-78B9ECEFD975}"/>
    <cellStyle name="Millares 3 3 2 2 3 3" xfId="508" xr:uid="{99BB4BCF-DB36-4B40-996C-775094C1B8A7}"/>
    <cellStyle name="Millares 3 3 2 2 3 3 2" xfId="7345" xr:uid="{EFCA4575-A775-44C1-9923-AE7E4DD19500}"/>
    <cellStyle name="Millares 3 3 2 2 3 3 2 2" xfId="12507" xr:uid="{980E45BD-EBD2-40AB-9D4A-47289894D767}"/>
    <cellStyle name="Millares 3 3 2 2 3 3 2 3" xfId="17670" xr:uid="{2C629683-6ABB-4595-91A6-BB73B29E610D}"/>
    <cellStyle name="Millares 3 3 2 2 3 3 2 4" xfId="22832" xr:uid="{4A9C54A1-C749-45F2-9000-9639B5A454E7}"/>
    <cellStyle name="Millares 3 3 2 2 3 3 2 5" xfId="27994" xr:uid="{CD789B37-ABFD-450C-A042-214F722CAD62}"/>
    <cellStyle name="Millares 3 3 2 2 3 3 3" xfId="4988" xr:uid="{3FCAB52D-ABA0-4BBD-84DB-63B006E9DA5D}"/>
    <cellStyle name="Millares 3 3 2 2 3 3 4" xfId="10156" xr:uid="{9231CB1E-EC89-4052-B5BA-376DD7F59F15}"/>
    <cellStyle name="Millares 3 3 2 2 3 3 5" xfId="15319" xr:uid="{B7A13429-FB55-4A5F-80A1-5532DD30DFF7}"/>
    <cellStyle name="Millares 3 3 2 2 3 3 6" xfId="20481" xr:uid="{37F9A2B1-0804-453F-BA88-454146FE68E3}"/>
    <cellStyle name="Millares 3 3 2 2 3 3 7" xfId="25643" xr:uid="{56973D0C-F90C-4942-AE4B-AB756D827E1D}"/>
    <cellStyle name="Millares 3 3 2 2 3 4" xfId="969" xr:uid="{9194BB72-2295-4EDF-ACC2-B8F07E77CCB8}"/>
    <cellStyle name="Millares 3 3 2 2 3 4 2" xfId="6084" xr:uid="{BEEC260F-3469-458F-863A-AB17704B1979}"/>
    <cellStyle name="Millares 3 3 2 2 3 4 3" xfId="11247" xr:uid="{2644F682-BC05-4857-AA85-D443E01E9ABD}"/>
    <cellStyle name="Millares 3 3 2 2 3 4 4" xfId="16410" xr:uid="{743075AF-CF73-4F55-8B21-BC59F3D04F98}"/>
    <cellStyle name="Millares 3 3 2 2 3 4 5" xfId="21572" xr:uid="{A383F713-E166-458D-B22E-C1776C6B18CD}"/>
    <cellStyle name="Millares 3 3 2 2 3 4 6" xfId="26734" xr:uid="{BC857EBD-C040-4CA8-9BD4-EB9DD508EDDE}"/>
    <cellStyle name="Millares 3 3 2 2 3 5" xfId="1430" xr:uid="{20572B43-1A41-4C81-ADE7-83B00956699A}"/>
    <cellStyle name="Millares 3 3 2 2 3 5 2" xfId="3718" xr:uid="{1A6EEEEC-C9A4-48F9-B02C-EA83E4447F6E}"/>
    <cellStyle name="Millares 3 3 2 2 3 5 3" xfId="8896" xr:uid="{F98DCDFE-B84E-48B8-BB43-2D93BE994CF3}"/>
    <cellStyle name="Millares 3 3 2 2 3 5 4" xfId="14059" xr:uid="{330115C6-2916-40AC-886E-2CCC818552D7}"/>
    <cellStyle name="Millares 3 3 2 2 3 5 5" xfId="19221" xr:uid="{B7842719-0C3E-48E0-A620-2DF6754206BC}"/>
    <cellStyle name="Millares 3 3 2 2 3 5 6" xfId="24383" xr:uid="{EDE26AE0-75AB-49BC-8EEB-AE5CBB7A640D}"/>
    <cellStyle name="Millares 3 3 2 2 3 6" xfId="1890" xr:uid="{02F47E69-0853-4E98-8E0F-4DA95F2DFF2F}"/>
    <cellStyle name="Millares 3 3 2 2 3 7" xfId="2352" xr:uid="{A5647B86-F630-41EC-A765-D4ECE5B6E0EC}"/>
    <cellStyle name="Millares 3 3 2 2 3 8" xfId="7574" xr:uid="{69977880-F9D3-43A3-89CC-CF84BFEC8CA8}"/>
    <cellStyle name="Millares 3 3 2 2 3 9" xfId="12737" xr:uid="{E7A99994-31CE-420F-A735-56F3137D0E50}"/>
    <cellStyle name="Millares 3 3 2 2 4" xfId="662" xr:uid="{8EDACB75-8B1A-4632-A489-6F1334295406}"/>
    <cellStyle name="Millares 3 3 2 2 4 2" xfId="1123" xr:uid="{CE2964C5-069A-4139-8007-0D2211F2BBEC}"/>
    <cellStyle name="Millares 3 3 2 2 4 2 2" xfId="6144" xr:uid="{6033DF80-769E-40CD-8545-DAE9A1CE3AA8}"/>
    <cellStyle name="Millares 3 3 2 2 4 2 3" xfId="11307" xr:uid="{D660ED79-9847-4DDE-B9D3-4984203D8A22}"/>
    <cellStyle name="Millares 3 3 2 2 4 2 4" xfId="16470" xr:uid="{D1258BEB-884D-42B2-81F5-2C8A16405E63}"/>
    <cellStyle name="Millares 3 3 2 2 4 2 5" xfId="21632" xr:uid="{AE923439-A655-44EB-A7CA-C494B1B7F351}"/>
    <cellStyle name="Millares 3 3 2 2 4 2 6" xfId="26794" xr:uid="{258379F7-1CDA-4609-B7B7-1888F7ED642E}"/>
    <cellStyle name="Millares 3 3 2 2 4 3" xfId="1584" xr:uid="{6AB43917-BD4A-4F40-BC9D-EEF936458BCB}"/>
    <cellStyle name="Millares 3 3 2 2 4 3 2" xfId="3778" xr:uid="{6D1227EC-5CA8-4F61-9446-3CCA705E66A9}"/>
    <cellStyle name="Millares 3 3 2 2 4 3 3" xfId="8956" xr:uid="{32A14D41-6072-42DD-BD9F-08E2C1F0F741}"/>
    <cellStyle name="Millares 3 3 2 2 4 3 4" xfId="14119" xr:uid="{BE922A84-A058-42A5-BD51-CFC25FD94B10}"/>
    <cellStyle name="Millares 3 3 2 2 4 3 5" xfId="19281" xr:uid="{CAC869A2-F331-4DFE-951D-E8C93F351A38}"/>
    <cellStyle name="Millares 3 3 2 2 4 3 6" xfId="24443" xr:uid="{A0FA9AED-D2EA-42EA-98B1-0EF2935A1AA5}"/>
    <cellStyle name="Millares 3 3 2 2 4 4" xfId="2044" xr:uid="{67AA38C2-7E55-4D03-A424-D9A029B33B14}"/>
    <cellStyle name="Millares 3 3 2 2 4 5" xfId="2506" xr:uid="{1B77F85B-44B2-4DD0-A0CE-66CA3FEDD9F3}"/>
    <cellStyle name="Millares 3 3 2 2 4 6" xfId="7728" xr:uid="{9ABBB48D-81E5-49FD-8C32-C580F87DED9C}"/>
    <cellStyle name="Millares 3 3 2 2 4 7" xfId="12891" xr:uid="{7CFF5404-68C6-4709-9337-C914B319CF8D}"/>
    <cellStyle name="Millares 3 3 2 2 4 8" xfId="18053" xr:uid="{CEB1178A-04D5-4BAD-937D-271513E25E3A}"/>
    <cellStyle name="Millares 3 3 2 2 4 9" xfId="23215" xr:uid="{C0E71F62-EF3A-4EF3-BB93-0AF4162BB9E2}"/>
    <cellStyle name="Millares 3 3 2 2 5" xfId="432" xr:uid="{2EBF6203-076D-4A75-B5B5-F707EE07A23A}"/>
    <cellStyle name="Millares 3 3 2 2 5 2" xfId="6204" xr:uid="{CE17BEFA-61DB-4AAE-BF12-27E26F51C5C1}"/>
    <cellStyle name="Millares 3 3 2 2 5 2 2" xfId="11367" xr:uid="{6C313D30-0D96-40DE-A932-11E6435CD35C}"/>
    <cellStyle name="Millares 3 3 2 2 5 2 3" xfId="16530" xr:uid="{8D28AEC7-39FB-4964-95AC-431F8EBB8113}"/>
    <cellStyle name="Millares 3 3 2 2 5 2 4" xfId="21692" xr:uid="{1D01B14F-D1FF-4268-8920-383F945BD6A3}"/>
    <cellStyle name="Millares 3 3 2 2 5 2 5" xfId="26854" xr:uid="{724F821B-8107-4343-BB2E-9E665132BC70}"/>
    <cellStyle name="Millares 3 3 2 2 5 3" xfId="3838" xr:uid="{C72C517D-1E4C-46FA-901A-A47DCB835843}"/>
    <cellStyle name="Millares 3 3 2 2 5 4" xfId="9016" xr:uid="{C0254C2E-62DC-4E07-AFFE-F41CFEC7479C}"/>
    <cellStyle name="Millares 3 3 2 2 5 5" xfId="14179" xr:uid="{9D912DD1-96F7-469A-83D5-C09FAF9BEDB0}"/>
    <cellStyle name="Millares 3 3 2 2 5 6" xfId="19341" xr:uid="{8613E2F9-3ECF-42C3-9CCD-C788D25F5499}"/>
    <cellStyle name="Millares 3 3 2 2 5 7" xfId="24503" xr:uid="{10D20E06-205D-4C95-B358-46A6B38FF585}"/>
    <cellStyle name="Millares 3 3 2 2 6" xfId="893" xr:uid="{A9B69641-BF63-4490-828B-47C3A8FE04B9}"/>
    <cellStyle name="Millares 3 3 2 2 6 2" xfId="6264" xr:uid="{5FBD0E05-3C02-45E6-BB25-31F7C9A1C193}"/>
    <cellStyle name="Millares 3 3 2 2 6 2 2" xfId="11427" xr:uid="{FF6793D3-73F3-4235-804C-6AE166168AC3}"/>
    <cellStyle name="Millares 3 3 2 2 6 2 3" xfId="16590" xr:uid="{CEACE1A6-8132-4559-82B9-5ADF0B78CEAD}"/>
    <cellStyle name="Millares 3 3 2 2 6 2 4" xfId="21752" xr:uid="{80F98981-369C-4041-B834-E2FCE3B67403}"/>
    <cellStyle name="Millares 3 3 2 2 6 2 5" xfId="26914" xr:uid="{90C86950-E74C-4115-AC6D-43E0E497FE31}"/>
    <cellStyle name="Millares 3 3 2 2 6 3" xfId="3898" xr:uid="{3E2D7D61-3211-420B-AB0F-E754C0D6A85F}"/>
    <cellStyle name="Millares 3 3 2 2 6 4" xfId="9076" xr:uid="{A35D4053-1637-4BE6-9458-6298F8E8C0C6}"/>
    <cellStyle name="Millares 3 3 2 2 6 5" xfId="14239" xr:uid="{0487C65B-48C6-4367-94C8-0E703DC3E529}"/>
    <cellStyle name="Millares 3 3 2 2 6 6" xfId="19401" xr:uid="{978FA906-8B48-4964-96B1-BE86DC2BF553}"/>
    <cellStyle name="Millares 3 3 2 2 6 7" xfId="24563" xr:uid="{1D4652DB-CFD2-44A4-9FC9-38CF40ED4DD9}"/>
    <cellStyle name="Millares 3 3 2 2 7" xfId="1354" xr:uid="{AAFA63ED-75B7-4FAE-A4E8-52930CDA2658}"/>
    <cellStyle name="Millares 3 3 2 2 7 2" xfId="6324" xr:uid="{CB522CE4-A7CA-455B-BBD9-D17277FCB189}"/>
    <cellStyle name="Millares 3 3 2 2 7 2 2" xfId="11487" xr:uid="{6E9FDBA9-DAF9-4485-B7DA-7B76A3B722C7}"/>
    <cellStyle name="Millares 3 3 2 2 7 2 3" xfId="16650" xr:uid="{DBC2F10C-44F7-4BA3-864E-A66CEDB1CE86}"/>
    <cellStyle name="Millares 3 3 2 2 7 2 4" xfId="21812" xr:uid="{99459467-2718-4B72-95A7-497AE1A5B4C3}"/>
    <cellStyle name="Millares 3 3 2 2 7 2 5" xfId="26974" xr:uid="{70DA1D1F-8E42-42BA-817E-A677D514970D}"/>
    <cellStyle name="Millares 3 3 2 2 7 3" xfId="3958" xr:uid="{CD507BB4-B9C3-4358-B9D6-235DD70DD215}"/>
    <cellStyle name="Millares 3 3 2 2 7 4" xfId="9136" xr:uid="{EA50D082-024D-4B1E-A1A2-3BEE8E792C1C}"/>
    <cellStyle name="Millares 3 3 2 2 7 5" xfId="14299" xr:uid="{F5D9BFE3-6ED0-4CC5-8772-093BA2226845}"/>
    <cellStyle name="Millares 3 3 2 2 7 6" xfId="19461" xr:uid="{4F76F062-8522-4E06-9CED-4BC47B97ADEC}"/>
    <cellStyle name="Millares 3 3 2 2 7 7" xfId="24623" xr:uid="{A8BFFBCE-F0BA-4581-BFC2-3894CA667833}"/>
    <cellStyle name="Millares 3 3 2 2 8" xfId="1814" xr:uid="{742DBB71-B131-4067-9C8A-934C1334ED62}"/>
    <cellStyle name="Millares 3 3 2 2 8 2" xfId="6384" xr:uid="{16AA2CCF-5EA5-4BAE-BEC2-BF818E638182}"/>
    <cellStyle name="Millares 3 3 2 2 8 2 2" xfId="11547" xr:uid="{7C4BEF1A-82A1-4D73-8BA1-236D23A91972}"/>
    <cellStyle name="Millares 3 3 2 2 8 2 3" xfId="16710" xr:uid="{2F99C771-A32E-4D7E-8001-F8EE9672F3EF}"/>
    <cellStyle name="Millares 3 3 2 2 8 2 4" xfId="21872" xr:uid="{2DB7494E-0DD2-4C44-AA8A-3A85B80E192C}"/>
    <cellStyle name="Millares 3 3 2 2 8 2 5" xfId="27034" xr:uid="{39306A37-72BE-40E7-933B-2C9A6226FF95}"/>
    <cellStyle name="Millares 3 3 2 2 8 3" xfId="4018" xr:uid="{18AC15E6-3163-4068-9626-4A5D774F6CC3}"/>
    <cellStyle name="Millares 3 3 2 2 8 4" xfId="9196" xr:uid="{A19BE7FF-24E8-4E36-9C8E-2B0F59C4E908}"/>
    <cellStyle name="Millares 3 3 2 2 8 5" xfId="14359" xr:uid="{52501679-CEAF-42BF-9F25-7F5F22621549}"/>
    <cellStyle name="Millares 3 3 2 2 8 6" xfId="19521" xr:uid="{2EA0836D-EEE4-4D45-AEDA-1086552E40E0}"/>
    <cellStyle name="Millares 3 3 2 2 8 7" xfId="24683" xr:uid="{D9B04B39-5F95-484E-B313-153C9C57223B}"/>
    <cellStyle name="Millares 3 3 2 2 9" xfId="4078" xr:uid="{543CA45A-548B-4C8B-991A-3F16D41455B1}"/>
    <cellStyle name="Millares 3 3 2 2 9 2" xfId="6444" xr:uid="{612AF2F6-DC0B-40A7-AE9A-B15AFE9A83A1}"/>
    <cellStyle name="Millares 3 3 2 2 9 2 2" xfId="11607" xr:uid="{4AC88378-ECB7-4595-9D48-87A08337A1B6}"/>
    <cellStyle name="Millares 3 3 2 2 9 2 3" xfId="16770" xr:uid="{8458ECD3-9ABA-409A-B9AB-32C002264C4C}"/>
    <cellStyle name="Millares 3 3 2 2 9 2 4" xfId="21932" xr:uid="{E1C42747-044A-49E4-8DAB-6B3540543CDC}"/>
    <cellStyle name="Millares 3 3 2 2 9 2 5" xfId="27094" xr:uid="{682041AB-F055-4F8D-87B5-C940F7FD7CFC}"/>
    <cellStyle name="Millares 3 3 2 2 9 3" xfId="9256" xr:uid="{8E102613-AC18-4947-BDBD-0ADF8D8F9511}"/>
    <cellStyle name="Millares 3 3 2 2 9 4" xfId="14419" xr:uid="{63D792B5-B809-4D58-AE1B-D7D20F59090D}"/>
    <cellStyle name="Millares 3 3 2 2 9 5" xfId="19581" xr:uid="{06B2B780-87F1-4149-BF10-0D79D74791D9}"/>
    <cellStyle name="Millares 3 3 2 2 9 6" xfId="24743" xr:uid="{DA5E2B81-20A0-4B4C-8D93-2A6DAD11F2C5}"/>
    <cellStyle name="Millares 3 3 2 20" xfId="3278" xr:uid="{6A7016AB-35D7-4219-9D41-C221A4AEA429}"/>
    <cellStyle name="Millares 3 3 2 20 2" xfId="5663" xr:uid="{95ECE7C9-10DF-4518-AA30-B4A3D6A58EFB}"/>
    <cellStyle name="Millares 3 3 2 20 2 2" xfId="10827" xr:uid="{C1910894-F203-46CF-A172-FE93442591CF}"/>
    <cellStyle name="Millares 3 3 2 20 2 3" xfId="15990" xr:uid="{9A5CBBA4-1671-431F-B3D6-FE5ACE10C504}"/>
    <cellStyle name="Millares 3 3 2 20 2 4" xfId="21152" xr:uid="{2F535F83-AD6D-4D1F-B718-A9BC78B89CC6}"/>
    <cellStyle name="Millares 3 3 2 20 2 5" xfId="26314" xr:uid="{1B351CEE-9C35-4DF1-9B83-1C52D080A2B1}"/>
    <cellStyle name="Millares 3 3 2 20 3" xfId="8476" xr:uid="{CB01DE99-5A20-47A5-9A8F-49CAE5529F87}"/>
    <cellStyle name="Millares 3 3 2 20 4" xfId="13639" xr:uid="{1DD00131-E4DB-43C1-A708-7D121C7E8C3F}"/>
    <cellStyle name="Millares 3 3 2 20 5" xfId="18801" xr:uid="{7DDA62DE-F3D1-4336-932E-99619D6A2FF6}"/>
    <cellStyle name="Millares 3 3 2 20 6" xfId="23963" xr:uid="{8AF98553-CCDA-4115-86DA-395580D1D720}"/>
    <cellStyle name="Millares 3 3 2 21" xfId="3309" xr:uid="{5BFAB4E2-8277-4E8B-B582-DDFA1B797535}"/>
    <cellStyle name="Millares 3 3 2 21 2" xfId="5693" xr:uid="{DBB3AA8D-05C2-4F19-B592-F77BAF421B15}"/>
    <cellStyle name="Millares 3 3 2 21 2 2" xfId="10857" xr:uid="{1ACD20ED-9C3E-439B-8B2A-08890556DD77}"/>
    <cellStyle name="Millares 3 3 2 21 2 3" xfId="16020" xr:uid="{E9452640-EB0A-4E2D-B2D4-F38D733D192D}"/>
    <cellStyle name="Millares 3 3 2 21 2 4" xfId="21182" xr:uid="{9E3DC17C-F52D-4A2F-9C7F-AD5EA7CE8E40}"/>
    <cellStyle name="Millares 3 3 2 21 2 5" xfId="26344" xr:uid="{200C3644-4F1B-4CB0-AD41-32D1503CBFF0}"/>
    <cellStyle name="Millares 3 3 2 21 3" xfId="8506" xr:uid="{5F653257-8696-4A3B-8BBE-169C7558EE61}"/>
    <cellStyle name="Millares 3 3 2 21 4" xfId="13669" xr:uid="{59D06F70-48E8-41F5-BD01-7F03AD561821}"/>
    <cellStyle name="Millares 3 3 2 21 5" xfId="18831" xr:uid="{379F8B43-50F6-422F-A480-FEB2969F3AE0}"/>
    <cellStyle name="Millares 3 3 2 21 6" xfId="23993" xr:uid="{FBC45E69-32D0-421E-AB94-3CA7C87C7FAB}"/>
    <cellStyle name="Millares 3 3 2 22" xfId="3339" xr:uid="{44D7F753-8B3E-43C0-B87E-DC6A0F9685A0}"/>
    <cellStyle name="Millares 3 3 2 22 2" xfId="5723" xr:uid="{86C99286-1CC5-40F8-A6D8-B69382C64211}"/>
    <cellStyle name="Millares 3 3 2 22 2 2" xfId="10887" xr:uid="{3FE43319-C060-4DB7-83D3-C3CD57A620FA}"/>
    <cellStyle name="Millares 3 3 2 22 2 3" xfId="16050" xr:uid="{4F4B45F0-D5AB-471A-B180-2122E11C2BDB}"/>
    <cellStyle name="Millares 3 3 2 22 2 4" xfId="21212" xr:uid="{5F18D86A-D232-4C1A-8052-1D31A8ABF606}"/>
    <cellStyle name="Millares 3 3 2 22 2 5" xfId="26374" xr:uid="{603560F0-6D8F-4B11-A2AD-E690D69381F6}"/>
    <cellStyle name="Millares 3 3 2 22 3" xfId="8536" xr:uid="{D42121BD-FD8B-490D-A381-5FEA2FA3DE46}"/>
    <cellStyle name="Millares 3 3 2 22 4" xfId="13699" xr:uid="{7A3951DB-80CC-4C0A-8045-1DCB4D851CFD}"/>
    <cellStyle name="Millares 3 3 2 22 5" xfId="18861" xr:uid="{D763945A-6156-4880-9E63-7A0E33545B4A}"/>
    <cellStyle name="Millares 3 3 2 22 6" xfId="24023" xr:uid="{B10294E8-5036-4696-98AE-7445BD4603CE}"/>
    <cellStyle name="Millares 3 3 2 23" xfId="3378" xr:uid="{D52BC4A2-0631-4CED-AA78-1A4B57069385}"/>
    <cellStyle name="Millares 3 3 2 23 2" xfId="5746" xr:uid="{C0CFE6CF-9FA4-47CB-8188-C372458EE0EA}"/>
    <cellStyle name="Millares 3 3 2 23 2 2" xfId="10910" xr:uid="{67571729-C0D0-4387-BF76-77971F38CB56}"/>
    <cellStyle name="Millares 3 3 2 23 2 3" xfId="16073" xr:uid="{789DEC65-373E-4948-8C52-26C814C8E73E}"/>
    <cellStyle name="Millares 3 3 2 23 2 4" xfId="21235" xr:uid="{D53C8ECF-0109-4B5C-9F51-D9432F5C9AAD}"/>
    <cellStyle name="Millares 3 3 2 23 2 5" xfId="26397" xr:uid="{C70DE118-7A4C-4635-90FD-BED507968D4A}"/>
    <cellStyle name="Millares 3 3 2 23 3" xfId="8559" xr:uid="{F5C4123A-B205-4F7E-A4D6-D485AC954770}"/>
    <cellStyle name="Millares 3 3 2 23 4" xfId="13722" xr:uid="{14EFB26A-7EA4-49CD-9647-413C5F89DDBB}"/>
    <cellStyle name="Millares 3 3 2 23 5" xfId="18884" xr:uid="{6B695AF2-69C0-44DA-838D-AEB3A25FE5EA}"/>
    <cellStyle name="Millares 3 3 2 23 6" xfId="24046" xr:uid="{C2CF8928-EAF7-4F13-B57F-8E60F8069C46}"/>
    <cellStyle name="Millares 3 3 2 24" xfId="3416" xr:uid="{24599313-B6D3-485D-B838-477BAADAC511}"/>
    <cellStyle name="Millares 3 3 2 24 2" xfId="5783" xr:uid="{2AD28243-D00E-4F96-A66D-E135A81F29F0}"/>
    <cellStyle name="Millares 3 3 2 24 2 2" xfId="10947" xr:uid="{8AC0527B-0F1E-4291-91D9-C99DA099FD4A}"/>
    <cellStyle name="Millares 3 3 2 24 2 3" xfId="16110" xr:uid="{03AA54E6-76E2-4F8D-90E0-0BFCB8A7A569}"/>
    <cellStyle name="Millares 3 3 2 24 2 4" xfId="21272" xr:uid="{AA3F25CA-ED1A-4BB5-AE36-7FC9435A9A76}"/>
    <cellStyle name="Millares 3 3 2 24 2 5" xfId="26434" xr:uid="{ACD30B33-7391-4EDD-9C33-0121BEE0C2A0}"/>
    <cellStyle name="Millares 3 3 2 24 3" xfId="8596" xr:uid="{E8E5FD07-86D3-4D58-A100-B77D18F6553D}"/>
    <cellStyle name="Millares 3 3 2 24 4" xfId="13759" xr:uid="{DB05D5F5-452D-48A6-AE3F-F37F25417AB5}"/>
    <cellStyle name="Millares 3 3 2 24 5" xfId="18921" xr:uid="{3B458A7F-EC03-4921-93B4-EB22004C0858}"/>
    <cellStyle name="Millares 3 3 2 24 6" xfId="24083" xr:uid="{F6D263EE-C59C-4BC6-8D87-9CD39D43AFE3}"/>
    <cellStyle name="Millares 3 3 2 25" xfId="3446" xr:uid="{FB695EEA-C822-4522-BC62-1398C618060C}"/>
    <cellStyle name="Millares 3 3 2 25 2" xfId="5813" xr:uid="{DB472899-02E1-4438-B907-04C8C96CA8CD}"/>
    <cellStyle name="Millares 3 3 2 25 2 2" xfId="10977" xr:uid="{2E9D83FF-C1D0-4974-A019-1C2EA6B71D52}"/>
    <cellStyle name="Millares 3 3 2 25 2 3" xfId="16140" xr:uid="{FB68A22C-D9B2-49DA-AF99-A01452C482BD}"/>
    <cellStyle name="Millares 3 3 2 25 2 4" xfId="21302" xr:uid="{01A43A0F-EFF7-4581-918C-4D26773F2598}"/>
    <cellStyle name="Millares 3 3 2 25 2 5" xfId="26464" xr:uid="{7144D6F1-D0FD-4EF3-9F56-BC5C9686163B}"/>
    <cellStyle name="Millares 3 3 2 25 3" xfId="8626" xr:uid="{804C8E66-2ECB-49E3-A9C8-E12E81C9E552}"/>
    <cellStyle name="Millares 3 3 2 25 4" xfId="13789" xr:uid="{0F68B251-2A66-48F1-A429-54EBA56EA5D4}"/>
    <cellStyle name="Millares 3 3 2 25 5" xfId="18951" xr:uid="{BEB2FA99-1D03-4EB9-A739-E0FD4820832A}"/>
    <cellStyle name="Millares 3 3 2 25 6" xfId="24113" xr:uid="{3B03C844-2AA5-4C24-B4E2-E6127B043540}"/>
    <cellStyle name="Millares 3 3 2 26" xfId="3476" xr:uid="{6387D043-341C-4AF7-8BB4-BECDD4404E71}"/>
    <cellStyle name="Millares 3 3 2 26 2" xfId="5843" xr:uid="{B9A9A97C-038E-4BBA-ADAA-352D3A1FD039}"/>
    <cellStyle name="Millares 3 3 2 26 2 2" xfId="11007" xr:uid="{962D5E14-AA96-44C7-9D49-96DFFC4C7EE9}"/>
    <cellStyle name="Millares 3 3 2 26 2 3" xfId="16170" xr:uid="{A04C6CCB-61CC-4289-81B4-C7631E6E7B03}"/>
    <cellStyle name="Millares 3 3 2 26 2 4" xfId="21332" xr:uid="{C460BA5F-6FFD-4342-9A7C-004E4131A259}"/>
    <cellStyle name="Millares 3 3 2 26 2 5" xfId="26494" xr:uid="{DC1B8365-958E-4028-B07D-4FF7A9F251B1}"/>
    <cellStyle name="Millares 3 3 2 26 3" xfId="8656" xr:uid="{0BCA6C28-E291-422D-8AA0-BD1F22AAD774}"/>
    <cellStyle name="Millares 3 3 2 26 4" xfId="13819" xr:uid="{1C170A3F-639C-49AF-861C-5776990A783A}"/>
    <cellStyle name="Millares 3 3 2 26 5" xfId="18981" xr:uid="{9D3F2007-2D8B-4C21-9D55-1BC876F43CA7}"/>
    <cellStyle name="Millares 3 3 2 26 6" xfId="24143" xr:uid="{12B92475-1587-40A0-BD8A-DBE3327A6FC9}"/>
    <cellStyle name="Millares 3 3 2 27" xfId="3506" xr:uid="{57B33A57-5A46-4A1F-9EE3-3320E041510A}"/>
    <cellStyle name="Millares 3 3 2 27 2" xfId="5873" xr:uid="{0EE3F37D-B084-4D1B-B6B7-02F0132A93D0}"/>
    <cellStyle name="Millares 3 3 2 27 2 2" xfId="11037" xr:uid="{3B0736F2-BC19-4C09-B945-A67CD52F3206}"/>
    <cellStyle name="Millares 3 3 2 27 2 3" xfId="16200" xr:uid="{692E265F-DC94-4530-A37C-0D3E313C0CA4}"/>
    <cellStyle name="Millares 3 3 2 27 2 4" xfId="21362" xr:uid="{8EF02656-51D3-4308-BC96-7DA27A3DFB68}"/>
    <cellStyle name="Millares 3 3 2 27 2 5" xfId="26524" xr:uid="{43E71F30-13BB-43FB-8CE3-1A374EFA6E7B}"/>
    <cellStyle name="Millares 3 3 2 27 3" xfId="8686" xr:uid="{F4BBEA35-A8FA-4070-B942-BCE735BED83F}"/>
    <cellStyle name="Millares 3 3 2 27 4" xfId="13849" xr:uid="{157658E1-E045-43CC-A86D-7E6918229700}"/>
    <cellStyle name="Millares 3 3 2 27 5" xfId="19011" xr:uid="{2B75582A-6541-46E9-9F8B-4238DA5B940D}"/>
    <cellStyle name="Millares 3 3 2 27 6" xfId="24173" xr:uid="{D687CCA7-6783-485B-9BAE-344B2192AAC4}"/>
    <cellStyle name="Millares 3 3 2 28" xfId="3536" xr:uid="{F7F60D27-EB64-409C-A32D-9F50822F329D}"/>
    <cellStyle name="Millares 3 3 2 28 2" xfId="5903" xr:uid="{4BAF2104-461C-403B-831D-C37A0E19105E}"/>
    <cellStyle name="Millares 3 3 2 28 2 2" xfId="11067" xr:uid="{82650BFE-9A80-4395-AD78-5A8DBDB84DDC}"/>
    <cellStyle name="Millares 3 3 2 28 2 3" xfId="16230" xr:uid="{1B7C2924-3FB0-470D-88B0-1F0FC00FA532}"/>
    <cellStyle name="Millares 3 3 2 28 2 4" xfId="21392" xr:uid="{C3709834-9B60-43F6-BA76-3C266AC79F0B}"/>
    <cellStyle name="Millares 3 3 2 28 2 5" xfId="26554" xr:uid="{80E30A5B-45DD-4268-AD82-ED4939C96C0C}"/>
    <cellStyle name="Millares 3 3 2 28 3" xfId="8716" xr:uid="{A6758D23-C190-4761-BF22-80E32F7C4F13}"/>
    <cellStyle name="Millares 3 3 2 28 4" xfId="13879" xr:uid="{2F9AFF6E-DE41-42C5-AC67-006A09D14ACD}"/>
    <cellStyle name="Millares 3 3 2 28 5" xfId="19041" xr:uid="{16E9E90B-75D1-4819-8DC6-993A00971A35}"/>
    <cellStyle name="Millares 3 3 2 28 6" xfId="24203" xr:uid="{54E428FF-8FEE-49EB-B4DB-5944096C3359}"/>
    <cellStyle name="Millares 3 3 2 29" xfId="3567" xr:uid="{B56B565B-E64C-4AD5-A9F3-A78A8BDEEF9B}"/>
    <cellStyle name="Millares 3 3 2 29 2" xfId="5933" xr:uid="{05FEC6BC-3191-481E-804C-C942B1506852}"/>
    <cellStyle name="Millares 3 3 2 29 2 2" xfId="11097" xr:uid="{EBB76DEB-647F-4F1E-9E46-438D5C2B0040}"/>
    <cellStyle name="Millares 3 3 2 29 2 3" xfId="16260" xr:uid="{3ABF300F-AFC7-420B-9943-190C42CBED4A}"/>
    <cellStyle name="Millares 3 3 2 29 2 4" xfId="21422" xr:uid="{673467BF-47B0-4ACD-BA58-4E6F31B95E3E}"/>
    <cellStyle name="Millares 3 3 2 29 2 5" xfId="26584" xr:uid="{AC44CCD3-74FC-457C-A1EF-C0528077F7BD}"/>
    <cellStyle name="Millares 3 3 2 29 3" xfId="8746" xr:uid="{C77EAA12-1B09-42EE-94E7-77939EB0F3EA}"/>
    <cellStyle name="Millares 3 3 2 29 4" xfId="13909" xr:uid="{B080AE50-333E-474F-945E-EA311DB1BF58}"/>
    <cellStyle name="Millares 3 3 2 29 5" xfId="19071" xr:uid="{209E1167-DE9C-4346-BAD2-68A61E19081F}"/>
    <cellStyle name="Millares 3 3 2 29 6" xfId="24233" xr:uid="{D8E362FC-2961-4192-B7B8-D26A234A66C9}"/>
    <cellStyle name="Millares 3 3 2 3" xfId="145" xr:uid="{6C1FB1BE-F5F3-4E81-9362-67039694B598}"/>
    <cellStyle name="Millares 3 3 2 3 10" xfId="17944" xr:uid="{F8E4E8CF-1304-4A26-8F01-C1DBA3AC01B9}"/>
    <cellStyle name="Millares 3 3 2 3 11" xfId="23106" xr:uid="{9BBC5169-EF7D-4A4A-BF8C-396DB92240D5}"/>
    <cellStyle name="Millares 3 3 2 3 2" xfId="318" xr:uid="{06AA5104-8EC5-4F87-A025-5C2FC33A7A02}"/>
    <cellStyle name="Millares 3 3 2 3 2 10" xfId="23336" xr:uid="{C38A98E2-4A4E-4274-B146-73C904D81793}"/>
    <cellStyle name="Millares 3 3 2 3 2 2" xfId="783" xr:uid="{E144D35E-892E-464F-A403-B96BC4F9FA60}"/>
    <cellStyle name="Millares 3 3 2 3 2 2 2" xfId="7161" xr:uid="{541E0709-82D4-4F21-8BF2-86CA74D814B3}"/>
    <cellStyle name="Millares 3 3 2 3 2 2 2 2" xfId="12323" xr:uid="{14AB3BE7-04C2-40FE-8103-67CFAB30901F}"/>
    <cellStyle name="Millares 3 3 2 3 2 2 2 3" xfId="17486" xr:uid="{AA0974E0-9B49-4182-B385-0170B7866C16}"/>
    <cellStyle name="Millares 3 3 2 3 2 2 2 4" xfId="22648" xr:uid="{777A7E6D-C3AB-43AB-BDF4-3BA81BEBD959}"/>
    <cellStyle name="Millares 3 3 2 3 2 2 2 5" xfId="27810" xr:uid="{C3676262-E35B-4CA6-938B-3108766C0B62}"/>
    <cellStyle name="Millares 3 3 2 3 2 2 3" xfId="4804" xr:uid="{C93249BD-A668-462F-A6F6-8A777102DD43}"/>
    <cellStyle name="Millares 3 3 2 3 2 2 4" xfId="9972" xr:uid="{07673861-2D37-439A-8E17-F1D40CF78801}"/>
    <cellStyle name="Millares 3 3 2 3 2 2 5" xfId="15135" xr:uid="{245D81D0-2B5A-49EC-AC2A-151161A0BA50}"/>
    <cellStyle name="Millares 3 3 2 3 2 2 6" xfId="20297" xr:uid="{A22D11FC-36D4-4D97-A5C2-C950D53F473B}"/>
    <cellStyle name="Millares 3 3 2 3 2 2 7" xfId="25459" xr:uid="{0F29CF5E-56A7-4E72-99D6-A47D4B36DF21}"/>
    <cellStyle name="Millares 3 3 2 3 2 3" xfId="1244" xr:uid="{58B1CB08-BB65-48FE-ABB6-83FAF2339158}"/>
    <cellStyle name="Millares 3 3 2 3 2 3 2" xfId="6836" xr:uid="{AAA71E07-C8CA-4DED-808B-E7B801CDAA6E}"/>
    <cellStyle name="Millares 3 3 2 3 2 3 3" xfId="11998" xr:uid="{283939DE-1CDB-4387-BEF4-37D8B4C82656}"/>
    <cellStyle name="Millares 3 3 2 3 2 3 4" xfId="17161" xr:uid="{34102D0E-9797-455D-838D-B1F3ECB1C206}"/>
    <cellStyle name="Millares 3 3 2 3 2 3 5" xfId="22323" xr:uid="{93125EF3-E53D-42C7-A650-1B9881A1BBAC}"/>
    <cellStyle name="Millares 3 3 2 3 2 3 6" xfId="27485" xr:uid="{FB111A47-94B2-41AB-9C60-431B35C84F31}"/>
    <cellStyle name="Millares 3 3 2 3 2 4" xfId="1705" xr:uid="{3DFE7E49-8700-46BF-A08E-BAE6B97BCECB}"/>
    <cellStyle name="Millares 3 3 2 3 2 4 2" xfId="4477" xr:uid="{7F119887-8FBA-4BA1-A3C3-1D979163F05D}"/>
    <cellStyle name="Millares 3 3 2 3 2 4 3" xfId="9647" xr:uid="{34A675C9-C421-4B16-A16F-8DC85CAB4D3B}"/>
    <cellStyle name="Millares 3 3 2 3 2 4 4" xfId="14810" xr:uid="{18E92096-41EC-4F25-A0A8-621534CDC4CB}"/>
    <cellStyle name="Millares 3 3 2 3 2 4 5" xfId="19972" xr:uid="{01E4F8B3-175E-4CCA-9DBB-6905615F3897}"/>
    <cellStyle name="Millares 3 3 2 3 2 4 6" xfId="25134" xr:uid="{6A667715-19C4-4A8A-AC10-52455A9D6A3E}"/>
    <cellStyle name="Millares 3 3 2 3 2 5" xfId="2165" xr:uid="{4A62F51B-F91D-458F-9EC2-B49E440418F4}"/>
    <cellStyle name="Millares 3 3 2 3 2 6" xfId="2627" xr:uid="{E5AE3DF6-970A-48AD-8947-F3F81CC961F5}"/>
    <cellStyle name="Millares 3 3 2 3 2 7" xfId="7849" xr:uid="{B4DAEA51-5C87-48D6-BAC3-BDB51A2E55AD}"/>
    <cellStyle name="Millares 3 3 2 3 2 8" xfId="13012" xr:uid="{2EA4DFC0-65C6-4944-B250-10AA5EBBB6A8}"/>
    <cellStyle name="Millares 3 3 2 3 2 9" xfId="18174" xr:uid="{6315D098-1AC6-4DD7-A12A-DAF76293C423}"/>
    <cellStyle name="Millares 3 3 2 3 3" xfId="553" xr:uid="{7FE512CD-DE90-423E-89BD-1546D8282FB7}"/>
    <cellStyle name="Millares 3 3 2 3 3 2" xfId="6991" xr:uid="{56BBEBD0-F154-49D4-A330-DF6A386D30AD}"/>
    <cellStyle name="Millares 3 3 2 3 3 2 2" xfId="12153" xr:uid="{B8BF87DC-553E-4D7F-8D8C-6396964B6047}"/>
    <cellStyle name="Millares 3 3 2 3 3 2 3" xfId="17316" xr:uid="{E72D3478-6609-4C35-B6F6-8FC07FF542C7}"/>
    <cellStyle name="Millares 3 3 2 3 3 2 4" xfId="22478" xr:uid="{07D0CD3F-B7F8-4918-BD29-1091253EB786}"/>
    <cellStyle name="Millares 3 3 2 3 3 2 5" xfId="27640" xr:uid="{C05C3F01-E080-4345-B8AB-94787CF79480}"/>
    <cellStyle name="Millares 3 3 2 3 3 3" xfId="4634" xr:uid="{70A0BB2A-FF77-4BFA-BC80-1C79479375D0}"/>
    <cellStyle name="Millares 3 3 2 3 3 4" xfId="9802" xr:uid="{35C18FCF-EF33-4CF5-964D-4D22B4585871}"/>
    <cellStyle name="Millares 3 3 2 3 3 5" xfId="14965" xr:uid="{1E341C33-5B9C-4C81-871E-70686A1355E6}"/>
    <cellStyle name="Millares 3 3 2 3 3 6" xfId="20127" xr:uid="{D00E7447-7F99-4705-A32D-781C93D6D5AE}"/>
    <cellStyle name="Millares 3 3 2 3 3 7" xfId="25289" xr:uid="{B5E94ACC-FEE7-41AA-8B85-FF4E5604ED0D}"/>
    <cellStyle name="Millares 3 3 2 3 4" xfId="1014" xr:uid="{9FCF546A-EFFC-490C-80A9-C809C515DECE}"/>
    <cellStyle name="Millares 3 3 2 3 4 2" xfId="7390" xr:uid="{31605253-EF09-480F-B568-7528E30FFDCB}"/>
    <cellStyle name="Millares 3 3 2 3 4 2 2" xfId="12552" xr:uid="{1681D9B9-3A5E-4CAE-BA09-5A52FEE8C953}"/>
    <cellStyle name="Millares 3 3 2 3 4 2 3" xfId="17715" xr:uid="{0900FEAF-C398-4A12-9A48-7D1192D6C115}"/>
    <cellStyle name="Millares 3 3 2 3 4 2 4" xfId="22877" xr:uid="{2404F2B5-77FB-4EF5-AEFE-2F9A0ED21591}"/>
    <cellStyle name="Millares 3 3 2 3 4 2 5" xfId="28039" xr:uid="{80CE99EE-EEDD-48C6-93A7-D55521DA53EF}"/>
    <cellStyle name="Millares 3 3 2 3 4 3" xfId="5033" xr:uid="{94B7AA73-9EF3-4033-97CB-787FF91D0CF1}"/>
    <cellStyle name="Millares 3 3 2 3 4 4" xfId="10201" xr:uid="{9D20076C-2EBE-4432-A762-CFD2B5469657}"/>
    <cellStyle name="Millares 3 3 2 3 4 5" xfId="15364" xr:uid="{E0B3DFE1-4C01-466A-9D99-B8CF7989C071}"/>
    <cellStyle name="Millares 3 3 2 3 4 6" xfId="20526" xr:uid="{F526C750-BC45-4424-8FA8-395C2C22069F}"/>
    <cellStyle name="Millares 3 3 2 3 4 7" xfId="25688" xr:uid="{A56FBCE9-B03B-4CF3-A598-35CAFBE7450B}"/>
    <cellStyle name="Millares 3 3 2 3 5" xfId="1475" xr:uid="{D732DFDF-E094-4E9A-A6A7-C398165ED0CB}"/>
    <cellStyle name="Millares 3 3 2 3 5 2" xfId="5195" xr:uid="{F5FB2741-87B7-4CBB-9DD9-CDBBFE9FA189}"/>
    <cellStyle name="Millares 3 3 2 3 5 3" xfId="10359" xr:uid="{5627382F-0B6F-4A78-92BE-DEB4BA52935D}"/>
    <cellStyle name="Millares 3 3 2 3 5 4" xfId="15522" xr:uid="{174EB995-2F1F-42DE-A8B7-4A89039DC585}"/>
    <cellStyle name="Millares 3 3 2 3 5 5" xfId="20684" xr:uid="{D33996BF-E870-47B5-B65C-ACB5216EBADF}"/>
    <cellStyle name="Millares 3 3 2 3 5 6" xfId="25846" xr:uid="{EEF74649-4719-474C-990A-691B6A072A06}"/>
    <cellStyle name="Millares 3 3 2 3 6" xfId="1935" xr:uid="{EC0E2E78-F578-4F2E-9D6D-158D41B7CE2B}"/>
    <cellStyle name="Millares 3 3 2 3 6 2" xfId="2805" xr:uid="{63460D05-6879-4550-B38D-A0554B0A9F64}"/>
    <cellStyle name="Millares 3 3 2 3 6 3" xfId="8008" xr:uid="{2C91D20B-DBBE-4645-AA51-FCD6F04CA1A2}"/>
    <cellStyle name="Millares 3 3 2 3 6 4" xfId="13171" xr:uid="{7B7177FE-BCEE-4CA6-9DB3-924A833DD1FF}"/>
    <cellStyle name="Millares 3 3 2 3 6 5" xfId="18333" xr:uid="{83B4CADA-0CDF-4EA8-80C6-C611A07295E7}"/>
    <cellStyle name="Millares 3 3 2 3 6 6" xfId="23495" xr:uid="{CB87855C-070D-4379-86D1-C401DCA1D899}"/>
    <cellStyle name="Millares 3 3 2 3 7" xfId="2397" xr:uid="{58AD6037-1672-482B-A009-C665E68CB9E1}"/>
    <cellStyle name="Millares 3 3 2 3 8" xfId="7619" xr:uid="{63EAC024-7AA9-40B8-ACE5-1E07A690524E}"/>
    <cellStyle name="Millares 3 3 2 3 9" xfId="12782" xr:uid="{F434A9F8-B9C1-442D-9D53-D570E2308A5C}"/>
    <cellStyle name="Millares 3 3 2 30" xfId="3597" xr:uid="{22223847-C1AF-4C0A-A997-D5942C66191E}"/>
    <cellStyle name="Millares 3 3 2 30 2" xfId="5963" xr:uid="{0C996963-3553-4F03-B121-287D39D16EA9}"/>
    <cellStyle name="Millares 3 3 2 30 2 2" xfId="11127" xr:uid="{E67A3055-DDFB-4791-85DF-139F839D8A5E}"/>
    <cellStyle name="Millares 3 3 2 30 2 3" xfId="16290" xr:uid="{8F6486FD-26EB-41CF-9FCB-02C890B6491B}"/>
    <cellStyle name="Millares 3 3 2 30 2 4" xfId="21452" xr:uid="{12D49E19-1FDA-4172-A5ED-8811E8D8697E}"/>
    <cellStyle name="Millares 3 3 2 30 2 5" xfId="26614" xr:uid="{60CED3A5-A696-4C1A-9279-AAEAF27A794C}"/>
    <cellStyle name="Millares 3 3 2 30 3" xfId="8776" xr:uid="{A4E935C2-C588-48B1-89AB-0EB48981F6BE}"/>
    <cellStyle name="Millares 3 3 2 30 4" xfId="13939" xr:uid="{6FAA7E16-5FF4-4EBF-90DF-D33588EB0C94}"/>
    <cellStyle name="Millares 3 3 2 30 5" xfId="19101" xr:uid="{584E0FFB-0430-4E86-AFB0-BA06F321B353}"/>
    <cellStyle name="Millares 3 3 2 30 6" xfId="24263" xr:uid="{62DBB5BF-700F-4925-AAA6-DB8A381BC301}"/>
    <cellStyle name="Millares 3 3 2 31" xfId="3628" xr:uid="{800B9AB7-AAE2-4DC7-8AEE-006032992BC3}"/>
    <cellStyle name="Millares 3 3 2 31 2" xfId="5994" xr:uid="{C500EC77-3DEC-4B1A-9D1C-F67A36511C4B}"/>
    <cellStyle name="Millares 3 3 2 31 2 2" xfId="11157" xr:uid="{39A8903A-B637-4BE4-B320-05C51E11B8F0}"/>
    <cellStyle name="Millares 3 3 2 31 2 3" xfId="16320" xr:uid="{CE147295-F6EE-4D99-84F5-E03E8A4828CA}"/>
    <cellStyle name="Millares 3 3 2 31 2 4" xfId="21482" xr:uid="{AD66E717-928C-4FC4-BD19-018E1BB49749}"/>
    <cellStyle name="Millares 3 3 2 31 2 5" xfId="26644" xr:uid="{551B8DD9-6020-436D-B34D-24C03A10ED71}"/>
    <cellStyle name="Millares 3 3 2 31 3" xfId="8806" xr:uid="{2526335C-8DAB-448A-AB96-4472B7CEC2D1}"/>
    <cellStyle name="Millares 3 3 2 31 4" xfId="13969" xr:uid="{2458D87E-AC63-4053-B57A-8AF100A0772F}"/>
    <cellStyle name="Millares 3 3 2 31 5" xfId="19131" xr:uid="{D1CDE095-C58E-4FBB-A82D-8D88A547318B}"/>
    <cellStyle name="Millares 3 3 2 31 6" xfId="24293" xr:uid="{A6057384-C8F9-48AE-98F8-01AEEE4E1D1A}"/>
    <cellStyle name="Millares 3 3 2 32" xfId="3688" xr:uid="{00C5B2D6-609F-4CA7-8415-FAA3C55C9C50}"/>
    <cellStyle name="Millares 3 3 2 32 2" xfId="6054" xr:uid="{48089C20-8E8C-4C93-A029-72806E5C5F8C}"/>
    <cellStyle name="Millares 3 3 2 32 2 2" xfId="11217" xr:uid="{A3D8E3AD-C069-435F-BA5A-CA760A738373}"/>
    <cellStyle name="Millares 3 3 2 32 2 3" xfId="16380" xr:uid="{6EC07A9D-9602-4ABB-991D-3E91E553B0DC}"/>
    <cellStyle name="Millares 3 3 2 32 2 4" xfId="21542" xr:uid="{24B3D0BA-51E0-4345-9C28-1F7A2A7ACD29}"/>
    <cellStyle name="Millares 3 3 2 32 2 5" xfId="26704" xr:uid="{B14704B9-1069-4C28-87C3-98859B761755}"/>
    <cellStyle name="Millares 3 3 2 32 3" xfId="8866" xr:uid="{A5F71410-C5FD-47DF-A8BA-714FB77C8CAB}"/>
    <cellStyle name="Millares 3 3 2 32 4" xfId="14029" xr:uid="{B2AB0FEF-A42C-4D18-A2FA-75596524808C}"/>
    <cellStyle name="Millares 3 3 2 32 5" xfId="19191" xr:uid="{D49FDF7C-1BB4-4593-8A99-6CF582346F52}"/>
    <cellStyle name="Millares 3 3 2 32 6" xfId="24353" xr:uid="{E2BD01C7-A39A-4AF1-8957-F8133AE4515D}"/>
    <cellStyle name="Millares 3 3 2 33" xfId="3748" xr:uid="{72AF5428-E19B-4D62-A0B3-DC80EA6F99A4}"/>
    <cellStyle name="Millares 3 3 2 33 2" xfId="6114" xr:uid="{2BBE0416-13D0-4695-8D7C-CB43030448E0}"/>
    <cellStyle name="Millares 3 3 2 33 2 2" xfId="11277" xr:uid="{18105210-D137-4797-AD00-1600F14954EE}"/>
    <cellStyle name="Millares 3 3 2 33 2 3" xfId="16440" xr:uid="{73F8E268-8A0B-42F4-A7C6-C1FB3E6B1ABC}"/>
    <cellStyle name="Millares 3 3 2 33 2 4" xfId="21602" xr:uid="{407B2C72-7AD8-4DF0-B17A-7E112F9214F5}"/>
    <cellStyle name="Millares 3 3 2 33 2 5" xfId="26764" xr:uid="{D82C1674-232E-4F25-B538-822E0775C596}"/>
    <cellStyle name="Millares 3 3 2 33 3" xfId="8926" xr:uid="{4E078D90-DC98-4BF5-A40F-A6466CFC1837}"/>
    <cellStyle name="Millares 3 3 2 33 4" xfId="14089" xr:uid="{FA7F7F32-BAE4-42C6-A904-04B099394CEB}"/>
    <cellStyle name="Millares 3 3 2 33 5" xfId="19251" xr:uid="{5031F441-5281-4A67-A2FE-76BAB15B5FD7}"/>
    <cellStyle name="Millares 3 3 2 33 6" xfId="24413" xr:uid="{1C016A48-7BCA-477B-8C1A-2C707686F8D8}"/>
    <cellStyle name="Millares 3 3 2 34" xfId="3808" xr:uid="{C3C4513D-E212-4C3F-9714-AFB799AEBBF6}"/>
    <cellStyle name="Millares 3 3 2 34 2" xfId="6174" xr:uid="{8F8B521F-9123-4522-8455-8940941345BF}"/>
    <cellStyle name="Millares 3 3 2 34 2 2" xfId="11337" xr:uid="{0C56F393-52B0-48DE-904A-21330F7FF08A}"/>
    <cellStyle name="Millares 3 3 2 34 2 3" xfId="16500" xr:uid="{B2C00C34-798E-444B-A2C9-1DAEA486C657}"/>
    <cellStyle name="Millares 3 3 2 34 2 4" xfId="21662" xr:uid="{6058FA52-11BA-4243-BFDF-1A19C60C1CBD}"/>
    <cellStyle name="Millares 3 3 2 34 2 5" xfId="26824" xr:uid="{AC70BB7C-50FD-4022-A6A6-A8EEFBE661FB}"/>
    <cellStyle name="Millares 3 3 2 34 3" xfId="8986" xr:uid="{EDA52E69-FE19-4E8D-AB28-CF57F20AEEBA}"/>
    <cellStyle name="Millares 3 3 2 34 4" xfId="14149" xr:uid="{D8583AF9-FC25-47CF-A25F-4EC26DC70A6F}"/>
    <cellStyle name="Millares 3 3 2 34 5" xfId="19311" xr:uid="{A911495D-8BBD-41B7-B0BF-4A94A396C3DC}"/>
    <cellStyle name="Millares 3 3 2 34 6" xfId="24473" xr:uid="{0D359C0F-1931-46A9-8307-DB256433F1B4}"/>
    <cellStyle name="Millares 3 3 2 35" xfId="3868" xr:uid="{64C03F1B-E90F-4EA8-9F07-E2A3E9D0F5B1}"/>
    <cellStyle name="Millares 3 3 2 35 2" xfId="6234" xr:uid="{374E470D-DF5F-467E-B640-3A15E56C94ED}"/>
    <cellStyle name="Millares 3 3 2 35 2 2" xfId="11397" xr:uid="{3EA502BC-CABB-422B-BA5F-469B444657CF}"/>
    <cellStyle name="Millares 3 3 2 35 2 3" xfId="16560" xr:uid="{19F89AE3-B6D4-487B-8DE5-8C9296EE9ADE}"/>
    <cellStyle name="Millares 3 3 2 35 2 4" xfId="21722" xr:uid="{B75948A2-25EA-4704-A16C-C00FD077682A}"/>
    <cellStyle name="Millares 3 3 2 35 2 5" xfId="26884" xr:uid="{44A67036-4DFF-41F6-975D-CD16C97D975B}"/>
    <cellStyle name="Millares 3 3 2 35 3" xfId="9046" xr:uid="{7DBC7F05-B10C-492B-8460-F1C1E2414540}"/>
    <cellStyle name="Millares 3 3 2 35 4" xfId="14209" xr:uid="{401B5B5F-7581-43D3-A15F-3F7A0E218BC7}"/>
    <cellStyle name="Millares 3 3 2 35 5" xfId="19371" xr:uid="{7467544A-E84D-41C4-BBF9-87847F67D546}"/>
    <cellStyle name="Millares 3 3 2 35 6" xfId="24533" xr:uid="{E9BCD37F-A7C4-4118-A8EA-6AAC3063755B}"/>
    <cellStyle name="Millares 3 3 2 36" xfId="3928" xr:uid="{5F1F6B7D-6F88-42A6-8739-CA378E7CD198}"/>
    <cellStyle name="Millares 3 3 2 36 2" xfId="6294" xr:uid="{15C00FF2-2752-4968-999B-E11C452C4695}"/>
    <cellStyle name="Millares 3 3 2 36 2 2" xfId="11457" xr:uid="{2279C049-F9A9-4756-9BEE-65E0071EDADA}"/>
    <cellStyle name="Millares 3 3 2 36 2 3" xfId="16620" xr:uid="{51DEC469-13A7-4C60-808A-CA358A1E63C2}"/>
    <cellStyle name="Millares 3 3 2 36 2 4" xfId="21782" xr:uid="{EAADF2F0-9929-459C-8BAE-CE673F9C9108}"/>
    <cellStyle name="Millares 3 3 2 36 2 5" xfId="26944" xr:uid="{B570884A-5C53-4BFB-B64D-36C23DEEE558}"/>
    <cellStyle name="Millares 3 3 2 36 3" xfId="9106" xr:uid="{A13C0039-9F3E-4D5A-8261-D233E454D174}"/>
    <cellStyle name="Millares 3 3 2 36 4" xfId="14269" xr:uid="{8774C04E-CF96-41C5-9119-4E604B23BBF0}"/>
    <cellStyle name="Millares 3 3 2 36 5" xfId="19431" xr:uid="{75581786-B736-47C5-BFF0-7B885752A900}"/>
    <cellStyle name="Millares 3 3 2 36 6" xfId="24593" xr:uid="{3B6418FC-1CF3-48B3-9731-9D869568823A}"/>
    <cellStyle name="Millares 3 3 2 37" xfId="3988" xr:uid="{294C8F92-005F-4678-A634-5E6CB77F9CEB}"/>
    <cellStyle name="Millares 3 3 2 37 2" xfId="6354" xr:uid="{370C2F57-6EEF-4531-82BC-D13A5DF72F08}"/>
    <cellStyle name="Millares 3 3 2 37 2 2" xfId="11517" xr:uid="{792BE0E1-6609-44D4-B5DE-1AB011F19059}"/>
    <cellStyle name="Millares 3 3 2 37 2 3" xfId="16680" xr:uid="{A8F13825-3720-484E-85A3-C62ED367DD9D}"/>
    <cellStyle name="Millares 3 3 2 37 2 4" xfId="21842" xr:uid="{80B66DFD-338B-4B5C-9B32-05287AD4538B}"/>
    <cellStyle name="Millares 3 3 2 37 2 5" xfId="27004" xr:uid="{7BBC4431-A93D-4C5E-B101-B4C4689A5A77}"/>
    <cellStyle name="Millares 3 3 2 37 3" xfId="9166" xr:uid="{80A6DE7D-7A60-4554-A47A-9254257A6019}"/>
    <cellStyle name="Millares 3 3 2 37 4" xfId="14329" xr:uid="{F7B9EA00-2BC6-4926-8A6F-2EC168E4F320}"/>
    <cellStyle name="Millares 3 3 2 37 5" xfId="19491" xr:uid="{97380A67-7C55-4963-99D6-D7EE0CAFB9CF}"/>
    <cellStyle name="Millares 3 3 2 37 6" xfId="24653" xr:uid="{D2849D5D-AE55-4941-816A-816F3A3EE312}"/>
    <cellStyle name="Millares 3 3 2 38" xfId="4048" xr:uid="{CD6D0D1A-080C-42A5-AD9E-C51A9E7DD064}"/>
    <cellStyle name="Millares 3 3 2 38 2" xfId="6414" xr:uid="{6C2F09C1-B947-4EA2-80E9-BDD3FAC82C4E}"/>
    <cellStyle name="Millares 3 3 2 38 2 2" xfId="11577" xr:uid="{1E48EC49-5B3E-48D4-99EE-7A98D6C4DD8C}"/>
    <cellStyle name="Millares 3 3 2 38 2 3" xfId="16740" xr:uid="{09E3DDC2-511E-4823-B9A5-1ABBBD3E81C8}"/>
    <cellStyle name="Millares 3 3 2 38 2 4" xfId="21902" xr:uid="{2D9AFDAA-B8EF-49AB-A401-FBA259CE69EC}"/>
    <cellStyle name="Millares 3 3 2 38 2 5" xfId="27064" xr:uid="{43004DAE-D919-491C-9850-D7F15AAEE863}"/>
    <cellStyle name="Millares 3 3 2 38 3" xfId="9226" xr:uid="{209F097C-6EC2-4907-9B98-6C1CD3584156}"/>
    <cellStyle name="Millares 3 3 2 38 4" xfId="14389" xr:uid="{29047CCF-676A-4352-B79E-611FC9963F79}"/>
    <cellStyle name="Millares 3 3 2 38 5" xfId="19551" xr:uid="{B89882A1-63E8-4A1D-A355-44D315212758}"/>
    <cellStyle name="Millares 3 3 2 38 6" xfId="24713" xr:uid="{0D52C11E-59DC-4595-8A53-DDF5221CFC25}"/>
    <cellStyle name="Millares 3 3 2 39" xfId="4108" xr:uid="{06A4AC04-F6FB-440A-B991-A9C96E35F08C}"/>
    <cellStyle name="Millares 3 3 2 39 2" xfId="6474" xr:uid="{865D897C-6272-4BDB-AE53-6874E622F7E1}"/>
    <cellStyle name="Millares 3 3 2 39 2 2" xfId="11637" xr:uid="{3F88991A-FFB6-4248-BFCB-ABED085A52DD}"/>
    <cellStyle name="Millares 3 3 2 39 2 3" xfId="16800" xr:uid="{D395A8D5-5353-423D-98F9-3F83B1A32952}"/>
    <cellStyle name="Millares 3 3 2 39 2 4" xfId="21962" xr:uid="{6ACA51B8-05BB-4B1F-82EA-D4D02EE15C32}"/>
    <cellStyle name="Millares 3 3 2 39 2 5" xfId="27124" xr:uid="{7A937322-DE7A-4F43-BD64-DB78D0198FEB}"/>
    <cellStyle name="Millares 3 3 2 39 3" xfId="9286" xr:uid="{6FE883CD-4A83-4E45-BE02-C1FF82A4EBC8}"/>
    <cellStyle name="Millares 3 3 2 39 4" xfId="14449" xr:uid="{D17568C5-E0D4-490A-97C5-24101E27D06C}"/>
    <cellStyle name="Millares 3 3 2 39 5" xfId="19611" xr:uid="{28A77EB4-1ED4-4B26-ABC2-F1FA62C93F40}"/>
    <cellStyle name="Millares 3 3 2 39 6" xfId="24773" xr:uid="{C50E4AD4-EAD6-49D2-93F9-236E56F06158}"/>
    <cellStyle name="Millares 3 3 2 4" xfId="221" xr:uid="{60449B52-DAE3-4F4F-A2F2-7C382ABD9943}"/>
    <cellStyle name="Millares 3 3 2 4 10" xfId="17869" xr:uid="{BE1D6B29-963C-4897-B9B1-C80038DD49D6}"/>
    <cellStyle name="Millares 3 3 2 4 11" xfId="23031" xr:uid="{B74B93D1-6F03-4E5F-89C5-DBA1E83F1419}"/>
    <cellStyle name="Millares 3 3 2 4 2" xfId="708" xr:uid="{4F900004-3D6E-4F68-A0CA-F56B636FF145}"/>
    <cellStyle name="Millares 3 3 2 4 2 2" xfId="1169" xr:uid="{EA4E2707-E95D-4306-A209-94275E78809D}"/>
    <cellStyle name="Millares 3 3 2 4 2 2 2" xfId="7067" xr:uid="{B90B02E5-5F99-4A36-90EE-E60EC97810A1}"/>
    <cellStyle name="Millares 3 3 2 4 2 2 3" xfId="12229" xr:uid="{7B290121-38DD-4FBA-8C7F-FAE5C5058C78}"/>
    <cellStyle name="Millares 3 3 2 4 2 2 4" xfId="17392" xr:uid="{49FDE1DC-C330-4008-94F3-1F92D2C9D7E1}"/>
    <cellStyle name="Millares 3 3 2 4 2 2 5" xfId="22554" xr:uid="{8A1D9C70-3BA5-4762-912A-00AD5F71BC7E}"/>
    <cellStyle name="Millares 3 3 2 4 2 2 6" xfId="27716" xr:uid="{7ED91C95-E00A-4A5B-965C-9C9528696CA9}"/>
    <cellStyle name="Millares 3 3 2 4 2 3" xfId="1630" xr:uid="{B8862CC5-A8D2-47BE-B99B-332F8119A394}"/>
    <cellStyle name="Millares 3 3 2 4 2 3 2" xfId="4710" xr:uid="{A0AC127F-3465-4F2F-8AD1-C0A7E1E0E5DE}"/>
    <cellStyle name="Millares 3 3 2 4 2 3 3" xfId="9878" xr:uid="{21A05C5B-0C4E-4035-A49B-42AAFB6A6CFB}"/>
    <cellStyle name="Millares 3 3 2 4 2 3 4" xfId="15041" xr:uid="{A309B158-65B5-4840-9EB8-994C50A562B2}"/>
    <cellStyle name="Millares 3 3 2 4 2 3 5" xfId="20203" xr:uid="{22D81E7B-78D7-4279-99F4-2CA0470BFD7B}"/>
    <cellStyle name="Millares 3 3 2 4 2 3 6" xfId="25365" xr:uid="{083ED6E6-2D05-454F-B470-8598D0037B3D}"/>
    <cellStyle name="Millares 3 3 2 4 2 4" xfId="2090" xr:uid="{054DD940-77B1-49FC-A7FF-573B2DC278EF}"/>
    <cellStyle name="Millares 3 3 2 4 2 5" xfId="2552" xr:uid="{E5928C34-6258-4DF3-8FDF-3FEB20FFADAD}"/>
    <cellStyle name="Millares 3 3 2 4 2 6" xfId="7774" xr:uid="{713F1133-660C-4B25-877F-ECB896A92B58}"/>
    <cellStyle name="Millares 3 3 2 4 2 7" xfId="12937" xr:uid="{66D75EC6-B4A4-4535-8D72-84FADAC61D65}"/>
    <cellStyle name="Millares 3 3 2 4 2 8" xfId="18099" xr:uid="{5022067E-7039-47D5-AB95-46C2B2A11261}"/>
    <cellStyle name="Millares 3 3 2 4 2 9" xfId="23261" xr:uid="{CB355E03-E87C-4408-A3AB-01E221847BF5}"/>
    <cellStyle name="Millares 3 3 2 4 3" xfId="478" xr:uid="{76C86EE0-6747-43FE-B6F7-1D5AE08F5C73}"/>
    <cellStyle name="Millares 3 3 2 4 3 2" xfId="7315" xr:uid="{CF1D479F-975B-43B6-99B0-9A8AF989893A}"/>
    <cellStyle name="Millares 3 3 2 4 3 2 2" xfId="12477" xr:uid="{FE029526-3DCD-476F-90E1-420D5DF75282}"/>
    <cellStyle name="Millares 3 3 2 4 3 2 3" xfId="17640" xr:uid="{DFA676AB-7968-4F29-A994-5E2525B8904E}"/>
    <cellStyle name="Millares 3 3 2 4 3 2 4" xfId="22802" xr:uid="{4A5022D5-883C-4B74-A335-CFC0A155D5FC}"/>
    <cellStyle name="Millares 3 3 2 4 3 2 5" xfId="27964" xr:uid="{EEADB514-0005-4474-9024-0106ADADB87C}"/>
    <cellStyle name="Millares 3 3 2 4 3 3" xfId="4958" xr:uid="{0F643163-D84A-47A4-A1D6-2E33B3136CDA}"/>
    <cellStyle name="Millares 3 3 2 4 3 4" xfId="10126" xr:uid="{E72D004E-A0C4-46BD-83E4-E6373F6FCEF6}"/>
    <cellStyle name="Millares 3 3 2 4 3 5" xfId="15289" xr:uid="{46E90784-0F4C-4766-B27F-FFE639E46EE3}"/>
    <cellStyle name="Millares 3 3 2 4 3 6" xfId="20451" xr:uid="{A9A112CE-6911-40CD-9635-0909C4610D8C}"/>
    <cellStyle name="Millares 3 3 2 4 3 7" xfId="25613" xr:uid="{773485B2-47F0-46EE-A1DC-6C84DBE59C5D}"/>
    <cellStyle name="Millares 3 3 2 4 4" xfId="939" xr:uid="{7472085E-414B-4A66-8827-511DBC6425F4}"/>
    <cellStyle name="Millares 3 3 2 4 4 2" xfId="5219" xr:uid="{CB6577F0-2A6F-40FE-A52C-F209B820FC8D}"/>
    <cellStyle name="Millares 3 3 2 4 4 3" xfId="10383" xr:uid="{5AB47828-314A-42F0-AB2D-B7F75FD74EA8}"/>
    <cellStyle name="Millares 3 3 2 4 4 4" xfId="15546" xr:uid="{5FFFEE7F-98C9-4988-9C84-9595428FFC4B}"/>
    <cellStyle name="Millares 3 3 2 4 4 5" xfId="20708" xr:uid="{7C5E9FA6-93EB-4AEA-B314-316E1ACAB1E2}"/>
    <cellStyle name="Millares 3 3 2 4 4 6" xfId="25870" xr:uid="{46074E2A-08EE-49A0-AFB4-9792CC072047}"/>
    <cellStyle name="Millares 3 3 2 4 5" xfId="1400" xr:uid="{D2B1BC32-0B49-4AA7-A84E-1907402FD4CE}"/>
    <cellStyle name="Millares 3 3 2 4 5 2" xfId="2829" xr:uid="{328D1EDA-44E4-4765-9727-FA363AD0E319}"/>
    <cellStyle name="Millares 3 3 2 4 5 3" xfId="8032" xr:uid="{911E1BB8-A967-44D4-94F1-847B3D046D7F}"/>
    <cellStyle name="Millares 3 3 2 4 5 4" xfId="13195" xr:uid="{567913F4-1322-4AC7-AE55-69BED6824C48}"/>
    <cellStyle name="Millares 3 3 2 4 5 5" xfId="18357" xr:uid="{26A1E42E-48A1-4D98-B5A5-CB8E11F7CF2E}"/>
    <cellStyle name="Millares 3 3 2 4 5 6" xfId="23519" xr:uid="{8FF3E6D7-1255-4D4F-9B45-4FC4E314BC6F}"/>
    <cellStyle name="Millares 3 3 2 4 6" xfId="1860" xr:uid="{E7D1AE62-17CD-4583-914A-40ECD62C30D5}"/>
    <cellStyle name="Millares 3 3 2 4 7" xfId="2322" xr:uid="{DBAB37FD-F2D2-4F91-AD57-B961CE61CEFC}"/>
    <cellStyle name="Millares 3 3 2 4 8" xfId="7544" xr:uid="{587D6B27-CB7A-44CF-8D18-9CF8901E19CD}"/>
    <cellStyle name="Millares 3 3 2 4 9" xfId="12707" xr:uid="{683F4BFE-488A-4047-9FDF-2F67997098D4}"/>
    <cellStyle name="Millares 3 3 2 40" xfId="4168" xr:uid="{E221B8D9-0E5A-4A16-AD5C-FA046CA5A2E3}"/>
    <cellStyle name="Millares 3 3 2 40 2" xfId="6534" xr:uid="{9EC8224B-0ACE-4CC5-8AE9-347C3E978DF0}"/>
    <cellStyle name="Millares 3 3 2 40 2 2" xfId="11697" xr:uid="{9BC90CF2-B313-4183-B7B2-FA6024B200C6}"/>
    <cellStyle name="Millares 3 3 2 40 2 3" xfId="16860" xr:uid="{040806B9-1C86-478C-A55D-3CF84B2D36CE}"/>
    <cellStyle name="Millares 3 3 2 40 2 4" xfId="22022" xr:uid="{6804326F-D51C-4CCA-A363-C60364D864A4}"/>
    <cellStyle name="Millares 3 3 2 40 2 5" xfId="27184" xr:uid="{17C5B532-A914-4B75-A69A-210717D8A6C8}"/>
    <cellStyle name="Millares 3 3 2 40 3" xfId="9346" xr:uid="{307079D4-1F32-49BE-9CD7-056E55B5B060}"/>
    <cellStyle name="Millares 3 3 2 40 4" xfId="14509" xr:uid="{379EA0D4-7180-4B8D-9A91-D2DAED048EA8}"/>
    <cellStyle name="Millares 3 3 2 40 5" xfId="19671" xr:uid="{CF38D406-1E7A-463C-A34F-96322F7F2E2A}"/>
    <cellStyle name="Millares 3 3 2 40 6" xfId="24833" xr:uid="{46BE7BC0-7ACC-455A-981E-530720B861BE}"/>
    <cellStyle name="Millares 3 3 2 41" xfId="4228" xr:uid="{AD2B8BEC-4241-4C33-A046-94761C95C77D}"/>
    <cellStyle name="Millares 3 3 2 41 2" xfId="6594" xr:uid="{B7F74ACB-B018-48EE-8E90-FAB519032D06}"/>
    <cellStyle name="Millares 3 3 2 41 2 2" xfId="11757" xr:uid="{3D963CE7-2053-41CF-A79A-06A02A9CBA67}"/>
    <cellStyle name="Millares 3 3 2 41 2 3" xfId="16920" xr:uid="{0B8A02CA-5CEA-4E83-96C1-619B479EBC50}"/>
    <cellStyle name="Millares 3 3 2 41 2 4" xfId="22082" xr:uid="{F854BA90-DC09-469F-A5CC-E921F138CCD0}"/>
    <cellStyle name="Millares 3 3 2 41 2 5" xfId="27244" xr:uid="{1E132F57-ECA7-422B-A53A-5CC481C95429}"/>
    <cellStyle name="Millares 3 3 2 41 3" xfId="9406" xr:uid="{E550EB65-6242-4B38-A5F0-EA51FE502CCB}"/>
    <cellStyle name="Millares 3 3 2 41 4" xfId="14569" xr:uid="{5686A131-A2E8-4BD1-BCF4-3095373E79F6}"/>
    <cellStyle name="Millares 3 3 2 41 5" xfId="19731" xr:uid="{B698143C-82D4-4D65-BB06-712F82E91601}"/>
    <cellStyle name="Millares 3 3 2 41 6" xfId="24893" xr:uid="{85AE382F-7BB0-4A23-8270-D2C5CB6B134F}"/>
    <cellStyle name="Millares 3 3 2 42" xfId="4288" xr:uid="{DC45C888-07C4-46B0-9763-D5C791FE7B04}"/>
    <cellStyle name="Millares 3 3 2 42 2" xfId="6654" xr:uid="{3849F781-845F-4628-8D50-EDA09CD5019C}"/>
    <cellStyle name="Millares 3 3 2 42 2 2" xfId="11817" xr:uid="{2945AE54-0899-40E3-9457-42404B5FB55A}"/>
    <cellStyle name="Millares 3 3 2 42 2 3" xfId="16980" xr:uid="{613DA769-A5A2-48F1-9235-B3CF111EB880}"/>
    <cellStyle name="Millares 3 3 2 42 2 4" xfId="22142" xr:uid="{FB33A165-3E25-4259-ABB6-85005BDB5BFA}"/>
    <cellStyle name="Millares 3 3 2 42 2 5" xfId="27304" xr:uid="{331E0B5F-2F0B-415C-AAA5-AA1E1E6B2807}"/>
    <cellStyle name="Millares 3 3 2 42 3" xfId="9466" xr:uid="{9F342657-7FE7-4E48-9DD3-72AA191B5C0F}"/>
    <cellStyle name="Millares 3 3 2 42 4" xfId="14629" xr:uid="{10B31536-1B5D-4082-A672-5EE51636F252}"/>
    <cellStyle name="Millares 3 3 2 42 5" xfId="19791" xr:uid="{F00E0EED-4D40-4BB4-A1F0-D3C525F0A103}"/>
    <cellStyle name="Millares 3 3 2 42 6" xfId="24953" xr:uid="{5AEE0620-429B-4767-A99F-DB490F8F6BA4}"/>
    <cellStyle name="Millares 3 3 2 43" xfId="4369" xr:uid="{6C4BBEAE-D0B6-4A5B-8E55-0C93E2360A49}"/>
    <cellStyle name="Millares 3 3 2 43 2" xfId="6730" xr:uid="{20B17CE7-D11A-4285-8AC2-167FECF1C65D}"/>
    <cellStyle name="Millares 3 3 2 43 2 2" xfId="11893" xr:uid="{92ED2379-4EAE-4A6A-8B3D-C6796A96022B}"/>
    <cellStyle name="Millares 3 3 2 43 2 3" xfId="17056" xr:uid="{9381DC34-89B2-4092-8787-5DC74ED106DC}"/>
    <cellStyle name="Millares 3 3 2 43 2 4" xfId="22218" xr:uid="{AE5BC20C-0EE1-4B04-B75B-5CE0B6C8A253}"/>
    <cellStyle name="Millares 3 3 2 43 2 5" xfId="27380" xr:uid="{6A09FEB9-6BE1-4CA8-8C9C-30ED2A96EBC6}"/>
    <cellStyle name="Millares 3 3 2 43 3" xfId="9542" xr:uid="{4AE5EAAF-EAC2-4A09-8887-F28E152EF741}"/>
    <cellStyle name="Millares 3 3 2 43 4" xfId="14705" xr:uid="{74586A65-DC02-475C-A8F5-26A634BA1B94}"/>
    <cellStyle name="Millares 3 3 2 43 5" xfId="19867" xr:uid="{68CB085E-0B78-433C-B668-F385B1A641B1}"/>
    <cellStyle name="Millares 3 3 2 43 6" xfId="25029" xr:uid="{47DDFF30-DADD-4158-B7A1-BE47A9D298E0}"/>
    <cellStyle name="Millares 3 3 2 44" xfId="4399" xr:uid="{5C799E0D-E52C-41AD-8899-95CC4DC112AA}"/>
    <cellStyle name="Millares 3 3 2 44 2" xfId="6760" xr:uid="{A6B0EF5D-2071-432A-A685-0E38386B15F6}"/>
    <cellStyle name="Millares 3 3 2 44 2 2" xfId="11923" xr:uid="{EBF03CD0-A298-4392-823F-DFF89AE7BC27}"/>
    <cellStyle name="Millares 3 3 2 44 2 3" xfId="17086" xr:uid="{F80FC67C-1A18-4CE0-8AE3-538BBE6D24BC}"/>
    <cellStyle name="Millares 3 3 2 44 2 4" xfId="22248" xr:uid="{B0A10BDE-3F7A-4398-9F14-A9BCE37D3BDE}"/>
    <cellStyle name="Millares 3 3 2 44 2 5" xfId="27410" xr:uid="{59352721-854D-4594-9423-7983DBF6A707}"/>
    <cellStyle name="Millares 3 3 2 44 3" xfId="9572" xr:uid="{68721F8B-9801-4AD1-810F-5212A1537C8B}"/>
    <cellStyle name="Millares 3 3 2 44 4" xfId="14735" xr:uid="{37BE6C75-BACC-47C8-8DD0-5E448937E617}"/>
    <cellStyle name="Millares 3 3 2 44 5" xfId="19897" xr:uid="{CCC21666-164B-450C-A737-1CDE7D3D3FC9}"/>
    <cellStyle name="Millares 3 3 2 44 6" xfId="25059" xr:uid="{8794B6E1-2ADC-4B25-BBCE-E86A6CF3BE1F}"/>
    <cellStyle name="Millares 3 3 2 45" xfId="4558" xr:uid="{F048CBB2-CE77-4CDC-9B71-755A3FADE64A}"/>
    <cellStyle name="Millares 3 3 2 45 2" xfId="6915" xr:uid="{202610A6-718E-4DDE-9B6C-DAF6F51F007A}"/>
    <cellStyle name="Millares 3 3 2 45 2 2" xfId="12077" xr:uid="{2291254B-F2CF-4BB2-88EE-96C33869C370}"/>
    <cellStyle name="Millares 3 3 2 45 2 3" xfId="17240" xr:uid="{D067354F-1AB2-4640-BDEF-9BCECB2816A2}"/>
    <cellStyle name="Millares 3 3 2 45 2 4" xfId="22402" xr:uid="{7097029E-910C-4A5F-9BBA-6BCFC9EAF6AD}"/>
    <cellStyle name="Millares 3 3 2 45 2 5" xfId="27564" xr:uid="{F9AAC0AC-9C99-4AE9-83E0-12517C596A80}"/>
    <cellStyle name="Millares 3 3 2 45 3" xfId="9726" xr:uid="{A579074D-34FA-48A5-A737-907BB651FF8A}"/>
    <cellStyle name="Millares 3 3 2 45 4" xfId="14889" xr:uid="{9681BAD5-043D-4051-B872-68B9BD2243C7}"/>
    <cellStyle name="Millares 3 3 2 45 5" xfId="20051" xr:uid="{4EA87E0C-3FA5-42E0-8108-AE89CEE3B63D}"/>
    <cellStyle name="Millares 3 3 2 45 6" xfId="25213" xr:uid="{3CA6DB7F-B1C4-44DD-8B48-5C48BD9E536C}"/>
    <cellStyle name="Millares 3 3 2 46" xfId="4882" xr:uid="{5F8D9442-C65C-4A7A-9BBE-E57C9770A551}"/>
    <cellStyle name="Millares 3 3 2 46 2" xfId="7239" xr:uid="{73B7C7DE-D5EE-4CF7-A551-2E5F23B3CF25}"/>
    <cellStyle name="Millares 3 3 2 46 2 2" xfId="12401" xr:uid="{E25BA24F-4BA8-45C6-8374-8672EC8A49DA}"/>
    <cellStyle name="Millares 3 3 2 46 2 3" xfId="17564" xr:uid="{456C33AF-43F7-4DCB-8F9B-45FFD757FAEA}"/>
    <cellStyle name="Millares 3 3 2 46 2 4" xfId="22726" xr:uid="{C9D2CC05-C5A0-4F31-AB3E-3F03F6D461BC}"/>
    <cellStyle name="Millares 3 3 2 46 2 5" xfId="27888" xr:uid="{6D6FB632-D217-4D21-A7C0-6D16817E5E6B}"/>
    <cellStyle name="Millares 3 3 2 46 3" xfId="10050" xr:uid="{11526D8C-8A8F-489C-A3F5-2136364A9A2E}"/>
    <cellStyle name="Millares 3 3 2 46 4" xfId="15213" xr:uid="{910BE123-372A-46A0-B604-21519D40CC0D}"/>
    <cellStyle name="Millares 3 3 2 46 5" xfId="20375" xr:uid="{81C8DE79-15A0-454D-B210-FF1FCF83BAD8}"/>
    <cellStyle name="Millares 3 3 2 46 6" xfId="25537" xr:uid="{2771882A-36AC-441E-8B89-2A6FD3028E34}"/>
    <cellStyle name="Millares 3 3 2 47" xfId="5147" xr:uid="{D7645035-507D-47BF-9A26-BB1A5E256794}"/>
    <cellStyle name="Millares 3 3 2 47 2" xfId="10311" xr:uid="{E112F75C-377E-4C26-BD68-27C26DFD0C7C}"/>
    <cellStyle name="Millares 3 3 2 47 3" xfId="15474" xr:uid="{0BCF556A-A564-42E8-BEDA-68571A624F16}"/>
    <cellStyle name="Millares 3 3 2 47 4" xfId="20636" xr:uid="{76C26261-AC7F-4DB7-ADC9-D2C3741E1FB1}"/>
    <cellStyle name="Millares 3 3 2 47 5" xfId="25798" xr:uid="{BEE74366-E52C-4EE6-99A0-F30C35F7E965}"/>
    <cellStyle name="Millares 3 3 2 48" xfId="2757" xr:uid="{824783B6-A9F1-4D8D-9199-08060EF76A49}"/>
    <cellStyle name="Millares 3 3 2 48 2" xfId="7960" xr:uid="{BB53801E-16C1-4589-9971-021E0096E68F}"/>
    <cellStyle name="Millares 3 3 2 48 3" xfId="13123" xr:uid="{F8C2AE44-8819-4FB7-ADBC-177728DB1085}"/>
    <cellStyle name="Millares 3 3 2 48 4" xfId="18285" xr:uid="{CB6ED6CF-983A-43B1-A149-CA89CD1CCBCF}"/>
    <cellStyle name="Millares 3 3 2 48 5" xfId="23447" xr:uid="{4A6E7C53-C29E-44D4-9B24-B4F43CA3BAA9}"/>
    <cellStyle name="Millares 3 3 2 49" xfId="2246" xr:uid="{EE162802-E5E9-495F-BFD5-B443212D6EFD}"/>
    <cellStyle name="Millares 3 3 2 5" xfId="632" xr:uid="{54B8A555-937A-445F-9E31-024F8D577F34}"/>
    <cellStyle name="Millares 3 3 2 5 2" xfId="1093" xr:uid="{BF22F0C0-6623-4DB0-8F5D-F4895442BA79}"/>
    <cellStyle name="Millares 3 3 2 5 2 2" xfId="5243" xr:uid="{2EB342F4-0F05-4F28-88EC-0D95C40E2A7B}"/>
    <cellStyle name="Millares 3 3 2 5 2 3" xfId="10407" xr:uid="{E497FD68-EBDB-473A-8394-C045985A639D}"/>
    <cellStyle name="Millares 3 3 2 5 2 4" xfId="15570" xr:uid="{87883A05-E349-47F8-A42C-C298BDC4D64B}"/>
    <cellStyle name="Millares 3 3 2 5 2 5" xfId="20732" xr:uid="{37336F8C-8855-4FB6-AEEB-B4710FA9157E}"/>
    <cellStyle name="Millares 3 3 2 5 2 6" xfId="25894" xr:uid="{D9D1B562-EA9D-436F-A1A4-25FA130F6E79}"/>
    <cellStyle name="Millares 3 3 2 5 3" xfId="1554" xr:uid="{F4C0AFCD-92B0-4114-8779-A66C71444D2B}"/>
    <cellStyle name="Millares 3 3 2 5 3 2" xfId="2853" xr:uid="{765E67D4-2694-409B-A0E5-DC2622CB0103}"/>
    <cellStyle name="Millares 3 3 2 5 3 3" xfId="8056" xr:uid="{6081359A-1AF7-47D4-A3ED-44BACBF6C92A}"/>
    <cellStyle name="Millares 3 3 2 5 3 4" xfId="13219" xr:uid="{5B0840A4-79A5-48B3-A7E9-724E594F28D2}"/>
    <cellStyle name="Millares 3 3 2 5 3 5" xfId="18381" xr:uid="{51F08302-C89B-4FBD-9CC1-411D48518149}"/>
    <cellStyle name="Millares 3 3 2 5 3 6" xfId="23543" xr:uid="{DD01B01F-51E2-4F7C-9C6E-184412AECCF5}"/>
    <cellStyle name="Millares 3 3 2 5 4" xfId="2014" xr:uid="{6BDD0FD6-630A-4D55-B1A9-E456E77F334D}"/>
    <cellStyle name="Millares 3 3 2 5 5" xfId="2476" xr:uid="{5430F31D-C3C9-491F-8DBC-47F993AF65D9}"/>
    <cellStyle name="Millares 3 3 2 5 6" xfId="7698" xr:uid="{DAF4B3E3-52B3-479A-A8A9-FB13F862E766}"/>
    <cellStyle name="Millares 3 3 2 5 7" xfId="12861" xr:uid="{B0B04CC0-32C3-4CC0-A8A7-AD24BB233AF8}"/>
    <cellStyle name="Millares 3 3 2 5 8" xfId="18023" xr:uid="{283C76FC-7830-4CA6-A013-822FA2E3DFE5}"/>
    <cellStyle name="Millares 3 3 2 5 9" xfId="23185" xr:uid="{B6B8419A-5114-4729-A36B-7F0C8C199C2A}"/>
    <cellStyle name="Millares 3 3 2 50" xfId="7468" xr:uid="{A5342F5B-0AAA-45CD-80BC-806095F186E2}"/>
    <cellStyle name="Millares 3 3 2 51" xfId="12631" xr:uid="{DB91BDDE-520C-45B4-AF8C-799E773C530D}"/>
    <cellStyle name="Millares 3 3 2 52" xfId="17793" xr:uid="{E47770CE-26C8-4887-A54F-76E37D71861A}"/>
    <cellStyle name="Millares 3 3 2 53" xfId="22955" xr:uid="{6D75C028-12DB-41CF-AA9D-74F03CE5D4ED}"/>
    <cellStyle name="Millares 3 3 2 6" xfId="402" xr:uid="{3795A2A2-336F-445B-B7C4-DEE396A42676}"/>
    <cellStyle name="Millares 3 3 2 6 2" xfId="5267" xr:uid="{EFECFF44-3B3E-4498-B78B-88732507DB23}"/>
    <cellStyle name="Millares 3 3 2 6 2 2" xfId="10431" xr:uid="{F814B12F-BA9B-494F-BE73-8F66D4C96378}"/>
    <cellStyle name="Millares 3 3 2 6 2 3" xfId="15594" xr:uid="{C00642A4-3FA5-4C60-96F7-9AE74FE681EF}"/>
    <cellStyle name="Millares 3 3 2 6 2 4" xfId="20756" xr:uid="{DC04A63F-27A0-454E-90DF-973DD8204280}"/>
    <cellStyle name="Millares 3 3 2 6 2 5" xfId="25918" xr:uid="{711D80AC-C98E-4253-BAA3-3CBEEC907458}"/>
    <cellStyle name="Millares 3 3 2 6 3" xfId="2878" xr:uid="{02F006D9-5851-4836-B42B-2F9334C82205}"/>
    <cellStyle name="Millares 3 3 2 6 4" xfId="8080" xr:uid="{18241543-9B6D-4746-9A6A-18639C64258C}"/>
    <cellStyle name="Millares 3 3 2 6 5" xfId="13243" xr:uid="{CD6A4BD6-C860-4D98-8B01-61E09A1E2902}"/>
    <cellStyle name="Millares 3 3 2 6 6" xfId="18405" xr:uid="{09E07BDB-B42B-4BD0-9907-6552F9F47E78}"/>
    <cellStyle name="Millares 3 3 2 6 7" xfId="23567" xr:uid="{5FFB5315-06F9-4378-9B07-F73D99E86B29}"/>
    <cellStyle name="Millares 3 3 2 7" xfId="863" xr:uid="{C3AF5626-BF92-4CD0-A304-35D60253BBCB}"/>
    <cellStyle name="Millares 3 3 2 7 2" xfId="5291" xr:uid="{DA102845-5422-430E-B3D9-1EFE71590C7B}"/>
    <cellStyle name="Millares 3 3 2 7 2 2" xfId="10455" xr:uid="{A1383A7B-42E6-42D1-A79A-C289C70444E1}"/>
    <cellStyle name="Millares 3 3 2 7 2 3" xfId="15618" xr:uid="{67062419-2756-443F-BD1E-A30E62E5A2EF}"/>
    <cellStyle name="Millares 3 3 2 7 2 4" xfId="20780" xr:uid="{227424CC-E6F6-4F43-A0EF-239D8213E964}"/>
    <cellStyle name="Millares 3 3 2 7 2 5" xfId="25942" xr:uid="{F8920DB7-F5A9-47E8-A5D9-F9F9B3B8C2D1}"/>
    <cellStyle name="Millares 3 3 2 7 3" xfId="2903" xr:uid="{041E87CB-30AD-4534-B1D9-693E6520D467}"/>
    <cellStyle name="Millares 3 3 2 7 4" xfId="8104" xr:uid="{6CEC0A52-DAF9-4410-A6AE-5935640D2671}"/>
    <cellStyle name="Millares 3 3 2 7 5" xfId="13267" xr:uid="{0B71FE0F-2265-457F-9AAF-6B1E497DCBCA}"/>
    <cellStyle name="Millares 3 3 2 7 6" xfId="18429" xr:uid="{ED1E02CB-F446-47FC-8B49-4C448E51383E}"/>
    <cellStyle name="Millares 3 3 2 7 7" xfId="23591" xr:uid="{7460CBB6-8D1E-4ADC-A682-ECCDA9FE0CD8}"/>
    <cellStyle name="Millares 3 3 2 8" xfId="1324" xr:uid="{B4331395-905C-43ED-829C-4AB2B75617BF}"/>
    <cellStyle name="Millares 3 3 2 8 2" xfId="5315" xr:uid="{2BEB45A7-B456-4A8C-A271-ECAB10F44B8F}"/>
    <cellStyle name="Millares 3 3 2 8 2 2" xfId="10479" xr:uid="{70A5E78A-98B9-4176-8C14-3E102683716E}"/>
    <cellStyle name="Millares 3 3 2 8 2 3" xfId="15642" xr:uid="{E55AB97F-7650-44A6-B701-216569A62A67}"/>
    <cellStyle name="Millares 3 3 2 8 2 4" xfId="20804" xr:uid="{8133300F-D79D-49AD-B095-0BF6D2A043BB}"/>
    <cellStyle name="Millares 3 3 2 8 2 5" xfId="25966" xr:uid="{E8D23DB1-E509-449C-8617-FA28A4F00730}"/>
    <cellStyle name="Millares 3 3 2 8 3" xfId="2927" xr:uid="{C2530682-94E2-4873-A8BA-399A1F5432D2}"/>
    <cellStyle name="Millares 3 3 2 8 4" xfId="8128" xr:uid="{6BE383C6-CF28-486A-AA81-57C503FDF6B5}"/>
    <cellStyle name="Millares 3 3 2 8 5" xfId="13291" xr:uid="{A8ECCEE0-066A-4EC1-89A0-E4335F8BE7CB}"/>
    <cellStyle name="Millares 3 3 2 8 6" xfId="18453" xr:uid="{4E727830-A162-425F-AF03-A9717C296C4F}"/>
    <cellStyle name="Millares 3 3 2 8 7" xfId="23615" xr:uid="{168F8351-6571-4959-9C88-CB1C253A027C}"/>
    <cellStyle name="Millares 3 3 2 9" xfId="1784" xr:uid="{5EA4F8A2-FB3E-4407-96E7-D0BEB52FA304}"/>
    <cellStyle name="Millares 3 3 2 9 2" xfId="5339" xr:uid="{BF6885D3-E79A-449F-A0EB-65928C72721B}"/>
    <cellStyle name="Millares 3 3 2 9 2 2" xfId="10503" xr:uid="{25D3F82C-4C77-48E5-8BBB-09E00B2B57BD}"/>
    <cellStyle name="Millares 3 3 2 9 2 3" xfId="15666" xr:uid="{BE84BA6F-BF54-4888-85BF-2B9709F39651}"/>
    <cellStyle name="Millares 3 3 2 9 2 4" xfId="20828" xr:uid="{6AC30398-C8EB-4577-B2D0-28F484F5CAC9}"/>
    <cellStyle name="Millares 3 3 2 9 2 5" xfId="25990" xr:uid="{4D060528-0E17-4FAF-992C-4DAAF631C54F}"/>
    <cellStyle name="Millares 3 3 2 9 3" xfId="2951" xr:uid="{0F8E4CF2-2F5E-400C-AF4B-CA4CAC4702F4}"/>
    <cellStyle name="Millares 3 3 2 9 4" xfId="8152" xr:uid="{797C2BC4-3B21-4422-9F3D-D0D3038E250E}"/>
    <cellStyle name="Millares 3 3 2 9 5" xfId="13315" xr:uid="{062D9E90-AF58-49A3-84DD-47A1EFB5F5B4}"/>
    <cellStyle name="Millares 3 3 2 9 6" xfId="18477" xr:uid="{1EBB8032-CF10-43BA-8CBD-0B7F7F69C454}"/>
    <cellStyle name="Millares 3 3 2 9 7" xfId="23639" xr:uid="{CF3E9ADE-37BE-4D7E-A97A-EC3F7C169BB0}"/>
    <cellStyle name="Millares 3 3 20" xfId="3235" xr:uid="{752C4E46-6C3E-4852-8A0C-CC3ED7798E26}"/>
    <cellStyle name="Millares 3 3 20 2" xfId="5621" xr:uid="{74D16CBF-D11E-4D3B-B553-C486C5AED1A4}"/>
    <cellStyle name="Millares 3 3 20 2 2" xfId="10785" xr:uid="{D4449D2B-F238-4AD3-A6D9-F4FDC360808B}"/>
    <cellStyle name="Millares 3 3 20 2 3" xfId="15948" xr:uid="{66295451-41F6-4DA5-92D6-D4EEBAFCE7F0}"/>
    <cellStyle name="Millares 3 3 20 2 4" xfId="21110" xr:uid="{853F4379-A59C-446D-8C1E-205C047B51F3}"/>
    <cellStyle name="Millares 3 3 20 2 5" xfId="26272" xr:uid="{2CB509EE-1119-45BF-9BF3-0F8B732B5403}"/>
    <cellStyle name="Millares 3 3 20 3" xfId="8434" xr:uid="{03294C97-85D1-48B1-9122-B66F705D1683}"/>
    <cellStyle name="Millares 3 3 20 4" xfId="13597" xr:uid="{8CC1A722-4C03-461D-B36F-1C63B25FD651}"/>
    <cellStyle name="Millares 3 3 20 5" xfId="18759" xr:uid="{753600B7-9ED4-488D-AFF1-F5C7560C113A}"/>
    <cellStyle name="Millares 3 3 20 6" xfId="23921" xr:uid="{6500C22F-1BFE-4643-AB5E-6D845157A49D}"/>
    <cellStyle name="Millares 3 3 21" xfId="3266" xr:uid="{95733257-A415-4684-8A07-B3B20E7C1FCF}"/>
    <cellStyle name="Millares 3 3 21 2" xfId="5651" xr:uid="{D9ED83B1-2EB5-4CCC-9A73-4265623FB879}"/>
    <cellStyle name="Millares 3 3 21 2 2" xfId="10815" xr:uid="{F1900412-4CA3-4C1C-ACF5-52E347468817}"/>
    <cellStyle name="Millares 3 3 21 2 3" xfId="15978" xr:uid="{34DED834-FBE1-4B55-8604-BAEDF5BA1844}"/>
    <cellStyle name="Millares 3 3 21 2 4" xfId="21140" xr:uid="{415F1166-CDD3-4791-856D-C7320E68132C}"/>
    <cellStyle name="Millares 3 3 21 2 5" xfId="26302" xr:uid="{D7A6189E-4FF3-45A7-863C-1936A8F6B4E6}"/>
    <cellStyle name="Millares 3 3 21 3" xfId="8464" xr:uid="{59BEB0F8-C2C6-4D63-844A-7191E41D7DD2}"/>
    <cellStyle name="Millares 3 3 21 4" xfId="13627" xr:uid="{26F2BA8B-2906-4EB1-8873-39A9E607A4C1}"/>
    <cellStyle name="Millares 3 3 21 5" xfId="18789" xr:uid="{07D6D2C6-89B0-427F-BA33-34B5E4B291B5}"/>
    <cellStyle name="Millares 3 3 21 6" xfId="23951" xr:uid="{5E672A7B-F7CF-4A53-A215-F3AE69EF6972}"/>
    <cellStyle name="Millares 3 3 22" xfId="3297" xr:uid="{4492A847-2607-4266-A92F-657C50CA65E7}"/>
    <cellStyle name="Millares 3 3 22 2" xfId="5681" xr:uid="{359894F9-8E95-4B01-BC85-DC81D2194FE7}"/>
    <cellStyle name="Millares 3 3 22 2 2" xfId="10845" xr:uid="{C363DCE6-B0D7-408D-9A25-E525FBC44694}"/>
    <cellStyle name="Millares 3 3 22 2 3" xfId="16008" xr:uid="{404611F2-CB00-47EB-AB9C-691714A4A2DB}"/>
    <cellStyle name="Millares 3 3 22 2 4" xfId="21170" xr:uid="{EE3B1867-9193-4F36-8590-51DCDFDB0D31}"/>
    <cellStyle name="Millares 3 3 22 2 5" xfId="26332" xr:uid="{03C7BE1D-0C03-4B71-B94D-F850E84EA96C}"/>
    <cellStyle name="Millares 3 3 22 3" xfId="8494" xr:uid="{902E20E8-435E-449D-BE18-6510A9B0A042}"/>
    <cellStyle name="Millares 3 3 22 4" xfId="13657" xr:uid="{B88EE34A-CEE3-4695-A8F4-6308F4059F39}"/>
    <cellStyle name="Millares 3 3 22 5" xfId="18819" xr:uid="{75213FAC-7F42-4902-909D-D13600A3AD4F}"/>
    <cellStyle name="Millares 3 3 22 6" xfId="23981" xr:uid="{1823C792-2BAA-4CF7-93F8-FC67D6F8D38B}"/>
    <cellStyle name="Millares 3 3 23" xfId="3327" xr:uid="{1F96E805-FBA8-4170-8F70-E2C5C08F9AC4}"/>
    <cellStyle name="Millares 3 3 23 2" xfId="5711" xr:uid="{EB49267D-C23E-4C6C-963E-01FFBBBAD3C6}"/>
    <cellStyle name="Millares 3 3 23 2 2" xfId="10875" xr:uid="{34C40BC5-3CED-472C-BFA5-7371D3F78A0A}"/>
    <cellStyle name="Millares 3 3 23 2 3" xfId="16038" xr:uid="{94883473-A7E0-468C-9B15-466F0D1A7E2D}"/>
    <cellStyle name="Millares 3 3 23 2 4" xfId="21200" xr:uid="{6B63B399-9741-4709-BDC6-DB4C5C50FDAA}"/>
    <cellStyle name="Millares 3 3 23 2 5" xfId="26362" xr:uid="{B18E574E-B38F-42CE-A0E3-D1E13D30840A}"/>
    <cellStyle name="Millares 3 3 23 3" xfId="8524" xr:uid="{986512D1-9404-4B4C-8898-5981DF049738}"/>
    <cellStyle name="Millares 3 3 23 4" xfId="13687" xr:uid="{1FE1BD7A-4418-4D0D-8E01-B956B4EEAC32}"/>
    <cellStyle name="Millares 3 3 23 5" xfId="18849" xr:uid="{BB0B78C8-7FD5-49AF-A22D-84DA2931E797}"/>
    <cellStyle name="Millares 3 3 23 6" xfId="24011" xr:uid="{9A8ECD46-BBF5-4B76-9873-38F15523C9C7}"/>
    <cellStyle name="Millares 3 3 24" xfId="3365" xr:uid="{F8E3B21C-37D2-465B-B0F3-E6788D27C488}"/>
    <cellStyle name="Millares 3 3 25" xfId="3404" xr:uid="{C2FC4D48-FD73-4283-B522-2352763603A6}"/>
    <cellStyle name="Millares 3 3 25 2" xfId="5771" xr:uid="{1BC16D8C-76C6-44C4-A2CB-D430D4BA7794}"/>
    <cellStyle name="Millares 3 3 25 2 2" xfId="10935" xr:uid="{2F4EB0D4-975A-4A71-963B-722EE06113D8}"/>
    <cellStyle name="Millares 3 3 25 2 3" xfId="16098" xr:uid="{E064DF71-3F1C-475A-A488-BDAC72D27081}"/>
    <cellStyle name="Millares 3 3 25 2 4" xfId="21260" xr:uid="{719BD23C-BAA8-4138-A1D3-538200E6F28D}"/>
    <cellStyle name="Millares 3 3 25 2 5" xfId="26422" xr:uid="{CF066C80-E38C-4887-98D2-F9D25FC79CBD}"/>
    <cellStyle name="Millares 3 3 25 3" xfId="8584" xr:uid="{0525BF42-8BE3-48DD-A2F1-AC83D1069FB7}"/>
    <cellStyle name="Millares 3 3 25 4" xfId="13747" xr:uid="{3396D5B1-97F4-4060-9A85-FEC91AE3F9D8}"/>
    <cellStyle name="Millares 3 3 25 5" xfId="18909" xr:uid="{C3179840-798A-4399-93E5-E36CF9C77F79}"/>
    <cellStyle name="Millares 3 3 25 6" xfId="24071" xr:uid="{27DAE2B9-C8E9-4C26-8F98-C34209847A3A}"/>
    <cellStyle name="Millares 3 3 26" xfId="3434" xr:uid="{3B727064-C633-4666-A297-A7FFDBE83D58}"/>
    <cellStyle name="Millares 3 3 26 2" xfId="5801" xr:uid="{6EE65B57-1637-4B6D-945F-B97771BD0AA2}"/>
    <cellStyle name="Millares 3 3 26 2 2" xfId="10965" xr:uid="{BC635CC5-72DD-47E0-A0CD-FA9E25657083}"/>
    <cellStyle name="Millares 3 3 26 2 3" xfId="16128" xr:uid="{4C11A7A2-5594-4809-AD6D-996005B402F9}"/>
    <cellStyle name="Millares 3 3 26 2 4" xfId="21290" xr:uid="{05D288AD-079A-442F-AAE9-70E6A94709DF}"/>
    <cellStyle name="Millares 3 3 26 2 5" xfId="26452" xr:uid="{598436AC-1694-495D-A4F4-BD5252F77666}"/>
    <cellStyle name="Millares 3 3 26 3" xfId="8614" xr:uid="{5507CE13-A4DC-499B-9224-C3664C905221}"/>
    <cellStyle name="Millares 3 3 26 4" xfId="13777" xr:uid="{6EAC0F65-4B1F-4B36-99F9-B5F12D7B33DC}"/>
    <cellStyle name="Millares 3 3 26 5" xfId="18939" xr:uid="{68DB640E-2BA2-4E18-98E9-120AFBD9E92D}"/>
    <cellStyle name="Millares 3 3 26 6" xfId="24101" xr:uid="{8A9FC666-BF49-44DD-A6B9-67D9655802D7}"/>
    <cellStyle name="Millares 3 3 27" xfId="3464" xr:uid="{96C845D6-C86E-4D99-97B7-6DBA85EC0528}"/>
    <cellStyle name="Millares 3 3 27 2" xfId="5831" xr:uid="{8992AD42-4A6F-408E-ABE9-AF8FCE5B61F6}"/>
    <cellStyle name="Millares 3 3 27 2 2" xfId="10995" xr:uid="{044B1459-AEDB-45BC-A20E-43B465B2E895}"/>
    <cellStyle name="Millares 3 3 27 2 3" xfId="16158" xr:uid="{F3941691-82A1-402A-8D4E-DCA1C977BC2F}"/>
    <cellStyle name="Millares 3 3 27 2 4" xfId="21320" xr:uid="{72DA8650-8B9C-447B-9F9B-F8B1E92B8313}"/>
    <cellStyle name="Millares 3 3 27 2 5" xfId="26482" xr:uid="{77826A30-3150-4B49-A7F8-8D1380B9FA46}"/>
    <cellStyle name="Millares 3 3 27 3" xfId="8644" xr:uid="{8FADDFDA-3F5F-4B36-BA4D-80565468FF5E}"/>
    <cellStyle name="Millares 3 3 27 4" xfId="13807" xr:uid="{252F9DC8-C470-4EA4-A4BD-62F632620B6E}"/>
    <cellStyle name="Millares 3 3 27 5" xfId="18969" xr:uid="{F5C60979-551C-4CC4-9F1A-217A27EF7DF1}"/>
    <cellStyle name="Millares 3 3 27 6" xfId="24131" xr:uid="{60E74B78-783E-4B39-B86F-AD3181E8764B}"/>
    <cellStyle name="Millares 3 3 28" xfId="3494" xr:uid="{C8FD3E7A-9395-46DB-9627-924BB1C061D1}"/>
    <cellStyle name="Millares 3 3 28 2" xfId="5861" xr:uid="{A39A2A99-B6EB-46ED-AD2E-E42E59E4C16C}"/>
    <cellStyle name="Millares 3 3 28 2 2" xfId="11025" xr:uid="{5D421659-A1B3-43C5-872C-BD9FD3956965}"/>
    <cellStyle name="Millares 3 3 28 2 3" xfId="16188" xr:uid="{5506D11C-F834-4FE6-9038-D17872559F64}"/>
    <cellStyle name="Millares 3 3 28 2 4" xfId="21350" xr:uid="{83D27C1F-FAC2-406C-B205-43B27A3E4056}"/>
    <cellStyle name="Millares 3 3 28 2 5" xfId="26512" xr:uid="{08DEDA4C-321F-46D1-92B6-0794ECFE805C}"/>
    <cellStyle name="Millares 3 3 28 3" xfId="8674" xr:uid="{1A255CD8-72FE-485E-9C02-1D46B9A1CF6F}"/>
    <cellStyle name="Millares 3 3 28 4" xfId="13837" xr:uid="{DE2BF603-6E64-4461-BA8B-EFC7DCB0DAEC}"/>
    <cellStyle name="Millares 3 3 28 5" xfId="18999" xr:uid="{90B749EE-0AE4-4CD5-8A30-848633BB34EE}"/>
    <cellStyle name="Millares 3 3 28 6" xfId="24161" xr:uid="{C0C03D43-A775-4AC7-864A-DA2E42CC55A7}"/>
    <cellStyle name="Millares 3 3 29" xfId="3524" xr:uid="{255BC2E1-3B2A-4594-AD79-9FD45ED9F575}"/>
    <cellStyle name="Millares 3 3 29 2" xfId="5891" xr:uid="{31666AE2-7219-4CBB-9BEF-0DDB9BF2A08C}"/>
    <cellStyle name="Millares 3 3 29 2 2" xfId="11055" xr:uid="{5BC923F7-C23B-4311-AAC2-5C42ABA11E38}"/>
    <cellStyle name="Millares 3 3 29 2 3" xfId="16218" xr:uid="{A7E8BBD7-1754-476E-9D54-0AA886E20C98}"/>
    <cellStyle name="Millares 3 3 29 2 4" xfId="21380" xr:uid="{51B1D20B-EE97-4A1C-B592-8C8F0DA54736}"/>
    <cellStyle name="Millares 3 3 29 2 5" xfId="26542" xr:uid="{8A6A1E3B-D6EB-4BAF-8E70-56C6736EB09A}"/>
    <cellStyle name="Millares 3 3 29 3" xfId="8704" xr:uid="{3689112C-6F12-4A72-B990-B731053359CA}"/>
    <cellStyle name="Millares 3 3 29 4" xfId="13867" xr:uid="{C4DE9CA5-4F48-48EF-8AD0-0CDB9DBA628E}"/>
    <cellStyle name="Millares 3 3 29 5" xfId="19029" xr:uid="{6A0044AE-1E99-473F-9E37-C29AF3466F9B}"/>
    <cellStyle name="Millares 3 3 29 6" xfId="24191" xr:uid="{4FFDEFFB-1DC6-45E3-B452-86721DC8DE69}"/>
    <cellStyle name="Millares 3 3 3" xfId="61" xr:uid="{1EF7E58C-431E-4660-8A23-1DBDED4C07C0}"/>
    <cellStyle name="Millares 3 3 3 10" xfId="4126" xr:uid="{4BF32397-2042-44C6-9B1F-0A42910CA695}"/>
    <cellStyle name="Millares 3 3 3 10 2" xfId="6492" xr:uid="{B0F10403-1366-43CD-9F70-A69B510D7CAE}"/>
    <cellStyle name="Millares 3 3 3 10 2 2" xfId="11655" xr:uid="{717D9F70-6356-4539-A31F-30604A81CB8E}"/>
    <cellStyle name="Millares 3 3 3 10 2 3" xfId="16818" xr:uid="{F477C869-98CA-4206-B092-CB1C9188018E}"/>
    <cellStyle name="Millares 3 3 3 10 2 4" xfId="21980" xr:uid="{0289D369-ED5D-454C-9A55-F5F512548026}"/>
    <cellStyle name="Millares 3 3 3 10 2 5" xfId="27142" xr:uid="{2C509CF5-7DF6-4D61-AAC3-0D8BB8971F73}"/>
    <cellStyle name="Millares 3 3 3 10 3" xfId="9304" xr:uid="{19FCDE9A-053E-4893-9852-BEA958B3B956}"/>
    <cellStyle name="Millares 3 3 3 10 4" xfId="14467" xr:uid="{E8288F1C-378A-4C21-893C-22CF6850EF3F}"/>
    <cellStyle name="Millares 3 3 3 10 5" xfId="19629" xr:uid="{56ADDEA2-5647-4F49-8509-A4478610D1B5}"/>
    <cellStyle name="Millares 3 3 3 10 6" xfId="24791" xr:uid="{E5FB357B-2D20-4267-A3D9-125B10F4BF91}"/>
    <cellStyle name="Millares 3 3 3 11" xfId="4186" xr:uid="{BCB3928F-6278-474C-925E-00ABF483FC22}"/>
    <cellStyle name="Millares 3 3 3 11 2" xfId="6552" xr:uid="{234C008E-04E5-4B73-8EEF-1BD6D1269D10}"/>
    <cellStyle name="Millares 3 3 3 11 2 2" xfId="11715" xr:uid="{232933F2-E9B1-4164-AC1F-B5BD9EF73664}"/>
    <cellStyle name="Millares 3 3 3 11 2 3" xfId="16878" xr:uid="{C55C76EF-5895-4DB9-935F-AD8613C3BCD9}"/>
    <cellStyle name="Millares 3 3 3 11 2 4" xfId="22040" xr:uid="{A5AAB230-D9F7-4C66-9656-2CF6A616C360}"/>
    <cellStyle name="Millares 3 3 3 11 2 5" xfId="27202" xr:uid="{C0BA389D-2B90-4CED-9B4C-2EE0B0827692}"/>
    <cellStyle name="Millares 3 3 3 11 3" xfId="9364" xr:uid="{2AF7FE63-A222-4D89-B229-D2694F69A2FE}"/>
    <cellStyle name="Millares 3 3 3 11 4" xfId="14527" xr:uid="{EAAA707B-06F9-438B-8A78-A6C0876C774F}"/>
    <cellStyle name="Millares 3 3 3 11 5" xfId="19689" xr:uid="{EA99533B-5A33-48E9-A484-C2CA2D58724A}"/>
    <cellStyle name="Millares 3 3 3 11 6" xfId="24851" xr:uid="{13EE2972-B2A2-4E99-AC8A-C09429D42066}"/>
    <cellStyle name="Millares 3 3 3 12" xfId="4246" xr:uid="{9928430D-72AB-48A9-8EA0-FBFD56C8B3AD}"/>
    <cellStyle name="Millares 3 3 3 12 2" xfId="6612" xr:uid="{EDFE700A-C6C9-42D8-84B8-11AD8E17742F}"/>
    <cellStyle name="Millares 3 3 3 12 2 2" xfId="11775" xr:uid="{C26D28F8-0219-49B6-801D-4F7959F78C10}"/>
    <cellStyle name="Millares 3 3 3 12 2 3" xfId="16938" xr:uid="{9C672891-FFB5-4652-B227-53375BB03E09}"/>
    <cellStyle name="Millares 3 3 3 12 2 4" xfId="22100" xr:uid="{0BCB1575-13FD-4447-B69B-E564A4A57779}"/>
    <cellStyle name="Millares 3 3 3 12 2 5" xfId="27262" xr:uid="{01175F6A-B1D8-4591-9836-1D2D39A9AF15}"/>
    <cellStyle name="Millares 3 3 3 12 3" xfId="9424" xr:uid="{2247A409-3C3C-46B3-960D-F508C70EB028}"/>
    <cellStyle name="Millares 3 3 3 12 4" xfId="14587" xr:uid="{F1333201-CCF9-4E3A-8385-3A82DCB56DD6}"/>
    <cellStyle name="Millares 3 3 3 12 5" xfId="19749" xr:uid="{85358405-7869-44F0-A43E-BA92AF134414}"/>
    <cellStyle name="Millares 3 3 3 12 6" xfId="24911" xr:uid="{F0E92092-621B-41F3-AF22-73ED7A1752E8}"/>
    <cellStyle name="Millares 3 3 3 13" xfId="4306" xr:uid="{484AE0A9-4350-445E-8752-D7BC176D419B}"/>
    <cellStyle name="Millares 3 3 3 13 2" xfId="6672" xr:uid="{3CBB1FEA-39BC-475A-AE89-987D18E7F1A6}"/>
    <cellStyle name="Millares 3 3 3 13 2 2" xfId="11835" xr:uid="{D7B02291-1FFB-4AEE-A109-BBDF3B431ECF}"/>
    <cellStyle name="Millares 3 3 3 13 2 3" xfId="16998" xr:uid="{447CF50D-DD4E-4E56-8BAC-ED806E6FE287}"/>
    <cellStyle name="Millares 3 3 3 13 2 4" xfId="22160" xr:uid="{15E46080-5487-4DA1-9CBC-553F5A6E53FA}"/>
    <cellStyle name="Millares 3 3 3 13 2 5" xfId="27322" xr:uid="{86CC07D1-3F94-4628-AF53-C635CD10E8EC}"/>
    <cellStyle name="Millares 3 3 3 13 3" xfId="9484" xr:uid="{6BD5DAC1-6AB5-4F60-BFBF-C160FD778924}"/>
    <cellStyle name="Millares 3 3 3 13 4" xfId="14647" xr:uid="{65BA17C5-70B5-4D80-A3BB-634EDF97EABC}"/>
    <cellStyle name="Millares 3 3 3 13 5" xfId="19809" xr:uid="{A5EC9722-D05E-42A3-AFF7-2B3EB60B16C7}"/>
    <cellStyle name="Millares 3 3 3 13 6" xfId="24971" xr:uid="{4F6EE48A-8955-48F5-9D12-D56CD921B786}"/>
    <cellStyle name="Millares 3 3 3 14" xfId="4417" xr:uid="{0C8A9D61-D47D-4554-8275-6CA808C44B92}"/>
    <cellStyle name="Millares 3 3 3 14 2" xfId="6778" xr:uid="{87F1EEF7-A443-40F4-BCC5-DC2ACEF88BAD}"/>
    <cellStyle name="Millares 3 3 3 14 2 2" xfId="11941" xr:uid="{A0B03B1C-DF09-4236-8C77-61CC6B176B16}"/>
    <cellStyle name="Millares 3 3 3 14 2 3" xfId="17104" xr:uid="{00B2329B-BC3F-44E1-83E9-786D19F58C82}"/>
    <cellStyle name="Millares 3 3 3 14 2 4" xfId="22266" xr:uid="{0CD5AEF1-AE9E-4E6E-BFB3-000967E75F86}"/>
    <cellStyle name="Millares 3 3 3 14 2 5" xfId="27428" xr:uid="{BCFD5E97-46AE-43B6-A469-FC9EDFDAA7CC}"/>
    <cellStyle name="Millares 3 3 3 14 3" xfId="9590" xr:uid="{98EDBF4E-519E-45AB-B765-632E20225D03}"/>
    <cellStyle name="Millares 3 3 3 14 4" xfId="14753" xr:uid="{A84E68B9-8D1B-4AA5-88AB-0F42AC32B308}"/>
    <cellStyle name="Millares 3 3 3 14 5" xfId="19915" xr:uid="{EB9689AC-C6C3-4A3F-8C92-B2F4106257DF}"/>
    <cellStyle name="Millares 3 3 3 14 6" xfId="25077" xr:uid="{653BB0F8-B08B-42C0-856A-FB57F0EFBBE8}"/>
    <cellStyle name="Millares 3 3 3 15" xfId="4576" xr:uid="{E2CDEAB5-1B12-4962-90CE-FBEE35064B9C}"/>
    <cellStyle name="Millares 3 3 3 15 2" xfId="6933" xr:uid="{5D22095F-F64E-47B3-A8D2-1925CAD521D7}"/>
    <cellStyle name="Millares 3 3 3 15 2 2" xfId="12095" xr:uid="{4B164CFC-711E-4674-9553-80A63B29FBC5}"/>
    <cellStyle name="Millares 3 3 3 15 2 3" xfId="17258" xr:uid="{0F0B1A39-62A6-4475-B440-A352B9C5AB24}"/>
    <cellStyle name="Millares 3 3 3 15 2 4" xfId="22420" xr:uid="{8D254A1F-5D3D-4C5E-8ED9-9640DA2301B0}"/>
    <cellStyle name="Millares 3 3 3 15 2 5" xfId="27582" xr:uid="{A4C74F30-FDBC-4DAC-8DE9-115F71AA7A23}"/>
    <cellStyle name="Millares 3 3 3 15 3" xfId="9744" xr:uid="{C61B31B0-4F34-4587-A7CE-C7E714E899DF}"/>
    <cellStyle name="Millares 3 3 3 15 4" xfId="14907" xr:uid="{C6CE0CF4-85C3-47F8-8544-F5DAEFA40A14}"/>
    <cellStyle name="Millares 3 3 3 15 5" xfId="20069" xr:uid="{FCFA2719-56DA-45F0-8181-935FEFBA45CC}"/>
    <cellStyle name="Millares 3 3 3 15 6" xfId="25231" xr:uid="{DA127D46-21FC-4D71-BE50-53A12B8A2221}"/>
    <cellStyle name="Millares 3 3 3 16" xfId="4900" xr:uid="{E3013E9C-A029-4CEC-A77D-8FC1AC2E2007}"/>
    <cellStyle name="Millares 3 3 3 16 2" xfId="7257" xr:uid="{A0475BDE-AEB0-4F62-A38C-099A641D33C4}"/>
    <cellStyle name="Millares 3 3 3 16 2 2" xfId="12419" xr:uid="{1FAF4F68-12EE-48AE-A209-3D605E051007}"/>
    <cellStyle name="Millares 3 3 3 16 2 3" xfId="17582" xr:uid="{9BECF934-0B17-47E5-9AC7-D7DBC6E8E32D}"/>
    <cellStyle name="Millares 3 3 3 16 2 4" xfId="22744" xr:uid="{5D6DEF24-2F9D-49CA-816F-28A753482FAA}"/>
    <cellStyle name="Millares 3 3 3 16 2 5" xfId="27906" xr:uid="{6D2D823C-BD7A-47EB-A329-F596887C3CF9}"/>
    <cellStyle name="Millares 3 3 3 16 3" xfId="10068" xr:uid="{3DCE7071-5632-4CF9-805F-B9108AE0709C}"/>
    <cellStyle name="Millares 3 3 3 16 4" xfId="15231" xr:uid="{9D1EA94C-7381-4105-8A57-0E8998F58E57}"/>
    <cellStyle name="Millares 3 3 3 16 5" xfId="20393" xr:uid="{86010F28-2325-4D33-BA9E-E06B951C600D}"/>
    <cellStyle name="Millares 3 3 3 16 6" xfId="25555" xr:uid="{26697FDD-F95E-405A-AE01-6DA4B5F3986C}"/>
    <cellStyle name="Millares 3 3 3 17" xfId="5159" xr:uid="{63F6FA66-E6A0-4AFD-8ABB-46A462CFF014}"/>
    <cellStyle name="Millares 3 3 3 17 2" xfId="10323" xr:uid="{3CB4D3CD-BD4C-44DB-A135-AE634CE29491}"/>
    <cellStyle name="Millares 3 3 3 17 3" xfId="15486" xr:uid="{8D8A9742-5BF7-44B5-A49F-BAFBF08E5103}"/>
    <cellStyle name="Millares 3 3 3 17 4" xfId="20648" xr:uid="{04809346-FEA4-4828-BA27-9F5EF62E613F}"/>
    <cellStyle name="Millares 3 3 3 17 5" xfId="25810" xr:uid="{89C5B629-6A79-4E04-B37B-549FFEE99381}"/>
    <cellStyle name="Millares 3 3 3 18" xfId="2769" xr:uid="{30227FEF-2848-451F-BE1B-9863DC5F7A9F}"/>
    <cellStyle name="Millares 3 3 3 18 2" xfId="7972" xr:uid="{11382065-26A2-4CC0-A3DA-771BEAD7CB89}"/>
    <cellStyle name="Millares 3 3 3 18 3" xfId="13135" xr:uid="{EF736BDD-E98D-4D3A-8D63-50623757540A}"/>
    <cellStyle name="Millares 3 3 3 18 4" xfId="18297" xr:uid="{7B63E92B-0A6C-451D-AAD5-1784B6820CC4}"/>
    <cellStyle name="Millares 3 3 3 18 5" xfId="23459" xr:uid="{F5B3BF44-7CE5-4ECB-A861-BBB4D2170C4A}"/>
    <cellStyle name="Millares 3 3 3 19" xfId="2264" xr:uid="{43E1B777-D316-42B1-A7E7-B6587EAF6342}"/>
    <cellStyle name="Millares 3 3 3 2" xfId="163" xr:uid="{0FFE80BA-522B-401B-AA10-213AD3784DAD}"/>
    <cellStyle name="Millares 3 3 3 2 10" xfId="17962" xr:uid="{16C75D5D-B524-4833-9BF0-8172FEE4A0C3}"/>
    <cellStyle name="Millares 3 3 3 2 11" xfId="23124" xr:uid="{9AE6CF00-3BDB-475E-9FFC-A94949168C8D}"/>
    <cellStyle name="Millares 3 3 3 2 2" xfId="337" xr:uid="{B64BB5B6-55AD-4BE5-A14F-D200481EF530}"/>
    <cellStyle name="Millares 3 3 3 2 2 10" xfId="23354" xr:uid="{380BA94B-CA62-4CDF-A426-F6A65C54F142}"/>
    <cellStyle name="Millares 3 3 3 2 2 2" xfId="801" xr:uid="{A3B2DC9E-C0E2-42C4-BF8E-B15BC081B100}"/>
    <cellStyle name="Millares 3 3 3 2 2 2 2" xfId="7179" xr:uid="{74622705-AF1B-4281-B00E-ECD8810ABD1A}"/>
    <cellStyle name="Millares 3 3 3 2 2 2 2 2" xfId="12341" xr:uid="{F76DEF5D-F5F6-4E4B-89DE-C771683A5E23}"/>
    <cellStyle name="Millares 3 3 3 2 2 2 2 3" xfId="17504" xr:uid="{C9F78368-5398-4E2B-920F-EBCDE03E6123}"/>
    <cellStyle name="Millares 3 3 3 2 2 2 2 4" xfId="22666" xr:uid="{AA510E58-4464-4E01-B823-4D6AFD53BB2E}"/>
    <cellStyle name="Millares 3 3 3 2 2 2 2 5" xfId="27828" xr:uid="{F6E73571-FE9C-45B5-BCD3-4D621A057844}"/>
    <cellStyle name="Millares 3 3 3 2 2 2 3" xfId="4822" xr:uid="{CB1F6251-EC02-4837-B608-6AA881718C82}"/>
    <cellStyle name="Millares 3 3 3 2 2 2 4" xfId="9990" xr:uid="{F1C71588-9817-4B45-8EBD-C4F93D6FE461}"/>
    <cellStyle name="Millares 3 3 3 2 2 2 5" xfId="15153" xr:uid="{8D6B6095-6BCF-41BB-9C63-44E8CC065D96}"/>
    <cellStyle name="Millares 3 3 3 2 2 2 6" xfId="20315" xr:uid="{8369AB5C-AE5E-4D38-8DA4-68987FF7534A}"/>
    <cellStyle name="Millares 3 3 3 2 2 2 7" xfId="25477" xr:uid="{E627E404-0ECD-42DC-9ABB-A76188831D6D}"/>
    <cellStyle name="Millares 3 3 3 2 2 3" xfId="1262" xr:uid="{8DA76772-157B-469C-9FBA-3A8C0A15E3E3}"/>
    <cellStyle name="Millares 3 3 3 2 2 3 2" xfId="6854" xr:uid="{07CC3153-26E6-46D1-BCF5-92400A54C481}"/>
    <cellStyle name="Millares 3 3 3 2 2 3 3" xfId="12016" xr:uid="{95C074DD-C75A-475E-8957-933F2E296E04}"/>
    <cellStyle name="Millares 3 3 3 2 2 3 4" xfId="17179" xr:uid="{0FC7F1E9-9112-4243-8C69-742FBF3F7957}"/>
    <cellStyle name="Millares 3 3 3 2 2 3 5" xfId="22341" xr:uid="{27CED74A-8A3E-4845-820B-60DBBCF6C855}"/>
    <cellStyle name="Millares 3 3 3 2 2 3 6" xfId="27503" xr:uid="{C224306D-42BE-4DC7-BA40-BC7EFF71705E}"/>
    <cellStyle name="Millares 3 3 3 2 2 4" xfId="1723" xr:uid="{F0D553A0-B74A-4F84-B677-A092203F27FB}"/>
    <cellStyle name="Millares 3 3 3 2 2 4 2" xfId="4496" xr:uid="{C075A81E-FE99-4966-8485-7641090D47D7}"/>
    <cellStyle name="Millares 3 3 3 2 2 4 3" xfId="9665" xr:uid="{BF376C56-5892-4760-95D5-C93CC307909C}"/>
    <cellStyle name="Millares 3 3 3 2 2 4 4" xfId="14828" xr:uid="{91941613-920E-41BC-AB92-A5D4AEC1DEAF}"/>
    <cellStyle name="Millares 3 3 3 2 2 4 5" xfId="19990" xr:uid="{850419F8-7C14-4BEC-B6C5-7240998448C5}"/>
    <cellStyle name="Millares 3 3 3 2 2 4 6" xfId="25152" xr:uid="{5AA1F7E1-6AD1-4361-A9F0-FF0C61F9E5DC}"/>
    <cellStyle name="Millares 3 3 3 2 2 5" xfId="2183" xr:uid="{7D5CD28A-4DA1-4602-A471-6451B1346BBF}"/>
    <cellStyle name="Millares 3 3 3 2 2 6" xfId="2645" xr:uid="{2B2A1DDC-A979-4664-A6EB-27D601BF6AAA}"/>
    <cellStyle name="Millares 3 3 3 2 2 7" xfId="7867" xr:uid="{C9BBAFA9-6B15-4A0A-9741-1211DF73A08B}"/>
    <cellStyle name="Millares 3 3 3 2 2 8" xfId="13030" xr:uid="{F00AFB0F-1BA2-43CD-8D35-AFF0343CEF02}"/>
    <cellStyle name="Millares 3 3 3 2 2 9" xfId="18192" xr:uid="{AC5F1C8D-CB39-4E6D-9E18-5B19DA6C46BD}"/>
    <cellStyle name="Millares 3 3 3 2 3" xfId="571" xr:uid="{1AAB2F86-3E88-40E6-B9FA-9D8E59ECCD3A}"/>
    <cellStyle name="Millares 3 3 3 2 3 2" xfId="7009" xr:uid="{0F956C7A-B409-46AE-AFB5-AA329308DDCF}"/>
    <cellStyle name="Millares 3 3 3 2 3 2 2" xfId="12171" xr:uid="{79941A3C-AD7F-498C-ADE9-2FDEC1F5465F}"/>
    <cellStyle name="Millares 3 3 3 2 3 2 3" xfId="17334" xr:uid="{0B1A8BF6-69FF-4904-A3DC-F0349080715A}"/>
    <cellStyle name="Millares 3 3 3 2 3 2 4" xfId="22496" xr:uid="{4F7B07B7-243F-4D7E-A75A-9202EC0BACE3}"/>
    <cellStyle name="Millares 3 3 3 2 3 2 5" xfId="27658" xr:uid="{5FD06A21-CA68-48C2-A8B0-BBF665547881}"/>
    <cellStyle name="Millares 3 3 3 2 3 3" xfId="4652" xr:uid="{39ABC30E-4D24-4333-8F5A-54FFAE53B6B6}"/>
    <cellStyle name="Millares 3 3 3 2 3 4" xfId="9820" xr:uid="{CCBE9B5F-4A60-414D-9FAE-3519BB13AF99}"/>
    <cellStyle name="Millares 3 3 3 2 3 5" xfId="14983" xr:uid="{6D325E82-DCFD-49B6-9272-800D648D3354}"/>
    <cellStyle name="Millares 3 3 3 2 3 6" xfId="20145" xr:uid="{B41FF415-9245-4625-B3C8-A93E5210B243}"/>
    <cellStyle name="Millares 3 3 3 2 3 7" xfId="25307" xr:uid="{B28DD220-B2CD-4DFD-88D0-4C576AF59141}"/>
    <cellStyle name="Millares 3 3 3 2 4" xfId="1032" xr:uid="{90A3FFCD-EDB0-4839-90A7-47FE849CDC22}"/>
    <cellStyle name="Millares 3 3 3 2 4 2" xfId="7408" xr:uid="{60C61A42-BACC-43F7-9482-3FDDA8357B9C}"/>
    <cellStyle name="Millares 3 3 3 2 4 2 2" xfId="12570" xr:uid="{A520FB28-FE46-4674-B72E-277561CE4FC7}"/>
    <cellStyle name="Millares 3 3 3 2 4 2 3" xfId="17733" xr:uid="{95ADA4C3-641D-4945-B1E5-D3442E0D1AD2}"/>
    <cellStyle name="Millares 3 3 3 2 4 2 4" xfId="22895" xr:uid="{DA47E3E7-C382-4A13-81D6-06CF3658E4F1}"/>
    <cellStyle name="Millares 3 3 3 2 4 2 5" xfId="28057" xr:uid="{3995361F-688F-4A9E-A5AB-BD99D49393D5}"/>
    <cellStyle name="Millares 3 3 3 2 4 3" xfId="5051" xr:uid="{C1ABCD0C-7BDA-44D5-900C-3E63B53B28AD}"/>
    <cellStyle name="Millares 3 3 3 2 4 4" xfId="10219" xr:uid="{E3058BAE-7DE7-47A4-8886-A736452F9E47}"/>
    <cellStyle name="Millares 3 3 3 2 4 5" xfId="15382" xr:uid="{67907EDF-DE56-49C4-9F64-7B7033830E65}"/>
    <cellStyle name="Millares 3 3 3 2 4 6" xfId="20544" xr:uid="{675830F8-1F9D-43FC-9B7A-A617293FC67B}"/>
    <cellStyle name="Millares 3 3 3 2 4 7" xfId="25706" xr:uid="{CCF9730B-BAD8-4F62-AF58-65161EDCB953}"/>
    <cellStyle name="Millares 3 3 3 2 5" xfId="1493" xr:uid="{5CD10EA6-1A91-470D-88E6-339D962A1039}"/>
    <cellStyle name="Millares 3 3 3 2 5 2" xfId="6012" xr:uid="{A8280734-E620-4B62-BA5F-7B238FC51434}"/>
    <cellStyle name="Millares 3 3 3 2 5 3" xfId="11175" xr:uid="{F681AB09-9D73-4F74-A9DA-439364208424}"/>
    <cellStyle name="Millares 3 3 3 2 5 4" xfId="16338" xr:uid="{27610643-8C1F-44BC-85E9-6713570AA98F}"/>
    <cellStyle name="Millares 3 3 3 2 5 5" xfId="21500" xr:uid="{20F809D3-28FF-4964-AF16-E962C87A88E2}"/>
    <cellStyle name="Millares 3 3 3 2 5 6" xfId="26662" xr:uid="{F89E2C92-E5AF-498B-972D-0185A744DF14}"/>
    <cellStyle name="Millares 3 3 3 2 6" xfId="1953" xr:uid="{86EFAF6A-F576-497C-8918-568EB4ED59CF}"/>
    <cellStyle name="Millares 3 3 3 2 6 2" xfId="3646" xr:uid="{8E3FBAC8-87DD-4934-A6D4-3533DF616858}"/>
    <cellStyle name="Millares 3 3 3 2 6 3" xfId="8824" xr:uid="{C7AC7443-88DF-4E84-BC38-466C570938EC}"/>
    <cellStyle name="Millares 3 3 3 2 6 4" xfId="13987" xr:uid="{12020760-A337-468E-A25C-4D0690850DB1}"/>
    <cellStyle name="Millares 3 3 3 2 6 5" xfId="19149" xr:uid="{6706D510-34DB-415B-B4A4-92836BA707E2}"/>
    <cellStyle name="Millares 3 3 3 2 6 6" xfId="24311" xr:uid="{BB72FB3C-28AD-44D6-BB33-04646E867C7C}"/>
    <cellStyle name="Millares 3 3 3 2 7" xfId="2415" xr:uid="{A2266835-9703-4033-A46F-C2DEC76781FB}"/>
    <cellStyle name="Millares 3 3 3 2 8" xfId="7637" xr:uid="{3E5A0C0D-0FBD-4F8E-9BB1-3A726E6AC17D}"/>
    <cellStyle name="Millares 3 3 3 2 9" xfId="12800" xr:uid="{C89F268C-9FFE-4C57-B93C-8B8B3CCE09F7}"/>
    <cellStyle name="Millares 3 3 3 20" xfId="7486" xr:uid="{C5E68537-17E7-47A9-9E3D-0DCBE18EDCB7}"/>
    <cellStyle name="Millares 3 3 3 21" xfId="12649" xr:uid="{6862FB33-3D6B-4958-8AEF-52ED4CE62499}"/>
    <cellStyle name="Millares 3 3 3 22" xfId="17811" xr:uid="{70456C1E-2FE1-40D7-B768-DBCE8C0B0DD6}"/>
    <cellStyle name="Millares 3 3 3 23" xfId="22973" xr:uid="{FE3FCBD4-35B8-4352-8E76-CA9FB54353C5}"/>
    <cellStyle name="Millares 3 3 3 3" xfId="239" xr:uid="{C06A6CB0-54E2-4D6A-9A07-6C86765CA779}"/>
    <cellStyle name="Millares 3 3 3 3 10" xfId="17887" xr:uid="{A557A4EB-35E9-4302-AF21-3ED3BC737C93}"/>
    <cellStyle name="Millares 3 3 3 3 11" xfId="23049" xr:uid="{25FC784F-2786-4624-AB59-61614508591E}"/>
    <cellStyle name="Millares 3 3 3 3 2" xfId="726" xr:uid="{B4324F53-1B59-4B5A-8C4F-598D69B28B69}"/>
    <cellStyle name="Millares 3 3 3 3 2 2" xfId="1187" xr:uid="{61E562F1-E0E0-4A44-BD37-F646C82AA487}"/>
    <cellStyle name="Millares 3 3 3 3 2 2 2" xfId="7085" xr:uid="{4525A3FB-A51F-40E8-A190-5D3DA27BCD99}"/>
    <cellStyle name="Millares 3 3 3 3 2 2 3" xfId="12247" xr:uid="{4588137B-B1A4-448C-A633-5D90F9708672}"/>
    <cellStyle name="Millares 3 3 3 3 2 2 4" xfId="17410" xr:uid="{9C0EB1F1-28AD-4552-8D03-4142A4687C7F}"/>
    <cellStyle name="Millares 3 3 3 3 2 2 5" xfId="22572" xr:uid="{6574BAA0-40C8-42D1-91DE-D10EB4B5DEEF}"/>
    <cellStyle name="Millares 3 3 3 3 2 2 6" xfId="27734" xr:uid="{7B61FF1D-95D3-482F-BCA4-CFC94ABF1B3F}"/>
    <cellStyle name="Millares 3 3 3 3 2 3" xfId="1648" xr:uid="{3AE826D8-FDBA-41A5-9C40-8A845C0EBA6E}"/>
    <cellStyle name="Millares 3 3 3 3 2 3 2" xfId="4728" xr:uid="{F5CFCEB9-8916-44A8-BA8C-21CE6EABB67B}"/>
    <cellStyle name="Millares 3 3 3 3 2 3 3" xfId="9896" xr:uid="{9F614654-C75B-4DFD-A4E6-32B437DFC8AA}"/>
    <cellStyle name="Millares 3 3 3 3 2 3 4" xfId="15059" xr:uid="{50C4F729-479B-4349-81FC-C3A80FF5A054}"/>
    <cellStyle name="Millares 3 3 3 3 2 3 5" xfId="20221" xr:uid="{66C55882-F05E-4CEA-B3EF-3ED2E3890323}"/>
    <cellStyle name="Millares 3 3 3 3 2 3 6" xfId="25383" xr:uid="{CE84111A-458A-46BA-955E-FDE5E611B68A}"/>
    <cellStyle name="Millares 3 3 3 3 2 4" xfId="2108" xr:uid="{B78F227F-95EA-426C-84E7-033D51C63EB0}"/>
    <cellStyle name="Millares 3 3 3 3 2 5" xfId="2570" xr:uid="{ADFFC4B9-B877-424B-8FB0-BBEAE4E9CBAE}"/>
    <cellStyle name="Millares 3 3 3 3 2 6" xfId="7792" xr:uid="{C35DBA1E-4669-49EC-A224-2A9854190745}"/>
    <cellStyle name="Millares 3 3 3 3 2 7" xfId="12955" xr:uid="{CE153261-5559-4C2E-B941-B382148695EC}"/>
    <cellStyle name="Millares 3 3 3 3 2 8" xfId="18117" xr:uid="{0F75E4AC-C0AA-4130-B541-C54CC7D8EC2C}"/>
    <cellStyle name="Millares 3 3 3 3 2 9" xfId="23279" xr:uid="{50DA70F0-BF74-4F05-981F-2C40EA434F05}"/>
    <cellStyle name="Millares 3 3 3 3 3" xfId="496" xr:uid="{95F90529-3601-43C5-9B74-516CDC6EA845}"/>
    <cellStyle name="Millares 3 3 3 3 3 2" xfId="7333" xr:uid="{DC37A1E0-7851-403A-A75D-4D0CDD87CB79}"/>
    <cellStyle name="Millares 3 3 3 3 3 2 2" xfId="12495" xr:uid="{60E9973D-E35A-426D-985F-9713F90F143B}"/>
    <cellStyle name="Millares 3 3 3 3 3 2 3" xfId="17658" xr:uid="{8A4BA990-04E3-4D2B-B0C9-AE17FB8655FA}"/>
    <cellStyle name="Millares 3 3 3 3 3 2 4" xfId="22820" xr:uid="{4DEBBB7F-B010-4F9A-98A8-2A507EDAB299}"/>
    <cellStyle name="Millares 3 3 3 3 3 2 5" xfId="27982" xr:uid="{0140F39B-5340-47FC-B00E-C8E2609CF59F}"/>
    <cellStyle name="Millares 3 3 3 3 3 3" xfId="4976" xr:uid="{31600139-92E2-4AFE-88F2-0E5707B432CD}"/>
    <cellStyle name="Millares 3 3 3 3 3 4" xfId="10144" xr:uid="{E17BDFFF-E6D0-4723-98A2-D1A87532E6BB}"/>
    <cellStyle name="Millares 3 3 3 3 3 5" xfId="15307" xr:uid="{8515DA8E-1DCB-4AB9-9D54-271A068C6276}"/>
    <cellStyle name="Millares 3 3 3 3 3 6" xfId="20469" xr:uid="{A65B5B5B-26C3-403D-8C73-C2F4D987BDAE}"/>
    <cellStyle name="Millares 3 3 3 3 3 7" xfId="25631" xr:uid="{D950728E-00DA-481C-897C-8EA27F1487F9}"/>
    <cellStyle name="Millares 3 3 3 3 4" xfId="957" xr:uid="{9458B3D9-F054-4D77-B2DF-C7AD083412FE}"/>
    <cellStyle name="Millares 3 3 3 3 4 2" xfId="6072" xr:uid="{1D1A358E-7DCC-4FC4-9599-027DEB2B6506}"/>
    <cellStyle name="Millares 3 3 3 3 4 3" xfId="11235" xr:uid="{5FBE427A-23E4-405F-8CD3-148F2C3841CC}"/>
    <cellStyle name="Millares 3 3 3 3 4 4" xfId="16398" xr:uid="{5EAB6B22-4355-4078-ABF0-127B0618D752}"/>
    <cellStyle name="Millares 3 3 3 3 4 5" xfId="21560" xr:uid="{F57B73EC-AEB5-4548-8A16-05CD0893B20B}"/>
    <cellStyle name="Millares 3 3 3 3 4 6" xfId="26722" xr:uid="{33D927E1-7E14-4C76-9458-83DF13D5A1F2}"/>
    <cellStyle name="Millares 3 3 3 3 5" xfId="1418" xr:uid="{BE8BC894-1DE4-4195-8393-093B0C9866BA}"/>
    <cellStyle name="Millares 3 3 3 3 5 2" xfId="3706" xr:uid="{CBF769E7-FBC0-460D-9BEA-DB896F9DACBC}"/>
    <cellStyle name="Millares 3 3 3 3 5 3" xfId="8884" xr:uid="{02926C77-BD3E-4670-85A9-92AB547A62E5}"/>
    <cellStyle name="Millares 3 3 3 3 5 4" xfId="14047" xr:uid="{2E535C8E-FC46-4502-8FF7-98EF50ACB8A8}"/>
    <cellStyle name="Millares 3 3 3 3 5 5" xfId="19209" xr:uid="{9038EEC4-8D7F-442F-87F0-804C0C5EC32D}"/>
    <cellStyle name="Millares 3 3 3 3 5 6" xfId="24371" xr:uid="{052DBBDA-FF33-4507-823C-7166A10817EB}"/>
    <cellStyle name="Millares 3 3 3 3 6" xfId="1878" xr:uid="{86B1D5C4-8970-468D-B4B0-C9ABEBAAE6C8}"/>
    <cellStyle name="Millares 3 3 3 3 7" xfId="2340" xr:uid="{584F6BF2-FBE2-42E9-83E0-DC702143D0A0}"/>
    <cellStyle name="Millares 3 3 3 3 8" xfId="7562" xr:uid="{48698988-9A54-46D6-88C9-80DFFAF2D7E5}"/>
    <cellStyle name="Millares 3 3 3 3 9" xfId="12725" xr:uid="{DDFD0163-0454-482E-AEBE-2AB7DC6D3F73}"/>
    <cellStyle name="Millares 3 3 3 4" xfId="650" xr:uid="{8DA895C6-9302-43BC-9BD6-1FCB171991A8}"/>
    <cellStyle name="Millares 3 3 3 4 2" xfId="1111" xr:uid="{8A9AE366-5BF6-43D4-BB87-5A3155D05F17}"/>
    <cellStyle name="Millares 3 3 3 4 2 2" xfId="6132" xr:uid="{5DCC1C0D-838E-484C-884F-8799920C2121}"/>
    <cellStyle name="Millares 3 3 3 4 2 3" xfId="11295" xr:uid="{D40EDB9E-83F3-4A08-9A0D-CADD48660BD4}"/>
    <cellStyle name="Millares 3 3 3 4 2 4" xfId="16458" xr:uid="{3E4F2A99-EFAB-4684-BE68-6F075D83CA56}"/>
    <cellStyle name="Millares 3 3 3 4 2 5" xfId="21620" xr:uid="{06B3B792-5097-4274-93EE-12E54B900CF6}"/>
    <cellStyle name="Millares 3 3 3 4 2 6" xfId="26782" xr:uid="{91E2BB95-CE02-4D5F-AF8F-B8E549084AF7}"/>
    <cellStyle name="Millares 3 3 3 4 3" xfId="1572" xr:uid="{04B06034-263D-41AC-9FCF-5D29A39E24C8}"/>
    <cellStyle name="Millares 3 3 3 4 3 2" xfId="3766" xr:uid="{C2947C78-FF47-4896-BA4E-65837AFCBAD4}"/>
    <cellStyle name="Millares 3 3 3 4 3 3" xfId="8944" xr:uid="{461B45A8-E108-4E6F-8011-7CD486D181E5}"/>
    <cellStyle name="Millares 3 3 3 4 3 4" xfId="14107" xr:uid="{9E0EABE4-E0C6-472D-9FB3-1FD90256CB3A}"/>
    <cellStyle name="Millares 3 3 3 4 3 5" xfId="19269" xr:uid="{F88188FE-A10B-43A4-968C-9C9FAE088746}"/>
    <cellStyle name="Millares 3 3 3 4 3 6" xfId="24431" xr:uid="{AF077734-E839-4DDF-968F-68A403A5F010}"/>
    <cellStyle name="Millares 3 3 3 4 4" xfId="2032" xr:uid="{BDE13559-C211-4A45-9A5C-F720DC2D1BE4}"/>
    <cellStyle name="Millares 3 3 3 4 5" xfId="2494" xr:uid="{5D9A817A-1C4A-4D6B-9C04-66BB937EC8BE}"/>
    <cellStyle name="Millares 3 3 3 4 6" xfId="7716" xr:uid="{01D3153C-A0B9-46BD-8F70-08036F2184FE}"/>
    <cellStyle name="Millares 3 3 3 4 7" xfId="12879" xr:uid="{C43169ED-2894-433E-87D6-A2F946187E40}"/>
    <cellStyle name="Millares 3 3 3 4 8" xfId="18041" xr:uid="{713D8D3C-F5C6-4179-9031-6BCF2A45716E}"/>
    <cellStyle name="Millares 3 3 3 4 9" xfId="23203" xr:uid="{14C67D50-8DE6-4771-AB78-FDECB0A7BF3A}"/>
    <cellStyle name="Millares 3 3 3 5" xfId="420" xr:uid="{FF6B4A3E-53F1-4842-9705-DE4207281CB2}"/>
    <cellStyle name="Millares 3 3 3 5 2" xfId="6192" xr:uid="{8C498E18-3ACF-4486-B7A4-8F4264F6331F}"/>
    <cellStyle name="Millares 3 3 3 5 2 2" xfId="11355" xr:uid="{51DDA6E9-659E-4E50-8152-7E7E3A32B9BF}"/>
    <cellStyle name="Millares 3 3 3 5 2 3" xfId="16518" xr:uid="{2A887C7C-0E5D-4155-8781-DF112857E855}"/>
    <cellStyle name="Millares 3 3 3 5 2 4" xfId="21680" xr:uid="{1487924C-A7E5-4FFF-B17D-6487232FF113}"/>
    <cellStyle name="Millares 3 3 3 5 2 5" xfId="26842" xr:uid="{A5469BEA-0551-4EE5-985C-1E008C179741}"/>
    <cellStyle name="Millares 3 3 3 5 3" xfId="3826" xr:uid="{F954DE08-E3BE-4834-8947-6E13D84594BD}"/>
    <cellStyle name="Millares 3 3 3 5 4" xfId="9004" xr:uid="{A5554011-47D4-42FE-8380-0CB39BD4F084}"/>
    <cellStyle name="Millares 3 3 3 5 5" xfId="14167" xr:uid="{FB38FC5E-2024-4AEA-9ED8-3D48FC8669B5}"/>
    <cellStyle name="Millares 3 3 3 5 6" xfId="19329" xr:uid="{99260BC2-0572-44D4-9CDA-5EE0FBF01211}"/>
    <cellStyle name="Millares 3 3 3 5 7" xfId="24491" xr:uid="{3ABCB3E5-60D4-4C6C-AA2A-6CFF8CAE5779}"/>
    <cellStyle name="Millares 3 3 3 6" xfId="881" xr:uid="{88C4CB45-AEDA-413F-974D-4A612CC382A4}"/>
    <cellStyle name="Millares 3 3 3 6 2" xfId="6252" xr:uid="{9A8B8720-4B2D-4EDE-B9D9-48E4D9F10F3A}"/>
    <cellStyle name="Millares 3 3 3 6 2 2" xfId="11415" xr:uid="{53FDC990-FEB1-4FA2-B944-BDD9043D0AFF}"/>
    <cellStyle name="Millares 3 3 3 6 2 3" xfId="16578" xr:uid="{2882EF0C-B615-4877-BFA4-2D0E643934CE}"/>
    <cellStyle name="Millares 3 3 3 6 2 4" xfId="21740" xr:uid="{89A40038-979C-4BC6-A046-2CC637658CCD}"/>
    <cellStyle name="Millares 3 3 3 6 2 5" xfId="26902" xr:uid="{57A8DEC8-25FC-48F6-BA52-E41CC23E8CA4}"/>
    <cellStyle name="Millares 3 3 3 6 3" xfId="3886" xr:uid="{9A3A4862-5EAF-4DCF-839F-CBB171F60300}"/>
    <cellStyle name="Millares 3 3 3 6 4" xfId="9064" xr:uid="{C943EF64-AAA5-4F2B-8D01-B09EBAA7DAED}"/>
    <cellStyle name="Millares 3 3 3 6 5" xfId="14227" xr:uid="{CAA4F68F-B451-49B9-AE2A-C275357CC3B2}"/>
    <cellStyle name="Millares 3 3 3 6 6" xfId="19389" xr:uid="{1E9F874A-5C15-47BD-8200-0F5C32832F89}"/>
    <cellStyle name="Millares 3 3 3 6 7" xfId="24551" xr:uid="{23599FC3-C063-4BEC-98F3-E4462974143A}"/>
    <cellStyle name="Millares 3 3 3 7" xfId="1342" xr:uid="{65CBFE50-EF8D-41F1-9B6B-DF38BD413B05}"/>
    <cellStyle name="Millares 3 3 3 7 2" xfId="6312" xr:uid="{8C754886-78DB-4E6A-8FE7-2B71570D967B}"/>
    <cellStyle name="Millares 3 3 3 7 2 2" xfId="11475" xr:uid="{1B32BB0C-8085-4DB5-BE00-76AE29292E31}"/>
    <cellStyle name="Millares 3 3 3 7 2 3" xfId="16638" xr:uid="{3097DD27-82CD-40A6-9BA2-DC5086FEFAE7}"/>
    <cellStyle name="Millares 3 3 3 7 2 4" xfId="21800" xr:uid="{50C3FC2B-FDBE-4335-B1E9-A3767FBD20F8}"/>
    <cellStyle name="Millares 3 3 3 7 2 5" xfId="26962" xr:uid="{1AB66A69-236E-467A-A879-3B887E4C533D}"/>
    <cellStyle name="Millares 3 3 3 7 3" xfId="3946" xr:uid="{2BAC0EF6-B56B-4AE4-A780-3F569003802F}"/>
    <cellStyle name="Millares 3 3 3 7 4" xfId="9124" xr:uid="{BD0687DC-C3CF-4E32-B6D1-E62D0D00BC23}"/>
    <cellStyle name="Millares 3 3 3 7 5" xfId="14287" xr:uid="{DD163E58-7D8B-4620-A6DC-674B20A37CDA}"/>
    <cellStyle name="Millares 3 3 3 7 6" xfId="19449" xr:uid="{6AF276D7-0B05-4DC8-97EA-EF9764655A41}"/>
    <cellStyle name="Millares 3 3 3 7 7" xfId="24611" xr:uid="{1C3E9949-45B6-45BD-994F-1E8EADB4C312}"/>
    <cellStyle name="Millares 3 3 3 8" xfId="1802" xr:uid="{23479957-63B7-4281-9D50-BDA3A3CA7E81}"/>
    <cellStyle name="Millares 3 3 3 8 2" xfId="6372" xr:uid="{F1A447F4-B5F3-4B07-AB9F-F5AF4DF4E8E9}"/>
    <cellStyle name="Millares 3 3 3 8 2 2" xfId="11535" xr:uid="{7D7F3A36-E2A7-437D-8587-157CF5D4D117}"/>
    <cellStyle name="Millares 3 3 3 8 2 3" xfId="16698" xr:uid="{7BA1A56C-18CE-4564-8B2B-9C4C25114DC6}"/>
    <cellStyle name="Millares 3 3 3 8 2 4" xfId="21860" xr:uid="{D2C5AA85-BB70-44D8-AAD4-A17977C4F517}"/>
    <cellStyle name="Millares 3 3 3 8 2 5" xfId="27022" xr:uid="{C39FAACF-2900-4EFD-8520-611DD440A601}"/>
    <cellStyle name="Millares 3 3 3 8 3" xfId="4006" xr:uid="{260EBF99-6026-4DBA-813B-3AC726C4406A}"/>
    <cellStyle name="Millares 3 3 3 8 4" xfId="9184" xr:uid="{82F61DAE-7AD5-4075-90C2-B7B6FD07BB79}"/>
    <cellStyle name="Millares 3 3 3 8 5" xfId="14347" xr:uid="{22B0E4C4-F163-4E01-967F-2BC464F452E9}"/>
    <cellStyle name="Millares 3 3 3 8 6" xfId="19509" xr:uid="{F8D166B3-9547-47E4-B9ED-095E84C014C8}"/>
    <cellStyle name="Millares 3 3 3 8 7" xfId="24671" xr:uid="{4A3A682B-6E32-41B8-9675-24884CD7CEFC}"/>
    <cellStyle name="Millares 3 3 3 9" xfId="4066" xr:uid="{D4DBF38E-051A-4B0D-8580-59E5FC117F54}"/>
    <cellStyle name="Millares 3 3 3 9 2" xfId="6432" xr:uid="{FF534360-1A33-409A-B4F3-C489AC5C6E53}"/>
    <cellStyle name="Millares 3 3 3 9 2 2" xfId="11595" xr:uid="{80513E9F-5405-474C-91A7-97B79034C914}"/>
    <cellStyle name="Millares 3 3 3 9 2 3" xfId="16758" xr:uid="{6ABF49BA-6CBF-4DB2-863E-AC2260526A63}"/>
    <cellStyle name="Millares 3 3 3 9 2 4" xfId="21920" xr:uid="{20AA5379-FD07-42BB-99E9-FFED0E1AF13F}"/>
    <cellStyle name="Millares 3 3 3 9 2 5" xfId="27082" xr:uid="{9F01366C-58BD-4CE2-A0F8-4077ED773541}"/>
    <cellStyle name="Millares 3 3 3 9 3" xfId="9244" xr:uid="{5415F3BA-52BE-459F-A7AD-68A39496E32F}"/>
    <cellStyle name="Millares 3 3 3 9 4" xfId="14407" xr:uid="{A2176895-74E4-47CE-B11B-6899BEE3A844}"/>
    <cellStyle name="Millares 3 3 3 9 5" xfId="19569" xr:uid="{D857F060-8D89-4BB3-9A6F-3E5B87C882CF}"/>
    <cellStyle name="Millares 3 3 3 9 6" xfId="24731" xr:uid="{1AB3B529-BAE4-4A5D-ACBB-702F8C840F83}"/>
    <cellStyle name="Millares 3 3 30" xfId="3555" xr:uid="{AE431AA1-6FA4-4CC7-BB0C-90BEA463B0C0}"/>
    <cellStyle name="Millares 3 3 30 2" xfId="5921" xr:uid="{0E73F471-C531-41E2-A1BB-46C449ACA97E}"/>
    <cellStyle name="Millares 3 3 30 2 2" xfId="11085" xr:uid="{170525D6-895A-4CA0-97B4-5D50530DD587}"/>
    <cellStyle name="Millares 3 3 30 2 3" xfId="16248" xr:uid="{EAABCBC5-ADE7-4993-9995-234FCD1DBBE9}"/>
    <cellStyle name="Millares 3 3 30 2 4" xfId="21410" xr:uid="{9444B208-37EE-447E-9928-0CB25BBD7AFE}"/>
    <cellStyle name="Millares 3 3 30 2 5" xfId="26572" xr:uid="{E949C7E5-9E50-44D3-A1A9-D190731A81A1}"/>
    <cellStyle name="Millares 3 3 30 3" xfId="8734" xr:uid="{05CC43D7-45E1-4F4D-BE97-CB65CB2341C2}"/>
    <cellStyle name="Millares 3 3 30 4" xfId="13897" xr:uid="{0D896E94-56B5-45AD-8023-E8A4E48E9DF6}"/>
    <cellStyle name="Millares 3 3 30 5" xfId="19059" xr:uid="{B3F0EFC1-F711-49EC-BBF7-861EA9F245FB}"/>
    <cellStyle name="Millares 3 3 30 6" xfId="24221" xr:uid="{B6DF9578-D727-4034-892B-C78A2F6A55C9}"/>
    <cellStyle name="Millares 3 3 31" xfId="3585" xr:uid="{35E2A136-6929-4C9A-B55B-E606E5F4EA8D}"/>
    <cellStyle name="Millares 3 3 31 2" xfId="5951" xr:uid="{D97140C1-26EA-4603-B60C-A7E5AA423500}"/>
    <cellStyle name="Millares 3 3 31 2 2" xfId="11115" xr:uid="{F3306985-3D38-45E1-87D9-A126C71AED78}"/>
    <cellStyle name="Millares 3 3 31 2 3" xfId="16278" xr:uid="{91E64D87-8B21-4962-B5A4-3E67B909C03F}"/>
    <cellStyle name="Millares 3 3 31 2 4" xfId="21440" xr:uid="{712C377E-AE66-4770-8AA3-EF26937775FD}"/>
    <cellStyle name="Millares 3 3 31 2 5" xfId="26602" xr:uid="{FB5ECC83-BF38-40CA-A093-106B10164980}"/>
    <cellStyle name="Millares 3 3 31 3" xfId="8764" xr:uid="{BE949EA2-96D6-4D00-81A7-D44538BD9803}"/>
    <cellStyle name="Millares 3 3 31 4" xfId="13927" xr:uid="{8A251D4A-9D0F-47E7-BB0E-17D7E1E2ED1C}"/>
    <cellStyle name="Millares 3 3 31 5" xfId="19089" xr:uid="{16A9B126-4B5C-4723-906E-CA71D1BCCE59}"/>
    <cellStyle name="Millares 3 3 31 6" xfId="24251" xr:uid="{BEF718FA-6CD9-4816-BE63-CB9CA46CE207}"/>
    <cellStyle name="Millares 3 3 32" xfId="3616" xr:uid="{2D63173F-70AB-45FD-9C86-B05119190B65}"/>
    <cellStyle name="Millares 3 3 32 2" xfId="5982" xr:uid="{529360B6-CB10-4E2B-A255-844029642887}"/>
    <cellStyle name="Millares 3 3 32 2 2" xfId="11145" xr:uid="{D9006D4F-870D-4F0B-A555-82CC547CD718}"/>
    <cellStyle name="Millares 3 3 32 2 3" xfId="16308" xr:uid="{05A62A54-EAC2-44E8-B05D-ED7614394836}"/>
    <cellStyle name="Millares 3 3 32 2 4" xfId="21470" xr:uid="{F711454E-48DF-4F46-AADA-99D1C0406A13}"/>
    <cellStyle name="Millares 3 3 32 2 5" xfId="26632" xr:uid="{1CB3090A-3C71-4DF9-891D-D601E898A1A4}"/>
    <cellStyle name="Millares 3 3 32 3" xfId="8794" xr:uid="{EC49ABF2-E0C7-4BBE-83E9-FA500BD2D874}"/>
    <cellStyle name="Millares 3 3 32 4" xfId="13957" xr:uid="{49682FB4-1F03-4E4A-BAFD-D0FC94EE9F8D}"/>
    <cellStyle name="Millares 3 3 32 5" xfId="19119" xr:uid="{45FDB92E-1020-49E2-9641-0F05885328B9}"/>
    <cellStyle name="Millares 3 3 32 6" xfId="24281" xr:uid="{9A0A9957-01B8-49D4-9472-4EBCEC5D72CB}"/>
    <cellStyle name="Millares 3 3 33" xfId="3676" xr:uid="{88BC4BA6-7111-43A3-BCA6-0828C86A077D}"/>
    <cellStyle name="Millares 3 3 33 2" xfId="6042" xr:uid="{2A6A99FF-C57B-4DCF-9514-9157ED583EDC}"/>
    <cellStyle name="Millares 3 3 33 2 2" xfId="11205" xr:uid="{D6F0AC20-9041-4A2B-93C1-8014C758F574}"/>
    <cellStyle name="Millares 3 3 33 2 3" xfId="16368" xr:uid="{D320B4DC-5AFC-4E47-B274-D5042AF5568F}"/>
    <cellStyle name="Millares 3 3 33 2 4" xfId="21530" xr:uid="{9F9E5805-3341-4B56-ABEC-D54479206CFE}"/>
    <cellStyle name="Millares 3 3 33 2 5" xfId="26692" xr:uid="{229F9871-55A7-4A0E-84AD-5DB9FB250BA0}"/>
    <cellStyle name="Millares 3 3 33 3" xfId="8854" xr:uid="{EB60BCEC-3B3F-4497-A361-864E4A38D34C}"/>
    <cellStyle name="Millares 3 3 33 4" xfId="14017" xr:uid="{A3C0EEBE-6EAF-4B9F-BCC3-E57306718219}"/>
    <cellStyle name="Millares 3 3 33 5" xfId="19179" xr:uid="{7C0D872A-3840-4ED5-A683-9CB0C10A5E94}"/>
    <cellStyle name="Millares 3 3 33 6" xfId="24341" xr:uid="{DEA930DD-1C6A-41FD-87E2-30A2BD56C623}"/>
    <cellStyle name="Millares 3 3 34" xfId="3736" xr:uid="{E13374B2-1C2D-407E-827F-21B6A902D8D7}"/>
    <cellStyle name="Millares 3 3 34 2" xfId="6102" xr:uid="{6A198E00-E34C-4153-851D-EF6207508691}"/>
    <cellStyle name="Millares 3 3 34 2 2" xfId="11265" xr:uid="{144F61F3-4BE9-465C-9C2C-2E479CC7B8BE}"/>
    <cellStyle name="Millares 3 3 34 2 3" xfId="16428" xr:uid="{6648DB0D-A093-415A-A795-A49D0D2AF46E}"/>
    <cellStyle name="Millares 3 3 34 2 4" xfId="21590" xr:uid="{CBDBF8F0-5D63-49F0-8703-5928995DC0EA}"/>
    <cellStyle name="Millares 3 3 34 2 5" xfId="26752" xr:uid="{6D5995F1-D380-4D75-BAD0-D4F87D771488}"/>
    <cellStyle name="Millares 3 3 34 3" xfId="8914" xr:uid="{8CC100A3-D9ED-4508-8B53-573D9DB5CCD6}"/>
    <cellStyle name="Millares 3 3 34 4" xfId="14077" xr:uid="{EB43D2EE-D56B-4785-BC27-2D5B4478AD21}"/>
    <cellStyle name="Millares 3 3 34 5" xfId="19239" xr:uid="{FB327115-862C-49AC-A891-2938AAC56022}"/>
    <cellStyle name="Millares 3 3 34 6" xfId="24401" xr:uid="{2AF2227A-3102-4E54-BD2D-451C8E7B3E00}"/>
    <cellStyle name="Millares 3 3 35" xfId="3796" xr:uid="{4768B8FB-66E6-4B0B-AD57-FBF9A22BC9F2}"/>
    <cellStyle name="Millares 3 3 35 2" xfId="6162" xr:uid="{E16F7A7B-0744-4288-8800-E30A870BF3F1}"/>
    <cellStyle name="Millares 3 3 35 2 2" xfId="11325" xr:uid="{9AF3A645-BE3E-4AAA-9ECD-7E9395B94435}"/>
    <cellStyle name="Millares 3 3 35 2 3" xfId="16488" xr:uid="{C40D760C-AF54-4D95-A472-DC8FE117AF64}"/>
    <cellStyle name="Millares 3 3 35 2 4" xfId="21650" xr:uid="{8322BDF1-81B5-43B3-977E-F30B9FAF9E03}"/>
    <cellStyle name="Millares 3 3 35 2 5" xfId="26812" xr:uid="{DDCDC512-BDC3-4621-8DC8-0DCA47129ABB}"/>
    <cellStyle name="Millares 3 3 35 3" xfId="8974" xr:uid="{63958449-1B99-482C-8A6D-72D6CB5C469E}"/>
    <cellStyle name="Millares 3 3 35 4" xfId="14137" xr:uid="{9C2F3115-9CAB-4C22-9DD4-35B34F7CBC7B}"/>
    <cellStyle name="Millares 3 3 35 5" xfId="19299" xr:uid="{9747BBB8-5D41-4D48-8EFF-651D6C1685C3}"/>
    <cellStyle name="Millares 3 3 35 6" xfId="24461" xr:uid="{57242498-1B60-43D4-8114-1679DCF0AD1D}"/>
    <cellStyle name="Millares 3 3 36" xfId="3856" xr:uid="{430C7B0D-BB25-4124-864C-912AE547A0CB}"/>
    <cellStyle name="Millares 3 3 36 2" xfId="6222" xr:uid="{06660A9F-CA46-4CE8-938D-DEF1988E4C73}"/>
    <cellStyle name="Millares 3 3 36 2 2" xfId="11385" xr:uid="{5CEB738D-B1C0-4801-B04A-C66880EB32E7}"/>
    <cellStyle name="Millares 3 3 36 2 3" xfId="16548" xr:uid="{164C0437-C3BA-43FA-A056-D84886B260FC}"/>
    <cellStyle name="Millares 3 3 36 2 4" xfId="21710" xr:uid="{CED980DB-6130-4CE1-A500-FEA4AE534D93}"/>
    <cellStyle name="Millares 3 3 36 2 5" xfId="26872" xr:uid="{8DB97A5C-6A51-45C8-9322-CFF9188AF34E}"/>
    <cellStyle name="Millares 3 3 36 3" xfId="9034" xr:uid="{B65AC52B-76E9-4D2C-9973-9A4981ECF7BA}"/>
    <cellStyle name="Millares 3 3 36 4" xfId="14197" xr:uid="{88B6F082-1F7C-4F03-8433-69DB35BD2DF3}"/>
    <cellStyle name="Millares 3 3 36 5" xfId="19359" xr:uid="{5104BA8D-8AB1-4D9F-B235-2521898173CE}"/>
    <cellStyle name="Millares 3 3 36 6" xfId="24521" xr:uid="{A99C5F4F-2B21-4392-AF63-CD46DA2FB4B3}"/>
    <cellStyle name="Millares 3 3 37" xfId="3916" xr:uid="{FA670111-5EE3-4936-8114-7DA6E287E68E}"/>
    <cellStyle name="Millares 3 3 37 2" xfId="6282" xr:uid="{E55D8091-1317-4ABC-8E78-A0D9086F16C1}"/>
    <cellStyle name="Millares 3 3 37 2 2" xfId="11445" xr:uid="{218BFEDB-56AC-4CE0-BF04-4A7C2CF6A105}"/>
    <cellStyle name="Millares 3 3 37 2 3" xfId="16608" xr:uid="{3A184C59-E7ED-45B5-9528-D61637526BA8}"/>
    <cellStyle name="Millares 3 3 37 2 4" xfId="21770" xr:uid="{0CA74F32-3335-4F71-90DA-75F038A9A79C}"/>
    <cellStyle name="Millares 3 3 37 2 5" xfId="26932" xr:uid="{D6ABF9EA-0D11-4439-81A5-EA6BAEA9CA78}"/>
    <cellStyle name="Millares 3 3 37 3" xfId="9094" xr:uid="{0819EEE4-EACA-405D-A9C2-7A87F2D37A1C}"/>
    <cellStyle name="Millares 3 3 37 4" xfId="14257" xr:uid="{73BC9DBA-9C48-40FC-BB17-689CEB3F9CB0}"/>
    <cellStyle name="Millares 3 3 37 5" xfId="19419" xr:uid="{4B5B5A8B-C182-437A-9DCE-72EB432DEBAB}"/>
    <cellStyle name="Millares 3 3 37 6" xfId="24581" xr:uid="{11AF11F2-C7ED-4A08-9FD8-5B42DB69EC7F}"/>
    <cellStyle name="Millares 3 3 38" xfId="3976" xr:uid="{1D03EFEA-263C-42BA-8A76-CE5B3B911CE8}"/>
    <cellStyle name="Millares 3 3 38 2" xfId="6342" xr:uid="{B4527E32-B78B-4E49-A497-072AACDC9EC9}"/>
    <cellStyle name="Millares 3 3 38 2 2" xfId="11505" xr:uid="{DCDEAD32-A2F9-4DA5-847E-E4B50DE35902}"/>
    <cellStyle name="Millares 3 3 38 2 3" xfId="16668" xr:uid="{0DBD1BE4-4056-4638-9938-9C23696E422D}"/>
    <cellStyle name="Millares 3 3 38 2 4" xfId="21830" xr:uid="{EF37730E-CE6C-4159-A88E-75AA5FE784C3}"/>
    <cellStyle name="Millares 3 3 38 2 5" xfId="26992" xr:uid="{B078A7E7-E684-41CC-B29E-565B1B3B273C}"/>
    <cellStyle name="Millares 3 3 38 3" xfId="9154" xr:uid="{AEC794F3-193F-4846-9C26-6725CEFFA1BB}"/>
    <cellStyle name="Millares 3 3 38 4" xfId="14317" xr:uid="{38348C7E-42E3-4CC7-8B52-2406515AB70C}"/>
    <cellStyle name="Millares 3 3 38 5" xfId="19479" xr:uid="{8E5DB08E-EF67-4271-8E47-70568AE71DB4}"/>
    <cellStyle name="Millares 3 3 38 6" xfId="24641" xr:uid="{49F18032-1D64-4A2D-9114-3A48612B00DC}"/>
    <cellStyle name="Millares 3 3 39" xfId="4036" xr:uid="{BF44FBE0-5985-482D-8D86-614AD42FC430}"/>
    <cellStyle name="Millares 3 3 39 2" xfId="6402" xr:uid="{5D95FF14-468E-499E-B928-BAADBD161D3F}"/>
    <cellStyle name="Millares 3 3 39 2 2" xfId="11565" xr:uid="{64C27D86-0B25-4DCA-85CD-AFC678CC4696}"/>
    <cellStyle name="Millares 3 3 39 2 3" xfId="16728" xr:uid="{380A99B2-B6D7-4224-AE49-4B8018F0F2C0}"/>
    <cellStyle name="Millares 3 3 39 2 4" xfId="21890" xr:uid="{05B04988-9E2B-4D96-9407-16D4FA34B834}"/>
    <cellStyle name="Millares 3 3 39 2 5" xfId="27052" xr:uid="{8F07FA77-A263-4441-AB2F-A48559C3F896}"/>
    <cellStyle name="Millares 3 3 39 3" xfId="9214" xr:uid="{29B9EAC5-E290-40CE-9951-6377E7F087EA}"/>
    <cellStyle name="Millares 3 3 39 4" xfId="14377" xr:uid="{A9CA9458-8D89-40BE-8D91-144D0356659E}"/>
    <cellStyle name="Millares 3 3 39 5" xfId="19539" xr:uid="{00E5F2D5-333B-4F8C-BF0D-CA75784292DA}"/>
    <cellStyle name="Millares 3 3 39 6" xfId="24701" xr:uid="{F1EB9F3F-F49E-40A3-BD55-4A3B3AE361BA}"/>
    <cellStyle name="Millares 3 3 4" xfId="116" xr:uid="{581E67FB-9BFB-4B35-9459-D3A4D6D70268}"/>
    <cellStyle name="Millares 3 3 4 10" xfId="7520" xr:uid="{9907690D-C43A-4FC1-8866-4EC7965C18D1}"/>
    <cellStyle name="Millares 3 3 4 11" xfId="12683" xr:uid="{7453D873-265E-442C-BE30-85CADC14C9E3}"/>
    <cellStyle name="Millares 3 3 4 12" xfId="17845" xr:uid="{6F08E7AF-13C8-4560-A42F-6E3D4527CACD}"/>
    <cellStyle name="Millares 3 3 4 13" xfId="23007" xr:uid="{02A547C0-C7B5-432D-B832-8FB77D300C63}"/>
    <cellStyle name="Millares 3 3 4 2" xfId="197" xr:uid="{4818E98B-A710-4659-9760-B4B6FD177971}"/>
    <cellStyle name="Millares 3 3 4 2 10" xfId="17995" xr:uid="{BE2EE6F8-97D1-4B65-9CBC-9595584B8D20}"/>
    <cellStyle name="Millares 3 3 4 2 11" xfId="23157" xr:uid="{B4B8B8E4-5F09-45B9-AD0A-EB0E71BC1F45}"/>
    <cellStyle name="Millares 3 3 4 2 2" xfId="371" xr:uid="{7045F4E0-5A54-4C60-B22C-2DA95941385A}"/>
    <cellStyle name="Millares 3 3 4 2 2 10" xfId="23387" xr:uid="{1762FB4A-A297-4F11-8EEA-71EE305CB310}"/>
    <cellStyle name="Millares 3 3 4 2 2 2" xfId="834" xr:uid="{E7DE963B-574B-4F3B-B2A7-C4E0FF97C4E5}"/>
    <cellStyle name="Millares 3 3 4 2 2 2 2" xfId="7212" xr:uid="{40DB2515-52C3-41C0-A4C3-8CC5E7C216F6}"/>
    <cellStyle name="Millares 3 3 4 2 2 2 2 2" xfId="12374" xr:uid="{137C1F90-2BB7-4B8D-A9C2-353C63B3ED7B}"/>
    <cellStyle name="Millares 3 3 4 2 2 2 2 3" xfId="17537" xr:uid="{20954092-DA39-4702-A67E-81D192B1A5E7}"/>
    <cellStyle name="Millares 3 3 4 2 2 2 2 4" xfId="22699" xr:uid="{EE6788B4-4F61-4DF2-99D8-9C920D8B62AB}"/>
    <cellStyle name="Millares 3 3 4 2 2 2 2 5" xfId="27861" xr:uid="{7B2CAB04-BF09-451C-84DE-FFD00EEF12C4}"/>
    <cellStyle name="Millares 3 3 4 2 2 2 3" xfId="4855" xr:uid="{AB12016E-DBAB-4A0A-AB52-A9F5B4BBB33E}"/>
    <cellStyle name="Millares 3 3 4 2 2 2 4" xfId="10023" xr:uid="{394C1B77-43BD-407C-A8CF-D6B6FF87ABA4}"/>
    <cellStyle name="Millares 3 3 4 2 2 2 5" xfId="15186" xr:uid="{55254ED2-E510-479B-8F6B-B2B3F050F162}"/>
    <cellStyle name="Millares 3 3 4 2 2 2 6" xfId="20348" xr:uid="{3635EACE-C22B-41CA-8D22-79E4A30A925D}"/>
    <cellStyle name="Millares 3 3 4 2 2 2 7" xfId="25510" xr:uid="{2235FD67-1CBF-46D3-802C-72BF6E028004}"/>
    <cellStyle name="Millares 3 3 4 2 2 3" xfId="1295" xr:uid="{534A3F2C-4363-4AAA-B2EA-F1D723D868B9}"/>
    <cellStyle name="Millares 3 3 4 2 2 3 2" xfId="6887" xr:uid="{34A3A0E3-29AC-4146-81E9-138975F858C9}"/>
    <cellStyle name="Millares 3 3 4 2 2 3 3" xfId="12049" xr:uid="{7ADF962A-B525-4C49-9258-0A5BACF79503}"/>
    <cellStyle name="Millares 3 3 4 2 2 3 4" xfId="17212" xr:uid="{E1B1C440-A2EE-4405-BF03-9EB43A459409}"/>
    <cellStyle name="Millares 3 3 4 2 2 3 5" xfId="22374" xr:uid="{FD40EF5A-62B0-41DB-95C5-84F53CAE154D}"/>
    <cellStyle name="Millares 3 3 4 2 2 3 6" xfId="27536" xr:uid="{D4D176D8-575C-4D8D-9CC4-09D94BF8694B}"/>
    <cellStyle name="Millares 3 3 4 2 2 4" xfId="1756" xr:uid="{61107DF5-5DD0-441C-BD3D-A90044EEC66A}"/>
    <cellStyle name="Millares 3 3 4 2 2 4 2" xfId="4529" xr:uid="{A7762462-DB00-492C-BE70-77DDE17EAF4C}"/>
    <cellStyle name="Millares 3 3 4 2 2 4 3" xfId="9698" xr:uid="{7940A2B1-0676-4BCA-BC2B-BBD1B16041FF}"/>
    <cellStyle name="Millares 3 3 4 2 2 4 4" xfId="14861" xr:uid="{D7BD59A1-815D-400E-9981-5A35E71139FA}"/>
    <cellStyle name="Millares 3 3 4 2 2 4 5" xfId="20023" xr:uid="{14E53D11-3141-4DBB-92E7-127906165428}"/>
    <cellStyle name="Millares 3 3 4 2 2 4 6" xfId="25185" xr:uid="{AD4EC335-1AB0-4D93-B2A7-00371A66DED1}"/>
    <cellStyle name="Millares 3 3 4 2 2 5" xfId="2216" xr:uid="{DD5DF56B-5B1F-4797-B880-DFFBBA975A71}"/>
    <cellStyle name="Millares 3 3 4 2 2 6" xfId="2678" xr:uid="{D23B5090-A7C3-43B1-99C7-B47BA1BC37BF}"/>
    <cellStyle name="Millares 3 3 4 2 2 7" xfId="7900" xr:uid="{3BD16AC9-957D-4A40-B47B-9ECAA5BE1B72}"/>
    <cellStyle name="Millares 3 3 4 2 2 8" xfId="13063" xr:uid="{DE804DC6-49E3-474E-A70C-87F35A19B761}"/>
    <cellStyle name="Millares 3 3 4 2 2 9" xfId="18225" xr:uid="{86CCCAD5-B0C4-4FAA-9F48-EFDE6C18AB78}"/>
    <cellStyle name="Millares 3 3 4 2 3" xfId="604" xr:uid="{249B6AE0-6944-4C71-A2C6-D9095584D9EB}"/>
    <cellStyle name="Millares 3 3 4 2 3 2" xfId="7043" xr:uid="{AE55E9EB-B007-49E2-B719-9CCBA7854C84}"/>
    <cellStyle name="Millares 3 3 4 2 3 2 2" xfId="12205" xr:uid="{9E086506-1303-41E2-9445-58EE595CABF7}"/>
    <cellStyle name="Millares 3 3 4 2 3 2 3" xfId="17368" xr:uid="{918ED62F-F432-4C4D-92C2-24CE7802026A}"/>
    <cellStyle name="Millares 3 3 4 2 3 2 4" xfId="22530" xr:uid="{CA7CE0F7-551D-451D-995F-A86372C4A268}"/>
    <cellStyle name="Millares 3 3 4 2 3 2 5" xfId="27692" xr:uid="{32496B10-8217-429F-9F0F-F5121EE0DA07}"/>
    <cellStyle name="Millares 3 3 4 2 3 3" xfId="4686" xr:uid="{E3F0E19A-16ED-49AA-AA50-EDFC59665F24}"/>
    <cellStyle name="Millares 3 3 4 2 3 4" xfId="9854" xr:uid="{8B17EDA9-D559-4B43-818C-099C1AF13FDF}"/>
    <cellStyle name="Millares 3 3 4 2 3 5" xfId="15017" xr:uid="{7C92A944-390F-49BF-B054-464DF3A237F4}"/>
    <cellStyle name="Millares 3 3 4 2 3 6" xfId="20179" xr:uid="{BD1DA9A7-7EC8-4170-89E8-BD83016BA2A9}"/>
    <cellStyle name="Millares 3 3 4 2 3 7" xfId="25341" xr:uid="{4FD8131E-0B22-4BBE-9F89-D2576211D331}"/>
    <cellStyle name="Millares 3 3 4 2 4" xfId="1065" xr:uid="{41D755A0-EC2C-4E35-A30C-4E14F390DECE}"/>
    <cellStyle name="Millares 3 3 4 2 4 2" xfId="7441" xr:uid="{F9373E6B-EAAE-4F58-9AB0-F4A7BE55BD79}"/>
    <cellStyle name="Millares 3 3 4 2 4 2 2" xfId="12603" xr:uid="{A4598040-F06C-443F-B868-2A84628C8859}"/>
    <cellStyle name="Millares 3 3 4 2 4 2 3" xfId="17766" xr:uid="{7E3C0AAC-A0C3-419A-A6E9-A285810A8C2C}"/>
    <cellStyle name="Millares 3 3 4 2 4 2 4" xfId="22928" xr:uid="{5B849564-D37A-45F3-86A3-97A579981059}"/>
    <cellStyle name="Millares 3 3 4 2 4 2 5" xfId="28090" xr:uid="{7CA9AD91-E648-4FF6-A3A1-BF22B1683621}"/>
    <cellStyle name="Millares 3 3 4 2 4 3" xfId="5084" xr:uid="{F266750E-28EB-4476-B499-11024DF2A09F}"/>
    <cellStyle name="Millares 3 3 4 2 4 4" xfId="10252" xr:uid="{477F1A3B-C90D-4E64-BD9D-5AC11F586398}"/>
    <cellStyle name="Millares 3 3 4 2 4 5" xfId="15415" xr:uid="{2C28F929-2407-47A7-B122-972EE125DF45}"/>
    <cellStyle name="Millares 3 3 4 2 4 6" xfId="20577" xr:uid="{CAB61CA7-4573-495F-9B31-473923C84461}"/>
    <cellStyle name="Millares 3 3 4 2 4 7" xfId="25739" xr:uid="{74F93412-86E9-4D10-9355-E0E0DECC086C}"/>
    <cellStyle name="Millares 3 3 4 2 5" xfId="1526" xr:uid="{7BB87F22-FCFE-4DE6-A22B-8E53B07DCB03}"/>
    <cellStyle name="Millares 3 3 4 2 5 2" xfId="6706" xr:uid="{1B777E9C-A89D-4DBC-94AE-A3010852BE9E}"/>
    <cellStyle name="Millares 3 3 4 2 5 3" xfId="11869" xr:uid="{F4365817-757A-41F1-8583-95FB827F9A39}"/>
    <cellStyle name="Millares 3 3 4 2 5 4" xfId="17032" xr:uid="{976FA9A8-3771-44DF-90A4-D79A3FBBDFF9}"/>
    <cellStyle name="Millares 3 3 4 2 5 5" xfId="22194" xr:uid="{6DF7A433-C8B8-4806-B75C-685700E7752F}"/>
    <cellStyle name="Millares 3 3 4 2 5 6" xfId="27356" xr:uid="{8CF6DB32-28E2-4768-B123-D0F1B1FD775E}"/>
    <cellStyle name="Millares 3 3 4 2 6" xfId="1986" xr:uid="{AF20308E-2441-4B4D-B1B2-350FEEF518E2}"/>
    <cellStyle name="Millares 3 3 4 2 6 2" xfId="4344" xr:uid="{5343D629-1559-4953-8D56-380F4667386F}"/>
    <cellStyle name="Millares 3 3 4 2 6 3" xfId="9518" xr:uid="{27833F5B-A92A-4576-A821-081EDDED4A44}"/>
    <cellStyle name="Millares 3 3 4 2 6 4" xfId="14681" xr:uid="{8F00095E-59FA-4DAB-BB58-5D26BDE0998F}"/>
    <cellStyle name="Millares 3 3 4 2 6 5" xfId="19843" xr:uid="{0159A314-CDAA-46DA-9019-2B230E2C7315}"/>
    <cellStyle name="Millares 3 3 4 2 6 6" xfId="25005" xr:uid="{FB802B5F-EEA8-48B5-9009-120618DF5E45}"/>
    <cellStyle name="Millares 3 3 4 2 7" xfId="2448" xr:uid="{E80BAA9E-BF86-49C6-A82C-E7290A62D23B}"/>
    <cellStyle name="Millares 3 3 4 2 8" xfId="7670" xr:uid="{0FFF7E0F-10E2-463D-9AAD-FE90EB91F4A8}"/>
    <cellStyle name="Millares 3 3 4 2 9" xfId="12833" xr:uid="{FE866AD1-D15F-48A9-8B7D-135ACDEB8577}"/>
    <cellStyle name="Millares 3 3 4 3" xfId="292" xr:uid="{137621EC-3A28-4A14-88B4-8164D2A63855}"/>
    <cellStyle name="Millares 3 3 4 3 10" xfId="17921" xr:uid="{5E6880E3-B7C2-4B6C-9EEA-15D2BE196E5E}"/>
    <cellStyle name="Millares 3 3 4 3 11" xfId="23083" xr:uid="{5A4AD42C-62DE-4C5C-94C5-33F7A9BD007B}"/>
    <cellStyle name="Millares 3 3 4 3 2" xfId="760" xr:uid="{7E762EAB-8352-4E6F-AD4B-DCFCB37F22D3}"/>
    <cellStyle name="Millares 3 3 4 3 2 2" xfId="1221" xr:uid="{DF3B0556-C6F2-436E-BA13-EEE34371D672}"/>
    <cellStyle name="Millares 3 3 4 3 2 2 2" xfId="7138" xr:uid="{91444BBC-883A-4074-AF66-666A0DD44B17}"/>
    <cellStyle name="Millares 3 3 4 3 2 2 3" xfId="12300" xr:uid="{A4D8B6B0-085D-4CD6-BB68-3A55E1F14F64}"/>
    <cellStyle name="Millares 3 3 4 3 2 2 4" xfId="17463" xr:uid="{818297FC-B932-4000-9C99-E052C70606C7}"/>
    <cellStyle name="Millares 3 3 4 3 2 2 5" xfId="22625" xr:uid="{98C0884D-B9CC-4F1F-9743-BD0D7804BC2D}"/>
    <cellStyle name="Millares 3 3 4 3 2 2 6" xfId="27787" xr:uid="{C5CBAD81-FB7F-4B30-A562-A3D20C11B91C}"/>
    <cellStyle name="Millares 3 3 4 3 2 3" xfId="1682" xr:uid="{CE00F62E-3AB2-475F-9C91-142E72F918BF}"/>
    <cellStyle name="Millares 3 3 4 3 2 3 2" xfId="4781" xr:uid="{2BA808FC-803D-4C92-966B-A03C710A83AD}"/>
    <cellStyle name="Millares 3 3 4 3 2 3 3" xfId="9949" xr:uid="{B1C26C8E-0EED-4AC0-97AF-FDBFB252D0E0}"/>
    <cellStyle name="Millares 3 3 4 3 2 3 4" xfId="15112" xr:uid="{B61092C0-1CFC-416D-A483-E3F8DDFF690E}"/>
    <cellStyle name="Millares 3 3 4 3 2 3 5" xfId="20274" xr:uid="{42767BA5-91B4-4056-911F-1C0F0D233256}"/>
    <cellStyle name="Millares 3 3 4 3 2 3 6" xfId="25436" xr:uid="{5A5CEDA1-EF38-41D3-864B-C3A710C70D23}"/>
    <cellStyle name="Millares 3 3 4 3 2 4" xfId="2142" xr:uid="{6AA7A2F7-DC0B-4388-9971-4912BC01270E}"/>
    <cellStyle name="Millares 3 3 4 3 2 5" xfId="2604" xr:uid="{3F6B1950-3D1C-4021-8393-5AA58D4796E9}"/>
    <cellStyle name="Millares 3 3 4 3 2 6" xfId="7826" xr:uid="{80660873-4C87-4414-85C6-988DE378FDCD}"/>
    <cellStyle name="Millares 3 3 4 3 2 7" xfId="12989" xr:uid="{5779830C-8481-4235-97E8-9475B36D3102}"/>
    <cellStyle name="Millares 3 3 4 3 2 8" xfId="18151" xr:uid="{EE64ED4D-9848-4651-A909-3A2B022AF07C}"/>
    <cellStyle name="Millares 3 3 4 3 2 9" xfId="23313" xr:uid="{7BC809A4-B4B2-40AA-817C-708109CF7A0E}"/>
    <cellStyle name="Millares 3 3 4 3 3" xfId="530" xr:uid="{1C763C35-579E-426B-BB0B-9F7F751E6D54}"/>
    <cellStyle name="Millares 3 3 4 3 3 2" xfId="7367" xr:uid="{09940DDE-E628-4910-B161-FA1DABC2FEFA}"/>
    <cellStyle name="Millares 3 3 4 3 3 2 2" xfId="12529" xr:uid="{91AD762C-684C-4FF6-9051-18E737972640}"/>
    <cellStyle name="Millares 3 3 4 3 3 2 3" xfId="17692" xr:uid="{91112DDF-3177-4D7B-A1DC-2A071FF54E33}"/>
    <cellStyle name="Millares 3 3 4 3 3 2 4" xfId="22854" xr:uid="{363A1FCC-7A32-4054-9094-C94B0BD480CD}"/>
    <cellStyle name="Millares 3 3 4 3 3 2 5" xfId="28016" xr:uid="{368FA134-782D-49DB-9492-D14EB62C0042}"/>
    <cellStyle name="Millares 3 3 4 3 3 3" xfId="5010" xr:uid="{FF255B66-639C-43EA-A1C4-216AE649C0E9}"/>
    <cellStyle name="Millares 3 3 4 3 3 4" xfId="10178" xr:uid="{0A2ABD9E-AEC9-4CCC-A80A-FB4F971781A7}"/>
    <cellStyle name="Millares 3 3 4 3 3 5" xfId="15341" xr:uid="{2D77796A-450A-4999-8120-2647B4340278}"/>
    <cellStyle name="Millares 3 3 4 3 3 6" xfId="20503" xr:uid="{8679CC9E-37CC-47B6-9E39-B08E1C0B9B59}"/>
    <cellStyle name="Millares 3 3 4 3 3 7" xfId="25665" xr:uid="{905BEFD6-32B4-495F-8714-27522A703EAC}"/>
    <cellStyle name="Millares 3 3 4 3 4" xfId="991" xr:uid="{D6001241-C778-445F-A9F1-92CED72B59B7}"/>
    <cellStyle name="Millares 3 3 4 3 4 2" xfId="6812" xr:uid="{B4C47913-8075-414B-BB86-56FB85BFE5DD}"/>
    <cellStyle name="Millares 3 3 4 3 4 3" xfId="11975" xr:uid="{1416FD00-3B5F-4F47-80A7-F207BEF5F4D5}"/>
    <cellStyle name="Millares 3 3 4 3 4 4" xfId="17138" xr:uid="{2D6F93BB-F434-473A-A076-24F48F70784F}"/>
    <cellStyle name="Millares 3 3 4 3 4 5" xfId="22300" xr:uid="{DCC65068-2024-4AED-B209-98331360BDA4}"/>
    <cellStyle name="Millares 3 3 4 3 4 6" xfId="27462" xr:uid="{B12DF12D-1121-46E1-BD03-43EDDA1B8AC2}"/>
    <cellStyle name="Millares 3 3 4 3 5" xfId="1452" xr:uid="{EFAFBF14-480D-4EEC-8248-2D307E12AC3B}"/>
    <cellStyle name="Millares 3 3 4 3 5 2" xfId="4451" xr:uid="{66F7614A-63AA-4B8C-AA13-3AEC857817DC}"/>
    <cellStyle name="Millares 3 3 4 3 5 3" xfId="9624" xr:uid="{0E63EFD3-72A0-463A-B3C9-A056F10C8D63}"/>
    <cellStyle name="Millares 3 3 4 3 5 4" xfId="14787" xr:uid="{953E8742-9FFF-40E4-B9E8-DBE2795BB8D9}"/>
    <cellStyle name="Millares 3 3 4 3 5 5" xfId="19949" xr:uid="{C0F0530D-6BFB-4E67-8530-99028AEC43D6}"/>
    <cellStyle name="Millares 3 3 4 3 5 6" xfId="25111" xr:uid="{564961D9-D967-490C-A726-F734C9C6106D}"/>
    <cellStyle name="Millares 3 3 4 3 6" xfId="1912" xr:uid="{F571319C-6E32-4C26-914F-DAD9B7F0A71E}"/>
    <cellStyle name="Millares 3 3 4 3 7" xfId="2374" xr:uid="{131D8D85-8803-4D86-A678-80FBED5A99A2}"/>
    <cellStyle name="Millares 3 3 4 3 8" xfId="7596" xr:uid="{D37E6E16-C751-4A61-8F9D-FBD62151DC25}"/>
    <cellStyle name="Millares 3 3 4 3 9" xfId="12759" xr:uid="{D2EF76FF-0911-4C11-81A4-B6B28AC70ADD}"/>
    <cellStyle name="Millares 3 3 4 4" xfId="273" xr:uid="{DA0B848F-D948-4F72-BEDB-E993CE6286E4}"/>
    <cellStyle name="Millares 3 3 4 4 10" xfId="23237" xr:uid="{ADEE7032-DB1D-4411-A874-610E6356ADF1}"/>
    <cellStyle name="Millares 3 3 4 4 2" xfId="684" xr:uid="{80AB0F6F-3275-448F-B920-13C42DB0DDB4}"/>
    <cellStyle name="Millares 3 3 4 4 2 2" xfId="7119" xr:uid="{9B0FF25C-B2D9-4CDD-9327-B02C9CDC0CB9}"/>
    <cellStyle name="Millares 3 3 4 4 2 3" xfId="12281" xr:uid="{53363F7B-3D57-4B09-BEC8-6B577A810309}"/>
    <cellStyle name="Millares 3 3 4 4 2 4" xfId="17444" xr:uid="{0B957C62-3A17-40CF-8B64-B1A0053E2F82}"/>
    <cellStyle name="Millares 3 3 4 4 2 5" xfId="22606" xr:uid="{E0B8ED7F-55F9-49A1-9A65-812B7D06EE90}"/>
    <cellStyle name="Millares 3 3 4 4 2 6" xfId="27768" xr:uid="{205FAEBF-63E6-4E7D-9728-5EC41D8394C9}"/>
    <cellStyle name="Millares 3 3 4 4 3" xfId="1145" xr:uid="{F9B57112-6655-4CE9-9EB3-83168650C869}"/>
    <cellStyle name="Millares 3 3 4 4 3 2" xfId="4762" xr:uid="{5FED897C-69A0-494D-8B30-1ECEC08249E2}"/>
    <cellStyle name="Millares 3 3 4 4 3 3" xfId="9930" xr:uid="{DF790491-6A0A-4865-93B2-12C69B685B5B}"/>
    <cellStyle name="Millares 3 3 4 4 3 4" xfId="15093" xr:uid="{710D3C74-E729-4026-920C-4D27CB13A297}"/>
    <cellStyle name="Millares 3 3 4 4 3 5" xfId="20255" xr:uid="{F2EEC645-E48B-4DEB-9F7B-C952B18B2FE9}"/>
    <cellStyle name="Millares 3 3 4 4 3 6" xfId="25417" xr:uid="{54D84007-9ADB-4513-985D-9A96F6071D23}"/>
    <cellStyle name="Millares 3 3 4 4 4" xfId="1606" xr:uid="{4CB9C9AD-7605-4850-BA64-A2AB46619D60}"/>
    <cellStyle name="Millares 3 3 4 4 5" xfId="2066" xr:uid="{72FBDCDF-3B7C-44BE-BC2D-3EEFCC420CC1}"/>
    <cellStyle name="Millares 3 3 4 4 6" xfId="2528" xr:uid="{63DD9D0C-3CAD-4F87-B9BA-F5DEB362CFF9}"/>
    <cellStyle name="Millares 3 3 4 4 7" xfId="7750" xr:uid="{852092A4-527B-4500-8CB6-28827CB13344}"/>
    <cellStyle name="Millares 3 3 4 4 8" xfId="12913" xr:uid="{59EEC2B0-0E23-4CE8-A8B9-58134C217719}"/>
    <cellStyle name="Millares 3 3 4 4 9" xfId="18075" xr:uid="{AB061EAD-C561-4AC0-BA3C-05A5A42A85C9}"/>
    <cellStyle name="Millares 3 3 4 5" xfId="454" xr:uid="{B20008DA-B62C-4267-BDBD-9ED07C41F5EA}"/>
    <cellStyle name="Millares 3 3 4 5 2" xfId="6967" xr:uid="{E6681AFF-47E8-4DE9-AEB5-F63B275E9304}"/>
    <cellStyle name="Millares 3 3 4 5 2 2" xfId="12129" xr:uid="{C4C47E24-238C-41CC-8905-B0C994691444}"/>
    <cellStyle name="Millares 3 3 4 5 2 3" xfId="17292" xr:uid="{4F7F2659-1528-404D-B552-71CECAB279AA}"/>
    <cellStyle name="Millares 3 3 4 5 2 4" xfId="22454" xr:uid="{DC071264-8C4F-47A2-AF45-A4CF58DB08A7}"/>
    <cellStyle name="Millares 3 3 4 5 2 5" xfId="27616" xr:uid="{0CB46F25-8AD3-402D-B1BE-B4E1C3EB82F1}"/>
    <cellStyle name="Millares 3 3 4 5 3" xfId="4610" xr:uid="{F693F520-E181-4765-A6D0-219D1AF24002}"/>
    <cellStyle name="Millares 3 3 4 5 4" xfId="9778" xr:uid="{CF169A29-5F9D-4888-BD0F-E567D63BD640}"/>
    <cellStyle name="Millares 3 3 4 5 5" xfId="14941" xr:uid="{4ED64508-7C5E-4860-9F97-E9135C438DDB}"/>
    <cellStyle name="Millares 3 3 4 5 6" xfId="20103" xr:uid="{7A373FBD-DD7E-4EA6-8D7C-28E545FE9B25}"/>
    <cellStyle name="Millares 3 3 4 5 7" xfId="25265" xr:uid="{EF0B1010-F5D0-4803-84D9-7C137B809575}"/>
    <cellStyle name="Millares 3 3 4 6" xfId="915" xr:uid="{180FED47-D7F9-4E15-8004-387DA13FF75C}"/>
    <cellStyle name="Millares 3 3 4 6 2" xfId="7291" xr:uid="{F46FB998-D0CE-4D97-997C-7B887A38E2EB}"/>
    <cellStyle name="Millares 3 3 4 6 2 2" xfId="12453" xr:uid="{F2D82640-533F-461A-8B3A-3C62C2C75806}"/>
    <cellStyle name="Millares 3 3 4 6 2 3" xfId="17616" xr:uid="{0CB783CB-735C-417C-ADB5-28C2FC8E29DE}"/>
    <cellStyle name="Millares 3 3 4 6 2 4" xfId="22778" xr:uid="{7F41E974-0B7E-4DDA-89E8-B6294FA874A0}"/>
    <cellStyle name="Millares 3 3 4 6 2 5" xfId="27940" xr:uid="{40FBE63B-6017-4E21-B47D-A526ECCBC380}"/>
    <cellStyle name="Millares 3 3 4 6 3" xfId="4934" xr:uid="{45C54A6E-7555-46C7-8262-D6A3244243AE}"/>
    <cellStyle name="Millares 3 3 4 6 4" xfId="10102" xr:uid="{E935995E-9968-43C9-9069-1F8FA2A0D384}"/>
    <cellStyle name="Millares 3 3 4 6 5" xfId="15265" xr:uid="{F554F315-3706-45DE-AEE4-0C55F145DF9C}"/>
    <cellStyle name="Millares 3 3 4 6 6" xfId="20427" xr:uid="{55279F24-52B0-4BCA-92D0-E090909C7035}"/>
    <cellStyle name="Millares 3 3 4 6 7" xfId="25589" xr:uid="{DA332500-1079-4E0B-A170-830FCAE54082}"/>
    <cellStyle name="Millares 3 3 4 7" xfId="1376" xr:uid="{09F732E5-F17E-4AB5-B7C9-828832A6BD38}"/>
    <cellStyle name="Millares 3 3 4 7 2" xfId="5183" xr:uid="{EE0C04A2-6A5F-4204-816B-EB9ECEF150F4}"/>
    <cellStyle name="Millares 3 3 4 7 3" xfId="10347" xr:uid="{8314B09D-1BAD-40FC-A64E-836C8EFF8B17}"/>
    <cellStyle name="Millares 3 3 4 7 4" xfId="15510" xr:uid="{9C8D0232-D7EB-4587-AE50-470BF31C4B06}"/>
    <cellStyle name="Millares 3 3 4 7 5" xfId="20672" xr:uid="{249AD457-97B8-4FCB-8BF6-70DA3C77E5DC}"/>
    <cellStyle name="Millares 3 3 4 7 6" xfId="25834" xr:uid="{66311E06-1C95-4A20-819D-814A5C9818DF}"/>
    <cellStyle name="Millares 3 3 4 8" xfId="1836" xr:uid="{7BB2152F-185B-47E3-B621-00FBB0024418}"/>
    <cellStyle name="Millares 3 3 4 8 2" xfId="2793" xr:uid="{8F9A4EDF-010C-429D-BCF4-359E2261ECA0}"/>
    <cellStyle name="Millares 3 3 4 8 3" xfId="7996" xr:uid="{EDE1B7D0-A1D4-4316-9D75-3FF7C4E184BA}"/>
    <cellStyle name="Millares 3 3 4 8 4" xfId="13159" xr:uid="{C0819BBD-AFC5-450D-9A2B-67FC555E04F1}"/>
    <cellStyle name="Millares 3 3 4 8 5" xfId="18321" xr:uid="{E70FA0F4-B533-49D4-94BA-977974099FD7}"/>
    <cellStyle name="Millares 3 3 4 8 6" xfId="23483" xr:uid="{DD0C2DA8-A65A-45CB-9D5E-10BBAA1D610E}"/>
    <cellStyle name="Millares 3 3 4 9" xfId="2298" xr:uid="{C0295A44-CF6E-457D-B98C-D594F79CEDC3}"/>
    <cellStyle name="Millares 3 3 40" xfId="4096" xr:uid="{8DF87283-A8F5-4A00-9A32-B575D4AB674F}"/>
    <cellStyle name="Millares 3 3 40 2" xfId="6462" xr:uid="{82D34B42-9B58-46CE-A246-901B1CCCD25F}"/>
    <cellStyle name="Millares 3 3 40 2 2" xfId="11625" xr:uid="{D1CE8BE7-C8BE-4B35-84A7-D044BBC3FE22}"/>
    <cellStyle name="Millares 3 3 40 2 3" xfId="16788" xr:uid="{89B101AC-8EC5-4F89-BEE8-FDC8900BD1EA}"/>
    <cellStyle name="Millares 3 3 40 2 4" xfId="21950" xr:uid="{DA733B06-B207-4F74-9358-5787A79A9D63}"/>
    <cellStyle name="Millares 3 3 40 2 5" xfId="27112" xr:uid="{3983AB73-E2AF-48BF-BC28-300923E0B9C4}"/>
    <cellStyle name="Millares 3 3 40 3" xfId="9274" xr:uid="{4491FB19-D31F-40B9-9E67-42EDF9B659A7}"/>
    <cellStyle name="Millares 3 3 40 4" xfId="14437" xr:uid="{4C3743F7-4BE0-4805-BD8D-D4FF5DEA4F61}"/>
    <cellStyle name="Millares 3 3 40 5" xfId="19599" xr:uid="{4FBB0C62-E5BE-4A04-8C62-635F1CB73C50}"/>
    <cellStyle name="Millares 3 3 40 6" xfId="24761" xr:uid="{ACECA3DB-DC9F-4437-8B06-2339EB25FDCD}"/>
    <cellStyle name="Millares 3 3 41" xfId="4156" xr:uid="{58E244F2-A1A4-487F-AF05-804F1D7A6B48}"/>
    <cellStyle name="Millares 3 3 41 2" xfId="6522" xr:uid="{19755DA8-632C-4C69-BBC9-DB3812059209}"/>
    <cellStyle name="Millares 3 3 41 2 2" xfId="11685" xr:uid="{2BB8893A-307A-4BBC-BA99-2BA7605A2178}"/>
    <cellStyle name="Millares 3 3 41 2 3" xfId="16848" xr:uid="{C99B7F76-0BE8-4CF3-9CFC-C194392757C3}"/>
    <cellStyle name="Millares 3 3 41 2 4" xfId="22010" xr:uid="{6E9B543D-48E0-4FF9-9E0A-394F18F39FDA}"/>
    <cellStyle name="Millares 3 3 41 2 5" xfId="27172" xr:uid="{CB2379EA-C82A-488F-9BA2-E112653ED7DC}"/>
    <cellStyle name="Millares 3 3 41 3" xfId="9334" xr:uid="{8D7B0E3C-3FDC-48F6-B60A-30B7044E3273}"/>
    <cellStyle name="Millares 3 3 41 4" xfId="14497" xr:uid="{79EF88EB-7E26-4C6E-AD32-9E6435A7AE08}"/>
    <cellStyle name="Millares 3 3 41 5" xfId="19659" xr:uid="{509791A7-D918-4B97-91D7-A10A18C8D82F}"/>
    <cellStyle name="Millares 3 3 41 6" xfId="24821" xr:uid="{EBA578EE-3B69-4283-8C46-C5D255629B1B}"/>
    <cellStyle name="Millares 3 3 42" xfId="4216" xr:uid="{AD00695F-110B-4F7C-99FC-6DAF4D1D0E5D}"/>
    <cellStyle name="Millares 3 3 42 2" xfId="6582" xr:uid="{EE0055CF-C012-418C-8708-35AF3D3998CD}"/>
    <cellStyle name="Millares 3 3 42 2 2" xfId="11745" xr:uid="{E8025B6A-ABA2-40FA-BAB2-CECDF5CA2785}"/>
    <cellStyle name="Millares 3 3 42 2 3" xfId="16908" xr:uid="{9124CE9E-754A-4E1B-9C60-4F48B54984EE}"/>
    <cellStyle name="Millares 3 3 42 2 4" xfId="22070" xr:uid="{CF8004A8-8794-4EC2-B8E3-AD56D936D293}"/>
    <cellStyle name="Millares 3 3 42 2 5" xfId="27232" xr:uid="{8935F8C1-634F-4E57-92A2-F68874ADD246}"/>
    <cellStyle name="Millares 3 3 42 3" xfId="9394" xr:uid="{8DF766E0-AB94-4745-A3EE-1429A49DF6C1}"/>
    <cellStyle name="Millares 3 3 42 4" xfId="14557" xr:uid="{315FBE60-737E-4F5D-B52B-05DE0F84793F}"/>
    <cellStyle name="Millares 3 3 42 5" xfId="19719" xr:uid="{E3621E27-0588-4E58-82F7-C97AC42FA59A}"/>
    <cellStyle name="Millares 3 3 42 6" xfId="24881" xr:uid="{70126FF4-2693-4E08-B6D4-7CDBBDFD7B76}"/>
    <cellStyle name="Millares 3 3 43" xfId="4276" xr:uid="{85C436B0-06E4-4A46-B777-843C1EDE57D8}"/>
    <cellStyle name="Millares 3 3 43 2" xfId="6642" xr:uid="{C9A0DEB5-7961-4154-AB5A-CF77E540A41B}"/>
    <cellStyle name="Millares 3 3 43 2 2" xfId="11805" xr:uid="{B32AAA61-12B4-4A8C-8784-322CAEDA2D1E}"/>
    <cellStyle name="Millares 3 3 43 2 3" xfId="16968" xr:uid="{667F9CBA-D501-4703-BB37-F251B48797DC}"/>
    <cellStyle name="Millares 3 3 43 2 4" xfId="22130" xr:uid="{FA325F57-C540-4563-8ABB-7B199E3CDE9D}"/>
    <cellStyle name="Millares 3 3 43 2 5" xfId="27292" xr:uid="{4CE812D9-76D6-4E2E-A0A5-1879CD869D33}"/>
    <cellStyle name="Millares 3 3 43 3" xfId="9454" xr:uid="{1F576086-B2AB-40E9-8164-EDCA3D2B2788}"/>
    <cellStyle name="Millares 3 3 43 4" xfId="14617" xr:uid="{3A62F98A-33B4-4B80-BF86-1AB819273197}"/>
    <cellStyle name="Millares 3 3 43 5" xfId="19779" xr:uid="{99CE7C55-E258-4D7D-A0D6-82265C436E6C}"/>
    <cellStyle name="Millares 3 3 43 6" xfId="24941" xr:uid="{FAC7ED38-597B-440B-A0C6-EE8B275719DC}"/>
    <cellStyle name="Millares 3 3 44" xfId="2732" xr:uid="{EEEF7992-0621-4B34-91F1-E1D991279BD9}"/>
    <cellStyle name="Millares 3 3 44 2" xfId="5123" xr:uid="{337DE1D5-6A2E-4FED-80BB-275595CE7F27}"/>
    <cellStyle name="Millares 3 3 44 2 2" xfId="10287" xr:uid="{293A3736-B889-4018-82EF-503ADD48DBF7}"/>
    <cellStyle name="Millares 3 3 44 2 3" xfId="15450" xr:uid="{A0B496CB-6799-4986-BE9F-2F38551BBD47}"/>
    <cellStyle name="Millares 3 3 44 2 4" xfId="20612" xr:uid="{9A813A24-DCC7-4171-9C4B-7419D0035120}"/>
    <cellStyle name="Millares 3 3 44 2 5" xfId="25774" xr:uid="{A970A0AF-5A21-428A-9240-507559CD1BF2}"/>
    <cellStyle name="Millares 3 3 44 3" xfId="7936" xr:uid="{E10F9B1E-F63E-4C4B-9223-0AB8953DA75E}"/>
    <cellStyle name="Millares 3 3 44 4" xfId="13099" xr:uid="{DD610D7E-D0C9-4F75-9A32-F920DA96328F}"/>
    <cellStyle name="Millares 3 3 44 5" xfId="18261" xr:uid="{C94F7971-A676-42BB-A821-4CDB0C493243}"/>
    <cellStyle name="Millares 3 3 44 6" xfId="23423" xr:uid="{9AD212F3-F0A3-46DC-81E2-3D0A4E88FE4C}"/>
    <cellStyle name="Millares 3 3 45" xfId="4357" xr:uid="{EE063F5B-F819-43E7-8BFD-5E614612FE69}"/>
    <cellStyle name="Millares 3 3 45 2" xfId="6718" xr:uid="{27FF7DFB-8889-45E0-829D-20EBD7E40F73}"/>
    <cellStyle name="Millares 3 3 45 2 2" xfId="11881" xr:uid="{7E13F17F-CD63-4DEF-A357-52CC60DCF99A}"/>
    <cellStyle name="Millares 3 3 45 2 3" xfId="17044" xr:uid="{7580030D-B861-4DCA-87B6-CFE14D2C7609}"/>
    <cellStyle name="Millares 3 3 45 2 4" xfId="22206" xr:uid="{DA0531DC-E972-492F-B521-CC1198F8AE71}"/>
    <cellStyle name="Millares 3 3 45 2 5" xfId="27368" xr:uid="{4A9AD3E7-8598-49D4-81CF-98EFE045E2C2}"/>
    <cellStyle name="Millares 3 3 45 3" xfId="9530" xr:uid="{FFF4FCB2-03ED-42EB-8692-A5FA672B3423}"/>
    <cellStyle name="Millares 3 3 45 4" xfId="14693" xr:uid="{9F242CC1-8089-4B04-8C2E-FB0D0E2BA55F}"/>
    <cellStyle name="Millares 3 3 45 5" xfId="19855" xr:uid="{CBAE2B1A-9AC4-41AE-AB38-D67717626EB9}"/>
    <cellStyle name="Millares 3 3 45 6" xfId="25017" xr:uid="{491B2A72-24B6-4AD1-B3B6-FD19DB7B44BA}"/>
    <cellStyle name="Millares 3 3 46" xfId="4387" xr:uid="{9B577E61-38F1-4CC1-9514-B6BAA406C335}"/>
    <cellStyle name="Millares 3 3 46 2" xfId="6748" xr:uid="{4F7E91D8-E081-431C-8E97-59ABC50DABD0}"/>
    <cellStyle name="Millares 3 3 46 2 2" xfId="11911" xr:uid="{88DA72F6-834D-4100-BA13-F9E0912940C6}"/>
    <cellStyle name="Millares 3 3 46 2 3" xfId="17074" xr:uid="{0ED58411-BAC0-437A-BE94-FD7B4EB0B170}"/>
    <cellStyle name="Millares 3 3 46 2 4" xfId="22236" xr:uid="{1B4D6838-7E1D-46C6-AE70-BA80AC515542}"/>
    <cellStyle name="Millares 3 3 46 2 5" xfId="27398" xr:uid="{CDC3A3F2-72EA-4542-A6B5-6588E2E36A33}"/>
    <cellStyle name="Millares 3 3 46 3" xfId="9560" xr:uid="{3A7A30D4-82CE-4719-9D11-B0918692F607}"/>
    <cellStyle name="Millares 3 3 46 4" xfId="14723" xr:uid="{C882059F-2B66-4EA3-B89C-BEA2847F832B}"/>
    <cellStyle name="Millares 3 3 46 5" xfId="19885" xr:uid="{57BED278-A1B1-4B12-92F2-90185929D038}"/>
    <cellStyle name="Millares 3 3 46 6" xfId="25047" xr:uid="{37DFAC9B-E47F-4252-AF40-3EF0CD922158}"/>
    <cellStyle name="Millares 3 3 47" xfId="4546" xr:uid="{EB142EB4-72F5-4CA7-ADE7-698AE3BFC785}"/>
    <cellStyle name="Millares 3 3 47 2" xfId="6903" xr:uid="{E169C305-6B27-484B-A79C-7B9E10A81DF2}"/>
    <cellStyle name="Millares 3 3 47 2 2" xfId="12065" xr:uid="{AA4AFBA5-7AA6-40E5-AC8D-2340057B9EFF}"/>
    <cellStyle name="Millares 3 3 47 2 3" xfId="17228" xr:uid="{6400E86E-10C2-401B-BBF0-FB7C275C5CB9}"/>
    <cellStyle name="Millares 3 3 47 2 4" xfId="22390" xr:uid="{F1016C64-B23F-4266-ABF5-210CE5BF6FFB}"/>
    <cellStyle name="Millares 3 3 47 2 5" xfId="27552" xr:uid="{02834917-15C3-473E-A32B-8C9990F66C86}"/>
    <cellStyle name="Millares 3 3 47 3" xfId="9714" xr:uid="{88DCE3C0-55A4-469B-B37F-768D9BBD6550}"/>
    <cellStyle name="Millares 3 3 47 4" xfId="14877" xr:uid="{240B2A86-8EBC-4F0F-8F96-876BC51CB763}"/>
    <cellStyle name="Millares 3 3 47 5" xfId="20039" xr:uid="{49809DCE-A8AF-4CCB-BC10-039279BF2FD9}"/>
    <cellStyle name="Millares 3 3 47 6" xfId="25201" xr:uid="{65C5BAD0-05A0-4105-98A7-CEB7C23F43F4}"/>
    <cellStyle name="Millares 3 3 48" xfId="4870" xr:uid="{E04E9594-5416-4995-9079-558A3C4A6F52}"/>
    <cellStyle name="Millares 3 3 48 2" xfId="7227" xr:uid="{DEA5865F-85CE-4214-9874-3FE479A59039}"/>
    <cellStyle name="Millares 3 3 48 2 2" xfId="12389" xr:uid="{961C60FE-FF66-427A-8CEF-2BC40E801F09}"/>
    <cellStyle name="Millares 3 3 48 2 3" xfId="17552" xr:uid="{1AB99594-77F5-412B-902B-01A1D66BA9D2}"/>
    <cellStyle name="Millares 3 3 48 2 4" xfId="22714" xr:uid="{14F0E632-7D86-4541-BAFC-119518F217E6}"/>
    <cellStyle name="Millares 3 3 48 2 5" xfId="27876" xr:uid="{49944EE4-524B-4A97-A474-DB9662916B31}"/>
    <cellStyle name="Millares 3 3 48 3" xfId="10038" xr:uid="{2C4A7FDD-02C0-4C73-8550-50FEE4BA1A25}"/>
    <cellStyle name="Millares 3 3 48 4" xfId="15201" xr:uid="{33E92AA7-FD25-42B0-80A2-FC221692FAC4}"/>
    <cellStyle name="Millares 3 3 48 5" xfId="20363" xr:uid="{958B1566-13D3-44B2-AAEA-BB1557205734}"/>
    <cellStyle name="Millares 3 3 48 6" xfId="25525" xr:uid="{C6EA872A-808B-4CCB-99E3-D14DEC0F0CFB}"/>
    <cellStyle name="Millares 3 3 49" xfId="5105" xr:uid="{BF9CCE04-174D-42F1-8510-FC70DEC5B596}"/>
    <cellStyle name="Millares 3 3 49 2" xfId="10272" xr:uid="{BD3CC15F-05C4-41FF-A769-9EC407C7F36B}"/>
    <cellStyle name="Millares 3 3 49 3" xfId="15435" xr:uid="{ADEFEE55-1551-4EC5-BE30-737A498BD446}"/>
    <cellStyle name="Millares 3 3 49 4" xfId="20597" xr:uid="{CAB3CA09-605A-4806-8940-F59E3644256F}"/>
    <cellStyle name="Millares 3 3 49 5" xfId="25759" xr:uid="{F201B355-EFBF-4152-8E5A-A9CBEAD0717B}"/>
    <cellStyle name="Millares 3 3 5" xfId="133" xr:uid="{BC77327A-6B77-4339-A848-B72C20094276}"/>
    <cellStyle name="Millares 3 3 5 10" xfId="17930" xr:uid="{DC1780AB-F7D7-4C9A-A75E-915FB230A892}"/>
    <cellStyle name="Millares 3 3 5 11" xfId="23092" xr:uid="{BC211BC3-3BD7-459F-A5A6-2AAB17F4AEEA}"/>
    <cellStyle name="Millares 3 3 5 2" xfId="302" xr:uid="{87C195E1-5276-40AD-879F-6C60B5F50123}"/>
    <cellStyle name="Millares 3 3 5 2 10" xfId="23322" xr:uid="{C9EDB273-AC9F-4927-9FF8-0FF09BD0D348}"/>
    <cellStyle name="Millares 3 3 5 2 2" xfId="769" xr:uid="{26666F68-763C-44F9-A12D-580C3709234A}"/>
    <cellStyle name="Millares 3 3 5 2 2 2" xfId="7147" xr:uid="{850D71F2-7EFB-459B-B81E-929B2237B4DA}"/>
    <cellStyle name="Millares 3 3 5 2 2 2 2" xfId="12309" xr:uid="{C7815DC2-DD45-444F-AFF2-2FE8BA96558E}"/>
    <cellStyle name="Millares 3 3 5 2 2 2 3" xfId="17472" xr:uid="{E217A1BC-899B-4B42-A48E-CE7DC674D3F7}"/>
    <cellStyle name="Millares 3 3 5 2 2 2 4" xfId="22634" xr:uid="{0DA158C9-2E4D-491C-9C74-80B42A9D33DF}"/>
    <cellStyle name="Millares 3 3 5 2 2 2 5" xfId="27796" xr:uid="{BA8D888A-B4F6-4FEC-837D-BD340C98B3CC}"/>
    <cellStyle name="Millares 3 3 5 2 2 3" xfId="4790" xr:uid="{CE509439-DEAD-4652-81EC-4B0A3CD59885}"/>
    <cellStyle name="Millares 3 3 5 2 2 4" xfId="9958" xr:uid="{3C8EA74E-5A63-4381-9B62-3FA39C9493D3}"/>
    <cellStyle name="Millares 3 3 5 2 2 5" xfId="15121" xr:uid="{3E761360-3AB6-44E3-8F1E-591A04E6E4E4}"/>
    <cellStyle name="Millares 3 3 5 2 2 6" xfId="20283" xr:uid="{C14DFDCB-DBF6-43DA-AA90-8F04F5D23491}"/>
    <cellStyle name="Millares 3 3 5 2 2 7" xfId="25445" xr:uid="{DD3CAB11-A5CD-429D-B4DC-6FF2397FF539}"/>
    <cellStyle name="Millares 3 3 5 2 3" xfId="1230" xr:uid="{3140B97F-C22C-4391-9DEE-3D662DEB4FEB}"/>
    <cellStyle name="Millares 3 3 5 2 3 2" xfId="6822" xr:uid="{96F115F4-CE3C-4203-A075-1FD8CB55BAD8}"/>
    <cellStyle name="Millares 3 3 5 2 3 3" xfId="11984" xr:uid="{2613E6E3-522A-4C10-AFF0-86A673590C07}"/>
    <cellStyle name="Millares 3 3 5 2 3 4" xfId="17147" xr:uid="{0AD68FFF-E075-439D-B950-4C29ACC33739}"/>
    <cellStyle name="Millares 3 3 5 2 3 5" xfId="22309" xr:uid="{B228CEFB-F053-4546-BE5B-66A8A1189A14}"/>
    <cellStyle name="Millares 3 3 5 2 3 6" xfId="27471" xr:uid="{5A39FC93-C518-43C6-B45D-97E5087FBB15}"/>
    <cellStyle name="Millares 3 3 5 2 4" xfId="1691" xr:uid="{01479F97-ECEC-449E-8FB2-90EA80CB835C}"/>
    <cellStyle name="Millares 3 3 5 2 4 2" xfId="4461" xr:uid="{3E844814-1772-479D-B2DD-E5C7ED0A4824}"/>
    <cellStyle name="Millares 3 3 5 2 4 3" xfId="9633" xr:uid="{B3E3FA49-8E7C-493E-A944-CDA744D44A26}"/>
    <cellStyle name="Millares 3 3 5 2 4 4" xfId="14796" xr:uid="{55F4A8D0-F1EF-448D-A81A-B87AFF951874}"/>
    <cellStyle name="Millares 3 3 5 2 4 5" xfId="19958" xr:uid="{F74A9D6E-9A92-4AEC-8164-770F4E5AC6A1}"/>
    <cellStyle name="Millares 3 3 5 2 4 6" xfId="25120" xr:uid="{EA9E7BBA-9B3E-462A-8923-637387B64004}"/>
    <cellStyle name="Millares 3 3 5 2 5" xfId="2151" xr:uid="{90254FD7-3BE4-40E2-ABD4-A7905A72B741}"/>
    <cellStyle name="Millares 3 3 5 2 6" xfId="2613" xr:uid="{F7398605-B9C9-4716-900B-84514AF53C57}"/>
    <cellStyle name="Millares 3 3 5 2 7" xfId="7835" xr:uid="{9B1EC99B-CB19-454D-9FD0-ED713AE7AAF6}"/>
    <cellStyle name="Millares 3 3 5 2 8" xfId="12998" xr:uid="{7A08B756-096C-4DBA-8396-0394D035E9FA}"/>
    <cellStyle name="Millares 3 3 5 2 9" xfId="18160" xr:uid="{C76C030E-2B02-4E7B-AAEE-8C022719AA0E}"/>
    <cellStyle name="Millares 3 3 5 3" xfId="539" xr:uid="{D33FA7AE-CFC1-44B7-95E7-E09C11C8E00B}"/>
    <cellStyle name="Millares 3 3 5 3 2" xfId="6979" xr:uid="{8830CEC7-DBBF-45B7-AB33-BA0A49F3383D}"/>
    <cellStyle name="Millares 3 3 5 3 2 2" xfId="12141" xr:uid="{5705DD73-E9E9-4BE7-B7E0-44264C0C861B}"/>
    <cellStyle name="Millares 3 3 5 3 2 3" xfId="17304" xr:uid="{F3D1FA4D-1F00-49A1-A1EE-5D4DC9E20099}"/>
    <cellStyle name="Millares 3 3 5 3 2 4" xfId="22466" xr:uid="{5EF29945-CA63-4394-A38F-165352AB5A0C}"/>
    <cellStyle name="Millares 3 3 5 3 2 5" xfId="27628" xr:uid="{FD9BF485-4F72-4717-88A7-D5574D4373A6}"/>
    <cellStyle name="Millares 3 3 5 3 3" xfId="4622" xr:uid="{CA9BAD49-9789-43E0-ABDF-147066CAB762}"/>
    <cellStyle name="Millares 3 3 5 3 4" xfId="9790" xr:uid="{23B16239-6E67-400A-876A-9443B905CBFA}"/>
    <cellStyle name="Millares 3 3 5 3 5" xfId="14953" xr:uid="{B3FC1290-8BC1-443A-975D-47F3F8170EA9}"/>
    <cellStyle name="Millares 3 3 5 3 6" xfId="20115" xr:uid="{1F5CABC5-E61F-456D-96BB-C7FC37C11EBF}"/>
    <cellStyle name="Millares 3 3 5 3 7" xfId="25277" xr:uid="{2E8CC0FF-1F73-480A-A8AC-915A5527DC7F}"/>
    <cellStyle name="Millares 3 3 5 4" xfId="1000" xr:uid="{001B5015-DEF2-4691-A757-1F79C0039DD7}"/>
    <cellStyle name="Millares 3 3 5 4 2" xfId="7376" xr:uid="{C537D8CB-0CBF-44EC-AA0C-B06EE9296449}"/>
    <cellStyle name="Millares 3 3 5 4 2 2" xfId="12538" xr:uid="{820AE6C9-A5D3-499D-ABCF-FC3FE90A7F95}"/>
    <cellStyle name="Millares 3 3 5 4 2 3" xfId="17701" xr:uid="{BE2AA860-5DF6-499B-B5D5-635B36667ED8}"/>
    <cellStyle name="Millares 3 3 5 4 2 4" xfId="22863" xr:uid="{BC108177-B176-4960-B247-610442DB32B0}"/>
    <cellStyle name="Millares 3 3 5 4 2 5" xfId="28025" xr:uid="{D55DAA01-0749-468A-B0E3-A4A7C48CE11A}"/>
    <cellStyle name="Millares 3 3 5 4 3" xfId="5019" xr:uid="{03E5ED9D-9852-4907-AA09-1FE3F6353D89}"/>
    <cellStyle name="Millares 3 3 5 4 4" xfId="10187" xr:uid="{E80A7029-5567-49E7-94FE-E8BB0C4DC103}"/>
    <cellStyle name="Millares 3 3 5 4 5" xfId="15350" xr:uid="{38F591C1-0A54-414D-A001-F22F9097B849}"/>
    <cellStyle name="Millares 3 3 5 4 6" xfId="20512" xr:uid="{720B30E3-92C4-41B3-82D6-62F2C1307E21}"/>
    <cellStyle name="Millares 3 3 5 4 7" xfId="25674" xr:uid="{7AA9C5E6-3C98-48B2-81CC-CD759D8A6775}"/>
    <cellStyle name="Millares 3 3 5 5" xfId="1461" xr:uid="{6DD3565F-9E62-4270-AD38-52B31D79DE69}"/>
    <cellStyle name="Millares 3 3 5 5 2" xfId="5207" xr:uid="{BE7C8197-8FA3-42EC-9461-F5AE69E8CB56}"/>
    <cellStyle name="Millares 3 3 5 5 3" xfId="10371" xr:uid="{1A9B4D19-7B6C-464A-8F35-25986916A115}"/>
    <cellStyle name="Millares 3 3 5 5 4" xfId="15534" xr:uid="{3204C1D4-D522-41EC-B933-4AA6A7CD1A39}"/>
    <cellStyle name="Millares 3 3 5 5 5" xfId="20696" xr:uid="{ACD1702F-E137-4A70-96F3-565FF8E543FC}"/>
    <cellStyle name="Millares 3 3 5 5 6" xfId="25858" xr:uid="{C7A98BC0-FF65-42C9-87F2-EE5523252093}"/>
    <cellStyle name="Millares 3 3 5 6" xfId="1921" xr:uid="{15D426D8-0A9E-4E12-B35A-D1996C0E3810}"/>
    <cellStyle name="Millares 3 3 5 6 2" xfId="2817" xr:uid="{58808414-9AC0-4347-8442-BA48878EA26A}"/>
    <cellStyle name="Millares 3 3 5 6 3" xfId="8020" xr:uid="{38E8F0D2-6D3E-4680-A431-B8BA9E1F243F}"/>
    <cellStyle name="Millares 3 3 5 6 4" xfId="13183" xr:uid="{50805223-3709-4908-878B-D518728F9D70}"/>
    <cellStyle name="Millares 3 3 5 6 5" xfId="18345" xr:uid="{CB523B35-8D96-4693-8952-76E37CEBD929}"/>
    <cellStyle name="Millares 3 3 5 6 6" xfId="23507" xr:uid="{4B6AC5B6-76C8-4371-9E1C-FDF1FA9D9EF9}"/>
    <cellStyle name="Millares 3 3 5 7" xfId="2383" xr:uid="{A68C3FBA-1EDE-4354-9B8F-88B59B533583}"/>
    <cellStyle name="Millares 3 3 5 8" xfId="7605" xr:uid="{7DFD1B25-0592-49F9-9C0F-EBE369E3A455}"/>
    <cellStyle name="Millares 3 3 5 9" xfId="12768" xr:uid="{478C0D02-9E32-488E-8A24-B55225B4F8A4}"/>
    <cellStyle name="Millares 3 3 50" xfId="2701" xr:uid="{C5D9DA8F-CEA4-4295-B8EF-2477A5A2B1C1}"/>
    <cellStyle name="Millares 3 3 50 2" xfId="7921" xr:uid="{0D05F79F-6340-4407-802C-EAD20692249C}"/>
    <cellStyle name="Millares 3 3 50 3" xfId="13084" xr:uid="{515F9489-568B-4495-929F-AFE120865E2E}"/>
    <cellStyle name="Millares 3 3 50 4" xfId="18246" xr:uid="{302C5190-BF5A-416E-A121-D53596516E58}"/>
    <cellStyle name="Millares 3 3 50 5" xfId="23408" xr:uid="{BAE400F9-2677-4C68-B807-8B1BAF901ECB}"/>
    <cellStyle name="Millares 3 3 51" xfId="2234" xr:uid="{478911D1-38FE-4600-91BD-4C49561E856C}"/>
    <cellStyle name="Millares 3 3 52" xfId="7456" xr:uid="{6C32839F-0F46-404E-8488-CDBB8A74E5F0}"/>
    <cellStyle name="Millares 3 3 53" xfId="12619" xr:uid="{F610D71D-9671-41AF-B188-090172AB4689}"/>
    <cellStyle name="Millares 3 3 54" xfId="17781" xr:uid="{3C52FB8A-DE20-41D0-8574-A97DD9D46BA3}"/>
    <cellStyle name="Millares 3 3 55" xfId="22943" xr:uid="{0F50CCC6-95C1-4A0C-B7AA-49A50D921DDC}"/>
    <cellStyle name="Millares 3 3 6" xfId="209" xr:uid="{029F5A97-30D3-4EF5-817A-84C305726D9D}"/>
    <cellStyle name="Millares 3 3 6 10" xfId="17857" xr:uid="{611EFE23-5B23-43F8-A623-48DC4FB25412}"/>
    <cellStyle name="Millares 3 3 6 11" xfId="23019" xr:uid="{F09FDB76-AE98-4317-B4BF-AE4302A459C7}"/>
    <cellStyle name="Millares 3 3 6 2" xfId="696" xr:uid="{39FA731C-D92D-40F9-8583-AB60EDB2AB81}"/>
    <cellStyle name="Millares 3 3 6 2 2" xfId="1157" xr:uid="{1FFDBD7E-9A4E-4557-ACDA-BB361A530892}"/>
    <cellStyle name="Millares 3 3 6 2 2 2" xfId="7055" xr:uid="{E457CE11-AAAD-43CF-8EC1-0135EBEB1CE3}"/>
    <cellStyle name="Millares 3 3 6 2 2 3" xfId="12217" xr:uid="{BC252CC5-242E-4A98-9233-46C8B8B35416}"/>
    <cellStyle name="Millares 3 3 6 2 2 4" xfId="17380" xr:uid="{F3B90945-0FC2-48D8-931E-DE2D50FCD1C0}"/>
    <cellStyle name="Millares 3 3 6 2 2 5" xfId="22542" xr:uid="{1055F1A9-D61D-4EC9-A24E-003E7DDD6AB7}"/>
    <cellStyle name="Millares 3 3 6 2 2 6" xfId="27704" xr:uid="{0FDA8C30-A6C3-4737-8358-1215FF365B82}"/>
    <cellStyle name="Millares 3 3 6 2 3" xfId="1618" xr:uid="{9A8D89A5-FA8D-4C67-A573-D03CA50D52EA}"/>
    <cellStyle name="Millares 3 3 6 2 3 2" xfId="4698" xr:uid="{49EBDADF-5163-497F-8C74-4864FF568B0F}"/>
    <cellStyle name="Millares 3 3 6 2 3 3" xfId="9866" xr:uid="{E3677B73-5D43-493A-B7A2-C557F37EA845}"/>
    <cellStyle name="Millares 3 3 6 2 3 4" xfId="15029" xr:uid="{F801D079-7E03-4AF8-9E0B-6BEBC44E40CD}"/>
    <cellStyle name="Millares 3 3 6 2 3 5" xfId="20191" xr:uid="{A95F6198-D00F-43E9-8BC8-7271CF394999}"/>
    <cellStyle name="Millares 3 3 6 2 3 6" xfId="25353" xr:uid="{BA964D1B-507D-4231-A342-9F34C69B5C08}"/>
    <cellStyle name="Millares 3 3 6 2 4" xfId="2078" xr:uid="{A7700E1F-7315-4C8D-AFBB-19ECA70A9CB6}"/>
    <cellStyle name="Millares 3 3 6 2 5" xfId="2540" xr:uid="{D0C59FC8-8B50-47A6-8303-DD6144970D43}"/>
    <cellStyle name="Millares 3 3 6 2 6" xfId="7762" xr:uid="{C72F1849-B564-4EC1-8141-4A2C04C7532D}"/>
    <cellStyle name="Millares 3 3 6 2 7" xfId="12925" xr:uid="{19297766-8675-46A4-A473-0071E3D6E560}"/>
    <cellStyle name="Millares 3 3 6 2 8" xfId="18087" xr:uid="{0DB8C911-A143-49F8-8977-5CB588C7E414}"/>
    <cellStyle name="Millares 3 3 6 2 9" xfId="23249" xr:uid="{BD2DF43B-9252-48BB-8718-1E5CAD1EFE3E}"/>
    <cellStyle name="Millares 3 3 6 3" xfId="466" xr:uid="{5D31AA43-5A56-4394-9CFE-34B38043D3F1}"/>
    <cellStyle name="Millares 3 3 6 3 2" xfId="7303" xr:uid="{ACCCF6D3-662F-4683-B30E-794F4C22530E}"/>
    <cellStyle name="Millares 3 3 6 3 2 2" xfId="12465" xr:uid="{8E455872-0108-49FD-AE61-AE0B12D2A5F4}"/>
    <cellStyle name="Millares 3 3 6 3 2 3" xfId="17628" xr:uid="{DB2002C6-ECA8-4B7C-8CD7-7802FCC9B91A}"/>
    <cellStyle name="Millares 3 3 6 3 2 4" xfId="22790" xr:uid="{EB8370D0-AE4C-4EC9-BBB3-BB1E8E1623C1}"/>
    <cellStyle name="Millares 3 3 6 3 2 5" xfId="27952" xr:uid="{65B7F36E-317C-4E16-9D3F-820B5FD06932}"/>
    <cellStyle name="Millares 3 3 6 3 3" xfId="4946" xr:uid="{7CBF1552-7312-4ECA-A068-FF0E116770E5}"/>
    <cellStyle name="Millares 3 3 6 3 4" xfId="10114" xr:uid="{E3527255-3593-4A3B-9F45-CDA4429FC416}"/>
    <cellStyle name="Millares 3 3 6 3 5" xfId="15277" xr:uid="{2D35133E-947F-43E8-8ED6-ECEF0EA1704C}"/>
    <cellStyle name="Millares 3 3 6 3 6" xfId="20439" xr:uid="{3478BE57-FC69-49B8-9523-3E263FBFB987}"/>
    <cellStyle name="Millares 3 3 6 3 7" xfId="25601" xr:uid="{5C1BC3C1-8F28-4160-BF36-82F84A8A946B}"/>
    <cellStyle name="Millares 3 3 6 4" xfId="927" xr:uid="{425E9479-37BA-4605-90B2-7BDD11A399AB}"/>
    <cellStyle name="Millares 3 3 6 4 2" xfId="5231" xr:uid="{9A9DEC35-84E5-42B5-84E9-A9FE9B025597}"/>
    <cellStyle name="Millares 3 3 6 4 3" xfId="10395" xr:uid="{E15716F0-0345-440B-AB7A-C06D901B6789}"/>
    <cellStyle name="Millares 3 3 6 4 4" xfId="15558" xr:uid="{09832252-8813-4CFC-BAD8-19E14A221DAD}"/>
    <cellStyle name="Millares 3 3 6 4 5" xfId="20720" xr:uid="{1FE19655-F084-4F84-A72F-6252601B5E82}"/>
    <cellStyle name="Millares 3 3 6 4 6" xfId="25882" xr:uid="{98702D04-E17F-4480-A0B5-73CF7F6EF9A9}"/>
    <cellStyle name="Millares 3 3 6 5" xfId="1388" xr:uid="{B64C36EF-35CA-47D3-A45A-07F8097E3EA2}"/>
    <cellStyle name="Millares 3 3 6 5 2" xfId="2841" xr:uid="{2528CC23-F8A8-4538-91A2-3B93006122E9}"/>
    <cellStyle name="Millares 3 3 6 5 3" xfId="8044" xr:uid="{664C2947-3F7C-416B-AEFA-77F713DBFDED}"/>
    <cellStyle name="Millares 3 3 6 5 4" xfId="13207" xr:uid="{D1962778-2FEE-4E51-9EF2-29B18070467E}"/>
    <cellStyle name="Millares 3 3 6 5 5" xfId="18369" xr:uid="{0135CAF7-CEF4-4EFC-BFA8-962F7F718085}"/>
    <cellStyle name="Millares 3 3 6 5 6" xfId="23531" xr:uid="{2B829F94-9BF9-4C18-AB27-50428B44FDA3}"/>
    <cellStyle name="Millares 3 3 6 6" xfId="1848" xr:uid="{3448472F-F2C7-40E9-9B43-BAE17ECEAA8A}"/>
    <cellStyle name="Millares 3 3 6 7" xfId="2310" xr:uid="{9D0FD664-21E8-4E46-B3FD-5CA902D67B81}"/>
    <cellStyle name="Millares 3 3 6 8" xfId="7532" xr:uid="{A6241D8B-FB0C-42E4-9604-176375061751}"/>
    <cellStyle name="Millares 3 3 6 9" xfId="12695" xr:uid="{5ABCCD17-82E5-4057-89E0-58D415A8535F}"/>
    <cellStyle name="Millares 3 3 7" xfId="620" xr:uid="{8EC70045-1F88-4917-954F-4CE47C34761A}"/>
    <cellStyle name="Millares 3 3 7 2" xfId="1081" xr:uid="{DA3AFB9D-58F1-482B-98C2-146245C21ED7}"/>
    <cellStyle name="Millares 3 3 7 2 2" xfId="5255" xr:uid="{FCED5514-ADB0-4135-B9AD-FB376432196F}"/>
    <cellStyle name="Millares 3 3 7 2 3" xfId="10419" xr:uid="{1D7BEAE8-A4A5-407E-B80C-F7D504A493FB}"/>
    <cellStyle name="Millares 3 3 7 2 4" xfId="15582" xr:uid="{F0083154-459C-4274-B298-AE45A9B02220}"/>
    <cellStyle name="Millares 3 3 7 2 5" xfId="20744" xr:uid="{1A7615D4-EB3C-458B-BF64-9D1D208493D7}"/>
    <cellStyle name="Millares 3 3 7 2 6" xfId="25906" xr:uid="{DF608282-900A-400E-B921-5F3371483EE2}"/>
    <cellStyle name="Millares 3 3 7 3" xfId="1542" xr:uid="{84BB9A0A-E206-46FE-99EE-0D18BFFDF9EA}"/>
    <cellStyle name="Millares 3 3 7 3 2" xfId="2866" xr:uid="{C368DE0B-0F1F-4A96-9349-FA2E8B8AD42E}"/>
    <cellStyle name="Millares 3 3 7 3 3" xfId="8068" xr:uid="{A81CD448-876B-4995-99E0-64A713909434}"/>
    <cellStyle name="Millares 3 3 7 3 4" xfId="13231" xr:uid="{EDF39DC5-4DE1-496E-AD2C-C4C28CFE0A5A}"/>
    <cellStyle name="Millares 3 3 7 3 5" xfId="18393" xr:uid="{C934C73D-0B1D-404F-B407-1AE4D137926F}"/>
    <cellStyle name="Millares 3 3 7 3 6" xfId="23555" xr:uid="{FBD07B0C-6F14-453C-9D83-4D4D66A02DEB}"/>
    <cellStyle name="Millares 3 3 7 4" xfId="2002" xr:uid="{B0490AA5-8CCB-4765-8F0E-1FC03C036866}"/>
    <cellStyle name="Millares 3 3 7 5" xfId="2464" xr:uid="{87A9A635-4B8D-4CD5-93A3-9D073646FF17}"/>
    <cellStyle name="Millares 3 3 7 6" xfId="7686" xr:uid="{2983AD40-7B26-4A0F-8C75-8265CAD630DF}"/>
    <cellStyle name="Millares 3 3 7 7" xfId="12849" xr:uid="{04D6E05F-B329-471A-ADA1-5F347331751D}"/>
    <cellStyle name="Millares 3 3 7 8" xfId="18011" xr:uid="{4D8693D8-103F-407F-9BDA-4D5016347A44}"/>
    <cellStyle name="Millares 3 3 7 9" xfId="23173" xr:uid="{2657DC77-F6E4-4FE9-B5AF-3EF746511B40}"/>
    <cellStyle name="Millares 3 3 8" xfId="390" xr:uid="{58954312-F12D-43BA-952F-837227E7D5A0}"/>
    <cellStyle name="Millares 3 3 8 2" xfId="5279" xr:uid="{3DC53210-99D6-46E7-BDB4-11D98A6D6EED}"/>
    <cellStyle name="Millares 3 3 8 2 2" xfId="10443" xr:uid="{D729E7A8-418A-4D53-999D-4C3B0D02A216}"/>
    <cellStyle name="Millares 3 3 8 2 3" xfId="15606" xr:uid="{E43216B7-9438-4FB7-95AE-623F6459447D}"/>
    <cellStyle name="Millares 3 3 8 2 4" xfId="20768" xr:uid="{49650AFF-9826-4D87-B672-C9C6B22C4A91}"/>
    <cellStyle name="Millares 3 3 8 2 5" xfId="25930" xr:uid="{12F72664-EA71-4AD2-9B04-58170E1B01BC}"/>
    <cellStyle name="Millares 3 3 8 3" xfId="2891" xr:uid="{F1E9DF68-A9A4-419D-8B1F-3F0FBC0E4B7D}"/>
    <cellStyle name="Millares 3 3 8 4" xfId="8092" xr:uid="{E1F5E90E-BDD4-4A81-A0C5-80DBE0DB418A}"/>
    <cellStyle name="Millares 3 3 8 5" xfId="13255" xr:uid="{EA0F077E-361E-415E-906D-D889B50B0337}"/>
    <cellStyle name="Millares 3 3 8 6" xfId="18417" xr:uid="{273D698B-2DE5-4E94-B724-E0FA2FD690BA}"/>
    <cellStyle name="Millares 3 3 8 7" xfId="23579" xr:uid="{428E9FA7-A58E-4894-8C12-A28E7B95379B}"/>
    <cellStyle name="Millares 3 3 9" xfId="851" xr:uid="{BB2A703C-4806-4608-8697-369C4F4B08BA}"/>
    <cellStyle name="Millares 3 3 9 2" xfId="5303" xr:uid="{AFF222E5-90C3-4293-A482-F5F644E79E12}"/>
    <cellStyle name="Millares 3 3 9 2 2" xfId="10467" xr:uid="{BB82C3BE-93E5-4E86-879E-26BAB4C74CC4}"/>
    <cellStyle name="Millares 3 3 9 2 3" xfId="15630" xr:uid="{A87FF875-5010-4E76-AE31-89978748C5A7}"/>
    <cellStyle name="Millares 3 3 9 2 4" xfId="20792" xr:uid="{A58DB62E-1905-43F8-92C0-3D252CC63492}"/>
    <cellStyle name="Millares 3 3 9 2 5" xfId="25954" xr:uid="{1C9AF4C0-3D4C-4937-8370-20538A79534B}"/>
    <cellStyle name="Millares 3 3 9 3" xfId="2915" xr:uid="{43D64D89-B591-4F9D-9B47-3E98F29CE5AC}"/>
    <cellStyle name="Millares 3 3 9 4" xfId="8116" xr:uid="{738D7102-C4F0-4269-9BD0-A12E6FFC7C52}"/>
    <cellStyle name="Millares 3 3 9 5" xfId="13279" xr:uid="{8C0E3215-2665-41A8-85C7-18D01D6115A3}"/>
    <cellStyle name="Millares 3 3 9 6" xfId="18441" xr:uid="{D6D84B53-5060-40E8-94D4-8933922F2E7D}"/>
    <cellStyle name="Millares 3 3 9 7" xfId="23603" xr:uid="{E5B5A876-DF23-4B91-9A51-AF7A5AFE8C56}"/>
    <cellStyle name="Millares 3 30" xfId="3428" xr:uid="{24E5BCF6-E373-42F1-AF47-257C8A9BF179}"/>
    <cellStyle name="Millares 3 30 2" xfId="5795" xr:uid="{132065C6-3294-455D-B0C9-FBE51D1A4480}"/>
    <cellStyle name="Millares 3 30 2 2" xfId="10959" xr:uid="{89A116F4-77C2-4CAB-94FE-8AA6ABB8B4AF}"/>
    <cellStyle name="Millares 3 30 2 3" xfId="16122" xr:uid="{465A9B67-3E97-4916-A7B7-3984F7993784}"/>
    <cellStyle name="Millares 3 30 2 4" xfId="21284" xr:uid="{CBD19CCD-CFE6-4A95-AF69-DD08C84BBBFD}"/>
    <cellStyle name="Millares 3 30 2 5" xfId="26446" xr:uid="{C53F164A-EEB1-4220-8F75-82D53DEF8C28}"/>
    <cellStyle name="Millares 3 30 3" xfId="8608" xr:uid="{0A176DB6-2B0A-485B-9345-842A4B3C0BF9}"/>
    <cellStyle name="Millares 3 30 4" xfId="13771" xr:uid="{B30606CA-9C81-43FD-8748-8A854F23AA75}"/>
    <cellStyle name="Millares 3 30 5" xfId="18933" xr:uid="{BB78AB3D-6A0A-4A96-A905-B17D039C2FC8}"/>
    <cellStyle name="Millares 3 30 6" xfId="24095" xr:uid="{6DBC6879-6D34-4494-BA55-209661AF4285}"/>
    <cellStyle name="Millares 3 31" xfId="3458" xr:uid="{72E4B69C-C42A-4BE4-80F2-EBD9987B2272}"/>
    <cellStyle name="Millares 3 31 2" xfId="5825" xr:uid="{DAC87045-0AD6-4941-A54C-2D26EF0F70D8}"/>
    <cellStyle name="Millares 3 31 2 2" xfId="10989" xr:uid="{904D2342-F8FB-4A7E-8D73-01B85EFE485B}"/>
    <cellStyle name="Millares 3 31 2 3" xfId="16152" xr:uid="{AA09A6BE-440E-4CFF-95B8-A879A91A2F5A}"/>
    <cellStyle name="Millares 3 31 2 4" xfId="21314" xr:uid="{6E4593AA-E117-4B18-91CF-5CB571904BEB}"/>
    <cellStyle name="Millares 3 31 2 5" xfId="26476" xr:uid="{87271D99-19E0-4FF4-9753-812EC2E5EDC4}"/>
    <cellStyle name="Millares 3 31 3" xfId="8638" xr:uid="{BC7B6A10-EDDE-4E7A-AAFD-DACECFAC4B05}"/>
    <cellStyle name="Millares 3 31 4" xfId="13801" xr:uid="{276F24ED-4AE5-49CC-B78C-55397446F996}"/>
    <cellStyle name="Millares 3 31 5" xfId="18963" xr:uid="{ED617C57-A7B8-4E15-BADF-52D2BF354412}"/>
    <cellStyle name="Millares 3 31 6" xfId="24125" xr:uid="{1F83E5B8-2469-4AD4-BB11-F6FD50FE0114}"/>
    <cellStyle name="Millares 3 32" xfId="3488" xr:uid="{307E071A-39E6-43C9-81AC-4D7D3F013CEC}"/>
    <cellStyle name="Millares 3 32 2" xfId="5855" xr:uid="{EE44AB3C-5BF1-4653-8737-7211ACC19F1A}"/>
    <cellStyle name="Millares 3 32 2 2" xfId="11019" xr:uid="{89547280-DA1C-44DF-8815-CA746F131C2D}"/>
    <cellStyle name="Millares 3 32 2 3" xfId="16182" xr:uid="{75276871-6F8E-481F-9BD4-69CE2B0F9897}"/>
    <cellStyle name="Millares 3 32 2 4" xfId="21344" xr:uid="{69DAAF33-08DC-4C76-A323-1182F01A965F}"/>
    <cellStyle name="Millares 3 32 2 5" xfId="26506" xr:uid="{3D6B70FB-D2DB-42C5-822C-6D49EFBA1E08}"/>
    <cellStyle name="Millares 3 32 3" xfId="8668" xr:uid="{E31BF596-FDB0-469D-8E3F-CB9E4350A750}"/>
    <cellStyle name="Millares 3 32 4" xfId="13831" xr:uid="{6060F62B-3BBA-48CE-B241-27B3B83251E3}"/>
    <cellStyle name="Millares 3 32 5" xfId="18993" xr:uid="{3F1312D1-CA21-485E-8653-79F4C7BBED9D}"/>
    <cellStyle name="Millares 3 32 6" xfId="24155" xr:uid="{90666532-9BC6-491B-A28A-AEB3ED5CC650}"/>
    <cellStyle name="Millares 3 33" xfId="3518" xr:uid="{318EE5AF-23B5-4F18-A01C-B4B6F31F8D26}"/>
    <cellStyle name="Millares 3 33 2" xfId="5885" xr:uid="{90C64446-5489-4205-A30D-AE1E4A80DDAD}"/>
    <cellStyle name="Millares 3 33 2 2" xfId="11049" xr:uid="{B1BCBF78-4B30-4B41-B142-F4B7300D46E1}"/>
    <cellStyle name="Millares 3 33 2 3" xfId="16212" xr:uid="{9DBDA33C-D1F7-4B1F-B12B-E014BF2867E7}"/>
    <cellStyle name="Millares 3 33 2 4" xfId="21374" xr:uid="{1F339D9A-F931-46E0-AD67-DFFE1BE34116}"/>
    <cellStyle name="Millares 3 33 2 5" xfId="26536" xr:uid="{51635B4B-581B-4F08-A9E0-A41D64435D47}"/>
    <cellStyle name="Millares 3 33 3" xfId="8698" xr:uid="{39CC3D1D-466C-4CD4-9901-1D4224B7B91C}"/>
    <cellStyle name="Millares 3 33 4" xfId="13861" xr:uid="{49526775-D47C-4149-9FB7-521AFB563938}"/>
    <cellStyle name="Millares 3 33 5" xfId="19023" xr:uid="{D43ACF7B-136A-41DB-8C54-72C6D500C9D3}"/>
    <cellStyle name="Millares 3 33 6" xfId="24185" xr:uid="{030C7634-3E74-417C-ABD3-1B9D0ECB5837}"/>
    <cellStyle name="Millares 3 34" xfId="3549" xr:uid="{21B7BD38-00EF-4C95-9872-2F5816724AE0}"/>
    <cellStyle name="Millares 3 34 2" xfId="5915" xr:uid="{0228A4E7-2F5F-4B64-9067-B4B5A4346578}"/>
    <cellStyle name="Millares 3 34 2 2" xfId="11079" xr:uid="{22209C0D-0860-4231-91E0-0E1F01B7A6DC}"/>
    <cellStyle name="Millares 3 34 2 3" xfId="16242" xr:uid="{45D83E6D-3E3A-4CD8-B9CB-A177C886A85D}"/>
    <cellStyle name="Millares 3 34 2 4" xfId="21404" xr:uid="{D3E69B5D-C011-4A1E-841F-55CD851E0F39}"/>
    <cellStyle name="Millares 3 34 2 5" xfId="26566" xr:uid="{134EF715-1AD3-47C0-945A-E506BD8E2DC4}"/>
    <cellStyle name="Millares 3 34 3" xfId="8728" xr:uid="{52D3AA1E-B225-4C95-A52E-9A6045C2D6F5}"/>
    <cellStyle name="Millares 3 34 4" xfId="13891" xr:uid="{547FBAA3-AE72-4995-9D9A-B59834387B21}"/>
    <cellStyle name="Millares 3 34 5" xfId="19053" xr:uid="{05508A32-6E95-4ECE-82E2-07A01FFC65B8}"/>
    <cellStyle name="Millares 3 34 6" xfId="24215" xr:uid="{F63142BD-C7F1-4D03-9450-128614B22D5D}"/>
    <cellStyle name="Millares 3 35" xfId="3579" xr:uid="{4383C9B1-4CE3-40B8-B35C-A326A85C2149}"/>
    <cellStyle name="Millares 3 35 2" xfId="5945" xr:uid="{D69D43F1-579F-495B-97AC-D4D091508FC1}"/>
    <cellStyle name="Millares 3 35 2 2" xfId="11109" xr:uid="{1710A39B-07D9-4B40-89AA-A7C23CA62A44}"/>
    <cellStyle name="Millares 3 35 2 3" xfId="16272" xr:uid="{E80721C4-CEB6-408A-B7F7-A2387B386E53}"/>
    <cellStyle name="Millares 3 35 2 4" xfId="21434" xr:uid="{989AA924-8C11-4D30-9229-99ECAB27B47E}"/>
    <cellStyle name="Millares 3 35 2 5" xfId="26596" xr:uid="{83D4B288-8D7D-4FC9-9D52-985D85D1A274}"/>
    <cellStyle name="Millares 3 35 3" xfId="8758" xr:uid="{78F4634A-B30A-4A3B-B585-980AC7ADC5C3}"/>
    <cellStyle name="Millares 3 35 4" xfId="13921" xr:uid="{4ADD5FF1-A66E-4C9D-A137-372121AC886E}"/>
    <cellStyle name="Millares 3 35 5" xfId="19083" xr:uid="{D6AAD60F-CE40-4B26-957E-5B0DB3017882}"/>
    <cellStyle name="Millares 3 35 6" xfId="24245" xr:uid="{68B267E2-411F-4105-9BE1-1A841F4316C1}"/>
    <cellStyle name="Millares 3 36" xfId="3610" xr:uid="{0CEB5F49-72A1-4D02-8E28-B60E0A6E455C}"/>
    <cellStyle name="Millares 3 36 2" xfId="5976" xr:uid="{6B5AA390-1142-4AA4-A477-5C76851236BD}"/>
    <cellStyle name="Millares 3 36 2 2" xfId="11139" xr:uid="{7E9EBFB1-A6A7-4D1B-B444-8B3B5A0E8087}"/>
    <cellStyle name="Millares 3 36 2 3" xfId="16302" xr:uid="{CDD5CDA9-C599-4EE3-ADDB-50BB022CA9BD}"/>
    <cellStyle name="Millares 3 36 2 4" xfId="21464" xr:uid="{C5CB847B-BF69-428F-8D0A-52EC509CB927}"/>
    <cellStyle name="Millares 3 36 2 5" xfId="26626" xr:uid="{E812DA9D-6541-4AEA-A4C2-2E76F069A0F8}"/>
    <cellStyle name="Millares 3 36 3" xfId="8788" xr:uid="{99B521E6-98B7-4D43-90CB-7DFAC36A8445}"/>
    <cellStyle name="Millares 3 36 4" xfId="13951" xr:uid="{E50E9FB0-80A3-4247-B659-30395EB375A2}"/>
    <cellStyle name="Millares 3 36 5" xfId="19113" xr:uid="{1AF9E566-26D5-41EC-BC9E-FD9158E9A5E8}"/>
    <cellStyle name="Millares 3 36 6" xfId="24275" xr:uid="{D1644B9A-5F9E-4EC1-BC4F-CB90D143FDFB}"/>
    <cellStyle name="Millares 3 37" xfId="3670" xr:uid="{EAADC09C-D5F8-4035-B075-CCE65A5AEC02}"/>
    <cellStyle name="Millares 3 37 2" xfId="6036" xr:uid="{CD4A16E2-FCC8-4FFA-BA2E-A261325B7DC5}"/>
    <cellStyle name="Millares 3 37 2 2" xfId="11199" xr:uid="{C1FF3F08-FF43-4B5F-8101-625C6B7B73A5}"/>
    <cellStyle name="Millares 3 37 2 3" xfId="16362" xr:uid="{CBF2AD13-DF0D-4C5F-B5A0-79FFF4EDA089}"/>
    <cellStyle name="Millares 3 37 2 4" xfId="21524" xr:uid="{BE2AD77A-5503-44E2-8F74-28E99588BA19}"/>
    <cellStyle name="Millares 3 37 2 5" xfId="26686" xr:uid="{D03D9085-2BCD-4EC0-97ED-D9F86B7078A1}"/>
    <cellStyle name="Millares 3 37 3" xfId="8848" xr:uid="{3F27A2E0-6085-437F-B5B3-E463AB5C2733}"/>
    <cellStyle name="Millares 3 37 4" xfId="14011" xr:uid="{B8CCC82C-B503-4480-8985-229BE3EFF7B6}"/>
    <cellStyle name="Millares 3 37 5" xfId="19173" xr:uid="{020FF365-41F2-495F-95D6-056B7E19DC8E}"/>
    <cellStyle name="Millares 3 37 6" xfId="24335" xr:uid="{3709CD55-5A86-4688-8F0F-0CB31EC73887}"/>
    <cellStyle name="Millares 3 38" xfId="3730" xr:uid="{7AD93696-2083-4FD4-A0A3-729B54EB0925}"/>
    <cellStyle name="Millares 3 38 2" xfId="6096" xr:uid="{71E156F5-772A-46DA-B0C1-63B19BEC6410}"/>
    <cellStyle name="Millares 3 38 2 2" xfId="11259" xr:uid="{650BD6E8-1407-4A55-91D3-61272A236FE7}"/>
    <cellStyle name="Millares 3 38 2 3" xfId="16422" xr:uid="{FCD2C876-1D62-42E1-8152-455380A4F0BE}"/>
    <cellStyle name="Millares 3 38 2 4" xfId="21584" xr:uid="{969C6D73-F7E9-422B-8F75-54DB5FE4319A}"/>
    <cellStyle name="Millares 3 38 2 5" xfId="26746" xr:uid="{4480490D-E096-4FD0-9495-2F8505B8AC20}"/>
    <cellStyle name="Millares 3 38 3" xfId="8908" xr:uid="{9B72FAE3-F403-4184-AB4E-50DDF6F1AEFA}"/>
    <cellStyle name="Millares 3 38 4" xfId="14071" xr:uid="{AEA072B4-7025-4BCD-BA9A-90188FD35861}"/>
    <cellStyle name="Millares 3 38 5" xfId="19233" xr:uid="{2B9D21D5-35B4-4CC4-8267-C11B52FE7A7E}"/>
    <cellStyle name="Millares 3 38 6" xfId="24395" xr:uid="{78C06963-599C-478A-9AC0-96985679C9D1}"/>
    <cellStyle name="Millares 3 39" xfId="3790" xr:uid="{B6F27D07-C19C-4EC1-BF81-E8477EE5F320}"/>
    <cellStyle name="Millares 3 39 2" xfId="6156" xr:uid="{F705F88A-E1B3-43E0-8503-501EEB9824A5}"/>
    <cellStyle name="Millares 3 39 2 2" xfId="11319" xr:uid="{BD2A3A73-6F10-40D4-9671-750A530825F4}"/>
    <cellStyle name="Millares 3 39 2 3" xfId="16482" xr:uid="{D8E723E7-76BC-4D10-8561-1C4ADA2FCDD4}"/>
    <cellStyle name="Millares 3 39 2 4" xfId="21644" xr:uid="{D25036C5-EB69-481F-81EC-B71826AAC816}"/>
    <cellStyle name="Millares 3 39 2 5" xfId="26806" xr:uid="{1758C311-7169-4294-BF62-3BAA7EF10724}"/>
    <cellStyle name="Millares 3 39 3" xfId="8968" xr:uid="{62DB6B5D-7507-4049-BDCB-9E0BC6568B33}"/>
    <cellStyle name="Millares 3 39 4" xfId="14131" xr:uid="{E2DF4A0E-B377-432D-AB56-A295DE80581C}"/>
    <cellStyle name="Millares 3 39 5" xfId="19293" xr:uid="{425E0BD6-D866-44D3-AA6A-7AC77609EB4D}"/>
    <cellStyle name="Millares 3 39 6" xfId="24455" xr:uid="{A5C6437F-FA75-4744-9F8A-6D61015D4215}"/>
    <cellStyle name="Millares 3 4" xfId="31" xr:uid="{CEB6573E-6AED-4D9D-B59D-84EBFD8324E6}"/>
    <cellStyle name="Millares 3 4 10" xfId="1778" xr:uid="{17B9E2D5-BF30-485E-85D4-8220EE06BF68}"/>
    <cellStyle name="Millares 3 4 10 2" xfId="5357" xr:uid="{51E83E7F-5BAF-4581-919B-91B659971C11}"/>
    <cellStyle name="Millares 3 4 10 2 2" xfId="10521" xr:uid="{E174BBFF-B86D-415D-B384-FE382A4DB7B5}"/>
    <cellStyle name="Millares 3 4 10 2 3" xfId="15684" xr:uid="{48026750-AC35-4890-8646-C307D1984F69}"/>
    <cellStyle name="Millares 3 4 10 2 4" xfId="20846" xr:uid="{F15C20A0-24E5-415D-85A4-A2FF535B555C}"/>
    <cellStyle name="Millares 3 4 10 2 5" xfId="26008" xr:uid="{98A5DF5E-F9B4-4A1B-93F6-FA1E8D49F2BA}"/>
    <cellStyle name="Millares 3 4 10 3" xfId="2969" xr:uid="{800C4DE6-3E65-4649-A3A9-66136A38D026}"/>
    <cellStyle name="Millares 3 4 10 4" xfId="8170" xr:uid="{2E941A01-B570-48B4-AE28-F7829C82CF81}"/>
    <cellStyle name="Millares 3 4 10 5" xfId="13333" xr:uid="{753B985A-D109-4473-9CB9-89AC3889B760}"/>
    <cellStyle name="Millares 3 4 10 6" xfId="18495" xr:uid="{06127622-053E-4932-8761-35D1148A1584}"/>
    <cellStyle name="Millares 3 4 10 7" xfId="23657" xr:uid="{2EF2BCB3-B7E1-4FF2-9DF2-701A8E57139E}"/>
    <cellStyle name="Millares 3 4 11" xfId="2999" xr:uid="{7125632B-A245-4CE6-99F1-CE87C8DBBA92}"/>
    <cellStyle name="Millares 3 4 11 2" xfId="5387" xr:uid="{C4FE3B9E-9E21-4C50-B8C4-89480CD75DEA}"/>
    <cellStyle name="Millares 3 4 11 2 2" xfId="10551" xr:uid="{0AE92F41-4A96-41E4-9B00-833846E1139C}"/>
    <cellStyle name="Millares 3 4 11 2 3" xfId="15714" xr:uid="{1981C6E7-604C-457D-BBA7-1EB950FF7456}"/>
    <cellStyle name="Millares 3 4 11 2 4" xfId="20876" xr:uid="{9353DECD-A168-4D98-9A9B-A8DDD1CDC142}"/>
    <cellStyle name="Millares 3 4 11 2 5" xfId="26038" xr:uid="{E47652CD-84E3-469B-A0CC-26825006211D}"/>
    <cellStyle name="Millares 3 4 11 3" xfId="8200" xr:uid="{2F3584CE-3402-41D4-823A-075F5BAA4A47}"/>
    <cellStyle name="Millares 3 4 11 4" xfId="13363" xr:uid="{0F72E4B4-F852-4E50-9C4B-0F245D639BA5}"/>
    <cellStyle name="Millares 3 4 11 5" xfId="18525" xr:uid="{856D35D8-E736-4670-B904-0C5607DD6355}"/>
    <cellStyle name="Millares 3 4 11 6" xfId="23687" xr:uid="{D9DAEB0C-8993-4B43-BD0B-D9F811F5320E}"/>
    <cellStyle name="Millares 3 4 12" xfId="3029" xr:uid="{CE913FAB-B751-4805-A63C-70270E7A37D2}"/>
    <cellStyle name="Millares 3 4 12 2" xfId="5417" xr:uid="{61895192-8819-4E76-BACF-3CD5F2B040E0}"/>
    <cellStyle name="Millares 3 4 12 2 2" xfId="10581" xr:uid="{26776820-A1C1-48A1-9294-C25CBFB4220B}"/>
    <cellStyle name="Millares 3 4 12 2 3" xfId="15744" xr:uid="{A6ECC6D4-A96B-41C8-B0D6-3205FAB1E156}"/>
    <cellStyle name="Millares 3 4 12 2 4" xfId="20906" xr:uid="{B729DDA2-F09F-4604-8FAD-3B50AEFED8C6}"/>
    <cellStyle name="Millares 3 4 12 2 5" xfId="26068" xr:uid="{9DCDB249-5E43-4C5E-A3DA-1BF6DCBC99C9}"/>
    <cellStyle name="Millares 3 4 12 3" xfId="8230" xr:uid="{F6BA5D85-5490-4B62-A93F-FCFA6A7AC654}"/>
    <cellStyle name="Millares 3 4 12 4" xfId="13393" xr:uid="{E6DB2266-A046-4949-BC31-4E1A119D706D}"/>
    <cellStyle name="Millares 3 4 12 5" xfId="18555" xr:uid="{1E958133-A9A6-4FD4-BFCD-1A432EA80694}"/>
    <cellStyle name="Millares 3 4 12 6" xfId="23717" xr:uid="{D6CA9CF5-F1F2-405F-93B1-FC7E4B68D53C}"/>
    <cellStyle name="Millares 3 4 13" xfId="3059" xr:uid="{ECFC641D-DA68-4D3D-A9F3-77E056DCCEF6}"/>
    <cellStyle name="Millares 3 4 13 2" xfId="5447" xr:uid="{8CE84371-1C0A-43E8-92C8-48BAEDF1A9FB}"/>
    <cellStyle name="Millares 3 4 13 2 2" xfId="10611" xr:uid="{F2C11C79-F87B-46DB-BC72-A48CB84EFC23}"/>
    <cellStyle name="Millares 3 4 13 2 3" xfId="15774" xr:uid="{8367AAF0-CE11-473C-B198-B6BD06B591BB}"/>
    <cellStyle name="Millares 3 4 13 2 4" xfId="20936" xr:uid="{29103D71-C2E5-466F-A9A9-A323862E6A1B}"/>
    <cellStyle name="Millares 3 4 13 2 5" xfId="26098" xr:uid="{744E7F16-34AB-4031-B13F-7A16D940BF91}"/>
    <cellStyle name="Millares 3 4 13 3" xfId="8260" xr:uid="{6935B74B-5200-4E32-89BB-D8F411EA09DF}"/>
    <cellStyle name="Millares 3 4 13 4" xfId="13423" xr:uid="{FEB2EA34-3036-4144-8FEF-BD4A1F0BC887}"/>
    <cellStyle name="Millares 3 4 13 5" xfId="18585" xr:uid="{9A89015E-2F2E-4DFE-9F16-D50D5E80C795}"/>
    <cellStyle name="Millares 3 4 13 6" xfId="23747" xr:uid="{7AA7E82D-E2F7-42D0-A3CE-0F8A151623EA}"/>
    <cellStyle name="Millares 3 4 14" xfId="3089" xr:uid="{51B64744-47E7-4152-827D-DB9EEBEA449A}"/>
    <cellStyle name="Millares 3 4 14 2" xfId="5477" xr:uid="{D7B64A3B-E49E-4A53-854F-EA6E1EE0BF43}"/>
    <cellStyle name="Millares 3 4 14 2 2" xfId="10641" xr:uid="{26D6A784-4F6B-40DB-B1C5-E68A23DEB5C7}"/>
    <cellStyle name="Millares 3 4 14 2 3" xfId="15804" xr:uid="{B3739D73-A154-4A91-B5AF-70C452FBF9A7}"/>
    <cellStyle name="Millares 3 4 14 2 4" xfId="20966" xr:uid="{7D3D673C-9E64-4E7E-ADF4-9D0B8245A39A}"/>
    <cellStyle name="Millares 3 4 14 2 5" xfId="26128" xr:uid="{9CAC2F50-3A26-475A-B240-C2F2E08CB42D}"/>
    <cellStyle name="Millares 3 4 14 3" xfId="8290" xr:uid="{31E14AF0-B2B0-4DE9-A326-E6C230A76A7C}"/>
    <cellStyle name="Millares 3 4 14 4" xfId="13453" xr:uid="{D940ECA6-F43E-47A8-AA99-AB769CA3EF3B}"/>
    <cellStyle name="Millares 3 4 14 5" xfId="18615" xr:uid="{D2E3B426-C0DE-4731-8B9B-5A9A17D4B840}"/>
    <cellStyle name="Millares 3 4 14 6" xfId="23777" xr:uid="{8E6CDBAC-A45D-4DBC-8BEA-C46D1C2CAA38}"/>
    <cellStyle name="Millares 3 4 15" xfId="3119" xr:uid="{97EDEFBE-E0F0-4E1C-AAA6-8CF2CFB0E47C}"/>
    <cellStyle name="Millares 3 4 15 2" xfId="5507" xr:uid="{06AE38DE-65F8-401D-AF77-8AEF8ED5DF34}"/>
    <cellStyle name="Millares 3 4 15 2 2" xfId="10671" xr:uid="{D7324F41-8FA9-4FB5-A017-DD6A3D9207C2}"/>
    <cellStyle name="Millares 3 4 15 2 3" xfId="15834" xr:uid="{2D723186-B16D-475E-BAF8-08A7E83EA8C8}"/>
    <cellStyle name="Millares 3 4 15 2 4" xfId="20996" xr:uid="{34C708A3-A648-4D8D-AB14-46DE208E1BFE}"/>
    <cellStyle name="Millares 3 4 15 2 5" xfId="26158" xr:uid="{59FFAB01-11CF-400A-91AF-BCCE0FDBC5D8}"/>
    <cellStyle name="Millares 3 4 15 3" xfId="8320" xr:uid="{FCAC045F-9268-4089-AF1B-7AAC6426B3C2}"/>
    <cellStyle name="Millares 3 4 15 4" xfId="13483" xr:uid="{1E81F1F1-A2DF-47AE-8611-312AEB29B2B0}"/>
    <cellStyle name="Millares 3 4 15 5" xfId="18645" xr:uid="{30EE37B2-CC8C-41F5-BE3D-4A02151D62AA}"/>
    <cellStyle name="Millares 3 4 15 6" xfId="23807" xr:uid="{5115FA5B-A872-45B2-BD33-61DD87FA3B82}"/>
    <cellStyle name="Millares 3 4 16" xfId="3150" xr:uid="{DAB365EB-25E7-4B7F-A3CC-94451809ED36}"/>
    <cellStyle name="Millares 3 4 16 2" xfId="5537" xr:uid="{0B15068F-A80F-41C0-9B4D-E97D9F3DEBFC}"/>
    <cellStyle name="Millares 3 4 16 2 2" xfId="10701" xr:uid="{B4F0CEA3-120E-4C89-9CAD-D01E6B4DE5A5}"/>
    <cellStyle name="Millares 3 4 16 2 3" xfId="15864" xr:uid="{BB515092-B4FA-42FC-8BDC-FEEA176CAD50}"/>
    <cellStyle name="Millares 3 4 16 2 4" xfId="21026" xr:uid="{4177EDE3-B6F2-4DA3-9206-447E385679B7}"/>
    <cellStyle name="Millares 3 4 16 2 5" xfId="26188" xr:uid="{B37E1BB6-7E34-4E68-AAB1-A3B4027AA310}"/>
    <cellStyle name="Millares 3 4 16 3" xfId="8350" xr:uid="{FD036A5C-3C58-49CA-9AEA-435319185A2D}"/>
    <cellStyle name="Millares 3 4 16 4" xfId="13513" xr:uid="{3C3F44BB-2ED6-4B90-BB86-5BC2481A84F4}"/>
    <cellStyle name="Millares 3 4 16 5" xfId="18675" xr:uid="{74B88558-0DAC-411D-B89A-5783CBA56707}"/>
    <cellStyle name="Millares 3 4 16 6" xfId="23837" xr:uid="{15CE98CA-70A2-4C1E-A44D-C4DAA2A77C70}"/>
    <cellStyle name="Millares 3 4 17" xfId="3181" xr:uid="{28B3CC2F-98B7-4D91-A4EE-AE6F456B58C0}"/>
    <cellStyle name="Millares 3 4 17 2" xfId="5567" xr:uid="{EC4A610B-F92B-4DF4-827C-7FFF614DD71F}"/>
    <cellStyle name="Millares 3 4 17 2 2" xfId="10731" xr:uid="{65F571CE-7307-4AFC-A48D-ECEB30629954}"/>
    <cellStyle name="Millares 3 4 17 2 3" xfId="15894" xr:uid="{3FACFEF7-239E-457B-82C1-809B67B8145B}"/>
    <cellStyle name="Millares 3 4 17 2 4" xfId="21056" xr:uid="{81E71398-E516-44F6-A968-778065478EDF}"/>
    <cellStyle name="Millares 3 4 17 2 5" xfId="26218" xr:uid="{7F95FBB3-F944-490E-BB5C-635438C219F4}"/>
    <cellStyle name="Millares 3 4 17 3" xfId="8380" xr:uid="{F1BC1170-E295-49FD-BBED-64C731819BF2}"/>
    <cellStyle name="Millares 3 4 17 4" xfId="13543" xr:uid="{B2F4CE75-7C97-4D7D-97EA-BAFB25DE61E5}"/>
    <cellStyle name="Millares 3 4 17 5" xfId="18705" xr:uid="{EF5F2264-7DB7-4FC5-966C-7C8B69090517}"/>
    <cellStyle name="Millares 3 4 17 6" xfId="23867" xr:uid="{FC45B434-64F5-45DB-9513-F251D18880FA}"/>
    <cellStyle name="Millares 3 4 18" xfId="3211" xr:uid="{E211B1FC-683B-420D-B91A-64DAC3DC01F6}"/>
    <cellStyle name="Millares 3 4 18 2" xfId="5597" xr:uid="{A524BB4B-282B-4F67-8FCE-605C64C54E65}"/>
    <cellStyle name="Millares 3 4 18 2 2" xfId="10761" xr:uid="{614A4977-99DC-49A0-901C-5DE06E6BB61F}"/>
    <cellStyle name="Millares 3 4 18 2 3" xfId="15924" xr:uid="{81C9A6FD-0643-4B81-8453-AC4B310F2093}"/>
    <cellStyle name="Millares 3 4 18 2 4" xfId="21086" xr:uid="{8E169E8B-7F1F-4490-8E5E-0A6706AE69A3}"/>
    <cellStyle name="Millares 3 4 18 2 5" xfId="26248" xr:uid="{8DD54F3A-1306-49E4-AB17-EB5EC0A2070B}"/>
    <cellStyle name="Millares 3 4 18 3" xfId="8410" xr:uid="{99D7A2E3-1D3C-438D-9AAC-089EE904E7BD}"/>
    <cellStyle name="Millares 3 4 18 4" xfId="13573" xr:uid="{A3945774-514C-4812-8807-FB6CEEF23F38}"/>
    <cellStyle name="Millares 3 4 18 5" xfId="18735" xr:uid="{5A0C66F2-CB0D-4F6C-AE7D-C10BE9D9D330}"/>
    <cellStyle name="Millares 3 4 18 6" xfId="23897" xr:uid="{3D99A038-742B-4E1D-ACCC-E7D3B527D98F}"/>
    <cellStyle name="Millares 3 4 19" xfId="3241" xr:uid="{EA67EB43-E917-4A7F-8F62-B4F72379B9A8}"/>
    <cellStyle name="Millares 3 4 19 2" xfId="5627" xr:uid="{350FE812-CEA6-4DFA-AD28-794EA31E3443}"/>
    <cellStyle name="Millares 3 4 19 2 2" xfId="10791" xr:uid="{2D7147CE-0346-42C1-88E7-FCD354394A32}"/>
    <cellStyle name="Millares 3 4 19 2 3" xfId="15954" xr:uid="{335A3DFB-7D4F-4AC9-80A7-F7A085B00AA0}"/>
    <cellStyle name="Millares 3 4 19 2 4" xfId="21116" xr:uid="{DB8BD0F2-4FDE-4401-9C42-18AC8F53BA26}"/>
    <cellStyle name="Millares 3 4 19 2 5" xfId="26278" xr:uid="{C504FE30-9950-4526-A28B-77113045C9B1}"/>
    <cellStyle name="Millares 3 4 19 3" xfId="8440" xr:uid="{90E468FF-EBA4-42D8-B466-14200DC6C701}"/>
    <cellStyle name="Millares 3 4 19 4" xfId="13603" xr:uid="{DFA89E5D-77F0-4FF8-B49A-7BAB3174900C}"/>
    <cellStyle name="Millares 3 4 19 5" xfId="18765" xr:uid="{32423A1A-0CED-400F-80C8-E73684F4B0F8}"/>
    <cellStyle name="Millares 3 4 19 6" xfId="23927" xr:uid="{55CF4E77-563F-4775-86DD-B2265C06C154}"/>
    <cellStyle name="Millares 3 4 2" xfId="67" xr:uid="{4EEDF397-776B-4353-900D-3BCE0DCF2131}"/>
    <cellStyle name="Millares 3 4 2 10" xfId="4132" xr:uid="{E7C4A95C-1209-462E-B1C5-F3A7EBF06535}"/>
    <cellStyle name="Millares 3 4 2 10 2" xfId="6498" xr:uid="{574BF76A-5BDA-4133-9DBA-233A9173C514}"/>
    <cellStyle name="Millares 3 4 2 10 2 2" xfId="11661" xr:uid="{879029E6-D3C2-4989-89D0-0BE028CB8EB7}"/>
    <cellStyle name="Millares 3 4 2 10 2 3" xfId="16824" xr:uid="{9259629F-5230-41F7-8293-62915DCFB631}"/>
    <cellStyle name="Millares 3 4 2 10 2 4" xfId="21986" xr:uid="{4A91C223-7F46-42AE-8A44-0954A486B723}"/>
    <cellStyle name="Millares 3 4 2 10 2 5" xfId="27148" xr:uid="{32BCF222-79C9-4FD0-9168-509056A8119C}"/>
    <cellStyle name="Millares 3 4 2 10 3" xfId="9310" xr:uid="{9CE7A647-5D79-4B0F-AE65-4C673A9A43DC}"/>
    <cellStyle name="Millares 3 4 2 10 4" xfId="14473" xr:uid="{1305863A-A38A-42FF-A832-8505E299DDE2}"/>
    <cellStyle name="Millares 3 4 2 10 5" xfId="19635" xr:uid="{5CF5FEFB-88DD-4C9C-A576-C5C553615733}"/>
    <cellStyle name="Millares 3 4 2 10 6" xfId="24797" xr:uid="{0F4BE0C5-8042-4E7C-A533-887B963CD9B5}"/>
    <cellStyle name="Millares 3 4 2 11" xfId="4192" xr:uid="{280F5D63-C4DF-4696-AEB5-7234ECD495D6}"/>
    <cellStyle name="Millares 3 4 2 11 2" xfId="6558" xr:uid="{24C592B1-4695-4200-9CF0-3F24D8C4E268}"/>
    <cellStyle name="Millares 3 4 2 11 2 2" xfId="11721" xr:uid="{970E9430-549B-461D-8EF2-19AD83D0E15E}"/>
    <cellStyle name="Millares 3 4 2 11 2 3" xfId="16884" xr:uid="{ACDF1DC6-953E-4A91-820C-CB678E38FEC3}"/>
    <cellStyle name="Millares 3 4 2 11 2 4" xfId="22046" xr:uid="{AE176AEC-6D2A-41D3-9100-E4EDF55766B2}"/>
    <cellStyle name="Millares 3 4 2 11 2 5" xfId="27208" xr:uid="{CAF79C2F-6448-4976-985B-3C97A544AE84}"/>
    <cellStyle name="Millares 3 4 2 11 3" xfId="9370" xr:uid="{8E251E2E-C2DC-473A-9216-393A1D829615}"/>
    <cellStyle name="Millares 3 4 2 11 4" xfId="14533" xr:uid="{FD1318C4-EC71-40F0-80CA-10264B6D38DD}"/>
    <cellStyle name="Millares 3 4 2 11 5" xfId="19695" xr:uid="{63C659D9-216E-4267-9A37-8B24404BBF9F}"/>
    <cellStyle name="Millares 3 4 2 11 6" xfId="24857" xr:uid="{F1D90FC6-3DD5-44C9-971B-CF177CBD042F}"/>
    <cellStyle name="Millares 3 4 2 12" xfId="4252" xr:uid="{BDBFA651-222A-4653-9677-E1E12DEC348B}"/>
    <cellStyle name="Millares 3 4 2 12 2" xfId="6618" xr:uid="{9B19C8B6-EDF8-4644-BF41-BE33A9F2C978}"/>
    <cellStyle name="Millares 3 4 2 12 2 2" xfId="11781" xr:uid="{1BB15B36-B1A9-47EC-A47F-F6D0D1211007}"/>
    <cellStyle name="Millares 3 4 2 12 2 3" xfId="16944" xr:uid="{2B244CDA-A6CC-4B26-90CC-000416BE2367}"/>
    <cellStyle name="Millares 3 4 2 12 2 4" xfId="22106" xr:uid="{7E3FA0B3-FFFF-4A01-86CC-A9B7F2FACDCC}"/>
    <cellStyle name="Millares 3 4 2 12 2 5" xfId="27268" xr:uid="{0931F52D-8506-419C-BBE1-CDC970E57916}"/>
    <cellStyle name="Millares 3 4 2 12 3" xfId="9430" xr:uid="{52B30494-2D4C-446B-939B-2E9CCA5D7ADD}"/>
    <cellStyle name="Millares 3 4 2 12 4" xfId="14593" xr:uid="{86F4855C-FB8F-4C85-A76A-982D43C2FC17}"/>
    <cellStyle name="Millares 3 4 2 12 5" xfId="19755" xr:uid="{E151082A-119B-4BF5-A7FD-790CCCAECB92}"/>
    <cellStyle name="Millares 3 4 2 12 6" xfId="24917" xr:uid="{580E2794-D89A-49AD-9E40-0E693CBA84CA}"/>
    <cellStyle name="Millares 3 4 2 13" xfId="4312" xr:uid="{49540D01-F84B-44A6-BF37-E560DD968312}"/>
    <cellStyle name="Millares 3 4 2 13 2" xfId="6678" xr:uid="{80646EDC-652A-4AB1-8AAC-03A38D5D9B94}"/>
    <cellStyle name="Millares 3 4 2 13 2 2" xfId="11841" xr:uid="{D4F7EA7B-3C12-41E8-A2CD-31E7231EE1D2}"/>
    <cellStyle name="Millares 3 4 2 13 2 3" xfId="17004" xr:uid="{F82649E9-BE86-48D9-9514-0226D6849877}"/>
    <cellStyle name="Millares 3 4 2 13 2 4" xfId="22166" xr:uid="{5730B004-45BD-46DA-B1C3-64C3B783C833}"/>
    <cellStyle name="Millares 3 4 2 13 2 5" xfId="27328" xr:uid="{FB3E4787-40E9-4A64-921F-FB343555D647}"/>
    <cellStyle name="Millares 3 4 2 13 3" xfId="9490" xr:uid="{B181791E-49DA-49E7-B048-FDBDE67BC94B}"/>
    <cellStyle name="Millares 3 4 2 13 4" xfId="14653" xr:uid="{D4CA68C8-0915-4A77-AFA9-5070E23CB4E0}"/>
    <cellStyle name="Millares 3 4 2 13 5" xfId="19815" xr:uid="{CBD2A08D-87E2-4294-AF6A-9847B8A321B6}"/>
    <cellStyle name="Millares 3 4 2 13 6" xfId="24977" xr:uid="{74FCA2BD-54D6-43DE-A0BA-3B16F38820D0}"/>
    <cellStyle name="Millares 3 4 2 14" xfId="4423" xr:uid="{6EC0546A-81C5-4C36-A3F8-1A4E0E7B8A1D}"/>
    <cellStyle name="Millares 3 4 2 14 2" xfId="6784" xr:uid="{29F731F6-D17E-4D52-B8C2-ACC95C55AC7F}"/>
    <cellStyle name="Millares 3 4 2 14 2 2" xfId="11947" xr:uid="{FB253A64-222C-4E53-B5BB-9E930E2141F7}"/>
    <cellStyle name="Millares 3 4 2 14 2 3" xfId="17110" xr:uid="{3C36AB98-EA4C-412D-BE7D-1ED8F8E5CEAE}"/>
    <cellStyle name="Millares 3 4 2 14 2 4" xfId="22272" xr:uid="{D184FCA0-756A-47F0-A86E-974113D32492}"/>
    <cellStyle name="Millares 3 4 2 14 2 5" xfId="27434" xr:uid="{822463A1-5218-4519-9B15-72A7CACCE95D}"/>
    <cellStyle name="Millares 3 4 2 14 3" xfId="9596" xr:uid="{C8E3AC85-ADB2-43ED-A4D4-C2E37F969392}"/>
    <cellStyle name="Millares 3 4 2 14 4" xfId="14759" xr:uid="{71781D50-2D6D-4876-9DBB-CBCE065F1CD0}"/>
    <cellStyle name="Millares 3 4 2 14 5" xfId="19921" xr:uid="{E96D2765-EA6F-4A9E-8AA1-547D3143F894}"/>
    <cellStyle name="Millares 3 4 2 14 6" xfId="25083" xr:uid="{75FEECE2-9446-4C0F-99F8-9141C4437727}"/>
    <cellStyle name="Millares 3 4 2 15" xfId="4582" xr:uid="{250E4054-7601-4A6E-AA40-A433D4777FD5}"/>
    <cellStyle name="Millares 3 4 2 15 2" xfId="6939" xr:uid="{4DE80B58-21DC-4A5C-B683-6DEAE1A7D296}"/>
    <cellStyle name="Millares 3 4 2 15 2 2" xfId="12101" xr:uid="{7A7CE092-4258-42B9-8B8A-6EF380CBDE42}"/>
    <cellStyle name="Millares 3 4 2 15 2 3" xfId="17264" xr:uid="{EABAE93E-AEC2-403F-8C36-E04D91491359}"/>
    <cellStyle name="Millares 3 4 2 15 2 4" xfId="22426" xr:uid="{ED619872-55BA-4303-A83C-3EADE4D15E5C}"/>
    <cellStyle name="Millares 3 4 2 15 2 5" xfId="27588" xr:uid="{4871278E-5122-48A2-98BD-825555CAA71D}"/>
    <cellStyle name="Millares 3 4 2 15 3" xfId="9750" xr:uid="{4794C052-BB89-4C15-8275-81792C87DF17}"/>
    <cellStyle name="Millares 3 4 2 15 4" xfId="14913" xr:uid="{B3A7E586-16F2-4A7B-AA0E-1728F831050D}"/>
    <cellStyle name="Millares 3 4 2 15 5" xfId="20075" xr:uid="{FE60765C-4C1D-4B1B-AA3C-689D4911E363}"/>
    <cellStyle name="Millares 3 4 2 15 6" xfId="25237" xr:uid="{15EA0C21-EA13-4239-A559-CE5DE2933356}"/>
    <cellStyle name="Millares 3 4 2 16" xfId="4906" xr:uid="{16EEFFA1-180C-4C98-8928-77F92F051359}"/>
    <cellStyle name="Millares 3 4 2 16 2" xfId="7263" xr:uid="{C2E9D7C3-C2C6-4E67-B2F6-982ECE77700B}"/>
    <cellStyle name="Millares 3 4 2 16 2 2" xfId="12425" xr:uid="{C5D50F5F-01E5-41BF-B1E2-82F0DFA02233}"/>
    <cellStyle name="Millares 3 4 2 16 2 3" xfId="17588" xr:uid="{9DA0EA7E-AB53-4282-AB90-E3650579D826}"/>
    <cellStyle name="Millares 3 4 2 16 2 4" xfId="22750" xr:uid="{C07B7FC2-0254-4DF6-BAC0-EF5FCE538274}"/>
    <cellStyle name="Millares 3 4 2 16 2 5" xfId="27912" xr:uid="{7D26ED35-29B0-4E24-90AE-F8B3880D33FC}"/>
    <cellStyle name="Millares 3 4 2 16 3" xfId="10074" xr:uid="{3ED9008D-EAF7-4F4D-96B3-3D586E2D2E94}"/>
    <cellStyle name="Millares 3 4 2 16 4" xfId="15237" xr:uid="{AC7ADB26-C7D7-40A1-AFBB-75556107EAA5}"/>
    <cellStyle name="Millares 3 4 2 16 5" xfId="20399" xr:uid="{3A53C9CC-BBD1-4E25-8CB0-8DA334D3BBEC}"/>
    <cellStyle name="Millares 3 4 2 16 6" xfId="25561" xr:uid="{4D6D387F-5E5B-47EB-91D9-6C8A0A8BBE81}"/>
    <cellStyle name="Millares 3 4 2 17" xfId="5165" xr:uid="{F9F5D8A3-FEB4-434D-9CA8-29057E7BC042}"/>
    <cellStyle name="Millares 3 4 2 17 2" xfId="10329" xr:uid="{74657EF1-2458-4BB7-BF1C-06B6EBCBC4DF}"/>
    <cellStyle name="Millares 3 4 2 17 3" xfId="15492" xr:uid="{D350BCF6-CD6C-4F67-AB83-D08F15D613ED}"/>
    <cellStyle name="Millares 3 4 2 17 4" xfId="20654" xr:uid="{E3E15B4E-05B2-4C88-AFEE-3451F6EC6158}"/>
    <cellStyle name="Millares 3 4 2 17 5" xfId="25816" xr:uid="{A7D8B284-56D2-406A-A8DC-0705646F3985}"/>
    <cellStyle name="Millares 3 4 2 18" xfId="2775" xr:uid="{810E02B8-41D5-43B0-8D04-CA63E9F2978A}"/>
    <cellStyle name="Millares 3 4 2 18 2" xfId="7978" xr:uid="{2F7E7575-2C93-418C-91D8-316D79C40487}"/>
    <cellStyle name="Millares 3 4 2 18 3" xfId="13141" xr:uid="{C7D76E0F-D0FB-4CA9-9DF2-8F11A69DE1F8}"/>
    <cellStyle name="Millares 3 4 2 18 4" xfId="18303" xr:uid="{240CDA5E-838F-4380-865F-572833FC32EE}"/>
    <cellStyle name="Millares 3 4 2 18 5" xfId="23465" xr:uid="{967B612D-1210-4C92-B987-82E9E175CAF8}"/>
    <cellStyle name="Millares 3 4 2 19" xfId="2270" xr:uid="{1C790D77-758B-4B6C-A88A-563604E5A477}"/>
    <cellStyle name="Millares 3 4 2 2" xfId="169" xr:uid="{C2034260-EA16-44A8-A753-BCC9019EA624}"/>
    <cellStyle name="Millares 3 4 2 2 10" xfId="17968" xr:uid="{217B802F-33BF-457C-87B7-946D36C2F32F}"/>
    <cellStyle name="Millares 3 4 2 2 11" xfId="23130" xr:uid="{2B4D0F02-4192-4AD1-826C-2D7B94C8A61D}"/>
    <cellStyle name="Millares 3 4 2 2 2" xfId="343" xr:uid="{E007D74E-2BC1-4E98-AF42-9FDB6B442C47}"/>
    <cellStyle name="Millares 3 4 2 2 2 10" xfId="23360" xr:uid="{AF6D6EBC-A593-40D2-8B59-5793E76C856E}"/>
    <cellStyle name="Millares 3 4 2 2 2 2" xfId="807" xr:uid="{99C6D532-8541-429E-BB53-85C6B26A04AF}"/>
    <cellStyle name="Millares 3 4 2 2 2 2 2" xfId="7185" xr:uid="{4D26DBB4-E5D8-42D7-B7CA-86A929A2533C}"/>
    <cellStyle name="Millares 3 4 2 2 2 2 2 2" xfId="12347" xr:uid="{13F09CA5-A832-42AE-80CF-408CBB239DCC}"/>
    <cellStyle name="Millares 3 4 2 2 2 2 2 3" xfId="17510" xr:uid="{F0ADE08E-38EB-457D-BACF-F39756CEA583}"/>
    <cellStyle name="Millares 3 4 2 2 2 2 2 4" xfId="22672" xr:uid="{C90B2D17-510C-4212-9D38-B2314F6CE935}"/>
    <cellStyle name="Millares 3 4 2 2 2 2 2 5" xfId="27834" xr:uid="{2D7B26B0-8EA9-4DEC-BA13-AAD8694254D0}"/>
    <cellStyle name="Millares 3 4 2 2 2 2 3" xfId="4828" xr:uid="{68E107BD-74D5-40E5-AA2D-7C55B4A486A4}"/>
    <cellStyle name="Millares 3 4 2 2 2 2 4" xfId="9996" xr:uid="{357011FD-35D9-40A8-B43E-C73667FD29E3}"/>
    <cellStyle name="Millares 3 4 2 2 2 2 5" xfId="15159" xr:uid="{57A42CE4-22C7-4385-AEE6-2B185BAD4406}"/>
    <cellStyle name="Millares 3 4 2 2 2 2 6" xfId="20321" xr:uid="{8C63DCBA-4D86-4840-B786-D01139614B5C}"/>
    <cellStyle name="Millares 3 4 2 2 2 2 7" xfId="25483" xr:uid="{0D212157-B947-48A8-A320-933060F3482B}"/>
    <cellStyle name="Millares 3 4 2 2 2 3" xfId="1268" xr:uid="{4D0E1A6A-A7DC-466B-8375-38A6703B0454}"/>
    <cellStyle name="Millares 3 4 2 2 2 3 2" xfId="6860" xr:uid="{4B2BFE2E-0438-4ADB-B074-525C3ECF5B48}"/>
    <cellStyle name="Millares 3 4 2 2 2 3 3" xfId="12022" xr:uid="{655CD943-4CC8-43C8-A562-4F296F671CD5}"/>
    <cellStyle name="Millares 3 4 2 2 2 3 4" xfId="17185" xr:uid="{91950141-F226-4FC4-824B-13A5D2F53A42}"/>
    <cellStyle name="Millares 3 4 2 2 2 3 5" xfId="22347" xr:uid="{4C67E32E-5528-40A7-81C4-A69324C0A500}"/>
    <cellStyle name="Millares 3 4 2 2 2 3 6" xfId="27509" xr:uid="{60C75EA2-6116-4EBB-BD10-D4D7EBCE5C1E}"/>
    <cellStyle name="Millares 3 4 2 2 2 4" xfId="1729" xr:uid="{FD2F954C-EAB7-4665-A330-DF6C878E994F}"/>
    <cellStyle name="Millares 3 4 2 2 2 4 2" xfId="4502" xr:uid="{E6037C62-3B4E-4E17-90F4-6C12A60E94C9}"/>
    <cellStyle name="Millares 3 4 2 2 2 4 3" xfId="9671" xr:uid="{A178AC70-D29F-4D16-BC84-A136FA943566}"/>
    <cellStyle name="Millares 3 4 2 2 2 4 4" xfId="14834" xr:uid="{106D08C5-C3D3-4C03-B8DC-6D6BB6D0D329}"/>
    <cellStyle name="Millares 3 4 2 2 2 4 5" xfId="19996" xr:uid="{DF23CCF8-EA01-4555-A0AE-41E861F8001C}"/>
    <cellStyle name="Millares 3 4 2 2 2 4 6" xfId="25158" xr:uid="{02E64C3A-958E-4D94-A681-80BED77151C0}"/>
    <cellStyle name="Millares 3 4 2 2 2 5" xfId="2189" xr:uid="{D6041F45-A38D-4A98-9F5A-B6E62C4709F9}"/>
    <cellStyle name="Millares 3 4 2 2 2 6" xfId="2651" xr:uid="{AF6EAE7E-AB4A-43F7-9DB6-B6C949DAF44B}"/>
    <cellStyle name="Millares 3 4 2 2 2 7" xfId="7873" xr:uid="{5E69EB01-5E8D-44B4-9900-51196C510AFE}"/>
    <cellStyle name="Millares 3 4 2 2 2 8" xfId="13036" xr:uid="{57ED04BC-26EC-4791-B472-D74DB7C92403}"/>
    <cellStyle name="Millares 3 4 2 2 2 9" xfId="18198" xr:uid="{76F27FF7-6887-4C5E-BD42-0192E63B32AF}"/>
    <cellStyle name="Millares 3 4 2 2 3" xfId="577" xr:uid="{DF537A12-BD18-49E1-BE3E-8BB5978EA9B1}"/>
    <cellStyle name="Millares 3 4 2 2 3 2" xfId="7015" xr:uid="{C629E9C8-63AF-4605-9E6B-6C2BC9248788}"/>
    <cellStyle name="Millares 3 4 2 2 3 2 2" xfId="12177" xr:uid="{A804A422-A67B-4FEA-931A-ABD871D58CF1}"/>
    <cellStyle name="Millares 3 4 2 2 3 2 3" xfId="17340" xr:uid="{FE80D1EB-AD6B-4508-AB85-6B1B20975978}"/>
    <cellStyle name="Millares 3 4 2 2 3 2 4" xfId="22502" xr:uid="{59678EBF-A7D2-4DEE-9522-3768BAAC75A2}"/>
    <cellStyle name="Millares 3 4 2 2 3 2 5" xfId="27664" xr:uid="{87551E3D-DED2-487B-8DEB-109E7361F6D4}"/>
    <cellStyle name="Millares 3 4 2 2 3 3" xfId="4658" xr:uid="{BA5C9829-71FC-435F-8212-EC0552DC076D}"/>
    <cellStyle name="Millares 3 4 2 2 3 4" xfId="9826" xr:uid="{54301CA6-720D-4F1C-99AF-F6E8C82CC64B}"/>
    <cellStyle name="Millares 3 4 2 2 3 5" xfId="14989" xr:uid="{249AD4FF-E79D-46F3-9229-91D73BE610D0}"/>
    <cellStyle name="Millares 3 4 2 2 3 6" xfId="20151" xr:uid="{94E5D108-B6C2-4006-9C33-BCF44E104989}"/>
    <cellStyle name="Millares 3 4 2 2 3 7" xfId="25313" xr:uid="{2CB8C7CC-E3B6-4313-A26A-1BA12F492CEC}"/>
    <cellStyle name="Millares 3 4 2 2 4" xfId="1038" xr:uid="{EF3A15CE-D102-4C34-B5DF-7BB5232ADDA6}"/>
    <cellStyle name="Millares 3 4 2 2 4 2" xfId="7414" xr:uid="{66C48AAB-2485-491B-AC61-24E7127CEA8A}"/>
    <cellStyle name="Millares 3 4 2 2 4 2 2" xfId="12576" xr:uid="{8BD38860-CE53-4B61-9D0B-EC3776490818}"/>
    <cellStyle name="Millares 3 4 2 2 4 2 3" xfId="17739" xr:uid="{6C591039-E7B8-4E78-9516-639FE1B25062}"/>
    <cellStyle name="Millares 3 4 2 2 4 2 4" xfId="22901" xr:uid="{8081D043-70F7-4164-B25F-C8C9B196AA65}"/>
    <cellStyle name="Millares 3 4 2 2 4 2 5" xfId="28063" xr:uid="{03C19EC7-BEAF-4037-8924-F5B05DE1B015}"/>
    <cellStyle name="Millares 3 4 2 2 4 3" xfId="5057" xr:uid="{24B119D4-E74A-45EB-8407-E3D7F9C218FE}"/>
    <cellStyle name="Millares 3 4 2 2 4 4" xfId="10225" xr:uid="{18346132-0CBF-401C-9584-49457D3D8581}"/>
    <cellStyle name="Millares 3 4 2 2 4 5" xfId="15388" xr:uid="{E86850C7-F008-4465-BDE4-EF7638062041}"/>
    <cellStyle name="Millares 3 4 2 2 4 6" xfId="20550" xr:uid="{6FB10EA2-9604-4E4B-9F66-8F9485D101AC}"/>
    <cellStyle name="Millares 3 4 2 2 4 7" xfId="25712" xr:uid="{8E78EE6A-4610-4F44-AB47-801583E217DD}"/>
    <cellStyle name="Millares 3 4 2 2 5" xfId="1499" xr:uid="{8D68D340-7B7B-4824-8B31-8CD547813C39}"/>
    <cellStyle name="Millares 3 4 2 2 5 2" xfId="6018" xr:uid="{0C76633B-F221-4E45-ADAE-324D0BCEB747}"/>
    <cellStyle name="Millares 3 4 2 2 5 3" xfId="11181" xr:uid="{1A089041-BBF5-4111-9789-0E8789F6B7D1}"/>
    <cellStyle name="Millares 3 4 2 2 5 4" xfId="16344" xr:uid="{B80669F1-3802-4AAF-9765-F26AC298748B}"/>
    <cellStyle name="Millares 3 4 2 2 5 5" xfId="21506" xr:uid="{A8B52E62-F7B3-40E3-90BD-9B649C7E4B9C}"/>
    <cellStyle name="Millares 3 4 2 2 5 6" xfId="26668" xr:uid="{ED702C97-6EBC-448A-BB93-A7FC22E16BD4}"/>
    <cellStyle name="Millares 3 4 2 2 6" xfId="1959" xr:uid="{EB44A408-9D3C-4AE4-B0D9-7E4DA7073451}"/>
    <cellStyle name="Millares 3 4 2 2 6 2" xfId="3652" xr:uid="{38E1FE24-26A0-41E2-963A-53F9909959CB}"/>
    <cellStyle name="Millares 3 4 2 2 6 3" xfId="8830" xr:uid="{6FF8222D-43D7-467C-81DD-F6B2A320EB54}"/>
    <cellStyle name="Millares 3 4 2 2 6 4" xfId="13993" xr:uid="{227EF9C6-7834-477A-8986-75D14C9D3253}"/>
    <cellStyle name="Millares 3 4 2 2 6 5" xfId="19155" xr:uid="{49B17F2B-9DB7-41B7-9689-19951DD0D28E}"/>
    <cellStyle name="Millares 3 4 2 2 6 6" xfId="24317" xr:uid="{2C618535-6CD0-4B4B-A277-737B66A6CFE1}"/>
    <cellStyle name="Millares 3 4 2 2 7" xfId="2421" xr:uid="{A9E7E826-24DE-4D32-9F2E-52D2A9F7C8C8}"/>
    <cellStyle name="Millares 3 4 2 2 8" xfId="7643" xr:uid="{CE6A6368-6E01-4BD9-8652-334EB482D41C}"/>
    <cellStyle name="Millares 3 4 2 2 9" xfId="12806" xr:uid="{59BE7B64-2CEF-4ECD-A727-6611FD904155}"/>
    <cellStyle name="Millares 3 4 2 20" xfId="7492" xr:uid="{00D717BD-007A-4038-9C39-C8E5144DB559}"/>
    <cellStyle name="Millares 3 4 2 21" xfId="12655" xr:uid="{09D4799C-B47B-49A9-9691-F6C489F222CE}"/>
    <cellStyle name="Millares 3 4 2 22" xfId="17817" xr:uid="{7D0EC10F-E956-4712-A6EA-E57DE70D8642}"/>
    <cellStyle name="Millares 3 4 2 23" xfId="22979" xr:uid="{0893EA2A-CA0D-478B-92C6-4D4529CA246C}"/>
    <cellStyle name="Millares 3 4 2 3" xfId="245" xr:uid="{0870A366-4385-4BF8-B785-E4CD4969BE7A}"/>
    <cellStyle name="Millares 3 4 2 3 10" xfId="17893" xr:uid="{6C8C070C-979F-48DE-8241-A40437C5CB2E}"/>
    <cellStyle name="Millares 3 4 2 3 11" xfId="23055" xr:uid="{4CA9F4CB-D544-4E97-9618-DE7E7852E85A}"/>
    <cellStyle name="Millares 3 4 2 3 2" xfId="732" xr:uid="{03DDC1C6-ED44-4B68-8406-631D36C4C5FC}"/>
    <cellStyle name="Millares 3 4 2 3 2 2" xfId="1193" xr:uid="{76C673EA-4625-4D9A-A968-EE2D917AF580}"/>
    <cellStyle name="Millares 3 4 2 3 2 2 2" xfId="7091" xr:uid="{56D27D60-3C96-4685-BD75-D7C78D453BE7}"/>
    <cellStyle name="Millares 3 4 2 3 2 2 3" xfId="12253" xr:uid="{463BD605-A596-4FEA-A1E5-9F221FFA5542}"/>
    <cellStyle name="Millares 3 4 2 3 2 2 4" xfId="17416" xr:uid="{78FF0514-1F61-4A15-B97B-6D99D8C5DE23}"/>
    <cellStyle name="Millares 3 4 2 3 2 2 5" xfId="22578" xr:uid="{38355346-843F-4CFC-9AC0-D756201F83A9}"/>
    <cellStyle name="Millares 3 4 2 3 2 2 6" xfId="27740" xr:uid="{52C45189-D648-424F-BACB-D71CB470A604}"/>
    <cellStyle name="Millares 3 4 2 3 2 3" xfId="1654" xr:uid="{62570A79-4517-43F3-A9E9-641B6AE9FB39}"/>
    <cellStyle name="Millares 3 4 2 3 2 3 2" xfId="4734" xr:uid="{2371A029-C06A-4578-8684-E9A9221FC97D}"/>
    <cellStyle name="Millares 3 4 2 3 2 3 3" xfId="9902" xr:uid="{EEEF9F45-C119-46E8-82D9-276CEC453FE7}"/>
    <cellStyle name="Millares 3 4 2 3 2 3 4" xfId="15065" xr:uid="{DC85158C-41DE-4540-A46E-36FF13DA0F2C}"/>
    <cellStyle name="Millares 3 4 2 3 2 3 5" xfId="20227" xr:uid="{44036232-6E20-4DCC-BCA4-0150D19487D9}"/>
    <cellStyle name="Millares 3 4 2 3 2 3 6" xfId="25389" xr:uid="{4951F377-91DC-45B6-8E26-B4C31D076852}"/>
    <cellStyle name="Millares 3 4 2 3 2 4" xfId="2114" xr:uid="{B70EC577-F101-4F8B-B8F2-605C95993902}"/>
    <cellStyle name="Millares 3 4 2 3 2 5" xfId="2576" xr:uid="{951F8FE2-7D8E-4F4E-B056-B3CF524E776A}"/>
    <cellStyle name="Millares 3 4 2 3 2 6" xfId="7798" xr:uid="{D4D73335-5EA5-4AF7-9104-571CFB6E1324}"/>
    <cellStyle name="Millares 3 4 2 3 2 7" xfId="12961" xr:uid="{3352DAD8-C8ED-412F-B9E5-26DFDDBDF8C8}"/>
    <cellStyle name="Millares 3 4 2 3 2 8" xfId="18123" xr:uid="{DFC8A972-85FB-4581-8BAC-EB96B138922A}"/>
    <cellStyle name="Millares 3 4 2 3 2 9" xfId="23285" xr:uid="{670F4C2B-BDF0-485C-A396-7EC4B185CD6E}"/>
    <cellStyle name="Millares 3 4 2 3 3" xfId="502" xr:uid="{60899973-E6DA-43B4-99EC-ED75AC337707}"/>
    <cellStyle name="Millares 3 4 2 3 3 2" xfId="7339" xr:uid="{AB8DFA70-C3E3-45EA-A7EE-E114E03D6A80}"/>
    <cellStyle name="Millares 3 4 2 3 3 2 2" xfId="12501" xr:uid="{D7073E9E-F649-4B92-BE56-891CD0E46B83}"/>
    <cellStyle name="Millares 3 4 2 3 3 2 3" xfId="17664" xr:uid="{6329AB0C-6596-46E0-A58E-AD9132E05A01}"/>
    <cellStyle name="Millares 3 4 2 3 3 2 4" xfId="22826" xr:uid="{598462A3-B71C-42C7-AEE5-43347CD800B0}"/>
    <cellStyle name="Millares 3 4 2 3 3 2 5" xfId="27988" xr:uid="{0F2A009A-DAF6-404A-8D74-D7ED7BBABB06}"/>
    <cellStyle name="Millares 3 4 2 3 3 3" xfId="4982" xr:uid="{A79C888A-3A7B-4521-AAF2-9C6646DD3A12}"/>
    <cellStyle name="Millares 3 4 2 3 3 4" xfId="10150" xr:uid="{DA19C2FD-2E83-4C9D-AB7F-1DA36DAD87F5}"/>
    <cellStyle name="Millares 3 4 2 3 3 5" xfId="15313" xr:uid="{25EED363-A837-4030-B8F3-47851D6D1199}"/>
    <cellStyle name="Millares 3 4 2 3 3 6" xfId="20475" xr:uid="{A30F50C4-B6EE-4622-8705-3213EDD8BE5A}"/>
    <cellStyle name="Millares 3 4 2 3 3 7" xfId="25637" xr:uid="{6CCF4F4E-A76D-449E-BD49-51C7664EA331}"/>
    <cellStyle name="Millares 3 4 2 3 4" xfId="963" xr:uid="{3217C18F-97AB-4CFA-9A22-B9A2F75E311C}"/>
    <cellStyle name="Millares 3 4 2 3 4 2" xfId="6078" xr:uid="{3A6E6785-8005-4B01-A5DA-AD3E1928ED49}"/>
    <cellStyle name="Millares 3 4 2 3 4 3" xfId="11241" xr:uid="{802086E5-A7A4-4683-82A9-62D914DD60E9}"/>
    <cellStyle name="Millares 3 4 2 3 4 4" xfId="16404" xr:uid="{AB9AC90B-BA7C-426A-911C-ADF98D4D4133}"/>
    <cellStyle name="Millares 3 4 2 3 4 5" xfId="21566" xr:uid="{DA1C037C-034E-49CC-8F51-7A85C7B98D40}"/>
    <cellStyle name="Millares 3 4 2 3 4 6" xfId="26728" xr:uid="{445C7309-EED8-4DC9-9291-3910673808A5}"/>
    <cellStyle name="Millares 3 4 2 3 5" xfId="1424" xr:uid="{79ABF021-9F52-400B-BF81-347FCC8879DC}"/>
    <cellStyle name="Millares 3 4 2 3 5 2" xfId="3712" xr:uid="{8D1E550A-F97C-4C74-ACB4-252781E79ABE}"/>
    <cellStyle name="Millares 3 4 2 3 5 3" xfId="8890" xr:uid="{62F5D810-4AF1-4A2C-AB37-DC96469185B7}"/>
    <cellStyle name="Millares 3 4 2 3 5 4" xfId="14053" xr:uid="{69FC76DF-8B20-4F8C-93A7-3585EAF9710D}"/>
    <cellStyle name="Millares 3 4 2 3 5 5" xfId="19215" xr:uid="{A04F632D-5577-4271-AA86-9A05B5D1D3BF}"/>
    <cellStyle name="Millares 3 4 2 3 5 6" xfId="24377" xr:uid="{BBF54E1F-1C1E-48F5-A9C1-D3F5DE24114D}"/>
    <cellStyle name="Millares 3 4 2 3 6" xfId="1884" xr:uid="{D97C53FC-5576-4D39-944E-49B79E98FF5D}"/>
    <cellStyle name="Millares 3 4 2 3 7" xfId="2346" xr:uid="{DBC1CECB-BF89-40CA-9DA8-91272AD5FC39}"/>
    <cellStyle name="Millares 3 4 2 3 8" xfId="7568" xr:uid="{669B3952-D823-4A26-93F5-DE3E8FB5C509}"/>
    <cellStyle name="Millares 3 4 2 3 9" xfId="12731" xr:uid="{9A99DC2E-B8A5-4A79-BAB9-F4C82E2B37C9}"/>
    <cellStyle name="Millares 3 4 2 4" xfId="656" xr:uid="{B726BDAC-9383-4455-8A5F-59361AF00C22}"/>
    <cellStyle name="Millares 3 4 2 4 2" xfId="1117" xr:uid="{08CAFA57-36DB-48FA-AA5A-1C46DE416A7E}"/>
    <cellStyle name="Millares 3 4 2 4 2 2" xfId="6138" xr:uid="{FA1CEC49-53BA-4ACE-841A-8BEB1D1A0148}"/>
    <cellStyle name="Millares 3 4 2 4 2 3" xfId="11301" xr:uid="{CADA8901-A1BD-4016-88D5-994EDEA23A2E}"/>
    <cellStyle name="Millares 3 4 2 4 2 4" xfId="16464" xr:uid="{001B1CF6-7419-491B-8916-E3CFDE18CF3D}"/>
    <cellStyle name="Millares 3 4 2 4 2 5" xfId="21626" xr:uid="{6974D3C7-F2CD-404E-8574-1C87C13F7293}"/>
    <cellStyle name="Millares 3 4 2 4 2 6" xfId="26788" xr:uid="{F6F550AF-BEEE-4027-BE0B-D9A019F37060}"/>
    <cellStyle name="Millares 3 4 2 4 3" xfId="1578" xr:uid="{DEDD01B7-9530-4C6D-9B38-18B63CEDF4DE}"/>
    <cellStyle name="Millares 3 4 2 4 3 2" xfId="3772" xr:uid="{4F8C51A0-79A5-489F-9D28-C6213E8573CE}"/>
    <cellStyle name="Millares 3 4 2 4 3 3" xfId="8950" xr:uid="{1138CC27-95CD-42FB-B372-5A8E52F424AC}"/>
    <cellStyle name="Millares 3 4 2 4 3 4" xfId="14113" xr:uid="{7221BF54-B4E1-4680-9AB3-41574AEC91A2}"/>
    <cellStyle name="Millares 3 4 2 4 3 5" xfId="19275" xr:uid="{19777914-9A91-459A-964C-45A6AFDAAE34}"/>
    <cellStyle name="Millares 3 4 2 4 3 6" xfId="24437" xr:uid="{9504A797-57FF-4BBB-B125-B9F89ED33F5E}"/>
    <cellStyle name="Millares 3 4 2 4 4" xfId="2038" xr:uid="{7A6B377A-9376-42F0-9CA3-D9BB50F217FC}"/>
    <cellStyle name="Millares 3 4 2 4 5" xfId="2500" xr:uid="{FE06F303-3E12-4C83-A0E0-5DB7195746FA}"/>
    <cellStyle name="Millares 3 4 2 4 6" xfId="7722" xr:uid="{434CB172-192A-486D-AF5A-5B4DD273D044}"/>
    <cellStyle name="Millares 3 4 2 4 7" xfId="12885" xr:uid="{A20BE2F7-E42D-4AC7-ABFB-BC8E5ECB2687}"/>
    <cellStyle name="Millares 3 4 2 4 8" xfId="18047" xr:uid="{2F7E0D22-ED4B-4282-A0F3-B1DE51CF4A00}"/>
    <cellStyle name="Millares 3 4 2 4 9" xfId="23209" xr:uid="{ECA27E77-6ABC-4B51-BDFD-660ACADB3C11}"/>
    <cellStyle name="Millares 3 4 2 5" xfId="426" xr:uid="{59D90388-4C04-46AC-ADE7-ECF0765B64A1}"/>
    <cellStyle name="Millares 3 4 2 5 2" xfId="6198" xr:uid="{D151FC17-0F03-4F1D-B16A-C576B81C29CD}"/>
    <cellStyle name="Millares 3 4 2 5 2 2" xfId="11361" xr:uid="{3B119766-D554-4C69-AF3B-97CEF08FEFA5}"/>
    <cellStyle name="Millares 3 4 2 5 2 3" xfId="16524" xr:uid="{FA4A6DDB-A6DA-4C63-9365-AA78B9305CD5}"/>
    <cellStyle name="Millares 3 4 2 5 2 4" xfId="21686" xr:uid="{29337A56-B697-4896-A31A-9C9ED641EAC4}"/>
    <cellStyle name="Millares 3 4 2 5 2 5" xfId="26848" xr:uid="{6B156601-E7E9-4569-8C5B-8E7D70C49292}"/>
    <cellStyle name="Millares 3 4 2 5 3" xfId="3832" xr:uid="{08A23523-2D0E-4DD5-8C4E-233762A95D21}"/>
    <cellStyle name="Millares 3 4 2 5 4" xfId="9010" xr:uid="{29CE6AA4-8C2A-4E25-9735-C00867C7ECA3}"/>
    <cellStyle name="Millares 3 4 2 5 5" xfId="14173" xr:uid="{3CE8CFAC-DD59-4780-9A60-45281E748652}"/>
    <cellStyle name="Millares 3 4 2 5 6" xfId="19335" xr:uid="{FB52F215-7FE4-4219-9517-982F30A58928}"/>
    <cellStyle name="Millares 3 4 2 5 7" xfId="24497" xr:uid="{D5A4851D-1519-495F-BEFC-395B5EF9D50A}"/>
    <cellStyle name="Millares 3 4 2 6" xfId="887" xr:uid="{C5CF2317-6E6C-4CCC-917F-A36AD2B60E46}"/>
    <cellStyle name="Millares 3 4 2 6 2" xfId="6258" xr:uid="{246795B2-463A-4E7B-BA22-CEDF690F2349}"/>
    <cellStyle name="Millares 3 4 2 6 2 2" xfId="11421" xr:uid="{C2DD19DF-119B-48D9-A8A5-E3D96AC7132F}"/>
    <cellStyle name="Millares 3 4 2 6 2 3" xfId="16584" xr:uid="{19E97989-9829-463B-BA72-490D563DCEA2}"/>
    <cellStyle name="Millares 3 4 2 6 2 4" xfId="21746" xr:uid="{44D00FE6-56DF-4861-8897-384A21A1C202}"/>
    <cellStyle name="Millares 3 4 2 6 2 5" xfId="26908" xr:uid="{93EE2315-BACE-41EE-8989-B3A6296A305D}"/>
    <cellStyle name="Millares 3 4 2 6 3" xfId="3892" xr:uid="{3D1E96A4-050F-4004-9167-766D3DEA5C68}"/>
    <cellStyle name="Millares 3 4 2 6 4" xfId="9070" xr:uid="{69B9F49D-30EC-43D7-AEA5-A2D24C03C210}"/>
    <cellStyle name="Millares 3 4 2 6 5" xfId="14233" xr:uid="{7930CDE3-BA23-405C-9F05-8449B9936D80}"/>
    <cellStyle name="Millares 3 4 2 6 6" xfId="19395" xr:uid="{789B32CA-6BC9-44D8-BBD9-C059F768B616}"/>
    <cellStyle name="Millares 3 4 2 6 7" xfId="24557" xr:uid="{4E8F002D-0F0B-4203-9E29-B90DB246FB2C}"/>
    <cellStyle name="Millares 3 4 2 7" xfId="1348" xr:uid="{AE532192-E758-4A07-BF5C-1542AF5E1A30}"/>
    <cellStyle name="Millares 3 4 2 7 2" xfId="6318" xr:uid="{0A29E6A6-D76E-46E1-98DB-9E4ABF1BDE83}"/>
    <cellStyle name="Millares 3 4 2 7 2 2" xfId="11481" xr:uid="{632A8CEA-3351-4AC6-B3E0-B334F47592C1}"/>
    <cellStyle name="Millares 3 4 2 7 2 3" xfId="16644" xr:uid="{ECDA33C0-ACB4-49BF-B0A0-CBCEC6931A3F}"/>
    <cellStyle name="Millares 3 4 2 7 2 4" xfId="21806" xr:uid="{12826978-9ED2-4296-83BB-EA9977AFCDB8}"/>
    <cellStyle name="Millares 3 4 2 7 2 5" xfId="26968" xr:uid="{4BAD8E98-6660-4F08-B2A8-A9586AC7F445}"/>
    <cellStyle name="Millares 3 4 2 7 3" xfId="3952" xr:uid="{6F0E8FB6-39E0-4105-BF60-87FBD403BDC9}"/>
    <cellStyle name="Millares 3 4 2 7 4" xfId="9130" xr:uid="{E4910F66-A52B-48E4-9AE8-D90EB9812827}"/>
    <cellStyle name="Millares 3 4 2 7 5" xfId="14293" xr:uid="{872F05E5-79A8-458D-B9A7-623E617444D0}"/>
    <cellStyle name="Millares 3 4 2 7 6" xfId="19455" xr:uid="{5928520E-A98F-4989-8FD7-429289A531A8}"/>
    <cellStyle name="Millares 3 4 2 7 7" xfId="24617" xr:uid="{D054DE20-7F46-45C8-B804-03553E8A0812}"/>
    <cellStyle name="Millares 3 4 2 8" xfId="1808" xr:uid="{EB77456C-A725-4DC8-AB4E-C9E5D889E4E1}"/>
    <cellStyle name="Millares 3 4 2 8 2" xfId="6378" xr:uid="{939D7E71-1A47-4133-9092-2D96EB519A37}"/>
    <cellStyle name="Millares 3 4 2 8 2 2" xfId="11541" xr:uid="{A345F572-85D5-400F-BC3A-2D7CC7E7E42D}"/>
    <cellStyle name="Millares 3 4 2 8 2 3" xfId="16704" xr:uid="{24E37CE3-6B22-4930-B458-177B76A5BF52}"/>
    <cellStyle name="Millares 3 4 2 8 2 4" xfId="21866" xr:uid="{3B0E4C69-8A2D-49A7-AF3D-332899C8BB4C}"/>
    <cellStyle name="Millares 3 4 2 8 2 5" xfId="27028" xr:uid="{91606394-F5FF-4B46-A39E-DE9658DF7052}"/>
    <cellStyle name="Millares 3 4 2 8 3" xfId="4012" xr:uid="{5C82A9B1-1C56-4A4D-B045-7B9BA42797DF}"/>
    <cellStyle name="Millares 3 4 2 8 4" xfId="9190" xr:uid="{E114E75C-EA00-4FA1-8685-9076281FD3BA}"/>
    <cellStyle name="Millares 3 4 2 8 5" xfId="14353" xr:uid="{ED195A8C-FF0F-4385-999A-3235951BBA50}"/>
    <cellStyle name="Millares 3 4 2 8 6" xfId="19515" xr:uid="{0EE5CB67-6F5B-4D03-8759-8F1C3B1216E7}"/>
    <cellStyle name="Millares 3 4 2 8 7" xfId="24677" xr:uid="{6150C1B1-6652-4BFF-88FF-25C159DF7AB8}"/>
    <cellStyle name="Millares 3 4 2 9" xfId="4072" xr:uid="{DCFDF52C-FC76-4E28-AF64-BFBC32605BF1}"/>
    <cellStyle name="Millares 3 4 2 9 2" xfId="6438" xr:uid="{86DFC537-295E-4B3A-9EBB-A57CB670BF83}"/>
    <cellStyle name="Millares 3 4 2 9 2 2" xfId="11601" xr:uid="{C29AF694-36D5-45B6-870C-BEEFCF84F300}"/>
    <cellStyle name="Millares 3 4 2 9 2 3" xfId="16764" xr:uid="{A29296EA-766C-4B73-A28A-943FD01C3E30}"/>
    <cellStyle name="Millares 3 4 2 9 2 4" xfId="21926" xr:uid="{E82E603C-82FF-4071-B3BC-B82030461E5A}"/>
    <cellStyle name="Millares 3 4 2 9 2 5" xfId="27088" xr:uid="{8EA85CF0-F03F-4B0E-B688-8F7384FA1667}"/>
    <cellStyle name="Millares 3 4 2 9 3" xfId="9250" xr:uid="{99D869CC-3F75-4267-9F7F-CF973554A435}"/>
    <cellStyle name="Millares 3 4 2 9 4" xfId="14413" xr:uid="{2F70AAA2-7F9D-40C3-9A7A-BE7FDB0F683C}"/>
    <cellStyle name="Millares 3 4 2 9 5" xfId="19575" xr:uid="{88A1C265-F413-4400-A599-B35BA35589D6}"/>
    <cellStyle name="Millares 3 4 2 9 6" xfId="24737" xr:uid="{660FBABF-1A0B-45B5-AE11-F62C3E3EF3BC}"/>
    <cellStyle name="Millares 3 4 20" xfId="3272" xr:uid="{05E36366-B67A-47FE-8C4A-2135CAB4B055}"/>
    <cellStyle name="Millares 3 4 20 2" xfId="5657" xr:uid="{2B4744DF-2D93-4A7A-9627-817CBDF8EA49}"/>
    <cellStyle name="Millares 3 4 20 2 2" xfId="10821" xr:uid="{8C23E77A-FAF9-4094-BCB2-6427EF012702}"/>
    <cellStyle name="Millares 3 4 20 2 3" xfId="15984" xr:uid="{E1331B92-4BFA-4CC5-B524-C10AA309689B}"/>
    <cellStyle name="Millares 3 4 20 2 4" xfId="21146" xr:uid="{3F3E0DC2-B60F-4A6D-8F4B-F97FEED81FAE}"/>
    <cellStyle name="Millares 3 4 20 2 5" xfId="26308" xr:uid="{66380C45-33CB-4EEA-927D-A43E7154FA04}"/>
    <cellStyle name="Millares 3 4 20 3" xfId="8470" xr:uid="{0243A974-8951-4942-B488-ED5310AC7FD0}"/>
    <cellStyle name="Millares 3 4 20 4" xfId="13633" xr:uid="{D6F1B3B8-20FA-4B02-91D6-A3D36F83FE97}"/>
    <cellStyle name="Millares 3 4 20 5" xfId="18795" xr:uid="{FB72BF6E-35BF-4F4D-9B3D-D99FDDB153B3}"/>
    <cellStyle name="Millares 3 4 20 6" xfId="23957" xr:uid="{C825F2A7-3611-4B5F-837E-9748F3A96D96}"/>
    <cellStyle name="Millares 3 4 21" xfId="3303" xr:uid="{FEE88CE1-6D40-4BC7-9BE7-5FEAA33745E3}"/>
    <cellStyle name="Millares 3 4 21 2" xfId="5687" xr:uid="{B1E44B83-9022-4B04-ABDC-2FF3BCA4558F}"/>
    <cellStyle name="Millares 3 4 21 2 2" xfId="10851" xr:uid="{1525C4B3-F2BD-41E3-ADDC-DF38FDA9702A}"/>
    <cellStyle name="Millares 3 4 21 2 3" xfId="16014" xr:uid="{B5CF8A31-1B17-4828-B44A-70E0A67EFBC7}"/>
    <cellStyle name="Millares 3 4 21 2 4" xfId="21176" xr:uid="{0B5AD46B-5329-45C9-97DD-902DAB7BE2D7}"/>
    <cellStyle name="Millares 3 4 21 2 5" xfId="26338" xr:uid="{7FB127A2-054E-4E77-98F7-46F25670B92C}"/>
    <cellStyle name="Millares 3 4 21 3" xfId="8500" xr:uid="{223F8B0E-C0A5-4F0B-9EC6-EA0C4448E0CD}"/>
    <cellStyle name="Millares 3 4 21 4" xfId="13663" xr:uid="{F8B95FF4-41E2-4223-9B03-6CA05E477024}"/>
    <cellStyle name="Millares 3 4 21 5" xfId="18825" xr:uid="{D8087AAD-CCEA-43C2-8287-759321F223E0}"/>
    <cellStyle name="Millares 3 4 21 6" xfId="23987" xr:uid="{458DAF01-F3D9-479E-BB04-5ED35214521C}"/>
    <cellStyle name="Millares 3 4 22" xfId="3333" xr:uid="{9A5A9194-3117-429D-9C17-C46B3D43CC2A}"/>
    <cellStyle name="Millares 3 4 22 2" xfId="5717" xr:uid="{46FE27B8-EE24-41A5-9B0C-4725EE5DD2AF}"/>
    <cellStyle name="Millares 3 4 22 2 2" xfId="10881" xr:uid="{B6BF3DD8-1C93-4EE1-AEFA-9C3B75925D85}"/>
    <cellStyle name="Millares 3 4 22 2 3" xfId="16044" xr:uid="{60FA0428-B98B-475F-9F4C-65D00DC40300}"/>
    <cellStyle name="Millares 3 4 22 2 4" xfId="21206" xr:uid="{861AFC19-D507-4F93-93EA-E0A0CE81D674}"/>
    <cellStyle name="Millares 3 4 22 2 5" xfId="26368" xr:uid="{EB1F0347-4A2A-41CB-B3E1-6C6AFA468D16}"/>
    <cellStyle name="Millares 3 4 22 3" xfId="8530" xr:uid="{1ED1B74D-8943-480A-8BC3-581F2B4AE387}"/>
    <cellStyle name="Millares 3 4 22 4" xfId="13693" xr:uid="{E70B91F8-4AA6-43E4-95EE-1D656B8EC130}"/>
    <cellStyle name="Millares 3 4 22 5" xfId="18855" xr:uid="{CDC94019-B950-4F7D-B6C1-E4C043E01BAE}"/>
    <cellStyle name="Millares 3 4 22 6" xfId="24017" xr:uid="{1125C755-55D8-4363-B8E8-726B6F7387EC}"/>
    <cellStyle name="Millares 3 4 23" xfId="3371" xr:uid="{1FAC6DCD-9467-4E8F-A5A6-9C9A4C0B4B14}"/>
    <cellStyle name="Millares 3 4 23 2" xfId="5740" xr:uid="{29C4D89B-C1DF-46F1-8D97-404D9004B4D4}"/>
    <cellStyle name="Millares 3 4 23 2 2" xfId="10904" xr:uid="{C39AF08D-348F-4C17-866E-EA33C50EEAA4}"/>
    <cellStyle name="Millares 3 4 23 2 3" xfId="16067" xr:uid="{9C0D8D29-478E-491C-A4E3-1643F12427F3}"/>
    <cellStyle name="Millares 3 4 23 2 4" xfId="21229" xr:uid="{73CE2CC9-2C87-48CF-B3C7-280C86960A53}"/>
    <cellStyle name="Millares 3 4 23 2 5" xfId="26391" xr:uid="{8D305BAC-7997-4106-B021-72F157A10C0A}"/>
    <cellStyle name="Millares 3 4 23 3" xfId="8553" xr:uid="{F77FEB0B-B06D-4A4D-BCA5-E7E6B34A00A7}"/>
    <cellStyle name="Millares 3 4 23 4" xfId="13716" xr:uid="{0007F70A-49CB-4733-9A07-804120F9D3A1}"/>
    <cellStyle name="Millares 3 4 23 5" xfId="18878" xr:uid="{2FFC0C6A-4525-443E-A477-777889454AF1}"/>
    <cellStyle name="Millares 3 4 23 6" xfId="24040" xr:uid="{4B03EDAD-6222-42BE-A987-84E262D61076}"/>
    <cellStyle name="Millares 3 4 24" xfId="3410" xr:uid="{14159607-6C0C-4C4E-B07C-D8AD97839DE9}"/>
    <cellStyle name="Millares 3 4 24 2" xfId="5777" xr:uid="{EFC4BBDD-49CA-4A55-B953-0B1CDEF30AB1}"/>
    <cellStyle name="Millares 3 4 24 2 2" xfId="10941" xr:uid="{1559F73C-5110-44DF-82AC-F2E8BF87666F}"/>
    <cellStyle name="Millares 3 4 24 2 3" xfId="16104" xr:uid="{E20A0970-0322-4242-B4DD-6C91DA0E4286}"/>
    <cellStyle name="Millares 3 4 24 2 4" xfId="21266" xr:uid="{B01F8825-0070-445B-ABF6-AAEC01E90BA7}"/>
    <cellStyle name="Millares 3 4 24 2 5" xfId="26428" xr:uid="{84D528D6-C2CB-46ED-BE39-B7931705D039}"/>
    <cellStyle name="Millares 3 4 24 3" xfId="8590" xr:uid="{BF796BB2-DC18-424E-927E-731D25B3D868}"/>
    <cellStyle name="Millares 3 4 24 4" xfId="13753" xr:uid="{35A661FC-C2E8-49B0-9A99-C42D42439DED}"/>
    <cellStyle name="Millares 3 4 24 5" xfId="18915" xr:uid="{9C978929-8C7B-43E1-83D1-64902316CDBB}"/>
    <cellStyle name="Millares 3 4 24 6" xfId="24077" xr:uid="{90045413-8DDD-447C-8479-803A10425521}"/>
    <cellStyle name="Millares 3 4 25" xfId="3440" xr:uid="{85A6E357-3BF5-4283-A027-97996D249B88}"/>
    <cellStyle name="Millares 3 4 25 2" xfId="5807" xr:uid="{61BE9BF1-2221-4DF0-8F9C-C63829227DB9}"/>
    <cellStyle name="Millares 3 4 25 2 2" xfId="10971" xr:uid="{30BC7B0C-3EE6-4BF4-BDF2-3AEAFD77FA73}"/>
    <cellStyle name="Millares 3 4 25 2 3" xfId="16134" xr:uid="{16613256-424D-4123-9B41-B9B97994FA6E}"/>
    <cellStyle name="Millares 3 4 25 2 4" xfId="21296" xr:uid="{CF3AE65D-F4DA-492D-8BBA-AE5F224D7BCE}"/>
    <cellStyle name="Millares 3 4 25 2 5" xfId="26458" xr:uid="{DB1B1C69-9A96-46C7-B477-96EA0036DB1D}"/>
    <cellStyle name="Millares 3 4 25 3" xfId="8620" xr:uid="{C3685754-B0CF-4D65-B053-F647C19B1DEB}"/>
    <cellStyle name="Millares 3 4 25 4" xfId="13783" xr:uid="{3B47E382-0DD4-42E4-AE2B-836EE320B549}"/>
    <cellStyle name="Millares 3 4 25 5" xfId="18945" xr:uid="{33C939E2-11FD-4917-B0CE-E2DB87E6DE66}"/>
    <cellStyle name="Millares 3 4 25 6" xfId="24107" xr:uid="{35D046D8-AFD3-45F3-AD38-3D257B83AF60}"/>
    <cellStyle name="Millares 3 4 26" xfId="3470" xr:uid="{8225A22D-974C-43F5-B11F-4E637FCDC82A}"/>
    <cellStyle name="Millares 3 4 26 2" xfId="5837" xr:uid="{2AA93B90-8606-4828-8ABB-D426637C6587}"/>
    <cellStyle name="Millares 3 4 26 2 2" xfId="11001" xr:uid="{174525EA-708A-40D9-A5AB-7B8C35CD62F0}"/>
    <cellStyle name="Millares 3 4 26 2 3" xfId="16164" xr:uid="{F8AF4C0B-02E7-4076-98E7-2EA1BF0A6AF6}"/>
    <cellStyle name="Millares 3 4 26 2 4" xfId="21326" xr:uid="{A3944DB0-7D33-48C3-A58A-D5C18323B0A8}"/>
    <cellStyle name="Millares 3 4 26 2 5" xfId="26488" xr:uid="{4752734D-66E6-488F-B076-53A970AD90D8}"/>
    <cellStyle name="Millares 3 4 26 3" xfId="8650" xr:uid="{5B0BC2D7-9043-4F0C-8A4C-33185D4F2F3E}"/>
    <cellStyle name="Millares 3 4 26 4" xfId="13813" xr:uid="{79B59A2E-AECC-4D10-934F-3D60D2CDB9C4}"/>
    <cellStyle name="Millares 3 4 26 5" xfId="18975" xr:uid="{7B1A1BE7-7153-4E7A-A15F-325107E06AC6}"/>
    <cellStyle name="Millares 3 4 26 6" xfId="24137" xr:uid="{E7720DCA-F9DD-49C1-A855-DD41F316041B}"/>
    <cellStyle name="Millares 3 4 27" xfId="3500" xr:uid="{BA988331-7177-4001-A2AF-8DB8760C86D4}"/>
    <cellStyle name="Millares 3 4 27 2" xfId="5867" xr:uid="{6065569A-8981-40C6-AD46-81F4F0989650}"/>
    <cellStyle name="Millares 3 4 27 2 2" xfId="11031" xr:uid="{B95BCB47-4646-4D53-8108-D2AD9299CD59}"/>
    <cellStyle name="Millares 3 4 27 2 3" xfId="16194" xr:uid="{21546A05-1206-417E-9F4D-A72FBF3483A3}"/>
    <cellStyle name="Millares 3 4 27 2 4" xfId="21356" xr:uid="{78AC0BA1-A32A-4037-927C-AC9859BB346B}"/>
    <cellStyle name="Millares 3 4 27 2 5" xfId="26518" xr:uid="{BA3624FD-A2AA-4F80-A6E3-A0BB99C21513}"/>
    <cellStyle name="Millares 3 4 27 3" xfId="8680" xr:uid="{D58B4C9E-1FE4-4908-9964-1998FDE0E461}"/>
    <cellStyle name="Millares 3 4 27 4" xfId="13843" xr:uid="{5A6FC571-D559-4B87-955C-A6F712A70E1B}"/>
    <cellStyle name="Millares 3 4 27 5" xfId="19005" xr:uid="{CEC06F9A-EFE1-41AE-B74C-7DB7BA21C83D}"/>
    <cellStyle name="Millares 3 4 27 6" xfId="24167" xr:uid="{48428B5A-6EAB-42D5-88B5-A95108905FEE}"/>
    <cellStyle name="Millares 3 4 28" xfId="3530" xr:uid="{F939DCEA-B3A1-4A6B-9410-B154302756BC}"/>
    <cellStyle name="Millares 3 4 28 2" xfId="5897" xr:uid="{5B024284-FFA1-44BD-8A24-A3677AC1E0B3}"/>
    <cellStyle name="Millares 3 4 28 2 2" xfId="11061" xr:uid="{EA2C0472-658B-4446-B65B-274B5458A619}"/>
    <cellStyle name="Millares 3 4 28 2 3" xfId="16224" xr:uid="{D87FF0F6-48CF-43D6-ADDF-1C94A0F0A3A3}"/>
    <cellStyle name="Millares 3 4 28 2 4" xfId="21386" xr:uid="{3D41CEB7-1E06-467B-A4F9-2BE89F9AC4FE}"/>
    <cellStyle name="Millares 3 4 28 2 5" xfId="26548" xr:uid="{6004BB5C-9277-456D-8B3B-71161B723CBB}"/>
    <cellStyle name="Millares 3 4 28 3" xfId="8710" xr:uid="{49D886B9-AADA-4407-A1C3-5F367A7EAA78}"/>
    <cellStyle name="Millares 3 4 28 4" xfId="13873" xr:uid="{5DCE7F6D-6BBD-45F7-B051-268F412AFD83}"/>
    <cellStyle name="Millares 3 4 28 5" xfId="19035" xr:uid="{740DC77F-B624-4903-84A2-1FA4D25FCAA3}"/>
    <cellStyle name="Millares 3 4 28 6" xfId="24197" xr:uid="{E064ED39-B4DC-4330-B5D0-3917F82B658B}"/>
    <cellStyle name="Millares 3 4 29" xfId="3561" xr:uid="{50339DF7-DED7-4596-BDB9-34C813832AC7}"/>
    <cellStyle name="Millares 3 4 29 2" xfId="5927" xr:uid="{610A650D-66FC-4FB7-A882-5A29258F0D85}"/>
    <cellStyle name="Millares 3 4 29 2 2" xfId="11091" xr:uid="{1E81B557-E7DF-4649-B81C-A567A8E43B85}"/>
    <cellStyle name="Millares 3 4 29 2 3" xfId="16254" xr:uid="{F991A2BF-239D-428D-AC9D-B75CF675F857}"/>
    <cellStyle name="Millares 3 4 29 2 4" xfId="21416" xr:uid="{1D38934F-79D4-4DE2-A64D-CD1E02AD90C1}"/>
    <cellStyle name="Millares 3 4 29 2 5" xfId="26578" xr:uid="{2FBC75EA-8BC2-45C3-B06C-50273CFA9606}"/>
    <cellStyle name="Millares 3 4 29 3" xfId="8740" xr:uid="{D305F1DD-682C-4C87-B149-9A8E3F46DA22}"/>
    <cellStyle name="Millares 3 4 29 4" xfId="13903" xr:uid="{7FEFC057-6D3B-44BB-A23B-9B1C6EA21B64}"/>
    <cellStyle name="Millares 3 4 29 5" xfId="19065" xr:uid="{4929D924-C739-44E5-BBD7-709C1E387D1F}"/>
    <cellStyle name="Millares 3 4 29 6" xfId="24227" xr:uid="{C87656B1-450E-4661-8365-F7695188F4C8}"/>
    <cellStyle name="Millares 3 4 3" xfId="95" xr:uid="{A97FE09B-EF73-4F5B-8DAE-7EC868BECF85}"/>
    <cellStyle name="Millares 3 4 3 2" xfId="4339" xr:uid="{3A2A2069-A148-4470-9C5C-490C26F69D7D}"/>
    <cellStyle name="Millares 3 4 3 3" xfId="5189" xr:uid="{B5E91520-104C-44CD-9FB7-7BC303B2C220}"/>
    <cellStyle name="Millares 3 4 3 3 2" xfId="10353" xr:uid="{E4B814E5-F50C-43B7-8F16-7B7359169955}"/>
    <cellStyle name="Millares 3 4 3 3 3" xfId="15516" xr:uid="{D60C98FC-B3E9-44CD-AE08-0D43EC9CAFD5}"/>
    <cellStyle name="Millares 3 4 3 3 4" xfId="20678" xr:uid="{55C7FBC2-DF1C-4F67-BB6C-BDC0D30B381F}"/>
    <cellStyle name="Millares 3 4 3 3 5" xfId="25840" xr:uid="{89253E7D-7B9B-4CC5-BB7E-6F47D3DC50DF}"/>
    <cellStyle name="Millares 3 4 3 4" xfId="2799" xr:uid="{B2FE4E42-747D-4919-81CC-2865C6D28864}"/>
    <cellStyle name="Millares 3 4 3 4 2" xfId="8002" xr:uid="{19ABAC43-902E-4084-BF59-41FEDC61160E}"/>
    <cellStyle name="Millares 3 4 3 4 3" xfId="13165" xr:uid="{821CF9C6-1C30-44A1-A174-4B1633444AA0}"/>
    <cellStyle name="Millares 3 4 3 4 4" xfId="18327" xr:uid="{BC42102C-13C8-400F-A23A-26B92E5A2288}"/>
    <cellStyle name="Millares 3 4 3 4 5" xfId="23489" xr:uid="{4DD02057-3554-41D7-BA2F-E38593969781}"/>
    <cellStyle name="Millares 3 4 30" xfId="3591" xr:uid="{FC70F16B-B589-422D-BE7D-4E90F3A2AF12}"/>
    <cellStyle name="Millares 3 4 30 2" xfId="5957" xr:uid="{06F198A5-0EEB-4DB8-8225-A0951224551C}"/>
    <cellStyle name="Millares 3 4 30 2 2" xfId="11121" xr:uid="{44D42837-D26B-448C-801F-539211B217BC}"/>
    <cellStyle name="Millares 3 4 30 2 3" xfId="16284" xr:uid="{C043199F-71A1-45E5-A42D-4407003E8426}"/>
    <cellStyle name="Millares 3 4 30 2 4" xfId="21446" xr:uid="{2DCB2E49-CF2D-46C5-B6B8-EB648A2B5EE0}"/>
    <cellStyle name="Millares 3 4 30 2 5" xfId="26608" xr:uid="{DC2E07F7-56CE-4692-800C-02B5029E998E}"/>
    <cellStyle name="Millares 3 4 30 3" xfId="8770" xr:uid="{8B985816-136E-4F14-8334-AEAC206ECF60}"/>
    <cellStyle name="Millares 3 4 30 4" xfId="13933" xr:uid="{E4BF2054-7610-47C7-AB8E-7978ED265D2D}"/>
    <cellStyle name="Millares 3 4 30 5" xfId="19095" xr:uid="{704AB4BB-5258-4391-9D0D-AADCA905540A}"/>
    <cellStyle name="Millares 3 4 30 6" xfId="24257" xr:uid="{23F25D2A-3B50-4804-8DAB-0DB6D0DD411A}"/>
    <cellStyle name="Millares 3 4 31" xfId="3622" xr:uid="{510CCAD9-1FB3-4736-A97A-9A2307A07CBB}"/>
    <cellStyle name="Millares 3 4 31 2" xfId="5988" xr:uid="{2BB02007-9AF0-4B54-AB68-EA3C7F4F1F85}"/>
    <cellStyle name="Millares 3 4 31 2 2" xfId="11151" xr:uid="{FFC228CA-10DC-4F31-ACB5-07AE34A7704E}"/>
    <cellStyle name="Millares 3 4 31 2 3" xfId="16314" xr:uid="{A58EE356-0D45-41EC-8452-1499CBF23CA7}"/>
    <cellStyle name="Millares 3 4 31 2 4" xfId="21476" xr:uid="{DF8B358A-5DBA-4CB7-82B7-97FEBCD7BCCA}"/>
    <cellStyle name="Millares 3 4 31 2 5" xfId="26638" xr:uid="{601C6166-95D7-4478-B481-51306E9074CC}"/>
    <cellStyle name="Millares 3 4 31 3" xfId="8800" xr:uid="{FE8EB323-A81F-4B7B-AA73-CDFB29AD51C2}"/>
    <cellStyle name="Millares 3 4 31 4" xfId="13963" xr:uid="{A4F00F44-F9DC-46F1-9318-85A196EE8262}"/>
    <cellStyle name="Millares 3 4 31 5" xfId="19125" xr:uid="{2A2A0CE7-5375-4F57-A9BC-2355B7B7FC45}"/>
    <cellStyle name="Millares 3 4 31 6" xfId="24287" xr:uid="{9EE788BE-15BA-4072-BC20-8403B1B49856}"/>
    <cellStyle name="Millares 3 4 32" xfId="3682" xr:uid="{18B24E92-1EBA-4C3D-AF6F-C95E1531597E}"/>
    <cellStyle name="Millares 3 4 32 2" xfId="6048" xr:uid="{6707F783-3C59-441C-BA99-6B49E7FB0235}"/>
    <cellStyle name="Millares 3 4 32 2 2" xfId="11211" xr:uid="{E998A13C-4674-4F6E-87A8-57C367663392}"/>
    <cellStyle name="Millares 3 4 32 2 3" xfId="16374" xr:uid="{08697D14-0800-4895-926A-F4259DA408A0}"/>
    <cellStyle name="Millares 3 4 32 2 4" xfId="21536" xr:uid="{982746F7-D7A8-4F25-80A6-491050C8DEE7}"/>
    <cellStyle name="Millares 3 4 32 2 5" xfId="26698" xr:uid="{76AB6A64-967E-4B84-88EB-5E4AED12F815}"/>
    <cellStyle name="Millares 3 4 32 3" xfId="8860" xr:uid="{A5AF4028-472C-4564-9023-50D6B3DCB3FC}"/>
    <cellStyle name="Millares 3 4 32 4" xfId="14023" xr:uid="{868B0CA3-AF64-4620-A234-393E8FB685A2}"/>
    <cellStyle name="Millares 3 4 32 5" xfId="19185" xr:uid="{EDDF1389-DF91-4451-98A3-6EBD0DE02D0A}"/>
    <cellStyle name="Millares 3 4 32 6" xfId="24347" xr:uid="{D320D571-CE24-4AD3-8D66-45C50A16474B}"/>
    <cellStyle name="Millares 3 4 33" xfId="3742" xr:uid="{ED888209-CD86-488C-8076-1E9418811193}"/>
    <cellStyle name="Millares 3 4 33 2" xfId="6108" xr:uid="{70143514-2D42-4F89-B30B-90C4CCFF0738}"/>
    <cellStyle name="Millares 3 4 33 2 2" xfId="11271" xr:uid="{6D2D2F93-D3E0-4722-B125-9EFB03E37710}"/>
    <cellStyle name="Millares 3 4 33 2 3" xfId="16434" xr:uid="{98488831-FF5C-4353-ABB0-84B3678D8AB9}"/>
    <cellStyle name="Millares 3 4 33 2 4" xfId="21596" xr:uid="{0A566ADC-5304-4C81-BAEF-4EAE46857AE8}"/>
    <cellStyle name="Millares 3 4 33 2 5" xfId="26758" xr:uid="{A528F198-C75B-4B17-BA6D-4C14D35EAAEF}"/>
    <cellStyle name="Millares 3 4 33 3" xfId="8920" xr:uid="{2E76280F-80F4-4D7B-BC16-B1E248180BA5}"/>
    <cellStyle name="Millares 3 4 33 4" xfId="14083" xr:uid="{ABF897E1-337B-42B3-9AE0-FFC6D92D2EDC}"/>
    <cellStyle name="Millares 3 4 33 5" xfId="19245" xr:uid="{A60BE41D-14CA-4882-BF8D-09DFBAC26AFC}"/>
    <cellStyle name="Millares 3 4 33 6" xfId="24407" xr:uid="{9F496BD5-1F6B-4E1E-B689-30F171889237}"/>
    <cellStyle name="Millares 3 4 34" xfId="3802" xr:uid="{98B6025B-4F09-49D6-8F19-4C4D074E86A4}"/>
    <cellStyle name="Millares 3 4 34 2" xfId="6168" xr:uid="{BC3838F9-9EEC-44A6-8ABE-95B7DA9B70C6}"/>
    <cellStyle name="Millares 3 4 34 2 2" xfId="11331" xr:uid="{C6D14700-E8D5-462A-91CC-5EF2C7F19538}"/>
    <cellStyle name="Millares 3 4 34 2 3" xfId="16494" xr:uid="{D76BE465-E99A-4AEB-8791-B7F1B2D3F323}"/>
    <cellStyle name="Millares 3 4 34 2 4" xfId="21656" xr:uid="{251EF40C-AD81-448A-8A8E-5D17BDA24A02}"/>
    <cellStyle name="Millares 3 4 34 2 5" xfId="26818" xr:uid="{6EC2D397-2039-45A8-A546-6D695F01D960}"/>
    <cellStyle name="Millares 3 4 34 3" xfId="8980" xr:uid="{B8B6F235-075C-42E6-88B5-0C9770AB4E87}"/>
    <cellStyle name="Millares 3 4 34 4" xfId="14143" xr:uid="{0CC2071A-1FB4-440C-858A-8143283CB186}"/>
    <cellStyle name="Millares 3 4 34 5" xfId="19305" xr:uid="{735A0CBF-D785-4446-99F7-59AAF16BE319}"/>
    <cellStyle name="Millares 3 4 34 6" xfId="24467" xr:uid="{B5ECF270-450E-439E-9981-D388C2A1171A}"/>
    <cellStyle name="Millares 3 4 35" xfId="3862" xr:uid="{FDD81DB7-FFE1-4728-95D0-0F7D6B09A097}"/>
    <cellStyle name="Millares 3 4 35 2" xfId="6228" xr:uid="{58FD79C8-1AA0-4B1C-BAB2-26D894376C1E}"/>
    <cellStyle name="Millares 3 4 35 2 2" xfId="11391" xr:uid="{4CAF7FDC-4425-4630-BA98-97E05C2F3132}"/>
    <cellStyle name="Millares 3 4 35 2 3" xfId="16554" xr:uid="{5540D54B-44CE-4FCC-8FE7-F047B7BD6819}"/>
    <cellStyle name="Millares 3 4 35 2 4" xfId="21716" xr:uid="{A4B059C6-DC34-4C92-AFD1-5652AB8A18FB}"/>
    <cellStyle name="Millares 3 4 35 2 5" xfId="26878" xr:uid="{EA0886F9-BE29-43D2-BEA6-6A392F9F350C}"/>
    <cellStyle name="Millares 3 4 35 3" xfId="9040" xr:uid="{F79EAAA9-3E53-40F5-BC9D-7BC010F413EA}"/>
    <cellStyle name="Millares 3 4 35 4" xfId="14203" xr:uid="{1165E27D-E88A-47D7-910D-73C0149AB541}"/>
    <cellStyle name="Millares 3 4 35 5" xfId="19365" xr:uid="{32648498-8065-4802-AD0C-7F6C2A3B5467}"/>
    <cellStyle name="Millares 3 4 35 6" xfId="24527" xr:uid="{66F198E1-CC79-4473-959F-2C1DF014FC82}"/>
    <cellStyle name="Millares 3 4 36" xfId="3922" xr:uid="{852A6FC2-C944-432C-A9E2-236BA95FC701}"/>
    <cellStyle name="Millares 3 4 36 2" xfId="6288" xr:uid="{C1817568-2B99-412A-848B-C1FC17D86C97}"/>
    <cellStyle name="Millares 3 4 36 2 2" xfId="11451" xr:uid="{4FE91FDE-DFA7-4552-8853-D3D9E172DAB9}"/>
    <cellStyle name="Millares 3 4 36 2 3" xfId="16614" xr:uid="{266CA1F9-0000-4F0C-8D64-5932706CEE03}"/>
    <cellStyle name="Millares 3 4 36 2 4" xfId="21776" xr:uid="{20847E26-15D4-48B6-A8E5-6B38F9E7A28D}"/>
    <cellStyle name="Millares 3 4 36 2 5" xfId="26938" xr:uid="{857E53FC-DE18-4367-8476-D14D1581AC77}"/>
    <cellStyle name="Millares 3 4 36 3" xfId="9100" xr:uid="{949946F9-68C5-4CF1-8A00-1488D4DCE9ED}"/>
    <cellStyle name="Millares 3 4 36 4" xfId="14263" xr:uid="{52FBAA9C-C584-47BE-9740-FF21242DE9E8}"/>
    <cellStyle name="Millares 3 4 36 5" xfId="19425" xr:uid="{A5811A98-FF27-4A52-9FCD-AF784F2BE918}"/>
    <cellStyle name="Millares 3 4 36 6" xfId="24587" xr:uid="{5717280C-F7E9-493D-9084-5684AFE2E48B}"/>
    <cellStyle name="Millares 3 4 37" xfId="3982" xr:uid="{0ADF3F0B-D2BD-4319-A734-859A89FF37F3}"/>
    <cellStyle name="Millares 3 4 37 2" xfId="6348" xr:uid="{47B2E92C-39D8-4D5E-8916-42F2AAB56B5D}"/>
    <cellStyle name="Millares 3 4 37 2 2" xfId="11511" xr:uid="{86AB06E7-E67B-44B1-863C-2BBF0FCCF4F1}"/>
    <cellStyle name="Millares 3 4 37 2 3" xfId="16674" xr:uid="{1CD54AAA-8D37-45C9-AFD7-750248D3DFC7}"/>
    <cellStyle name="Millares 3 4 37 2 4" xfId="21836" xr:uid="{F2E1CC0F-5453-4D01-928C-BDB2E5E5DD89}"/>
    <cellStyle name="Millares 3 4 37 2 5" xfId="26998" xr:uid="{E4B30C5A-AA90-41D2-9AE9-0756C5B2ACA1}"/>
    <cellStyle name="Millares 3 4 37 3" xfId="9160" xr:uid="{BC115164-AF52-46F0-B875-48C9D992611E}"/>
    <cellStyle name="Millares 3 4 37 4" xfId="14323" xr:uid="{FF991334-E88A-4D05-AFC6-6AAC7E89F28D}"/>
    <cellStyle name="Millares 3 4 37 5" xfId="19485" xr:uid="{4D2CA709-0EDD-44A4-83D9-15B1A2C8D4C8}"/>
    <cellStyle name="Millares 3 4 37 6" xfId="24647" xr:uid="{3DC0DB35-DAE6-4BEE-BE95-B85296B678BB}"/>
    <cellStyle name="Millares 3 4 38" xfId="4042" xr:uid="{2E283DAB-CC7A-44A4-8FAE-9B74BE8E2C66}"/>
    <cellStyle name="Millares 3 4 38 2" xfId="6408" xr:uid="{3C148D99-A760-47F1-8052-5CEDD08DA09A}"/>
    <cellStyle name="Millares 3 4 38 2 2" xfId="11571" xr:uid="{E42BB11B-9ABD-4D7B-97FC-278B42E2EC44}"/>
    <cellStyle name="Millares 3 4 38 2 3" xfId="16734" xr:uid="{364B55CB-8263-47ED-9B23-8EE3E2B9AA34}"/>
    <cellStyle name="Millares 3 4 38 2 4" xfId="21896" xr:uid="{B23A27E2-2303-42BA-9345-289150B050D6}"/>
    <cellStyle name="Millares 3 4 38 2 5" xfId="27058" xr:uid="{DAA52C22-C2A5-4FC0-9694-79142EC80F0E}"/>
    <cellStyle name="Millares 3 4 38 3" xfId="9220" xr:uid="{EEA34879-8024-457E-9A5C-81F7FA8F28D8}"/>
    <cellStyle name="Millares 3 4 38 4" xfId="14383" xr:uid="{B6BA2FDF-396B-46CB-B619-52233847938C}"/>
    <cellStyle name="Millares 3 4 38 5" xfId="19545" xr:uid="{C91ABCF6-57AA-4839-9692-3BD8B3CA5EDF}"/>
    <cellStyle name="Millares 3 4 38 6" xfId="24707" xr:uid="{26A32F98-4C5B-4E33-BB4E-C1BE20F6C717}"/>
    <cellStyle name="Millares 3 4 39" xfId="4102" xr:uid="{7E7C046E-240E-4F47-BD79-BAB75F30AB1E}"/>
    <cellStyle name="Millares 3 4 39 2" xfId="6468" xr:uid="{D5E332F8-39AC-49B9-BB5F-C8F1EA141872}"/>
    <cellStyle name="Millares 3 4 39 2 2" xfId="11631" xr:uid="{E64F71CC-4695-4D70-9D7D-1C5950D8EBB8}"/>
    <cellStyle name="Millares 3 4 39 2 3" xfId="16794" xr:uid="{D90B9C19-0AC8-435E-86B8-52FDE252AA4F}"/>
    <cellStyle name="Millares 3 4 39 2 4" xfId="21956" xr:uid="{444E87E8-C39F-4703-9F25-489D70C0329E}"/>
    <cellStyle name="Millares 3 4 39 2 5" xfId="27118" xr:uid="{16BEBD30-741F-4FE0-B678-3102400C346A}"/>
    <cellStyle name="Millares 3 4 39 3" xfId="9280" xr:uid="{0FE140F4-A61A-4F4E-9431-A4B0338BFE17}"/>
    <cellStyle name="Millares 3 4 39 4" xfId="14443" xr:uid="{222A5409-6D3B-4B19-B018-24F1F1519475}"/>
    <cellStyle name="Millares 3 4 39 5" xfId="19605" xr:uid="{B58C2D47-9AA5-494E-9AFC-D711307214F2}"/>
    <cellStyle name="Millares 3 4 39 6" xfId="24767" xr:uid="{3D8791DF-5870-4FFA-815D-65B64A908187}"/>
    <cellStyle name="Millares 3 4 4" xfId="139" xr:uid="{7CA0CBD5-CAEB-4691-B63D-61BFF356A223}"/>
    <cellStyle name="Millares 3 4 4 10" xfId="17938" xr:uid="{CDBFFA4F-6FF6-453D-AAE9-4697CC49C5B0}"/>
    <cellStyle name="Millares 3 4 4 11" xfId="23100" xr:uid="{812F9954-0F4F-4B2B-B63B-F520F807F077}"/>
    <cellStyle name="Millares 3 4 4 2" xfId="312" xr:uid="{98E46FFD-1DE6-4F46-B82A-5318EC982016}"/>
    <cellStyle name="Millares 3 4 4 2 10" xfId="23330" xr:uid="{1FB19B08-427D-4623-BD67-1A8AC1E7AD26}"/>
    <cellStyle name="Millares 3 4 4 2 2" xfId="777" xr:uid="{98CAE2AE-ABF7-4E1B-86DD-DF073130CB5D}"/>
    <cellStyle name="Millares 3 4 4 2 2 2" xfId="7155" xr:uid="{37BBDF22-F0DB-42FA-83D8-83A1F8399565}"/>
    <cellStyle name="Millares 3 4 4 2 2 2 2" xfId="12317" xr:uid="{AA09C01A-5938-4C8B-86E2-8AEDED828EBE}"/>
    <cellStyle name="Millares 3 4 4 2 2 2 3" xfId="17480" xr:uid="{2F7C897C-8B8A-485F-BE81-6EF3A85E882E}"/>
    <cellStyle name="Millares 3 4 4 2 2 2 4" xfId="22642" xr:uid="{2C3B1CC7-75E2-4170-8923-F781DCE67BF9}"/>
    <cellStyle name="Millares 3 4 4 2 2 2 5" xfId="27804" xr:uid="{E59D5869-73C0-4C34-B1F1-AA01CC74CDA5}"/>
    <cellStyle name="Millares 3 4 4 2 2 3" xfId="4798" xr:uid="{B53FFB6A-5B22-4D98-8104-56634FE5FE9D}"/>
    <cellStyle name="Millares 3 4 4 2 2 4" xfId="9966" xr:uid="{4943C26D-8202-406C-A009-4407C86E2227}"/>
    <cellStyle name="Millares 3 4 4 2 2 5" xfId="15129" xr:uid="{EBA066D9-B724-4A36-A473-CB346BAC871A}"/>
    <cellStyle name="Millares 3 4 4 2 2 6" xfId="20291" xr:uid="{4C0B3E5C-A548-4A09-A7B7-CDE53282F5DC}"/>
    <cellStyle name="Millares 3 4 4 2 2 7" xfId="25453" xr:uid="{12795713-2C8B-4F5A-A845-0811118EB64A}"/>
    <cellStyle name="Millares 3 4 4 2 3" xfId="1238" xr:uid="{C2E37306-1D24-4981-BB65-AB2385EAB078}"/>
    <cellStyle name="Millares 3 4 4 2 3 2" xfId="6830" xr:uid="{2640244A-9CAB-4477-AAAB-941D184EF717}"/>
    <cellStyle name="Millares 3 4 4 2 3 3" xfId="11992" xr:uid="{8B2828D0-142C-492A-BAF4-0F2CECC2BE27}"/>
    <cellStyle name="Millares 3 4 4 2 3 4" xfId="17155" xr:uid="{3CFA065A-1B78-4FB6-84FE-FD3D7A549EC9}"/>
    <cellStyle name="Millares 3 4 4 2 3 5" xfId="22317" xr:uid="{16ABAE72-D273-41D2-922A-6160918954C1}"/>
    <cellStyle name="Millares 3 4 4 2 3 6" xfId="27479" xr:uid="{41FC4065-29AB-4939-BF31-6B177A2984F8}"/>
    <cellStyle name="Millares 3 4 4 2 4" xfId="1699" xr:uid="{5702832E-71E8-4B3C-829F-A5DD109FD85C}"/>
    <cellStyle name="Millares 3 4 4 2 4 2" xfId="4471" xr:uid="{762A11E9-9B0E-4858-83AA-44960CF2C5BD}"/>
    <cellStyle name="Millares 3 4 4 2 4 3" xfId="9641" xr:uid="{B77A66F2-828E-4720-98E3-890184864246}"/>
    <cellStyle name="Millares 3 4 4 2 4 4" xfId="14804" xr:uid="{E6B065A7-7E0B-4B83-B078-E41C4183BAB4}"/>
    <cellStyle name="Millares 3 4 4 2 4 5" xfId="19966" xr:uid="{B4E73232-9830-4861-890F-0C812BF4F5BC}"/>
    <cellStyle name="Millares 3 4 4 2 4 6" xfId="25128" xr:uid="{8BC2FF7B-E70B-492B-8838-76F7596CA734}"/>
    <cellStyle name="Millares 3 4 4 2 5" xfId="2159" xr:uid="{7B56AC26-0A2F-48D9-8AD4-2C5F496A6E56}"/>
    <cellStyle name="Millares 3 4 4 2 6" xfId="2621" xr:uid="{C8D14E56-1578-4D58-9080-1D7B911D9C55}"/>
    <cellStyle name="Millares 3 4 4 2 7" xfId="7843" xr:uid="{3EC152B8-5DB1-4ECB-8E9F-9629D1D83679}"/>
    <cellStyle name="Millares 3 4 4 2 8" xfId="13006" xr:uid="{ED4C4EA0-C4BE-44F5-A1DA-9E7BF1EA3835}"/>
    <cellStyle name="Millares 3 4 4 2 9" xfId="18168" xr:uid="{55E7B89E-1200-4EAC-AF89-293DD922AB2D}"/>
    <cellStyle name="Millares 3 4 4 3" xfId="547" xr:uid="{2B580FE8-A475-40E0-97BC-9B51D4C09BE9}"/>
    <cellStyle name="Millares 3 4 4 3 2" xfId="6985" xr:uid="{4E4D2E07-5AF3-49FF-9DFF-1675B730471C}"/>
    <cellStyle name="Millares 3 4 4 3 2 2" xfId="12147" xr:uid="{BCF3C386-B3B3-44D1-B518-D1B9A9690E45}"/>
    <cellStyle name="Millares 3 4 4 3 2 3" xfId="17310" xr:uid="{17B76E11-1DA6-4771-899D-5F57051E65AF}"/>
    <cellStyle name="Millares 3 4 4 3 2 4" xfId="22472" xr:uid="{FE27150D-1395-4FC6-B9EC-BB58A643287F}"/>
    <cellStyle name="Millares 3 4 4 3 2 5" xfId="27634" xr:uid="{C79C67FD-0F61-4BD5-967B-BF38987D53DF}"/>
    <cellStyle name="Millares 3 4 4 3 3" xfId="4628" xr:uid="{CBA30CA6-30DF-4C2D-8036-57D2C664FD05}"/>
    <cellStyle name="Millares 3 4 4 3 4" xfId="9796" xr:uid="{41647AF8-1E8A-446F-86DB-5AB2709E1150}"/>
    <cellStyle name="Millares 3 4 4 3 5" xfId="14959" xr:uid="{35F06254-C1A4-4043-9571-4345D396A445}"/>
    <cellStyle name="Millares 3 4 4 3 6" xfId="20121" xr:uid="{4B987501-BB21-4BAB-B8F7-F42C5FB5F751}"/>
    <cellStyle name="Millares 3 4 4 3 7" xfId="25283" xr:uid="{6F7D618C-5E1E-4107-B2D4-3E3D2DF05A9F}"/>
    <cellStyle name="Millares 3 4 4 4" xfId="1008" xr:uid="{D710A6D5-1529-48A4-A3F7-319AE95ABDE7}"/>
    <cellStyle name="Millares 3 4 4 4 2" xfId="7384" xr:uid="{5100FFC4-1D28-44FF-A5CD-596CC7AB2067}"/>
    <cellStyle name="Millares 3 4 4 4 2 2" xfId="12546" xr:uid="{A3595992-580E-421B-A50D-F6DA01CB56AF}"/>
    <cellStyle name="Millares 3 4 4 4 2 3" xfId="17709" xr:uid="{573232CD-24A7-4B68-836E-CD6AF2F47247}"/>
    <cellStyle name="Millares 3 4 4 4 2 4" xfId="22871" xr:uid="{64E3B50E-A322-43D2-9A41-242F405E7B7A}"/>
    <cellStyle name="Millares 3 4 4 4 2 5" xfId="28033" xr:uid="{7270109A-E478-4418-BC93-E8B6812B106C}"/>
    <cellStyle name="Millares 3 4 4 4 3" xfId="5027" xr:uid="{4C904A27-CAA4-4FDB-B94F-4FF60969792B}"/>
    <cellStyle name="Millares 3 4 4 4 4" xfId="10195" xr:uid="{EAF69CFC-8FAC-46AA-8450-95F87367446B}"/>
    <cellStyle name="Millares 3 4 4 4 5" xfId="15358" xr:uid="{DD9D8DFD-EEFA-4868-A0D8-AE9A3193D07E}"/>
    <cellStyle name="Millares 3 4 4 4 6" xfId="20520" xr:uid="{90640FDF-2257-4A0A-A63A-AA1E46CB8351}"/>
    <cellStyle name="Millares 3 4 4 4 7" xfId="25682" xr:uid="{C41677C8-5BBC-414D-BE00-BF4F150A90A5}"/>
    <cellStyle name="Millares 3 4 4 5" xfId="1469" xr:uid="{731A3C5E-C552-46E3-9497-A7C69DBB1FB2}"/>
    <cellStyle name="Millares 3 4 4 5 2" xfId="5213" xr:uid="{ACE746C6-2070-458E-84E3-D19FC875C696}"/>
    <cellStyle name="Millares 3 4 4 5 3" xfId="10377" xr:uid="{F6F4BA8C-7EBA-4ECD-B25E-B4783F330F89}"/>
    <cellStyle name="Millares 3 4 4 5 4" xfId="15540" xr:uid="{CF435E64-383A-4EE2-BD9E-DE5A715C1C48}"/>
    <cellStyle name="Millares 3 4 4 5 5" xfId="20702" xr:uid="{0324D1CA-4EAB-4759-B40B-75630925139D}"/>
    <cellStyle name="Millares 3 4 4 5 6" xfId="25864" xr:uid="{CC123B3C-59FB-48D3-A9E8-BFE6A875EAFF}"/>
    <cellStyle name="Millares 3 4 4 6" xfId="1929" xr:uid="{C160E3A2-93E8-45EE-8837-8FE293B37E41}"/>
    <cellStyle name="Millares 3 4 4 6 2" xfId="2823" xr:uid="{A868F5D7-0EF7-43EE-BEC9-DF8EE3392C86}"/>
    <cellStyle name="Millares 3 4 4 6 3" xfId="8026" xr:uid="{BF82CC37-7F86-4C08-8B7B-4D3FC5D4A998}"/>
    <cellStyle name="Millares 3 4 4 6 4" xfId="13189" xr:uid="{4812643A-1999-4206-8BED-C94C5AE781D0}"/>
    <cellStyle name="Millares 3 4 4 6 5" xfId="18351" xr:uid="{E7BE3189-EBA9-43FB-AFD2-7B1839254987}"/>
    <cellStyle name="Millares 3 4 4 6 6" xfId="23513" xr:uid="{B7CBAB11-CDC6-4C96-BF21-A7AD9C2A65F0}"/>
    <cellStyle name="Millares 3 4 4 7" xfId="2391" xr:uid="{66AEC3C9-3720-40C8-8FCF-887C051213F1}"/>
    <cellStyle name="Millares 3 4 4 8" xfId="7613" xr:uid="{91ABF32F-8C43-4554-A5D4-AFAD477386BC}"/>
    <cellStyle name="Millares 3 4 4 9" xfId="12776" xr:uid="{024C8CAA-E601-4389-BC6B-18CC210F52D7}"/>
    <cellStyle name="Millares 3 4 40" xfId="4162" xr:uid="{1C5F718A-3F28-4588-9CC4-3D279DA81887}"/>
    <cellStyle name="Millares 3 4 40 2" xfId="6528" xr:uid="{A0A3A3B5-D290-4908-9284-F4AD046DFEF9}"/>
    <cellStyle name="Millares 3 4 40 2 2" xfId="11691" xr:uid="{30198309-A546-49D1-BE51-B3E6FA28D7BD}"/>
    <cellStyle name="Millares 3 4 40 2 3" xfId="16854" xr:uid="{7C73B3C7-CAE3-4AA2-9980-C0F05C63AAE6}"/>
    <cellStyle name="Millares 3 4 40 2 4" xfId="22016" xr:uid="{082AEA82-46A9-451A-B1EF-4D02CFF63794}"/>
    <cellStyle name="Millares 3 4 40 2 5" xfId="27178" xr:uid="{78F1E5AE-4F26-46CB-A3FB-D0E9C01F0CF3}"/>
    <cellStyle name="Millares 3 4 40 3" xfId="9340" xr:uid="{921CB15D-E9B2-4BAE-9E13-426D626820D7}"/>
    <cellStyle name="Millares 3 4 40 4" xfId="14503" xr:uid="{5756F059-7F0B-4F6F-891F-4B9C4D52AE5B}"/>
    <cellStyle name="Millares 3 4 40 5" xfId="19665" xr:uid="{F23AF69F-688E-42CB-975F-11119DC37C5B}"/>
    <cellStyle name="Millares 3 4 40 6" xfId="24827" xr:uid="{A8D99C29-C914-4180-9C75-C2585B9DBA38}"/>
    <cellStyle name="Millares 3 4 41" xfId="4222" xr:uid="{7CF7AA62-7756-4431-B359-0B6B88D1A96E}"/>
    <cellStyle name="Millares 3 4 41 2" xfId="6588" xr:uid="{F48F65C8-FB04-4399-B449-B3C1D847ADAB}"/>
    <cellStyle name="Millares 3 4 41 2 2" xfId="11751" xr:uid="{61243ECF-81F7-48E7-9B18-14EA56AAB3BF}"/>
    <cellStyle name="Millares 3 4 41 2 3" xfId="16914" xr:uid="{321E95BA-1F60-4A1E-9AA4-3E00E70B7342}"/>
    <cellStyle name="Millares 3 4 41 2 4" xfId="22076" xr:uid="{C76A5CC8-17C3-4DBA-8B9C-2D2EB1566F70}"/>
    <cellStyle name="Millares 3 4 41 2 5" xfId="27238" xr:uid="{C79CF3B9-05D4-4407-902B-2DACDCAA7098}"/>
    <cellStyle name="Millares 3 4 41 3" xfId="9400" xr:uid="{925BEF6F-A4C9-4952-97DB-2124589F38FE}"/>
    <cellStyle name="Millares 3 4 41 4" xfId="14563" xr:uid="{DBEA05CE-CEF8-40E3-89FA-2B0D48A5FE5D}"/>
    <cellStyle name="Millares 3 4 41 5" xfId="19725" xr:uid="{6E9112FC-38E8-45ED-BCEC-B038C016C527}"/>
    <cellStyle name="Millares 3 4 41 6" xfId="24887" xr:uid="{032EF109-0BFC-4A02-8E60-A94EA59223A5}"/>
    <cellStyle name="Millares 3 4 42" xfId="4282" xr:uid="{73F6C766-68FD-4F9A-B780-1085F5E1EE88}"/>
    <cellStyle name="Millares 3 4 42 2" xfId="6648" xr:uid="{9B1314A2-2442-4B6B-B674-0F9BE6975233}"/>
    <cellStyle name="Millares 3 4 42 2 2" xfId="11811" xr:uid="{328434FB-96A9-4E92-9CD2-B1315548FE32}"/>
    <cellStyle name="Millares 3 4 42 2 3" xfId="16974" xr:uid="{6F41AC96-0829-4941-93ED-A3E66BABA2C1}"/>
    <cellStyle name="Millares 3 4 42 2 4" xfId="22136" xr:uid="{563B121D-5D7D-4B50-994C-DBC919DB2A31}"/>
    <cellStyle name="Millares 3 4 42 2 5" xfId="27298" xr:uid="{33752A72-9965-4547-AB4A-B0EEB198D95E}"/>
    <cellStyle name="Millares 3 4 42 3" xfId="9460" xr:uid="{8A958B38-ED82-4B7F-AA10-A81809CF81D6}"/>
    <cellStyle name="Millares 3 4 42 4" xfId="14623" xr:uid="{24C37AB1-AE88-466E-8AF1-9F0D8ADC3429}"/>
    <cellStyle name="Millares 3 4 42 5" xfId="19785" xr:uid="{916FBEFA-FE94-421E-85BA-0DD6E263AA9B}"/>
    <cellStyle name="Millares 3 4 42 6" xfId="24947" xr:uid="{2E4A6408-F3E3-4AAA-99EB-01FAD8F289F5}"/>
    <cellStyle name="Millares 3 4 43" xfId="2739" xr:uid="{7F86B1A6-4055-438F-874C-EBA8DA84A959}"/>
    <cellStyle name="Millares 3 4 43 2" xfId="5129" xr:uid="{44E75F70-F82C-4E90-A032-A297BCFCE90B}"/>
    <cellStyle name="Millares 3 4 43 2 2" xfId="10293" xr:uid="{4FC0067C-BC34-4789-970A-63820E96ED89}"/>
    <cellStyle name="Millares 3 4 43 2 3" xfId="15456" xr:uid="{4C2D0171-7C82-4F77-8C87-EEC69650F73D}"/>
    <cellStyle name="Millares 3 4 43 2 4" xfId="20618" xr:uid="{3B152454-735C-4374-B96E-2A16E51DCD48}"/>
    <cellStyle name="Millares 3 4 43 2 5" xfId="25780" xr:uid="{08FD6F7C-90E9-433E-8C70-F829C939AAB9}"/>
    <cellStyle name="Millares 3 4 43 3" xfId="7942" xr:uid="{D7833AFA-DD9F-42EF-A384-70DA3C3FBBE8}"/>
    <cellStyle name="Millares 3 4 43 4" xfId="13105" xr:uid="{C01538FB-F592-4104-B6CB-878E9C9B03D5}"/>
    <cellStyle name="Millares 3 4 43 5" xfId="18267" xr:uid="{D78C4AA8-BAF2-466A-A9FB-A20A04A71621}"/>
    <cellStyle name="Millares 3 4 43 6" xfId="23429" xr:uid="{DAB5181B-1850-4BB1-9999-73F2817489F1}"/>
    <cellStyle name="Millares 3 4 44" xfId="4363" xr:uid="{9C495838-5096-46B8-9CA6-68A189530610}"/>
    <cellStyle name="Millares 3 4 44 2" xfId="6724" xr:uid="{EF85FE1E-ADE0-42C4-8A09-B4BDB2495AC6}"/>
    <cellStyle name="Millares 3 4 44 2 2" xfId="11887" xr:uid="{7D6EC595-E901-4497-8D4A-70D42A79A7A3}"/>
    <cellStyle name="Millares 3 4 44 2 3" xfId="17050" xr:uid="{C8CA453C-9F7C-424B-91C3-A55554ABFF16}"/>
    <cellStyle name="Millares 3 4 44 2 4" xfId="22212" xr:uid="{C576AE4F-9F85-4C5F-8BBC-7AF6D6FE872D}"/>
    <cellStyle name="Millares 3 4 44 2 5" xfId="27374" xr:uid="{8273B2FF-5ED4-4F80-B141-9DCE33453654}"/>
    <cellStyle name="Millares 3 4 44 3" xfId="9536" xr:uid="{B210537D-EC96-4D97-92E2-82CBA30BB8B2}"/>
    <cellStyle name="Millares 3 4 44 4" xfId="14699" xr:uid="{3F5A6541-FD32-49B2-908B-515A6F7C44E1}"/>
    <cellStyle name="Millares 3 4 44 5" xfId="19861" xr:uid="{D69C421D-7491-4ECF-B807-AFAB30A23EEE}"/>
    <cellStyle name="Millares 3 4 44 6" xfId="25023" xr:uid="{35EC689F-315D-4E81-95DD-BD9035865ECE}"/>
    <cellStyle name="Millares 3 4 45" xfId="4393" xr:uid="{DB0321C8-EF82-4F0D-8768-F22869140E2D}"/>
    <cellStyle name="Millares 3 4 45 2" xfId="6754" xr:uid="{92E78C63-DB74-4134-B8E5-C50758345D85}"/>
    <cellStyle name="Millares 3 4 45 2 2" xfId="11917" xr:uid="{55552BA4-4BFE-457A-B44B-72D747E0EFB7}"/>
    <cellStyle name="Millares 3 4 45 2 3" xfId="17080" xr:uid="{A11E36C6-EB74-4F95-99C9-E5DCC5177180}"/>
    <cellStyle name="Millares 3 4 45 2 4" xfId="22242" xr:uid="{6C9FB2AA-6BF7-4AE8-A989-5519E560757B}"/>
    <cellStyle name="Millares 3 4 45 2 5" xfId="27404" xr:uid="{0EA04890-30E1-48D2-8CCB-3723C26EB1E4}"/>
    <cellStyle name="Millares 3 4 45 3" xfId="9566" xr:uid="{208A4ECD-9669-48E9-AD83-3305448ECAA6}"/>
    <cellStyle name="Millares 3 4 45 4" xfId="14729" xr:uid="{11FF4DFF-ABB3-44BB-A5FA-BEADB274A5BB}"/>
    <cellStyle name="Millares 3 4 45 5" xfId="19891" xr:uid="{A5516223-6782-4A31-8EE4-B310845F466F}"/>
    <cellStyle name="Millares 3 4 45 6" xfId="25053" xr:uid="{6E31716F-4657-4686-A0F7-E77990716566}"/>
    <cellStyle name="Millares 3 4 46" xfId="4552" xr:uid="{BA0716ED-20FE-4DEC-894E-8636DEE6A34F}"/>
    <cellStyle name="Millares 3 4 46 2" xfId="6909" xr:uid="{7B5559FB-B780-454A-8B7A-7467F2908BC1}"/>
    <cellStyle name="Millares 3 4 46 2 2" xfId="12071" xr:uid="{F22B4F84-4296-41F3-86A8-CE57208D3113}"/>
    <cellStyle name="Millares 3 4 46 2 3" xfId="17234" xr:uid="{9704EF2E-CA11-4B95-A123-997A8259FF63}"/>
    <cellStyle name="Millares 3 4 46 2 4" xfId="22396" xr:uid="{AF3FCAA2-BD25-420A-AD93-9C65FC6C47D6}"/>
    <cellStyle name="Millares 3 4 46 2 5" xfId="27558" xr:uid="{4959255C-88C9-45C5-984F-E2C0AA986C3A}"/>
    <cellStyle name="Millares 3 4 46 3" xfId="9720" xr:uid="{C14DFD64-98A8-49AE-987C-6519A26A6B1E}"/>
    <cellStyle name="Millares 3 4 46 4" xfId="14883" xr:uid="{5117052E-AAC7-40CB-8C42-ED3330CA1480}"/>
    <cellStyle name="Millares 3 4 46 5" xfId="20045" xr:uid="{BF35ABEE-A483-4362-B968-23301C0C1809}"/>
    <cellStyle name="Millares 3 4 46 6" xfId="25207" xr:uid="{D9641976-E13A-46A9-AB9E-5178C31B9465}"/>
    <cellStyle name="Millares 3 4 47" xfId="4876" xr:uid="{C94A3E11-6F76-4E95-8508-311487A59CC8}"/>
    <cellStyle name="Millares 3 4 47 2" xfId="7233" xr:uid="{087F2ABD-A5D6-4E5F-9917-D8720A668E58}"/>
    <cellStyle name="Millares 3 4 47 2 2" xfId="12395" xr:uid="{C634709D-88C8-4A82-A1CB-BF296E72C415}"/>
    <cellStyle name="Millares 3 4 47 2 3" xfId="17558" xr:uid="{74C0CA97-9C16-4DC2-AC9C-B05BFE7C0ABF}"/>
    <cellStyle name="Millares 3 4 47 2 4" xfId="22720" xr:uid="{CCC0CD12-3E80-4F0F-BD2E-94EFEB73B556}"/>
    <cellStyle name="Millares 3 4 47 2 5" xfId="27882" xr:uid="{8FB9FF76-5012-42BD-B2A1-D325820B4572}"/>
    <cellStyle name="Millares 3 4 47 3" xfId="10044" xr:uid="{8E2A819F-2E8A-4E16-AFE2-C63C248499B3}"/>
    <cellStyle name="Millares 3 4 47 4" xfId="15207" xr:uid="{E4F18451-3B2C-4D91-B79D-F99418D4D833}"/>
    <cellStyle name="Millares 3 4 47 5" xfId="20369" xr:uid="{A07AB349-DBB1-4C17-9AC9-B14E04EA1645}"/>
    <cellStyle name="Millares 3 4 47 6" xfId="25531" xr:uid="{C245B4ED-A02F-4F4F-B896-2F65A8849428}"/>
    <cellStyle name="Millares 3 4 48" xfId="2240" xr:uid="{54B2C032-9500-47E8-9E2C-4597F92ECA85}"/>
    <cellStyle name="Millares 3 4 49" xfId="7462" xr:uid="{6D0F90BB-704A-43D8-92D5-6081F219F075}"/>
    <cellStyle name="Millares 3 4 5" xfId="215" xr:uid="{FD64D13E-8073-4087-9C85-7C103CC9CE26}"/>
    <cellStyle name="Millares 3 4 5 10" xfId="17863" xr:uid="{9528B1D4-5ACF-48B6-BD02-C212D3A0AA55}"/>
    <cellStyle name="Millares 3 4 5 11" xfId="23025" xr:uid="{3E30CBC6-5C9A-4208-B9B1-490D62C57E77}"/>
    <cellStyle name="Millares 3 4 5 2" xfId="702" xr:uid="{C47E8ACF-BACB-49BF-A400-89901B567A77}"/>
    <cellStyle name="Millares 3 4 5 2 2" xfId="1163" xr:uid="{A3995FDE-A37E-4166-A35F-1082B59F27A7}"/>
    <cellStyle name="Millares 3 4 5 2 2 2" xfId="7061" xr:uid="{EA916FB3-0BED-4096-AD57-456D5A5CCF9A}"/>
    <cellStyle name="Millares 3 4 5 2 2 3" xfId="12223" xr:uid="{4EECBEB5-A153-4C47-9D2C-DFB294C1B437}"/>
    <cellStyle name="Millares 3 4 5 2 2 4" xfId="17386" xr:uid="{0A4FF24E-5974-4360-83CC-8463A60F5D3D}"/>
    <cellStyle name="Millares 3 4 5 2 2 5" xfId="22548" xr:uid="{93E6326A-DD0A-42A3-9C27-4B2EAF3AF80B}"/>
    <cellStyle name="Millares 3 4 5 2 2 6" xfId="27710" xr:uid="{B30B8280-8417-4ECE-8669-87BEB894AEC5}"/>
    <cellStyle name="Millares 3 4 5 2 3" xfId="1624" xr:uid="{9C5122D5-A8E3-4F6D-BC9A-D623248DAC0D}"/>
    <cellStyle name="Millares 3 4 5 2 3 2" xfId="4704" xr:uid="{D7D2E918-D72C-4709-BBBA-2FAA3CAB68F8}"/>
    <cellStyle name="Millares 3 4 5 2 3 3" xfId="9872" xr:uid="{3A48CB76-7BAD-4681-812A-9C0F18502B84}"/>
    <cellStyle name="Millares 3 4 5 2 3 4" xfId="15035" xr:uid="{548B1798-59E6-4AB4-8F1B-E6D1DCC0DA8A}"/>
    <cellStyle name="Millares 3 4 5 2 3 5" xfId="20197" xr:uid="{18E40D4A-83EE-4DA7-9D48-5E7FA1630954}"/>
    <cellStyle name="Millares 3 4 5 2 3 6" xfId="25359" xr:uid="{D30862AA-586C-4AD8-BDB1-70772638DACE}"/>
    <cellStyle name="Millares 3 4 5 2 4" xfId="2084" xr:uid="{A9FAF7B4-A50D-445C-8860-6D52C4D8B5F6}"/>
    <cellStyle name="Millares 3 4 5 2 5" xfId="2546" xr:uid="{85E6A93E-0F4F-4D2B-9F50-247199FCE894}"/>
    <cellStyle name="Millares 3 4 5 2 6" xfId="7768" xr:uid="{6E89F2D3-93CD-44F4-A45A-B6513304A68A}"/>
    <cellStyle name="Millares 3 4 5 2 7" xfId="12931" xr:uid="{EBCE4EE8-8C53-4D62-913F-416D4AD18769}"/>
    <cellStyle name="Millares 3 4 5 2 8" xfId="18093" xr:uid="{874F2AB5-864B-4C4B-B6AA-E1778433BA1E}"/>
    <cellStyle name="Millares 3 4 5 2 9" xfId="23255" xr:uid="{F064E306-EB8C-4699-A033-BC8AEABE9C5C}"/>
    <cellStyle name="Millares 3 4 5 3" xfId="472" xr:uid="{9C5B7E97-B19D-4E09-B6C2-166409F5FEC3}"/>
    <cellStyle name="Millares 3 4 5 3 2" xfId="7309" xr:uid="{E4462644-6003-4B6C-972C-A1815B81BFA3}"/>
    <cellStyle name="Millares 3 4 5 3 2 2" xfId="12471" xr:uid="{DC3FEF4B-8314-460C-BEA0-8C511919125F}"/>
    <cellStyle name="Millares 3 4 5 3 2 3" xfId="17634" xr:uid="{5D1F9374-3B83-4EDE-85B5-0F5FAC7EEEA4}"/>
    <cellStyle name="Millares 3 4 5 3 2 4" xfId="22796" xr:uid="{A00E3531-FCC2-45A6-BA68-6F1F8F8D66C4}"/>
    <cellStyle name="Millares 3 4 5 3 2 5" xfId="27958" xr:uid="{C5D109B8-6FB9-4BF5-8648-CEF8E7C0F1FC}"/>
    <cellStyle name="Millares 3 4 5 3 3" xfId="4952" xr:uid="{E8676EDB-9CDB-4D17-BFC4-563F71AD269D}"/>
    <cellStyle name="Millares 3 4 5 3 4" xfId="10120" xr:uid="{3C0CAE21-E61E-4193-9FEE-68DE22028BCD}"/>
    <cellStyle name="Millares 3 4 5 3 5" xfId="15283" xr:uid="{C7A896D6-1C4E-4E27-8A6C-097D2AD3B5DB}"/>
    <cellStyle name="Millares 3 4 5 3 6" xfId="20445" xr:uid="{45377912-0373-42D0-BAE2-00E0E4074E26}"/>
    <cellStyle name="Millares 3 4 5 3 7" xfId="25607" xr:uid="{67E64B95-0300-4743-856B-79579BAE0717}"/>
    <cellStyle name="Millares 3 4 5 4" xfId="933" xr:uid="{6901547D-5629-4587-AC54-C04A5579FF98}"/>
    <cellStyle name="Millares 3 4 5 4 2" xfId="5237" xr:uid="{D0E9C9FD-1C27-4007-A337-BB5B02C1A6AE}"/>
    <cellStyle name="Millares 3 4 5 4 3" xfId="10401" xr:uid="{32AF3DF7-CFDC-4C04-8478-E4A8D325D9DC}"/>
    <cellStyle name="Millares 3 4 5 4 4" xfId="15564" xr:uid="{579F6882-4280-47C7-9F30-0F3F8678A8E6}"/>
    <cellStyle name="Millares 3 4 5 4 5" xfId="20726" xr:uid="{85128AAB-9EE3-4212-B3A8-13F9F211A52D}"/>
    <cellStyle name="Millares 3 4 5 4 6" xfId="25888" xr:uid="{B67F10CD-4234-49C0-8ABA-E83714A59E1E}"/>
    <cellStyle name="Millares 3 4 5 5" xfId="1394" xr:uid="{CEAB21CD-2741-499C-97EA-28B8EBE8D739}"/>
    <cellStyle name="Millares 3 4 5 5 2" xfId="2847" xr:uid="{005C8B76-3CBC-48E6-AA43-4D8570153FC6}"/>
    <cellStyle name="Millares 3 4 5 5 3" xfId="8050" xr:uid="{56F7E4DA-7FE5-4837-AE94-F9168B285A2E}"/>
    <cellStyle name="Millares 3 4 5 5 4" xfId="13213" xr:uid="{0ABFF0AE-2A58-4760-8E6B-E62E3F4FFBF0}"/>
    <cellStyle name="Millares 3 4 5 5 5" xfId="18375" xr:uid="{EFDDED19-51FE-4926-8532-CBF983207109}"/>
    <cellStyle name="Millares 3 4 5 5 6" xfId="23537" xr:uid="{96F8749E-4CDF-432B-9452-EC4868AF018B}"/>
    <cellStyle name="Millares 3 4 5 6" xfId="1854" xr:uid="{80A76433-FA0E-4494-8BF9-F11FBBBDAE53}"/>
    <cellStyle name="Millares 3 4 5 7" xfId="2316" xr:uid="{CB59EF2D-585B-4BDA-B0C4-A808B0D5D7E0}"/>
    <cellStyle name="Millares 3 4 5 8" xfId="7538" xr:uid="{CA1D91C7-C269-4357-A2D6-F231D45D4089}"/>
    <cellStyle name="Millares 3 4 5 9" xfId="12701" xr:uid="{006D8DE8-49D9-4CFB-BDBB-B56EB1A743E7}"/>
    <cellStyle name="Millares 3 4 50" xfId="12625" xr:uid="{03D9C30D-BF79-466F-A333-00DAA9991119}"/>
    <cellStyle name="Millares 3 4 51" xfId="17787" xr:uid="{3E3174C4-E7F4-4809-8783-22F2BA87853F}"/>
    <cellStyle name="Millares 3 4 52" xfId="22949" xr:uid="{A27C6B0E-6BA6-4D6B-938C-3803BACC09BA}"/>
    <cellStyle name="Millares 3 4 6" xfId="626" xr:uid="{A9883E85-964B-44B2-9781-36BC9CC59CAC}"/>
    <cellStyle name="Millares 3 4 6 2" xfId="1087" xr:uid="{CD3A35FC-9C58-4985-B1C3-8F6B5139B9DA}"/>
    <cellStyle name="Millares 3 4 6 2 2" xfId="5261" xr:uid="{96A86A5B-C716-4DF3-A523-6C502408667A}"/>
    <cellStyle name="Millares 3 4 6 2 3" xfId="10425" xr:uid="{945F33BA-84C7-49E2-A7B4-961AB6A11093}"/>
    <cellStyle name="Millares 3 4 6 2 4" xfId="15588" xr:uid="{15ADB232-BA0A-4F1E-B51E-36BF0BB2FF50}"/>
    <cellStyle name="Millares 3 4 6 2 5" xfId="20750" xr:uid="{C8442259-4953-48D7-9FBF-05AFBFE5754C}"/>
    <cellStyle name="Millares 3 4 6 2 6" xfId="25912" xr:uid="{33889D3D-2852-461C-9C1B-09DC8370A3B7}"/>
    <cellStyle name="Millares 3 4 6 3" xfId="1548" xr:uid="{8B6EEEAE-0D03-4BD8-8B84-3E669A22C6C5}"/>
    <cellStyle name="Millares 3 4 6 3 2" xfId="2872" xr:uid="{C3878A4E-ED7E-414C-962A-D83FD9C69016}"/>
    <cellStyle name="Millares 3 4 6 3 3" xfId="8074" xr:uid="{08AD9F3D-0CC6-4FB8-8397-140EF6054A44}"/>
    <cellStyle name="Millares 3 4 6 3 4" xfId="13237" xr:uid="{8E4E1CE1-2A03-4A9E-AAB3-8397485234F0}"/>
    <cellStyle name="Millares 3 4 6 3 5" xfId="18399" xr:uid="{2624C309-F1DA-4C61-B890-F87B4E1051C0}"/>
    <cellStyle name="Millares 3 4 6 3 6" xfId="23561" xr:uid="{E3600E67-FC9E-439E-8A52-B6B58582155C}"/>
    <cellStyle name="Millares 3 4 6 4" xfId="2008" xr:uid="{E0C1B448-61C9-4D14-B547-B5FAA28F4BE7}"/>
    <cellStyle name="Millares 3 4 6 5" xfId="2470" xr:uid="{3F30D4E0-9AA2-45C8-AFF3-9B830FD12958}"/>
    <cellStyle name="Millares 3 4 6 6" xfId="7692" xr:uid="{C491CC1A-8774-4E4A-AA33-8E553A67C644}"/>
    <cellStyle name="Millares 3 4 6 7" xfId="12855" xr:uid="{6525FFD8-80CE-4DDB-85CF-0D7EF9976B5D}"/>
    <cellStyle name="Millares 3 4 6 8" xfId="18017" xr:uid="{1E049E52-3EB7-4B7A-8F4C-E8583E578DB5}"/>
    <cellStyle name="Millares 3 4 6 9" xfId="23179" xr:uid="{274C4C2D-3392-4C26-8A85-63080C8B662D}"/>
    <cellStyle name="Millares 3 4 7" xfId="396" xr:uid="{3A342AEF-62E9-4A6C-A486-F3149F4BD4F1}"/>
    <cellStyle name="Millares 3 4 7 2" xfId="5285" xr:uid="{B8EAC54F-45D6-40AB-B573-551108FACA73}"/>
    <cellStyle name="Millares 3 4 7 2 2" xfId="10449" xr:uid="{8BDFAFD6-5839-45EC-B64B-4BBAFE67CCED}"/>
    <cellStyle name="Millares 3 4 7 2 3" xfId="15612" xr:uid="{EFD5BBED-E281-4D0D-9E82-53F720401142}"/>
    <cellStyle name="Millares 3 4 7 2 4" xfId="20774" xr:uid="{B0A2CE37-F395-4E65-ACE5-088327450FD5}"/>
    <cellStyle name="Millares 3 4 7 2 5" xfId="25936" xr:uid="{F6679632-BA17-461E-9922-8C4970B1B33B}"/>
    <cellStyle name="Millares 3 4 7 3" xfId="2897" xr:uid="{E70A45E1-38A0-4E8F-B9EE-194A11102C62}"/>
    <cellStyle name="Millares 3 4 7 4" xfId="8098" xr:uid="{34B8CE73-A63B-486F-843B-127CA4954A0E}"/>
    <cellStyle name="Millares 3 4 7 5" xfId="13261" xr:uid="{16CD47D9-60C2-4DF6-BBF3-5AADB36A37C0}"/>
    <cellStyle name="Millares 3 4 7 6" xfId="18423" xr:uid="{2802E973-D5B4-479A-A0C2-5D244F3DB56C}"/>
    <cellStyle name="Millares 3 4 7 7" xfId="23585" xr:uid="{0EE1B172-ED60-4FB6-BEEF-B2DEE90F350B}"/>
    <cellStyle name="Millares 3 4 8" xfId="857" xr:uid="{8F91448F-7EC3-4D52-9883-2D5C45367909}"/>
    <cellStyle name="Millares 3 4 8 2" xfId="5309" xr:uid="{F7DC8998-28F7-43A2-A7B1-B4DF8A7A89A7}"/>
    <cellStyle name="Millares 3 4 8 2 2" xfId="10473" xr:uid="{11125B40-9ED0-482F-A8D0-8A6976F73EC9}"/>
    <cellStyle name="Millares 3 4 8 2 3" xfId="15636" xr:uid="{104176A5-9E97-4909-BD9F-B04EA186515A}"/>
    <cellStyle name="Millares 3 4 8 2 4" xfId="20798" xr:uid="{01E6E60A-CAA0-4C81-A652-123AC69CC6D5}"/>
    <cellStyle name="Millares 3 4 8 2 5" xfId="25960" xr:uid="{3CC475FD-50BC-4442-96EA-B7A10BA8B834}"/>
    <cellStyle name="Millares 3 4 8 3" xfId="2921" xr:uid="{8D9260CB-EFDB-4CCD-B96F-AC4B9ED2FBE8}"/>
    <cellStyle name="Millares 3 4 8 4" xfId="8122" xr:uid="{631973C0-07A4-4E15-B427-9F8BE3DE3AD9}"/>
    <cellStyle name="Millares 3 4 8 5" xfId="13285" xr:uid="{8EDEA15D-CBFA-47DF-A40F-7511B978DD23}"/>
    <cellStyle name="Millares 3 4 8 6" xfId="18447" xr:uid="{3C6966D3-B826-42A1-A834-63CFDB4EDABA}"/>
    <cellStyle name="Millares 3 4 8 7" xfId="23609" xr:uid="{BD4D2E6E-6287-4780-95A4-B55DBA05E0B5}"/>
    <cellStyle name="Millares 3 4 9" xfId="1318" xr:uid="{FE9EE966-37C1-467D-822C-4295EAA3296B}"/>
    <cellStyle name="Millares 3 4 9 2" xfId="5333" xr:uid="{4485DB51-9CB9-403A-8E29-80B455875967}"/>
    <cellStyle name="Millares 3 4 9 2 2" xfId="10497" xr:uid="{A6B82521-54D1-4EC2-B9C7-53A3FCB92627}"/>
    <cellStyle name="Millares 3 4 9 2 3" xfId="15660" xr:uid="{C5828DEF-0610-44F1-ABE7-42B2CF976B51}"/>
    <cellStyle name="Millares 3 4 9 2 4" xfId="20822" xr:uid="{419252B9-58CA-4946-8DAD-8E5AC3733881}"/>
    <cellStyle name="Millares 3 4 9 2 5" xfId="25984" xr:uid="{39841D32-67DD-4C34-ADD4-CC7CB860525D}"/>
    <cellStyle name="Millares 3 4 9 3" xfId="2945" xr:uid="{C2FCEFBE-DE1E-41D2-8521-73C021823D38}"/>
    <cellStyle name="Millares 3 4 9 4" xfId="8146" xr:uid="{D27220C1-90C4-4EE2-B697-FB1C0DD17D4F}"/>
    <cellStyle name="Millares 3 4 9 5" xfId="13309" xr:uid="{C10208DE-E7A2-4695-A929-F621079CBFC5}"/>
    <cellStyle name="Millares 3 4 9 6" xfId="18471" xr:uid="{5D4D0005-542B-4EDA-8ABD-41AC18F1CE2A}"/>
    <cellStyle name="Millares 3 4 9 7" xfId="23633" xr:uid="{F09173C3-8E7C-4072-B7FA-F4DE4EAD6FD1}"/>
    <cellStyle name="Millares 3 40" xfId="3850" xr:uid="{6E4267D2-C443-4A47-B004-01B7503F271E}"/>
    <cellStyle name="Millares 3 40 2" xfId="6216" xr:uid="{C3AF6E1E-1F08-43B4-AF10-8F35073CE162}"/>
    <cellStyle name="Millares 3 40 2 2" xfId="11379" xr:uid="{221C06C9-3856-4146-89A3-C35AD9836048}"/>
    <cellStyle name="Millares 3 40 2 3" xfId="16542" xr:uid="{0D2588F3-205E-4075-B7F2-B460EE96C8F9}"/>
    <cellStyle name="Millares 3 40 2 4" xfId="21704" xr:uid="{16A88B68-7897-4066-93E4-CAF998AB2983}"/>
    <cellStyle name="Millares 3 40 2 5" xfId="26866" xr:uid="{7F2B5560-8AB6-4C08-8F12-76C8CA64E3E3}"/>
    <cellStyle name="Millares 3 40 3" xfId="9028" xr:uid="{89D5332B-93CC-45E5-9A3C-CEF422358853}"/>
    <cellStyle name="Millares 3 40 4" xfId="14191" xr:uid="{3FE1BBC6-01B6-47CB-9D1E-14F9CD0EC185}"/>
    <cellStyle name="Millares 3 40 5" xfId="19353" xr:uid="{67B935B5-429C-4B8F-BD9C-485A76D297CE}"/>
    <cellStyle name="Millares 3 40 6" xfId="24515" xr:uid="{E03566ED-4963-4050-844E-F271DF2C5DD3}"/>
    <cellStyle name="Millares 3 41" xfId="3910" xr:uid="{B2AE40A4-D31B-44CF-8E15-9BF5EFD03A0A}"/>
    <cellStyle name="Millares 3 41 2" xfId="6276" xr:uid="{A387CD96-88B6-4050-B26A-260932B0B09E}"/>
    <cellStyle name="Millares 3 41 2 2" xfId="11439" xr:uid="{FD388299-ADA9-4288-8DBC-5D829CA015EB}"/>
    <cellStyle name="Millares 3 41 2 3" xfId="16602" xr:uid="{5D3C3CB2-FBF1-4FB5-8758-7B4B070D53BB}"/>
    <cellStyle name="Millares 3 41 2 4" xfId="21764" xr:uid="{884286B3-3330-4328-A5AE-EA73DD05C086}"/>
    <cellStyle name="Millares 3 41 2 5" xfId="26926" xr:uid="{D8B81ECB-0DD2-4DB2-8955-F7D3B47DE979}"/>
    <cellStyle name="Millares 3 41 3" xfId="9088" xr:uid="{AFB04328-73F3-4F32-80D5-69A07E039893}"/>
    <cellStyle name="Millares 3 41 4" xfId="14251" xr:uid="{4CEE5433-186F-4DAE-8B8B-C364D66B8BBD}"/>
    <cellStyle name="Millares 3 41 5" xfId="19413" xr:uid="{79DD9ADC-44AB-4BA5-999F-1B7E5CCDEC77}"/>
    <cellStyle name="Millares 3 41 6" xfId="24575" xr:uid="{52FEF06E-3D49-4DEC-88AE-2FDEF86CA236}"/>
    <cellStyle name="Millares 3 42" xfId="3970" xr:uid="{6865B027-9897-4605-8596-5DD08A7D6836}"/>
    <cellStyle name="Millares 3 42 2" xfId="6336" xr:uid="{1B10BDD6-E275-42DB-A343-FCD47F30C532}"/>
    <cellStyle name="Millares 3 42 2 2" xfId="11499" xr:uid="{118596F2-367D-4DFD-BFF5-14B4604318EB}"/>
    <cellStyle name="Millares 3 42 2 3" xfId="16662" xr:uid="{F4BA55F1-0566-4F53-8F1A-7FC7F5F5B92C}"/>
    <cellStyle name="Millares 3 42 2 4" xfId="21824" xr:uid="{3A6872CC-AA49-4C3C-BF4D-889E21273246}"/>
    <cellStyle name="Millares 3 42 2 5" xfId="26986" xr:uid="{FDBCCBE3-74B6-4559-AF74-F3226CAD01CF}"/>
    <cellStyle name="Millares 3 42 3" xfId="9148" xr:uid="{4FEA2723-3E2E-4331-A2C7-3167235B61AA}"/>
    <cellStyle name="Millares 3 42 4" xfId="14311" xr:uid="{5CD628D2-EC11-48C9-857B-D9D7EDD44F08}"/>
    <cellStyle name="Millares 3 42 5" xfId="19473" xr:uid="{FF48AE08-8E85-43F9-9E2D-F07E44F4D0F0}"/>
    <cellStyle name="Millares 3 42 6" xfId="24635" xr:uid="{14F35A79-24CF-46B5-BD92-C748D1BD3AE2}"/>
    <cellStyle name="Millares 3 43" xfId="4030" xr:uid="{1C2B9534-2FD3-4F56-9100-B9A21C9F0D22}"/>
    <cellStyle name="Millares 3 43 2" xfId="6396" xr:uid="{672C2F97-D7A8-49B4-AAF5-173DDCEA7426}"/>
    <cellStyle name="Millares 3 43 2 2" xfId="11559" xr:uid="{C0BE89F7-0869-45E9-B545-8D41290300C9}"/>
    <cellStyle name="Millares 3 43 2 3" xfId="16722" xr:uid="{8C890A8F-9164-4A4B-AA62-F967AE362D4F}"/>
    <cellStyle name="Millares 3 43 2 4" xfId="21884" xr:uid="{2C5F5AF4-1E97-443A-A83A-DBCEB028AF61}"/>
    <cellStyle name="Millares 3 43 2 5" xfId="27046" xr:uid="{58B4204A-C26F-4D2C-98F5-D48A848F1490}"/>
    <cellStyle name="Millares 3 43 3" xfId="9208" xr:uid="{AA43EF9E-236D-4DB0-A6D3-C2EEE5C8BFB9}"/>
    <cellStyle name="Millares 3 43 4" xfId="14371" xr:uid="{E52D306A-D286-4356-A34E-9A4C39AB59FC}"/>
    <cellStyle name="Millares 3 43 5" xfId="19533" xr:uid="{E705FC25-A4D5-4C71-A4EE-E2A909555253}"/>
    <cellStyle name="Millares 3 43 6" xfId="24695" xr:uid="{AF123A49-91F3-4DB0-A3F5-5E7006D1419B}"/>
    <cellStyle name="Millares 3 44" xfId="4090" xr:uid="{E8256FE8-0333-4508-B92E-D98A0861CF7F}"/>
    <cellStyle name="Millares 3 44 2" xfId="6456" xr:uid="{FD50EF4E-4309-4308-8937-6DDAA6A0B12C}"/>
    <cellStyle name="Millares 3 44 2 2" xfId="11619" xr:uid="{A36DC05B-53F2-40C4-B172-27CA87B861F0}"/>
    <cellStyle name="Millares 3 44 2 3" xfId="16782" xr:uid="{1BFA41B4-60C1-43A3-8358-BE88453751A9}"/>
    <cellStyle name="Millares 3 44 2 4" xfId="21944" xr:uid="{BF3538E7-9444-496A-9162-1C18A1EC1932}"/>
    <cellStyle name="Millares 3 44 2 5" xfId="27106" xr:uid="{58968CC0-1C81-4138-8864-8B9C44B0FFC0}"/>
    <cellStyle name="Millares 3 44 3" xfId="9268" xr:uid="{588DD230-BCE2-475E-9C29-D2CC9E7382BA}"/>
    <cellStyle name="Millares 3 44 4" xfId="14431" xr:uid="{13702A05-67C4-4E8D-93EF-5C206E63F93A}"/>
    <cellStyle name="Millares 3 44 5" xfId="19593" xr:uid="{3EAF2F85-AFCF-45FC-96B4-327877B92887}"/>
    <cellStyle name="Millares 3 44 6" xfId="24755" xr:uid="{60EB3AD4-F50E-4460-BBB1-4B57986457A6}"/>
    <cellStyle name="Millares 3 45" xfId="4150" xr:uid="{1A1C0EF7-134C-48E7-876C-03EA14918427}"/>
    <cellStyle name="Millares 3 45 2" xfId="6516" xr:uid="{FC275D1E-BED0-47FF-BAEA-426889F75A0D}"/>
    <cellStyle name="Millares 3 45 2 2" xfId="11679" xr:uid="{58CD1989-719D-4A63-BE2F-A1C704DC82FC}"/>
    <cellStyle name="Millares 3 45 2 3" xfId="16842" xr:uid="{3DB0A39C-74B3-4173-9FD3-3E8379D13FE9}"/>
    <cellStyle name="Millares 3 45 2 4" xfId="22004" xr:uid="{340B08E4-97D5-4F14-B8B5-DC693923B740}"/>
    <cellStyle name="Millares 3 45 2 5" xfId="27166" xr:uid="{D5C23B2D-2EC3-4E82-97B0-5E32D138422D}"/>
    <cellStyle name="Millares 3 45 3" xfId="9328" xr:uid="{1C5FCBCC-4ACC-4F99-8FFA-06B61397C59A}"/>
    <cellStyle name="Millares 3 45 4" xfId="14491" xr:uid="{0FC43608-2982-4E4E-B452-39C3AF0D99A2}"/>
    <cellStyle name="Millares 3 45 5" xfId="19653" xr:uid="{F3897866-57AA-4BA8-B27C-1B9CD2633044}"/>
    <cellStyle name="Millares 3 45 6" xfId="24815" xr:uid="{EDEB1D37-B993-4ED4-9664-1273F235440C}"/>
    <cellStyle name="Millares 3 46" xfId="4210" xr:uid="{B387FE79-351A-4D95-B388-A8F628DD5B50}"/>
    <cellStyle name="Millares 3 46 2" xfId="6576" xr:uid="{65E1CFF4-3822-4040-8517-9DD79D7307B6}"/>
    <cellStyle name="Millares 3 46 2 2" xfId="11739" xr:uid="{E9AFBE54-B4AC-4301-BF77-893DD2EAA229}"/>
    <cellStyle name="Millares 3 46 2 3" xfId="16902" xr:uid="{50D68C26-6BA0-416E-AD67-471BAE431F40}"/>
    <cellStyle name="Millares 3 46 2 4" xfId="22064" xr:uid="{67D24FFD-C226-4494-A260-AD707A5847B8}"/>
    <cellStyle name="Millares 3 46 2 5" xfId="27226" xr:uid="{C5998B51-4987-4103-8585-B0F58D7AC38B}"/>
    <cellStyle name="Millares 3 46 3" xfId="9388" xr:uid="{EACA8079-99BC-4256-9ABB-5ABC0209BA4A}"/>
    <cellStyle name="Millares 3 46 4" xfId="14551" xr:uid="{2E257720-BECB-4663-B2BF-6AD08674DDF7}"/>
    <cellStyle name="Millares 3 46 5" xfId="19713" xr:uid="{823BACCE-598F-4E16-98FF-39F0A838A29E}"/>
    <cellStyle name="Millares 3 46 6" xfId="24875" xr:uid="{963ABD83-C3E4-4B94-9D92-E401A1FF6DDC}"/>
    <cellStyle name="Millares 3 47" xfId="4270" xr:uid="{526783D7-C05E-4C39-AF11-F6C8801CC96D}"/>
    <cellStyle name="Millares 3 47 2" xfId="6636" xr:uid="{636A77E0-3240-42AD-A7FE-659F2A1F3911}"/>
    <cellStyle name="Millares 3 47 2 2" xfId="11799" xr:uid="{6D51FCF6-6EF4-4DEB-A6D4-E806EE4A3389}"/>
    <cellStyle name="Millares 3 47 2 3" xfId="16962" xr:uid="{77078995-EEA5-412E-B2FD-ED8A8E2DF2C8}"/>
    <cellStyle name="Millares 3 47 2 4" xfId="22124" xr:uid="{E4DE973B-46BD-4B1F-9476-C2C5D0DE9452}"/>
    <cellStyle name="Millares 3 47 2 5" xfId="27286" xr:uid="{A48D4F0F-A78B-4E2D-803D-E00CA1C0DEA3}"/>
    <cellStyle name="Millares 3 47 3" xfId="9448" xr:uid="{25C67E1E-6669-40D0-A9C7-44C8F3A70754}"/>
    <cellStyle name="Millares 3 47 4" xfId="14611" xr:uid="{EF956126-AC66-40D8-9E7B-305CAD531858}"/>
    <cellStyle name="Millares 3 47 5" xfId="19773" xr:uid="{E15E8670-D759-4D72-BA5B-9F12C7CDF0D1}"/>
    <cellStyle name="Millares 3 47 6" xfId="24935" xr:uid="{F2C22F23-F02A-458D-B6B5-BF126DED9F11}"/>
    <cellStyle name="Millares 3 48" xfId="2710" xr:uid="{D631AEC7-8CFB-43E9-B138-FED311CE9EC3}"/>
    <cellStyle name="Millares 3 48 2" xfId="5113" xr:uid="{7CAE6FAF-FAFD-4AF0-B1B9-67538F5CA5C0}"/>
    <cellStyle name="Millares 3 48 2 2" xfId="10280" xr:uid="{77BED23C-AC7B-4D12-9F1D-53E392FE67EB}"/>
    <cellStyle name="Millares 3 48 2 3" xfId="15443" xr:uid="{E01C90A6-BF5A-4E29-991E-DC7160A48213}"/>
    <cellStyle name="Millares 3 48 2 4" xfId="20605" xr:uid="{466EBBCB-6947-42D4-982E-590400389670}"/>
    <cellStyle name="Millares 3 48 2 5" xfId="25767" xr:uid="{4131CB1C-73E5-4D93-BA9B-77177E2C08FB}"/>
    <cellStyle name="Millares 3 48 3" xfId="7929" xr:uid="{38B212A0-A336-4AB5-8310-C1D9270656F1}"/>
    <cellStyle name="Millares 3 48 4" xfId="13092" xr:uid="{18F138BE-F2AF-4B1B-907D-4D7269346A34}"/>
    <cellStyle name="Millares 3 48 5" xfId="18254" xr:uid="{34A247E4-B10C-40AF-9515-8BFE3AD6F3BE}"/>
    <cellStyle name="Millares 3 48 6" xfId="23416" xr:uid="{D7379A8C-0DB1-4BFC-9FEE-BA11B65F8EBA}"/>
    <cellStyle name="Millares 3 49" xfId="4351" xr:uid="{EC9F83DA-92EB-42A7-B1EB-51065D4BCAE9}"/>
    <cellStyle name="Millares 3 49 2" xfId="6712" xr:uid="{A7BF29CF-5D6A-48D4-B4ED-ED37C7774B55}"/>
    <cellStyle name="Millares 3 49 2 2" xfId="11875" xr:uid="{E0A3A46F-3329-4316-82D1-99077993804D}"/>
    <cellStyle name="Millares 3 49 2 3" xfId="17038" xr:uid="{32F99FE2-D06B-437C-8408-427A91A94BBC}"/>
    <cellStyle name="Millares 3 49 2 4" xfId="22200" xr:uid="{A436FA93-EE7C-4C38-A4D2-F824E2ACEC34}"/>
    <cellStyle name="Millares 3 49 2 5" xfId="27362" xr:uid="{1FD56D7B-ACE0-4C0D-8C4E-500605A18D37}"/>
    <cellStyle name="Millares 3 49 3" xfId="9524" xr:uid="{E9BD76E6-82D9-4521-B56B-C8054066D992}"/>
    <cellStyle name="Millares 3 49 4" xfId="14687" xr:uid="{EBEA3307-A286-4037-9DC0-76331C9C3840}"/>
    <cellStyle name="Millares 3 49 5" xfId="19849" xr:uid="{6923BE98-3EA2-4058-92CF-5CEE4FE27512}"/>
    <cellStyle name="Millares 3 49 6" xfId="25011" xr:uid="{245C27D3-2BD6-4AEF-AB84-8A0216A22518}"/>
    <cellStyle name="Millares 3 5" xfId="49" xr:uid="{5CF5F61E-537B-4AE3-863A-CADFD7F90DCE}"/>
    <cellStyle name="Millares 3 5 10" xfId="3223" xr:uid="{E3021470-5060-4B50-933C-D39431A1846D}"/>
    <cellStyle name="Millares 3 5 10 2" xfId="5609" xr:uid="{67B336CA-BBB1-4670-B40B-C4B211B2E6D7}"/>
    <cellStyle name="Millares 3 5 10 2 2" xfId="10773" xr:uid="{358ACAAB-81E3-4031-B81F-F8D1CDBC2511}"/>
    <cellStyle name="Millares 3 5 10 2 3" xfId="15936" xr:uid="{188E98B1-1886-4EA7-BF64-9B9A900B01F5}"/>
    <cellStyle name="Millares 3 5 10 2 4" xfId="21098" xr:uid="{BE7A85C0-D4E9-400E-AD16-D4527E0B6995}"/>
    <cellStyle name="Millares 3 5 10 2 5" xfId="26260" xr:uid="{D9CEA735-2390-457A-92D3-BDA97916A3A1}"/>
    <cellStyle name="Millares 3 5 10 3" xfId="8422" xr:uid="{F7EB5F8A-D510-4F49-8D1F-6CAABFEF2F38}"/>
    <cellStyle name="Millares 3 5 10 4" xfId="13585" xr:uid="{C7A46A8B-A12F-41C9-BC6C-AC2889239740}"/>
    <cellStyle name="Millares 3 5 10 5" xfId="18747" xr:uid="{3C26BC0D-DA25-4620-9B1C-0783A12DC80E}"/>
    <cellStyle name="Millares 3 5 10 6" xfId="23909" xr:uid="{8DDA0A5F-78B2-4305-9324-DDD31446BFD5}"/>
    <cellStyle name="Millares 3 5 11" xfId="3253" xr:uid="{3AC40970-1713-4C45-A4C1-BD05315C540A}"/>
    <cellStyle name="Millares 3 5 11 2" xfId="5639" xr:uid="{81DD72BE-0CD2-4CED-92BF-3A07D457915F}"/>
    <cellStyle name="Millares 3 5 11 2 2" xfId="10803" xr:uid="{52BF6E16-79ED-41D3-9663-490972CF97C1}"/>
    <cellStyle name="Millares 3 5 11 2 3" xfId="15966" xr:uid="{CF92A244-8591-470D-B20C-DEB3908D49E6}"/>
    <cellStyle name="Millares 3 5 11 2 4" xfId="21128" xr:uid="{CC97A6DD-EE53-4FE8-BDF7-049ACDB80F6D}"/>
    <cellStyle name="Millares 3 5 11 2 5" xfId="26290" xr:uid="{E4E5FBE8-E62D-4729-9F12-A4C5D841EACC}"/>
    <cellStyle name="Millares 3 5 11 3" xfId="8452" xr:uid="{56FFCFC9-D168-4320-9B61-BB277A1E1230}"/>
    <cellStyle name="Millares 3 5 11 4" xfId="13615" xr:uid="{AAF69250-E7ED-451E-912A-AEBF7587EFC0}"/>
    <cellStyle name="Millares 3 5 11 5" xfId="18777" xr:uid="{A27C97A5-B5F1-480F-985B-9A78008AC186}"/>
    <cellStyle name="Millares 3 5 11 6" xfId="23939" xr:uid="{3FEB3872-BEB0-41AC-AAE1-A777056CEB67}"/>
    <cellStyle name="Millares 3 5 12" xfId="3284" xr:uid="{AA33C680-9DD3-4F8D-BC15-4FCB2E7D164F}"/>
    <cellStyle name="Millares 3 5 12 2" xfId="5669" xr:uid="{5F6A9454-CB9F-417E-93A5-9A05692EA95E}"/>
    <cellStyle name="Millares 3 5 12 2 2" xfId="10833" xr:uid="{20CB41BF-FED8-42C4-8BAF-BF00C166E5F5}"/>
    <cellStyle name="Millares 3 5 12 2 3" xfId="15996" xr:uid="{D63FCE46-BE28-411C-9FB8-03CF3286BEBD}"/>
    <cellStyle name="Millares 3 5 12 2 4" xfId="21158" xr:uid="{31E55154-4D44-4B42-A980-C6E62409E362}"/>
    <cellStyle name="Millares 3 5 12 2 5" xfId="26320" xr:uid="{CAA894DB-E279-4FBD-B6FC-06BC4A7F97D7}"/>
    <cellStyle name="Millares 3 5 12 3" xfId="8482" xr:uid="{372085D4-0E6B-44CB-87CC-D07C6D3ACCEC}"/>
    <cellStyle name="Millares 3 5 12 4" xfId="13645" xr:uid="{8B5E511E-8989-4AF9-8BF5-9541A3A39D29}"/>
    <cellStyle name="Millares 3 5 12 5" xfId="18807" xr:uid="{03390390-11E1-4CF1-9865-AFE1FFE5D0F0}"/>
    <cellStyle name="Millares 3 5 12 6" xfId="23969" xr:uid="{007B8C69-D8B6-4F50-955B-736F32036C8F}"/>
    <cellStyle name="Millares 3 5 13" xfId="3315" xr:uid="{FA58E0CE-F85C-48BA-BDDA-7FDBD0BDC5BB}"/>
    <cellStyle name="Millares 3 5 13 2" xfId="5699" xr:uid="{A7A562E3-3B61-47F7-BAA2-3DDD8BBE4812}"/>
    <cellStyle name="Millares 3 5 13 2 2" xfId="10863" xr:uid="{AFED678A-5FEA-4D91-90FE-08EE9763B623}"/>
    <cellStyle name="Millares 3 5 13 2 3" xfId="16026" xr:uid="{10654447-083D-42AF-AFF2-81205DBFF452}"/>
    <cellStyle name="Millares 3 5 13 2 4" xfId="21188" xr:uid="{6D1C5A96-89AE-40DB-A0BC-25531FA3371D}"/>
    <cellStyle name="Millares 3 5 13 2 5" xfId="26350" xr:uid="{CBFCD94F-3949-4ED4-896F-B53296802B67}"/>
    <cellStyle name="Millares 3 5 13 3" xfId="8512" xr:uid="{DB6A6176-3CF9-428F-BCAD-84D973BE40DC}"/>
    <cellStyle name="Millares 3 5 13 4" xfId="13675" xr:uid="{C4CEE381-02AA-4568-BF55-46AE4FC015B9}"/>
    <cellStyle name="Millares 3 5 13 5" xfId="18837" xr:uid="{9A63DA21-088E-43D6-82CD-FF20920768B7}"/>
    <cellStyle name="Millares 3 5 13 6" xfId="23999" xr:uid="{0659341B-9919-429B-B874-6EF82B249050}"/>
    <cellStyle name="Millares 3 5 14" xfId="3345" xr:uid="{DE5C6EDC-C418-4672-AF8A-224912C88A01}"/>
    <cellStyle name="Millares 3 5 14 2" xfId="5729" xr:uid="{A03B0601-8DCC-40A3-9D31-8AAD823280AF}"/>
    <cellStyle name="Millares 3 5 14 2 2" xfId="10893" xr:uid="{BD235E93-BA0F-4119-AED2-EDAE2994E26E}"/>
    <cellStyle name="Millares 3 5 14 2 3" xfId="16056" xr:uid="{D550C940-2035-4D84-8939-019EEE17D8DA}"/>
    <cellStyle name="Millares 3 5 14 2 4" xfId="21218" xr:uid="{9653CA70-19EE-4ED4-A1AF-CD275BD1065A}"/>
    <cellStyle name="Millares 3 5 14 2 5" xfId="26380" xr:uid="{339D7B04-A990-4D1C-A7A2-C24184B68FFA}"/>
    <cellStyle name="Millares 3 5 14 3" xfId="8542" xr:uid="{48C6CFE4-6C4D-438A-B5C4-B0B3F7E0769F}"/>
    <cellStyle name="Millares 3 5 14 4" xfId="13705" xr:uid="{358920A8-253E-4498-BC4E-467AA5B8CCA7}"/>
    <cellStyle name="Millares 3 5 14 5" xfId="18867" xr:uid="{2795E2C3-EDCA-43AB-934B-50C8C2ADB3EC}"/>
    <cellStyle name="Millares 3 5 14 6" xfId="24029" xr:uid="{ADC62180-4E7B-40CE-BBD1-E99B81FCBDA2}"/>
    <cellStyle name="Millares 3 5 15" xfId="3392" xr:uid="{F506B148-503D-47B7-9FA8-CF6AB4171F36}"/>
    <cellStyle name="Millares 3 5 15 2" xfId="5759" xr:uid="{05173DBE-38D1-4AF0-A393-62B8368000CE}"/>
    <cellStyle name="Millares 3 5 15 2 2" xfId="10923" xr:uid="{5FFEBCD5-1B69-4539-850D-821699DCDF63}"/>
    <cellStyle name="Millares 3 5 15 2 3" xfId="16086" xr:uid="{17E6862A-6D13-4A5A-B88A-EC3770066580}"/>
    <cellStyle name="Millares 3 5 15 2 4" xfId="21248" xr:uid="{EB93771A-D7E8-409F-BD99-8CA85AAFA5EC}"/>
    <cellStyle name="Millares 3 5 15 2 5" xfId="26410" xr:uid="{F51F1BD6-BC54-481A-A8C3-55244866BFE2}"/>
    <cellStyle name="Millares 3 5 15 3" xfId="8572" xr:uid="{F00466BD-6D1B-4EDF-8FD8-C63E6531202C}"/>
    <cellStyle name="Millares 3 5 15 4" xfId="13735" xr:uid="{208591A9-9445-463F-81B8-A4CC35ED6CE8}"/>
    <cellStyle name="Millares 3 5 15 5" xfId="18897" xr:uid="{01404FB0-7922-406C-999B-E077492E134C}"/>
    <cellStyle name="Millares 3 5 15 6" xfId="24059" xr:uid="{00CA40A2-0C56-42F7-97A5-D3B13EEDF79D}"/>
    <cellStyle name="Millares 3 5 16" xfId="3422" xr:uid="{908DCBE4-5FAC-4024-BD35-950D784FA6F2}"/>
    <cellStyle name="Millares 3 5 16 2" xfId="5789" xr:uid="{9E3DE91D-DA5E-424C-90BC-2D37086853E5}"/>
    <cellStyle name="Millares 3 5 16 2 2" xfId="10953" xr:uid="{34FC49B9-4725-41BE-9830-E85486595604}"/>
    <cellStyle name="Millares 3 5 16 2 3" xfId="16116" xr:uid="{46A89307-D2F2-47D0-80A1-6A2B86285C0C}"/>
    <cellStyle name="Millares 3 5 16 2 4" xfId="21278" xr:uid="{8FC85E08-BE92-4AEF-BB5E-26A90AE2A75E}"/>
    <cellStyle name="Millares 3 5 16 2 5" xfId="26440" xr:uid="{200816B2-D450-489F-A31B-19D974C1F00D}"/>
    <cellStyle name="Millares 3 5 16 3" xfId="8602" xr:uid="{051050F5-5C34-4B3D-9E45-E82D2F9CC790}"/>
    <cellStyle name="Millares 3 5 16 4" xfId="13765" xr:uid="{9FE50154-DE68-4C91-A5C3-61BD46B609E8}"/>
    <cellStyle name="Millares 3 5 16 5" xfId="18927" xr:uid="{8F594531-B082-4371-A2FB-8039761CDDD6}"/>
    <cellStyle name="Millares 3 5 16 6" xfId="24089" xr:uid="{91D36F78-748E-4C64-A499-E865FAC79046}"/>
    <cellStyle name="Millares 3 5 17" xfId="3452" xr:uid="{50E09758-E889-4B57-A3DC-1F20E231F7F5}"/>
    <cellStyle name="Millares 3 5 17 2" xfId="5819" xr:uid="{A5C09205-26A7-4307-A07F-D331D0853C59}"/>
    <cellStyle name="Millares 3 5 17 2 2" xfId="10983" xr:uid="{DFCD298F-AC57-4B4A-8AFB-A048D56508A0}"/>
    <cellStyle name="Millares 3 5 17 2 3" xfId="16146" xr:uid="{9309EAD0-AA7D-46D0-AAEE-CFDC12886789}"/>
    <cellStyle name="Millares 3 5 17 2 4" xfId="21308" xr:uid="{F6FC2249-1969-4A5A-93E5-F84E4A9DC83C}"/>
    <cellStyle name="Millares 3 5 17 2 5" xfId="26470" xr:uid="{5506B06F-7A07-432B-B66C-6A36EB7465D8}"/>
    <cellStyle name="Millares 3 5 17 3" xfId="8632" xr:uid="{E99923C0-365B-4E95-88D6-29C4AFCD2762}"/>
    <cellStyle name="Millares 3 5 17 4" xfId="13795" xr:uid="{26EE342E-AF7B-4B34-B016-43D9257FB65F}"/>
    <cellStyle name="Millares 3 5 17 5" xfId="18957" xr:uid="{1B8C3CB7-957F-4FAF-92D3-9F6B67FCC0BF}"/>
    <cellStyle name="Millares 3 5 17 6" xfId="24119" xr:uid="{51FEB1D3-DFB2-413A-9151-77E72491A3AC}"/>
    <cellStyle name="Millares 3 5 18" xfId="3482" xr:uid="{2FCA00F8-8AB1-4964-8E67-F547B99652DF}"/>
    <cellStyle name="Millares 3 5 18 2" xfId="5849" xr:uid="{2BA6A88D-00E4-4875-9435-4D3CA2FAB066}"/>
    <cellStyle name="Millares 3 5 18 2 2" xfId="11013" xr:uid="{73988EF0-6BB5-4F2D-A84C-147CFAA96403}"/>
    <cellStyle name="Millares 3 5 18 2 3" xfId="16176" xr:uid="{DEE57C9E-F905-4C0F-8545-0AE7215BAFFF}"/>
    <cellStyle name="Millares 3 5 18 2 4" xfId="21338" xr:uid="{A4B79DF9-3E54-4A78-A336-773DD9F9F8E7}"/>
    <cellStyle name="Millares 3 5 18 2 5" xfId="26500" xr:uid="{6D56C04A-6922-486E-AA10-C365D16CE50B}"/>
    <cellStyle name="Millares 3 5 18 3" xfId="8662" xr:uid="{6F557A5C-99CA-4008-8E23-668D32671486}"/>
    <cellStyle name="Millares 3 5 18 4" xfId="13825" xr:uid="{7B33164D-622C-4694-824F-9B094F250980}"/>
    <cellStyle name="Millares 3 5 18 5" xfId="18987" xr:uid="{D5B746B0-697B-461C-89DD-E535A27C970B}"/>
    <cellStyle name="Millares 3 5 18 6" xfId="24149" xr:uid="{B989B2FD-BEB6-4DCC-8DC7-7D085AA658DC}"/>
    <cellStyle name="Millares 3 5 19" xfId="3512" xr:uid="{1F96DB7F-1A08-4117-9559-79BBA5855F4E}"/>
    <cellStyle name="Millares 3 5 19 2" xfId="5879" xr:uid="{023A3454-676C-4703-80B1-1BED69D05E2D}"/>
    <cellStyle name="Millares 3 5 19 2 2" xfId="11043" xr:uid="{B716815D-682A-4291-8AF9-DFEB32BB7CF3}"/>
    <cellStyle name="Millares 3 5 19 2 3" xfId="16206" xr:uid="{EE83FD05-BA20-4B0E-88A6-FE0515DF2E3F}"/>
    <cellStyle name="Millares 3 5 19 2 4" xfId="21368" xr:uid="{DDDDF780-6C28-4FE6-BB3C-8C6054BFF310}"/>
    <cellStyle name="Millares 3 5 19 2 5" xfId="26530" xr:uid="{A455DB31-2039-4637-8F5A-AC56D19F54C0}"/>
    <cellStyle name="Millares 3 5 19 3" xfId="8692" xr:uid="{357DAE79-AC3A-4F73-B4C4-96B9D98928B4}"/>
    <cellStyle name="Millares 3 5 19 4" xfId="13855" xr:uid="{4B6E3FA1-E916-4405-90DC-CC1462F0F17A}"/>
    <cellStyle name="Millares 3 5 19 5" xfId="19017" xr:uid="{E15A6DBE-BCA4-41FB-8559-314FFCE60B58}"/>
    <cellStyle name="Millares 3 5 19 6" xfId="24179" xr:uid="{686B1E45-851F-4BC2-AA9F-2D73A4A851EC}"/>
    <cellStyle name="Millares 3 5 2" xfId="80" xr:uid="{199E214C-55FA-4257-83E2-FBA6284DC52A}"/>
    <cellStyle name="Millares 3 5 2 10" xfId="4144" xr:uid="{9AF9B439-3368-481E-9C2B-B979BFCDBE29}"/>
    <cellStyle name="Millares 3 5 2 10 2" xfId="6510" xr:uid="{E3BC791A-B540-4BA7-A965-8AB32743EF16}"/>
    <cellStyle name="Millares 3 5 2 10 2 2" xfId="11673" xr:uid="{A17CB3D7-F124-4A46-9B6E-76EA8F40CBB6}"/>
    <cellStyle name="Millares 3 5 2 10 2 3" xfId="16836" xr:uid="{D145459B-223F-4178-A685-8FE571BA9D19}"/>
    <cellStyle name="Millares 3 5 2 10 2 4" xfId="21998" xr:uid="{F939A978-2921-4D2A-8D3E-416B7CB6B6B9}"/>
    <cellStyle name="Millares 3 5 2 10 2 5" xfId="27160" xr:uid="{A894BDAE-B18E-4A5F-A233-0083E2F06695}"/>
    <cellStyle name="Millares 3 5 2 10 3" xfId="9322" xr:uid="{CECA611C-B024-4A44-A343-CBD1504EB98D}"/>
    <cellStyle name="Millares 3 5 2 10 4" xfId="14485" xr:uid="{F13ED5A4-E078-423B-A73D-1BEA0EB37812}"/>
    <cellStyle name="Millares 3 5 2 10 5" xfId="19647" xr:uid="{05CBC91E-D5E3-4DEB-8467-4C30D5A0BEF9}"/>
    <cellStyle name="Millares 3 5 2 10 6" xfId="24809" xr:uid="{AF42263B-581A-453B-BC8A-18DAB1BB6AEE}"/>
    <cellStyle name="Millares 3 5 2 11" xfId="4204" xr:uid="{B601A635-CAE0-44C2-9CCF-D8EA22F86847}"/>
    <cellStyle name="Millares 3 5 2 11 2" xfId="6570" xr:uid="{BD2F8C0C-B0C0-439E-B86E-BD8CAF0B26FC}"/>
    <cellStyle name="Millares 3 5 2 11 2 2" xfId="11733" xr:uid="{56BB20E7-1373-4F68-9AFD-FC275EC1A5A5}"/>
    <cellStyle name="Millares 3 5 2 11 2 3" xfId="16896" xr:uid="{9ECC1A93-8633-4C4D-9B76-65867BD4F0E2}"/>
    <cellStyle name="Millares 3 5 2 11 2 4" xfId="22058" xr:uid="{0659982D-F8EA-422D-B64A-A50E20887484}"/>
    <cellStyle name="Millares 3 5 2 11 2 5" xfId="27220" xr:uid="{F59FAE54-6F55-4B47-AF82-EA9A9780D4FF}"/>
    <cellStyle name="Millares 3 5 2 11 3" xfId="9382" xr:uid="{A50CA978-4C67-489B-A0B8-63452683FF5C}"/>
    <cellStyle name="Millares 3 5 2 11 4" xfId="14545" xr:uid="{B8046EEA-3138-4B7B-8953-DEC71968BBEC}"/>
    <cellStyle name="Millares 3 5 2 11 5" xfId="19707" xr:uid="{C5DC60BF-E705-4C3D-A5A1-E35E84417B1D}"/>
    <cellStyle name="Millares 3 5 2 11 6" xfId="24869" xr:uid="{83A39DEE-A350-4830-ABCF-61BB4CC01112}"/>
    <cellStyle name="Millares 3 5 2 12" xfId="4264" xr:uid="{5F2F7746-F092-4A6C-8915-949DA7FCBB8D}"/>
    <cellStyle name="Millares 3 5 2 12 2" xfId="6630" xr:uid="{E6C29D7D-6ACA-4F9D-B9D6-69560106B608}"/>
    <cellStyle name="Millares 3 5 2 12 2 2" xfId="11793" xr:uid="{545500EE-3CE0-4E4E-A44A-84F394FEA408}"/>
    <cellStyle name="Millares 3 5 2 12 2 3" xfId="16956" xr:uid="{CD8AE14F-D148-4B6E-8333-1B5204D455AF}"/>
    <cellStyle name="Millares 3 5 2 12 2 4" xfId="22118" xr:uid="{6636FAA9-BAE2-4AD4-A9EA-D53273045C3B}"/>
    <cellStyle name="Millares 3 5 2 12 2 5" xfId="27280" xr:uid="{29CB59C7-38CC-4E9F-9204-82C548A5906D}"/>
    <cellStyle name="Millares 3 5 2 12 3" xfId="9442" xr:uid="{ECD92BD3-C594-4444-B735-7DB21C3AB411}"/>
    <cellStyle name="Millares 3 5 2 12 4" xfId="14605" xr:uid="{1C4E0F2F-06B7-4880-88AA-B77568996FBB}"/>
    <cellStyle name="Millares 3 5 2 12 5" xfId="19767" xr:uid="{9EF25ABC-593C-4BAC-B3B0-AB40744ABCBA}"/>
    <cellStyle name="Millares 3 5 2 12 6" xfId="24929" xr:uid="{95E8E7D3-21A5-470D-A700-BFE63D2411D5}"/>
    <cellStyle name="Millares 3 5 2 13" xfId="4324" xr:uid="{88236F03-B347-4C6B-BA9B-7F954F4C1ABF}"/>
    <cellStyle name="Millares 3 5 2 13 2" xfId="6690" xr:uid="{B3B5A85E-B826-44DB-8817-F00C42E654E0}"/>
    <cellStyle name="Millares 3 5 2 13 2 2" xfId="11853" xr:uid="{18E70FE8-CEFA-4A2E-9266-AFD961FFA15F}"/>
    <cellStyle name="Millares 3 5 2 13 2 3" xfId="17016" xr:uid="{3CEEAF24-9A14-41FF-B4A5-2E8A39181985}"/>
    <cellStyle name="Millares 3 5 2 13 2 4" xfId="22178" xr:uid="{F5055046-80DC-4BE9-BD3C-A9C627C1E8AD}"/>
    <cellStyle name="Millares 3 5 2 13 2 5" xfId="27340" xr:uid="{852BA89E-2A3E-47F0-B876-D6887BE35F8A}"/>
    <cellStyle name="Millares 3 5 2 13 3" xfId="9502" xr:uid="{94A02B08-F407-43EB-ABF3-26FB492074CB}"/>
    <cellStyle name="Millares 3 5 2 13 4" xfId="14665" xr:uid="{C06DF20D-A333-44EA-AA27-34CD165BE07B}"/>
    <cellStyle name="Millares 3 5 2 13 5" xfId="19827" xr:uid="{13CFD68A-2E42-45B4-8201-B8B90A6CD1B9}"/>
    <cellStyle name="Millares 3 5 2 13 6" xfId="24989" xr:uid="{AD4ACE0B-969A-4489-B60A-67FD57041AAC}"/>
    <cellStyle name="Millares 3 5 2 14" xfId="4435" xr:uid="{15D89987-AEC4-4C68-8CB0-2A3AB9516ACC}"/>
    <cellStyle name="Millares 3 5 2 14 2" xfId="6796" xr:uid="{6B06B955-C107-4CE7-B066-5C4BE5857AD4}"/>
    <cellStyle name="Millares 3 5 2 14 2 2" xfId="11959" xr:uid="{DEB03EE5-4A80-4270-A1D2-8AF605BB6C71}"/>
    <cellStyle name="Millares 3 5 2 14 2 3" xfId="17122" xr:uid="{84F8C3BB-21B1-49E8-8690-3A5D46424831}"/>
    <cellStyle name="Millares 3 5 2 14 2 4" xfId="22284" xr:uid="{2C6E4D30-1975-4446-8445-67672BADC5A3}"/>
    <cellStyle name="Millares 3 5 2 14 2 5" xfId="27446" xr:uid="{612F29C9-1C97-41AE-8FBB-B82FDE285C6E}"/>
    <cellStyle name="Millares 3 5 2 14 3" xfId="9608" xr:uid="{A6B42983-09E6-49CB-9DBF-E55723653756}"/>
    <cellStyle name="Millares 3 5 2 14 4" xfId="14771" xr:uid="{207F5709-1215-4377-B9BB-F5FB96F6D9E7}"/>
    <cellStyle name="Millares 3 5 2 14 5" xfId="19933" xr:uid="{648AB1B4-E84F-47BC-9074-70C33F23430B}"/>
    <cellStyle name="Millares 3 5 2 14 6" xfId="25095" xr:uid="{080E74AE-51F7-4525-8FF2-EC19052752C7}"/>
    <cellStyle name="Millares 3 5 2 15" xfId="4594" xr:uid="{75CACC20-0AF0-4DF7-8AF4-F0FC6FA41508}"/>
    <cellStyle name="Millares 3 5 2 15 2" xfId="6951" xr:uid="{B89DFAF4-B77C-41DD-9F1D-2AA01D8864AC}"/>
    <cellStyle name="Millares 3 5 2 15 2 2" xfId="12113" xr:uid="{71FFBCAC-F443-4550-90AC-CD834A889EF8}"/>
    <cellStyle name="Millares 3 5 2 15 2 3" xfId="17276" xr:uid="{BB3840D5-F95A-4FEE-ACAE-BCCE2A664E5A}"/>
    <cellStyle name="Millares 3 5 2 15 2 4" xfId="22438" xr:uid="{28149CEC-D74D-4933-9D0E-14E9559D9589}"/>
    <cellStyle name="Millares 3 5 2 15 2 5" xfId="27600" xr:uid="{DDBDA621-BD0D-4055-A09E-4CAE1A312FBA}"/>
    <cellStyle name="Millares 3 5 2 15 3" xfId="9762" xr:uid="{D7F45821-D6A7-4F5A-A4D6-6D1EDE9062FB}"/>
    <cellStyle name="Millares 3 5 2 15 4" xfId="14925" xr:uid="{A00CDD72-7246-4096-B790-37C6F9600826}"/>
    <cellStyle name="Millares 3 5 2 15 5" xfId="20087" xr:uid="{28CCC053-A5D8-4D1C-8050-3443E7160115}"/>
    <cellStyle name="Millares 3 5 2 15 6" xfId="25249" xr:uid="{B620E89B-81EB-4C60-B640-2369C1FAFF39}"/>
    <cellStyle name="Millares 3 5 2 16" xfId="4918" xr:uid="{BD75D989-7E7D-46C0-B0C7-8AFA5B3E430B}"/>
    <cellStyle name="Millares 3 5 2 16 2" xfId="7275" xr:uid="{1AB7F131-8A3E-41D4-9B9D-734A3AC1F05D}"/>
    <cellStyle name="Millares 3 5 2 16 2 2" xfId="12437" xr:uid="{F605724F-23CE-4EF3-8274-5471D563F41A}"/>
    <cellStyle name="Millares 3 5 2 16 2 3" xfId="17600" xr:uid="{D8F8F91C-7732-4AA1-A42B-8D54F44CC1F3}"/>
    <cellStyle name="Millares 3 5 2 16 2 4" xfId="22762" xr:uid="{8625E11F-C5BE-441B-BF60-28CDC37B44E1}"/>
    <cellStyle name="Millares 3 5 2 16 2 5" xfId="27924" xr:uid="{0DD52EF8-A7BF-414A-BB18-64294B54AC7E}"/>
    <cellStyle name="Millares 3 5 2 16 3" xfId="10086" xr:uid="{A348AE04-175A-452D-B881-8617E8ACDFC2}"/>
    <cellStyle name="Millares 3 5 2 16 4" xfId="15249" xr:uid="{DC95971A-49F3-4526-93C6-4DDA712253C0}"/>
    <cellStyle name="Millares 3 5 2 16 5" xfId="20411" xr:uid="{697BFE23-43A7-4B10-A264-CE292B9850BE}"/>
    <cellStyle name="Millares 3 5 2 16 6" xfId="25573" xr:uid="{CEE128F9-8584-4829-BC51-6712D726CE4D}"/>
    <cellStyle name="Millares 3 5 2 17" xfId="5369" xr:uid="{87F4DB5E-7631-4F43-82D0-AC5B9E6539DF}"/>
    <cellStyle name="Millares 3 5 2 17 2" xfId="10533" xr:uid="{444595B0-E27E-40B1-BC99-CCBC89A540BC}"/>
    <cellStyle name="Millares 3 5 2 17 3" xfId="15696" xr:uid="{2758016F-7330-4F92-B653-39020BF6B647}"/>
    <cellStyle name="Millares 3 5 2 17 4" xfId="20858" xr:uid="{0FEE9519-BB88-4038-ACC5-A271A77EC1C6}"/>
    <cellStyle name="Millares 3 5 2 17 5" xfId="26020" xr:uid="{858E4547-8813-4023-B08F-2E8D259F25F6}"/>
    <cellStyle name="Millares 3 5 2 18" xfId="2981" xr:uid="{83DA6BEB-8A85-427A-840F-E9C80D68C4F9}"/>
    <cellStyle name="Millares 3 5 2 18 2" xfId="8182" xr:uid="{8E20C170-CE46-4F61-AA41-836E2E161D9C}"/>
    <cellStyle name="Millares 3 5 2 18 3" xfId="13345" xr:uid="{83757D10-6ED7-4537-87B0-30F1B32D2C7C}"/>
    <cellStyle name="Millares 3 5 2 18 4" xfId="18507" xr:uid="{2BC4929B-350C-4A3E-9862-869EA9E069D8}"/>
    <cellStyle name="Millares 3 5 2 18 5" xfId="23669" xr:uid="{61B0F80E-BAD3-44EA-B239-C12B41282523}"/>
    <cellStyle name="Millares 3 5 2 19" xfId="2282" xr:uid="{D849621B-A14E-491F-993A-CE963CAE15DF}"/>
    <cellStyle name="Millares 3 5 2 2" xfId="181" xr:uid="{05C57CE3-CF35-428F-8652-776C5AC20BFA}"/>
    <cellStyle name="Millares 3 5 2 2 10" xfId="17980" xr:uid="{CF0B9D79-27D9-4546-9908-8226A28ECD2E}"/>
    <cellStyle name="Millares 3 5 2 2 11" xfId="23142" xr:uid="{D2DE0594-E14A-4333-8E21-965607EEF71B}"/>
    <cellStyle name="Millares 3 5 2 2 2" xfId="355" xr:uid="{BA9C2F93-4843-4C37-9334-B59D0CCC9883}"/>
    <cellStyle name="Millares 3 5 2 2 2 10" xfId="23372" xr:uid="{74CDF541-1A2C-4FA5-B794-E15C4D22B3FF}"/>
    <cellStyle name="Millares 3 5 2 2 2 2" xfId="819" xr:uid="{8EA87B20-FBC4-4BD2-BAFF-638C6FC7EF6F}"/>
    <cellStyle name="Millares 3 5 2 2 2 2 2" xfId="7197" xr:uid="{1B9CCB79-3BE0-4B93-801A-A4216334F028}"/>
    <cellStyle name="Millares 3 5 2 2 2 2 2 2" xfId="12359" xr:uid="{BB86CD64-B9A6-4DFB-9EC7-72E4FCE69965}"/>
    <cellStyle name="Millares 3 5 2 2 2 2 2 3" xfId="17522" xr:uid="{E631D4F8-654B-4B89-B4A3-07301905B347}"/>
    <cellStyle name="Millares 3 5 2 2 2 2 2 4" xfId="22684" xr:uid="{EB06B9AD-C5BF-4B78-B866-2AA7BEE8C0F9}"/>
    <cellStyle name="Millares 3 5 2 2 2 2 2 5" xfId="27846" xr:uid="{9A8AB4FA-076A-4667-A996-4022A0A02BB0}"/>
    <cellStyle name="Millares 3 5 2 2 2 2 3" xfId="4840" xr:uid="{429B739B-3C0D-411E-835A-518D1E9A1212}"/>
    <cellStyle name="Millares 3 5 2 2 2 2 4" xfId="10008" xr:uid="{69999960-A07B-4C68-B4C6-9F4BE7F5686A}"/>
    <cellStyle name="Millares 3 5 2 2 2 2 5" xfId="15171" xr:uid="{58EBCF1E-86D8-4C4F-8775-1D4EFDB07DAB}"/>
    <cellStyle name="Millares 3 5 2 2 2 2 6" xfId="20333" xr:uid="{C67F968B-5AEF-49F9-9047-688A705D444B}"/>
    <cellStyle name="Millares 3 5 2 2 2 2 7" xfId="25495" xr:uid="{779BB49A-A7BC-467E-98AA-81C9553DEBEB}"/>
    <cellStyle name="Millares 3 5 2 2 2 3" xfId="1280" xr:uid="{0771869C-A894-4555-BBD0-BAF9433A2E20}"/>
    <cellStyle name="Millares 3 5 2 2 2 3 2" xfId="6872" xr:uid="{5A8C6DC8-6909-40F9-A506-CD12D8EB2A1D}"/>
    <cellStyle name="Millares 3 5 2 2 2 3 3" xfId="12034" xr:uid="{A316D0C8-CCD1-4DB2-AEFB-51D5AF8A5278}"/>
    <cellStyle name="Millares 3 5 2 2 2 3 4" xfId="17197" xr:uid="{64ADF691-3C1C-453E-BB1C-4436DDC5274E}"/>
    <cellStyle name="Millares 3 5 2 2 2 3 5" xfId="22359" xr:uid="{96735C9C-67ED-4FAC-B994-B89A542564F8}"/>
    <cellStyle name="Millares 3 5 2 2 2 3 6" xfId="27521" xr:uid="{FACE4610-5235-4A6D-8A72-E8EED8FD6C29}"/>
    <cellStyle name="Millares 3 5 2 2 2 4" xfId="1741" xr:uid="{82ED3FB4-F3DA-4228-AEC5-6281DBC0F69C}"/>
    <cellStyle name="Millares 3 5 2 2 2 4 2" xfId="4514" xr:uid="{52C86E06-41B5-442A-9FA1-3FC3E299F1E3}"/>
    <cellStyle name="Millares 3 5 2 2 2 4 3" xfId="9683" xr:uid="{5DB05637-434E-4A92-9B44-7FAC12455575}"/>
    <cellStyle name="Millares 3 5 2 2 2 4 4" xfId="14846" xr:uid="{27C1CBDB-B0A4-413C-8E88-719D2DF17332}"/>
    <cellStyle name="Millares 3 5 2 2 2 4 5" xfId="20008" xr:uid="{BEDCD4C2-AC21-40E9-BFDF-DBD10A2301B1}"/>
    <cellStyle name="Millares 3 5 2 2 2 4 6" xfId="25170" xr:uid="{F780BA36-9438-4CE8-BC46-78292BE8C46E}"/>
    <cellStyle name="Millares 3 5 2 2 2 5" xfId="2201" xr:uid="{CBC94061-6788-42D6-B259-680E4A00EE58}"/>
    <cellStyle name="Millares 3 5 2 2 2 6" xfId="2663" xr:uid="{D590D80F-E087-431F-B965-1C1CB509B827}"/>
    <cellStyle name="Millares 3 5 2 2 2 7" xfId="7885" xr:uid="{DBAFA337-7E3F-4D40-9533-A78F51DC65A6}"/>
    <cellStyle name="Millares 3 5 2 2 2 8" xfId="13048" xr:uid="{68534DC1-3ED4-428A-ADEF-95C80B86EA6A}"/>
    <cellStyle name="Millares 3 5 2 2 2 9" xfId="18210" xr:uid="{1A083066-D60F-49E7-94A0-05C69C6C6AF5}"/>
    <cellStyle name="Millares 3 5 2 2 3" xfId="589" xr:uid="{E91B19C5-1215-40E6-A11E-EFB389D63739}"/>
    <cellStyle name="Millares 3 5 2 2 3 2" xfId="7027" xr:uid="{0E579634-8C02-443B-86D5-A48ABD30F3E8}"/>
    <cellStyle name="Millares 3 5 2 2 3 2 2" xfId="12189" xr:uid="{8CDA1154-2078-4C82-822C-E46AEA92E7AD}"/>
    <cellStyle name="Millares 3 5 2 2 3 2 3" xfId="17352" xr:uid="{6B7EE646-3A25-4A71-A3D2-2233E1EA7E1A}"/>
    <cellStyle name="Millares 3 5 2 2 3 2 4" xfId="22514" xr:uid="{B1ABA1BB-D072-4800-9228-6497351B1684}"/>
    <cellStyle name="Millares 3 5 2 2 3 2 5" xfId="27676" xr:uid="{23E3C06F-5C03-4145-B4D3-DAE3C423EF34}"/>
    <cellStyle name="Millares 3 5 2 2 3 3" xfId="4670" xr:uid="{4A8303BF-92DC-441E-884E-C0089B889E4A}"/>
    <cellStyle name="Millares 3 5 2 2 3 4" xfId="9838" xr:uid="{B976134C-0CB4-498D-BE0F-E3D26A299197}"/>
    <cellStyle name="Millares 3 5 2 2 3 5" xfId="15001" xr:uid="{60372035-6AAB-43E1-8ED4-BE9314D63725}"/>
    <cellStyle name="Millares 3 5 2 2 3 6" xfId="20163" xr:uid="{A0139DC5-35C5-4044-A51C-46C08BF9EC72}"/>
    <cellStyle name="Millares 3 5 2 2 3 7" xfId="25325" xr:uid="{A9137E71-5942-47AC-B00D-6957E9F73048}"/>
    <cellStyle name="Millares 3 5 2 2 4" xfId="1050" xr:uid="{27F7C240-97BC-42A3-8F47-B15A31C346E9}"/>
    <cellStyle name="Millares 3 5 2 2 4 2" xfId="7426" xr:uid="{03E6AE01-DD68-476B-82D4-6F41FAA7A18D}"/>
    <cellStyle name="Millares 3 5 2 2 4 2 2" xfId="12588" xr:uid="{73591312-E4F2-45A9-B37E-5A4BF3153D8D}"/>
    <cellStyle name="Millares 3 5 2 2 4 2 3" xfId="17751" xr:uid="{1A373AE2-AB17-42D6-9C70-8D57C892EAA0}"/>
    <cellStyle name="Millares 3 5 2 2 4 2 4" xfId="22913" xr:uid="{9454A047-321C-439A-8ACD-8DA8F470B282}"/>
    <cellStyle name="Millares 3 5 2 2 4 2 5" xfId="28075" xr:uid="{A31C01DC-4B6A-4C0C-A150-E793BFD0975F}"/>
    <cellStyle name="Millares 3 5 2 2 4 3" xfId="5069" xr:uid="{E48CE00F-6C0E-4A94-936B-41400AFC71A7}"/>
    <cellStyle name="Millares 3 5 2 2 4 4" xfId="10237" xr:uid="{2637CB77-E074-4196-AC90-D12E6EE5492D}"/>
    <cellStyle name="Millares 3 5 2 2 4 5" xfId="15400" xr:uid="{A7738ADD-1E96-4AA5-8100-0FFB8EB81643}"/>
    <cellStyle name="Millares 3 5 2 2 4 6" xfId="20562" xr:uid="{EF3657E5-913C-4E1E-890D-818C0F0B55A8}"/>
    <cellStyle name="Millares 3 5 2 2 4 7" xfId="25724" xr:uid="{AA5C3A39-17F4-4BD5-8D55-238CC7477B88}"/>
    <cellStyle name="Millares 3 5 2 2 5" xfId="1511" xr:uid="{35D34C26-8B1C-48E2-98EA-286F24930DB0}"/>
    <cellStyle name="Millares 3 5 2 2 5 2" xfId="6030" xr:uid="{0160B48B-034B-4290-8BAE-E7D7BEF91D25}"/>
    <cellStyle name="Millares 3 5 2 2 5 3" xfId="11193" xr:uid="{FA2966FC-B4F0-4BCB-9AD1-ACBCCA164659}"/>
    <cellStyle name="Millares 3 5 2 2 5 4" xfId="16356" xr:uid="{88BF5C3E-F515-4E07-BB04-AE418786400A}"/>
    <cellStyle name="Millares 3 5 2 2 5 5" xfId="21518" xr:uid="{199C99C4-DFC9-4E2E-8772-2231CC5DB2FD}"/>
    <cellStyle name="Millares 3 5 2 2 5 6" xfId="26680" xr:uid="{1723827A-4613-4469-9D08-BCF6120FE687}"/>
    <cellStyle name="Millares 3 5 2 2 6" xfId="1971" xr:uid="{BB567E55-F660-4CA0-B00C-AA41A2E73306}"/>
    <cellStyle name="Millares 3 5 2 2 6 2" xfId="3664" xr:uid="{3B2EA748-8007-4855-B9F7-72C14B4690D3}"/>
    <cellStyle name="Millares 3 5 2 2 6 3" xfId="8842" xr:uid="{EA888565-9BCF-4CE4-8F7D-0B8F5C10AAA9}"/>
    <cellStyle name="Millares 3 5 2 2 6 4" xfId="14005" xr:uid="{068604E7-BB95-4975-982B-21C92098988B}"/>
    <cellStyle name="Millares 3 5 2 2 6 5" xfId="19167" xr:uid="{56A5CAB0-A1D9-4363-A8ED-DB2F79639922}"/>
    <cellStyle name="Millares 3 5 2 2 6 6" xfId="24329" xr:uid="{9E66A153-2D6D-47A7-9F09-4811DC7F9CE7}"/>
    <cellStyle name="Millares 3 5 2 2 7" xfId="2433" xr:uid="{A624FF7F-C1D6-4634-B66B-9AEC4E14A3CA}"/>
    <cellStyle name="Millares 3 5 2 2 8" xfId="7655" xr:uid="{0ED8D5F2-0F33-4D07-BF79-658307328A29}"/>
    <cellStyle name="Millares 3 5 2 2 9" xfId="12818" xr:uid="{29B6641A-9BD0-4BB3-953C-09FAFC36C495}"/>
    <cellStyle name="Millares 3 5 2 20" xfId="7504" xr:uid="{C2009CB7-B257-4557-9780-0BB11CFE5BC5}"/>
    <cellStyle name="Millares 3 5 2 21" xfId="12667" xr:uid="{086B06D1-E455-4382-BE51-C7BD56437822}"/>
    <cellStyle name="Millares 3 5 2 22" xfId="17829" xr:uid="{6473E75D-0673-433D-88F1-2D78531E3748}"/>
    <cellStyle name="Millares 3 5 2 23" xfId="22991" xr:uid="{298EAE00-44A1-4AF1-84A7-F579E6E228BF}"/>
    <cellStyle name="Millares 3 5 2 3" xfId="257" xr:uid="{7BE72D44-88AC-4C62-89ED-FE1FAD66C36B}"/>
    <cellStyle name="Millares 3 5 2 3 10" xfId="17905" xr:uid="{43177C83-FA19-4B50-A3F2-A11093D11D7C}"/>
    <cellStyle name="Millares 3 5 2 3 11" xfId="23067" xr:uid="{03323ACB-1FC5-4624-8361-BAB3D3AE1515}"/>
    <cellStyle name="Millares 3 5 2 3 2" xfId="744" xr:uid="{3EE311E1-420B-4105-AF4E-DBFD4E1E1ED4}"/>
    <cellStyle name="Millares 3 5 2 3 2 2" xfId="1205" xr:uid="{E6525166-1A16-4FB4-980D-782E0C50A4CD}"/>
    <cellStyle name="Millares 3 5 2 3 2 2 2" xfId="7103" xr:uid="{2C29F2D6-E8B6-4338-8F58-4358C8495B35}"/>
    <cellStyle name="Millares 3 5 2 3 2 2 3" xfId="12265" xr:uid="{2FB5189D-C165-4F05-BE26-20729EB876E7}"/>
    <cellStyle name="Millares 3 5 2 3 2 2 4" xfId="17428" xr:uid="{0B57A4FC-FE57-4DB5-AEA9-F5D781EDA11B}"/>
    <cellStyle name="Millares 3 5 2 3 2 2 5" xfId="22590" xr:uid="{0912AAD4-3E1B-4902-A208-5D0154DBD100}"/>
    <cellStyle name="Millares 3 5 2 3 2 2 6" xfId="27752" xr:uid="{745BA093-4C65-4A00-AAE7-1A784CA986AE}"/>
    <cellStyle name="Millares 3 5 2 3 2 3" xfId="1666" xr:uid="{558A093D-9E97-43BB-9868-204C5302D3C2}"/>
    <cellStyle name="Millares 3 5 2 3 2 3 2" xfId="4746" xr:uid="{BFC7AEC6-11CD-4F8D-A0A7-DFFD24AFCA0C}"/>
    <cellStyle name="Millares 3 5 2 3 2 3 3" xfId="9914" xr:uid="{232DBAEE-BAD9-4B3C-B377-BF8A6484E340}"/>
    <cellStyle name="Millares 3 5 2 3 2 3 4" xfId="15077" xr:uid="{4E3A1BAA-28C2-4982-801A-708DA7601365}"/>
    <cellStyle name="Millares 3 5 2 3 2 3 5" xfId="20239" xr:uid="{E05A59C9-6D21-4555-9033-ECAB1E4B5621}"/>
    <cellStyle name="Millares 3 5 2 3 2 3 6" xfId="25401" xr:uid="{8A027A93-2AAE-49FB-B765-DFE765B72050}"/>
    <cellStyle name="Millares 3 5 2 3 2 4" xfId="2126" xr:uid="{50672834-A6D3-4ACD-8637-E483AD9BDF8F}"/>
    <cellStyle name="Millares 3 5 2 3 2 5" xfId="2588" xr:uid="{541BE2A9-9C94-4ADB-A7BF-6AA08C4CE174}"/>
    <cellStyle name="Millares 3 5 2 3 2 6" xfId="7810" xr:uid="{D6F60604-6422-4D87-8317-73B8A9860B93}"/>
    <cellStyle name="Millares 3 5 2 3 2 7" xfId="12973" xr:uid="{D3A2FD87-AF67-4E30-87A8-6B3D27015A4B}"/>
    <cellStyle name="Millares 3 5 2 3 2 8" xfId="18135" xr:uid="{D670D189-2C0B-4FAD-943C-BC0AADD51845}"/>
    <cellStyle name="Millares 3 5 2 3 2 9" xfId="23297" xr:uid="{254BD289-9919-47EE-9B06-E74DE94709F5}"/>
    <cellStyle name="Millares 3 5 2 3 3" xfId="514" xr:uid="{9EB4B10A-A3C2-4D51-BD55-73BB70083378}"/>
    <cellStyle name="Millares 3 5 2 3 3 2" xfId="7351" xr:uid="{23AA7113-2ED7-4393-B2B7-195EEB44FE6B}"/>
    <cellStyle name="Millares 3 5 2 3 3 2 2" xfId="12513" xr:uid="{1C66E51B-3823-48CE-BDA3-9E29B9DA00B7}"/>
    <cellStyle name="Millares 3 5 2 3 3 2 3" xfId="17676" xr:uid="{6F3622E2-8091-4AB3-875D-DD15CE579339}"/>
    <cellStyle name="Millares 3 5 2 3 3 2 4" xfId="22838" xr:uid="{8D0FD276-F53F-4036-B601-E4D0F09D63A4}"/>
    <cellStyle name="Millares 3 5 2 3 3 2 5" xfId="28000" xr:uid="{88217D93-161B-4E0E-838E-980AD9752381}"/>
    <cellStyle name="Millares 3 5 2 3 3 3" xfId="4994" xr:uid="{6AC4E72A-3094-4D10-9153-26AF0EFF2FC4}"/>
    <cellStyle name="Millares 3 5 2 3 3 4" xfId="10162" xr:uid="{41A8D0A8-66BF-44DD-AF59-67C6AB9EE159}"/>
    <cellStyle name="Millares 3 5 2 3 3 5" xfId="15325" xr:uid="{630292AE-0D34-4252-AA9C-F04B62756FA8}"/>
    <cellStyle name="Millares 3 5 2 3 3 6" xfId="20487" xr:uid="{EC8DDD74-B89B-4B62-85AA-00D59206D537}"/>
    <cellStyle name="Millares 3 5 2 3 3 7" xfId="25649" xr:uid="{BDD540E3-54DF-42ED-A501-5439AB922874}"/>
    <cellStyle name="Millares 3 5 2 3 4" xfId="975" xr:uid="{992CF67D-E531-4ECB-9B18-DACE736EE437}"/>
    <cellStyle name="Millares 3 5 2 3 4 2" xfId="6090" xr:uid="{E7662DDA-4086-49CC-A792-AC808104F19D}"/>
    <cellStyle name="Millares 3 5 2 3 4 3" xfId="11253" xr:uid="{559601FB-DA19-4214-A7BC-2926D1B31CB5}"/>
    <cellStyle name="Millares 3 5 2 3 4 4" xfId="16416" xr:uid="{6FCC20BF-5CF9-42BB-AC53-56A724F48F1A}"/>
    <cellStyle name="Millares 3 5 2 3 4 5" xfId="21578" xr:uid="{8886C400-254B-4CB3-9D70-95C0060C871E}"/>
    <cellStyle name="Millares 3 5 2 3 4 6" xfId="26740" xr:uid="{E00CB7B7-359E-4AA3-872E-2252C5634971}"/>
    <cellStyle name="Millares 3 5 2 3 5" xfId="1436" xr:uid="{13437D5F-861B-42E5-BEEE-C6BAD070A1D2}"/>
    <cellStyle name="Millares 3 5 2 3 5 2" xfId="3724" xr:uid="{AAB86209-DE39-4925-A5E3-D55924EB3FE4}"/>
    <cellStyle name="Millares 3 5 2 3 5 3" xfId="8902" xr:uid="{9A542CFF-54B2-40C2-87F3-7A5A8FD3858D}"/>
    <cellStyle name="Millares 3 5 2 3 5 4" xfId="14065" xr:uid="{4BE7D679-9264-4666-BF1B-3287FCBF8025}"/>
    <cellStyle name="Millares 3 5 2 3 5 5" xfId="19227" xr:uid="{3D34CAE0-1A61-432C-BC47-A6D17992ED02}"/>
    <cellStyle name="Millares 3 5 2 3 5 6" xfId="24389" xr:uid="{F110A7BE-953B-4D13-B7D7-DC161A2677F1}"/>
    <cellStyle name="Millares 3 5 2 3 6" xfId="1896" xr:uid="{C817E464-454E-49F8-84CC-5572F6D49F5F}"/>
    <cellStyle name="Millares 3 5 2 3 7" xfId="2358" xr:uid="{5A0C6829-FCCD-48A1-96E2-AE8951CE23A6}"/>
    <cellStyle name="Millares 3 5 2 3 8" xfId="7580" xr:uid="{ED4E7451-3C35-4297-9A0B-93E022716BD2}"/>
    <cellStyle name="Millares 3 5 2 3 9" xfId="12743" xr:uid="{63726D78-CDE5-4E07-B895-A66F34E2C601}"/>
    <cellStyle name="Millares 3 5 2 4" xfId="668" xr:uid="{EE37345F-250B-40E2-82D3-94100D55440D}"/>
    <cellStyle name="Millares 3 5 2 4 2" xfId="1129" xr:uid="{0DCC881B-9B88-4D1E-9FA4-4B8B7725825E}"/>
    <cellStyle name="Millares 3 5 2 4 2 2" xfId="6150" xr:uid="{B906778E-3282-49D1-87D1-C8AEEDFB0102}"/>
    <cellStyle name="Millares 3 5 2 4 2 3" xfId="11313" xr:uid="{8D2D4CD9-50A6-4659-92D8-E88F93D48E9D}"/>
    <cellStyle name="Millares 3 5 2 4 2 4" xfId="16476" xr:uid="{540B497F-29CD-4C32-81F6-9B9E4CAE7CFB}"/>
    <cellStyle name="Millares 3 5 2 4 2 5" xfId="21638" xr:uid="{04B474A4-26F8-41D8-9E3E-66C3E9748133}"/>
    <cellStyle name="Millares 3 5 2 4 2 6" xfId="26800" xr:uid="{35AE41ED-C1D8-40FD-990A-79F59A48D35F}"/>
    <cellStyle name="Millares 3 5 2 4 3" xfId="1590" xr:uid="{CAAD0BDC-3371-4DFD-9DBE-38DCF7CD9F26}"/>
    <cellStyle name="Millares 3 5 2 4 3 2" xfId="3784" xr:uid="{3A264463-A77F-4A4F-9202-E347F4DEC71E}"/>
    <cellStyle name="Millares 3 5 2 4 3 3" xfId="8962" xr:uid="{7A09EC0F-6F86-4F82-9031-25FF81324189}"/>
    <cellStyle name="Millares 3 5 2 4 3 4" xfId="14125" xr:uid="{960A0414-C5A3-4971-94E4-0C0F674AC47E}"/>
    <cellStyle name="Millares 3 5 2 4 3 5" xfId="19287" xr:uid="{083AA11B-61EF-418A-A19E-782D030BEBFC}"/>
    <cellStyle name="Millares 3 5 2 4 3 6" xfId="24449" xr:uid="{D69C562F-78E2-4FBC-BE76-C54829DA1534}"/>
    <cellStyle name="Millares 3 5 2 4 4" xfId="2050" xr:uid="{5E44CE54-CDB0-4B4C-926D-72BA28C04ABB}"/>
    <cellStyle name="Millares 3 5 2 4 5" xfId="2512" xr:uid="{BF68A6BE-09C6-46E8-9902-9BB507E6741F}"/>
    <cellStyle name="Millares 3 5 2 4 6" xfId="7734" xr:uid="{025B26E2-B881-4519-9450-5E3E93F9F9F3}"/>
    <cellStyle name="Millares 3 5 2 4 7" xfId="12897" xr:uid="{F62A707B-2DB3-4EFF-AA6A-1149D3461895}"/>
    <cellStyle name="Millares 3 5 2 4 8" xfId="18059" xr:uid="{8BED8742-963A-48EA-B990-4F7781E1C63E}"/>
    <cellStyle name="Millares 3 5 2 4 9" xfId="23221" xr:uid="{7654C1A4-BC45-411D-8913-C05B36FFB4E5}"/>
    <cellStyle name="Millares 3 5 2 5" xfId="438" xr:uid="{0FD86807-DD87-4E4C-8DF2-DE537E43A830}"/>
    <cellStyle name="Millares 3 5 2 5 2" xfId="6210" xr:uid="{9D1FC2AE-0B35-40B4-8BD2-8F90CBD36C34}"/>
    <cellStyle name="Millares 3 5 2 5 2 2" xfId="11373" xr:uid="{9ED98595-7B57-4821-9677-0B969F11E9D5}"/>
    <cellStyle name="Millares 3 5 2 5 2 3" xfId="16536" xr:uid="{FA319720-3288-4D9A-89BB-617D5BCCB75C}"/>
    <cellStyle name="Millares 3 5 2 5 2 4" xfId="21698" xr:uid="{DB43A5EF-3DCD-46EC-AC66-934EBF9C093A}"/>
    <cellStyle name="Millares 3 5 2 5 2 5" xfId="26860" xr:uid="{3836C294-BFBF-4E76-8D8C-0BF1866EC462}"/>
    <cellStyle name="Millares 3 5 2 5 3" xfId="3844" xr:uid="{CD2F55D8-511D-4AE7-A411-3D2F96071AA9}"/>
    <cellStyle name="Millares 3 5 2 5 4" xfId="9022" xr:uid="{8AD4F6EF-0B27-44FA-85F3-325D22B3AA82}"/>
    <cellStyle name="Millares 3 5 2 5 5" xfId="14185" xr:uid="{4487168F-9007-4236-90C7-0A0F18DB068E}"/>
    <cellStyle name="Millares 3 5 2 5 6" xfId="19347" xr:uid="{0F7CFB8E-7EA0-437F-91E5-04A3BC7B389B}"/>
    <cellStyle name="Millares 3 5 2 5 7" xfId="24509" xr:uid="{B52047AB-2E06-4F95-8E86-91BB4FEDD278}"/>
    <cellStyle name="Millares 3 5 2 6" xfId="899" xr:uid="{001D377F-5721-4EE1-A8E1-A6EF2EDCDF8E}"/>
    <cellStyle name="Millares 3 5 2 6 2" xfId="6270" xr:uid="{9C4E4292-E885-47B4-A846-0C11583D64A3}"/>
    <cellStyle name="Millares 3 5 2 6 2 2" xfId="11433" xr:uid="{59E9D27C-FEE3-455C-B282-F788AF074B62}"/>
    <cellStyle name="Millares 3 5 2 6 2 3" xfId="16596" xr:uid="{EFCF2DDA-9D57-48C4-8320-AC830B410389}"/>
    <cellStyle name="Millares 3 5 2 6 2 4" xfId="21758" xr:uid="{130FA7C5-79AB-4650-82A5-E5EFDC7F4125}"/>
    <cellStyle name="Millares 3 5 2 6 2 5" xfId="26920" xr:uid="{AD93021E-EDDC-48D4-99F5-C6086FEA3B03}"/>
    <cellStyle name="Millares 3 5 2 6 3" xfId="3904" xr:uid="{C368A3C5-69E1-4362-88D4-8ED503BBBABE}"/>
    <cellStyle name="Millares 3 5 2 6 4" xfId="9082" xr:uid="{DEC2AD82-7E38-4DFE-BA81-AA1940918C60}"/>
    <cellStyle name="Millares 3 5 2 6 5" xfId="14245" xr:uid="{6674236A-C8F2-4129-A20B-33A3E8968C92}"/>
    <cellStyle name="Millares 3 5 2 6 6" xfId="19407" xr:uid="{2B29AA6C-9033-4B98-9B96-2D3E5D4B9845}"/>
    <cellStyle name="Millares 3 5 2 6 7" xfId="24569" xr:uid="{F56084DE-E395-43E9-A337-CDB6250BE8E5}"/>
    <cellStyle name="Millares 3 5 2 7" xfId="1360" xr:uid="{A3610796-CCD4-4922-9224-2A890EEBE017}"/>
    <cellStyle name="Millares 3 5 2 7 2" xfId="6330" xr:uid="{8CC5FFC9-58B9-4126-874B-8FB771A0833C}"/>
    <cellStyle name="Millares 3 5 2 7 2 2" xfId="11493" xr:uid="{32AE8F5C-E96C-4736-A41C-99B33822C177}"/>
    <cellStyle name="Millares 3 5 2 7 2 3" xfId="16656" xr:uid="{F4D49FF4-01F7-4F57-A3BD-E6C31081B5B9}"/>
    <cellStyle name="Millares 3 5 2 7 2 4" xfId="21818" xr:uid="{1A110707-BEF2-4906-9896-AC862840F6A6}"/>
    <cellStyle name="Millares 3 5 2 7 2 5" xfId="26980" xr:uid="{66874137-A8CF-40D4-AAD4-A37DB54D5675}"/>
    <cellStyle name="Millares 3 5 2 7 3" xfId="3964" xr:uid="{10527769-2B11-41FF-8C6F-8671B69BBE07}"/>
    <cellStyle name="Millares 3 5 2 7 4" xfId="9142" xr:uid="{862A18A1-B050-40E2-9A48-1B91692660FA}"/>
    <cellStyle name="Millares 3 5 2 7 5" xfId="14305" xr:uid="{CBB2AF73-B786-4FA4-A759-0B7F83DABEF6}"/>
    <cellStyle name="Millares 3 5 2 7 6" xfId="19467" xr:uid="{8BA630B5-F36E-4A4D-919B-7C3D82A9E63C}"/>
    <cellStyle name="Millares 3 5 2 7 7" xfId="24629" xr:uid="{B2B9705D-FAB2-489F-B014-4A37C2EFAE42}"/>
    <cellStyle name="Millares 3 5 2 8" xfId="1820" xr:uid="{F8FEE137-96F1-4C93-8E72-4FC1CCCDA844}"/>
    <cellStyle name="Millares 3 5 2 8 2" xfId="6390" xr:uid="{29FF1F75-78E3-4790-A04C-288723650263}"/>
    <cellStyle name="Millares 3 5 2 8 2 2" xfId="11553" xr:uid="{65669EA9-69FD-49F4-B297-BBB199C4DBCA}"/>
    <cellStyle name="Millares 3 5 2 8 2 3" xfId="16716" xr:uid="{65AE3520-6BCB-4468-84F2-E35C7734F3EA}"/>
    <cellStyle name="Millares 3 5 2 8 2 4" xfId="21878" xr:uid="{F027C9B8-4F38-4D96-A945-32845DE2055E}"/>
    <cellStyle name="Millares 3 5 2 8 2 5" xfId="27040" xr:uid="{2F42FA53-A261-4586-9DB3-75BBA32CAFDF}"/>
    <cellStyle name="Millares 3 5 2 8 3" xfId="4024" xr:uid="{8E81CF1D-A13F-4934-BA6F-B62244B9D999}"/>
    <cellStyle name="Millares 3 5 2 8 4" xfId="9202" xr:uid="{71D72626-15A4-45CC-AD6E-085598282B06}"/>
    <cellStyle name="Millares 3 5 2 8 5" xfId="14365" xr:uid="{6C666ABA-100C-4E80-9D9B-51101F0D737C}"/>
    <cellStyle name="Millares 3 5 2 8 6" xfId="19527" xr:uid="{31BE15D3-C6A9-47B8-8B22-5BC07F98789D}"/>
    <cellStyle name="Millares 3 5 2 8 7" xfId="24689" xr:uid="{F6F1131E-0E99-4C97-839C-55D1B5FCD514}"/>
    <cellStyle name="Millares 3 5 2 9" xfId="4084" xr:uid="{E17A4E67-0700-42D2-8A27-832B8C1D7C2E}"/>
    <cellStyle name="Millares 3 5 2 9 2" xfId="6450" xr:uid="{6D24E7A8-A031-45E4-A9C2-07816C566140}"/>
    <cellStyle name="Millares 3 5 2 9 2 2" xfId="11613" xr:uid="{60A105D0-53BB-4035-9AFC-E79B5BECF957}"/>
    <cellStyle name="Millares 3 5 2 9 2 3" xfId="16776" xr:uid="{4474C74D-5D6D-471E-A750-2D99AB64F58D}"/>
    <cellStyle name="Millares 3 5 2 9 2 4" xfId="21938" xr:uid="{BFB44F1E-43DD-4883-A8E6-CB715BB9D34D}"/>
    <cellStyle name="Millares 3 5 2 9 2 5" xfId="27100" xr:uid="{A42FEDB9-5423-430E-B830-E838E4C37789}"/>
    <cellStyle name="Millares 3 5 2 9 3" xfId="9262" xr:uid="{1EED67BB-5AB3-416B-AD61-963F07308115}"/>
    <cellStyle name="Millares 3 5 2 9 4" xfId="14425" xr:uid="{58ED69A4-3B53-497E-A79D-80459B0E7EBF}"/>
    <cellStyle name="Millares 3 5 2 9 5" xfId="19587" xr:uid="{E7DA4EE3-8D9F-4704-A060-19B3BE8A957A}"/>
    <cellStyle name="Millares 3 5 2 9 6" xfId="24749" xr:uid="{1E0865EA-3F11-416D-994C-35A89CC70E4B}"/>
    <cellStyle name="Millares 3 5 20" xfId="3542" xr:uid="{4A232E7F-DD56-4B2D-AFA6-EB5A23F9252F}"/>
    <cellStyle name="Millares 3 5 20 2" xfId="5909" xr:uid="{B2B76D21-8877-4FF3-9E14-DF68B8CCA7A3}"/>
    <cellStyle name="Millares 3 5 20 2 2" xfId="11073" xr:uid="{253F6ACF-98A2-4803-8CA1-6803ACA1E166}"/>
    <cellStyle name="Millares 3 5 20 2 3" xfId="16236" xr:uid="{58137EB0-F5B1-4A83-B276-DADD3C4F6976}"/>
    <cellStyle name="Millares 3 5 20 2 4" xfId="21398" xr:uid="{14A0D7A6-5B7A-4338-805E-AFE1C611BEE3}"/>
    <cellStyle name="Millares 3 5 20 2 5" xfId="26560" xr:uid="{C3A8C987-1EAC-4893-89F6-FA1A30509A88}"/>
    <cellStyle name="Millares 3 5 20 3" xfId="8722" xr:uid="{434E05BC-3380-4D6B-B2A2-F3568790E6EF}"/>
    <cellStyle name="Millares 3 5 20 4" xfId="13885" xr:uid="{8FC6F738-C1A0-4E0A-BDD1-4EC4C5FDBF01}"/>
    <cellStyle name="Millares 3 5 20 5" xfId="19047" xr:uid="{D84AF85B-6ED1-4E29-BD94-362203BB563B}"/>
    <cellStyle name="Millares 3 5 20 6" xfId="24209" xr:uid="{30F7D450-5979-4E03-BA48-074C4B5A5A3F}"/>
    <cellStyle name="Millares 3 5 21" xfId="3573" xr:uid="{BAE244D2-BABC-4325-A8A1-1BECE144A5B1}"/>
    <cellStyle name="Millares 3 5 21 2" xfId="5939" xr:uid="{5E7E339A-A9D2-4438-A824-880F2C769638}"/>
    <cellStyle name="Millares 3 5 21 2 2" xfId="11103" xr:uid="{9DD5A833-B498-46BE-8E86-94C10AC397EF}"/>
    <cellStyle name="Millares 3 5 21 2 3" xfId="16266" xr:uid="{396588F8-66A5-44A3-8FA6-C78513A09119}"/>
    <cellStyle name="Millares 3 5 21 2 4" xfId="21428" xr:uid="{1E94C57C-8BCF-44E2-A315-3F896131CB60}"/>
    <cellStyle name="Millares 3 5 21 2 5" xfId="26590" xr:uid="{10751F3B-D988-4D38-B683-A97E26B77A0E}"/>
    <cellStyle name="Millares 3 5 21 3" xfId="8752" xr:uid="{AD55C474-848E-4328-82F9-9E56DE89731F}"/>
    <cellStyle name="Millares 3 5 21 4" xfId="13915" xr:uid="{382DD189-1269-47FD-ACBA-95C248795E2A}"/>
    <cellStyle name="Millares 3 5 21 5" xfId="19077" xr:uid="{0C70396E-E143-4FBD-8379-C49A7D4CEC2F}"/>
    <cellStyle name="Millares 3 5 21 6" xfId="24239" xr:uid="{F057875F-1641-4123-BF89-A4CA449457C9}"/>
    <cellStyle name="Millares 3 5 22" xfId="3603" xr:uid="{E7195903-C493-4308-9CDA-5BA1979F5A9B}"/>
    <cellStyle name="Millares 3 5 22 2" xfId="5969" xr:uid="{1E37485D-EC4E-42B3-A97C-0A8D73537DE6}"/>
    <cellStyle name="Millares 3 5 22 2 2" xfId="11133" xr:uid="{5AD31C73-59B3-4D97-91A3-8BF26B310BD3}"/>
    <cellStyle name="Millares 3 5 22 2 3" xfId="16296" xr:uid="{C192D9D1-1616-43DC-8F85-793B5A7B5C83}"/>
    <cellStyle name="Millares 3 5 22 2 4" xfId="21458" xr:uid="{465EDB7F-3857-4C41-9C81-5C0A71FC0388}"/>
    <cellStyle name="Millares 3 5 22 2 5" xfId="26620" xr:uid="{00C0B2BA-A62D-4FD8-9B3B-0AC50FD99B30}"/>
    <cellStyle name="Millares 3 5 22 3" xfId="8782" xr:uid="{D51A1B86-E0B4-4951-9AD4-543F96F5081E}"/>
    <cellStyle name="Millares 3 5 22 4" xfId="13945" xr:uid="{ADBED8E1-A98B-4B88-B002-58E82D431862}"/>
    <cellStyle name="Millares 3 5 22 5" xfId="19107" xr:uid="{FD0BBB5C-6A0A-4C6E-B171-027B23D8F01C}"/>
    <cellStyle name="Millares 3 5 22 6" xfId="24269" xr:uid="{1D14C120-94B0-4EB1-8F9B-D78066DC08FE}"/>
    <cellStyle name="Millares 3 5 23" xfId="3634" xr:uid="{30E2CF2D-ACC8-43FA-B717-F36925E09517}"/>
    <cellStyle name="Millares 3 5 23 2" xfId="6000" xr:uid="{89601897-916F-490C-8DDB-2B2FCF22E40F}"/>
    <cellStyle name="Millares 3 5 23 2 2" xfId="11163" xr:uid="{8A5D0DC5-1E54-4195-9E63-2394B65856D4}"/>
    <cellStyle name="Millares 3 5 23 2 3" xfId="16326" xr:uid="{C1D55926-4F20-4B66-BC33-66D944C79E73}"/>
    <cellStyle name="Millares 3 5 23 2 4" xfId="21488" xr:uid="{0476B8A5-1A81-4F85-80CA-AD74626AF215}"/>
    <cellStyle name="Millares 3 5 23 2 5" xfId="26650" xr:uid="{D13D451B-6937-4957-95AC-E29C2DC6D5A2}"/>
    <cellStyle name="Millares 3 5 23 3" xfId="8812" xr:uid="{1E383ED4-C93B-474F-825B-536A1765BEBC}"/>
    <cellStyle name="Millares 3 5 23 4" xfId="13975" xr:uid="{119CF40B-1C5F-4B50-84D9-B5A4521AD72E}"/>
    <cellStyle name="Millares 3 5 23 5" xfId="19137" xr:uid="{287E76B7-C067-48B5-8C6A-0D96ECD098FC}"/>
    <cellStyle name="Millares 3 5 23 6" xfId="24299" xr:uid="{E0F17856-3D1F-4D9F-8062-6CD0670F1DC6}"/>
    <cellStyle name="Millares 3 5 24" xfId="3694" xr:uid="{776CB399-24E7-4F87-8E7B-33FDAB5E56EA}"/>
    <cellStyle name="Millares 3 5 24 2" xfId="6060" xr:uid="{46E92C36-D338-44C2-A596-FF2E1B5A0279}"/>
    <cellStyle name="Millares 3 5 24 2 2" xfId="11223" xr:uid="{E7315983-FA27-4F98-8DAD-2AE382B9A93F}"/>
    <cellStyle name="Millares 3 5 24 2 3" xfId="16386" xr:uid="{9350421D-66ED-4485-A725-4A96C568EABB}"/>
    <cellStyle name="Millares 3 5 24 2 4" xfId="21548" xr:uid="{4D68CAFF-5BA2-4764-B173-CABDBC49DA19}"/>
    <cellStyle name="Millares 3 5 24 2 5" xfId="26710" xr:uid="{832E4325-EBB3-4DAC-A30B-4DF9E34E9D14}"/>
    <cellStyle name="Millares 3 5 24 3" xfId="8872" xr:uid="{9201E129-45ED-4D54-8CF1-858AEFC82C0B}"/>
    <cellStyle name="Millares 3 5 24 4" xfId="14035" xr:uid="{B5813669-7AB8-4A5D-8C2B-BACA6D463093}"/>
    <cellStyle name="Millares 3 5 24 5" xfId="19197" xr:uid="{FA0514F6-0D3E-4F29-ADCE-DCB3D2D012ED}"/>
    <cellStyle name="Millares 3 5 24 6" xfId="24359" xr:uid="{55E6DD38-F4C3-4EF7-B214-EB59B4770A9F}"/>
    <cellStyle name="Millares 3 5 25" xfId="3754" xr:uid="{B88E015D-FB2B-4943-B5DC-4C8AE5D9D289}"/>
    <cellStyle name="Millares 3 5 25 2" xfId="6120" xr:uid="{3EB2E72B-DF4E-4109-91A1-9933785A20FB}"/>
    <cellStyle name="Millares 3 5 25 2 2" xfId="11283" xr:uid="{115D2A3F-864F-4C4C-8C29-0C2EDACBE47C}"/>
    <cellStyle name="Millares 3 5 25 2 3" xfId="16446" xr:uid="{25B15BD4-FCDE-439C-8F08-A9FB8026FF79}"/>
    <cellStyle name="Millares 3 5 25 2 4" xfId="21608" xr:uid="{4B042690-7394-43EB-9B42-F5E207C066EF}"/>
    <cellStyle name="Millares 3 5 25 2 5" xfId="26770" xr:uid="{8D8D78D8-BA08-4A89-B7EF-0FF5E70D48AA}"/>
    <cellStyle name="Millares 3 5 25 3" xfId="8932" xr:uid="{7BF9D9C6-440F-4859-928E-CC0F714F9391}"/>
    <cellStyle name="Millares 3 5 25 4" xfId="14095" xr:uid="{052D0B6F-6C4C-4B5B-9B70-6A648E47808F}"/>
    <cellStyle name="Millares 3 5 25 5" xfId="19257" xr:uid="{2417B3D4-7194-4B15-A41D-A1F57A82EDD4}"/>
    <cellStyle name="Millares 3 5 25 6" xfId="24419" xr:uid="{EFF5614E-0040-4358-B26C-F50CD67FC4B1}"/>
    <cellStyle name="Millares 3 5 26" xfId="3814" xr:uid="{081B3B54-293C-434D-BDBE-6B08C9BFF966}"/>
    <cellStyle name="Millares 3 5 26 2" xfId="6180" xr:uid="{62DC51AB-066A-4E11-82B6-0C817FFD0138}"/>
    <cellStyle name="Millares 3 5 26 2 2" xfId="11343" xr:uid="{C5B0AF05-E85B-4C76-B2EB-79B1C24EB71E}"/>
    <cellStyle name="Millares 3 5 26 2 3" xfId="16506" xr:uid="{0C39BF6C-69CE-4514-8AC6-2004DA723517}"/>
    <cellStyle name="Millares 3 5 26 2 4" xfId="21668" xr:uid="{34D8F958-5457-4D95-A883-1E5BCDBB1A2E}"/>
    <cellStyle name="Millares 3 5 26 2 5" xfId="26830" xr:uid="{BEBEAAD5-6E18-4187-8261-BDE7C06BFAAD}"/>
    <cellStyle name="Millares 3 5 26 3" xfId="8992" xr:uid="{ACF1A38D-B72C-434F-A33D-D03698ECDB62}"/>
    <cellStyle name="Millares 3 5 26 4" xfId="14155" xr:uid="{855F8CE7-2F2E-4F92-B033-42ABFB5C5A50}"/>
    <cellStyle name="Millares 3 5 26 5" xfId="19317" xr:uid="{A6389ED7-2F6B-4625-997F-A863B637C483}"/>
    <cellStyle name="Millares 3 5 26 6" xfId="24479" xr:uid="{BC4F8324-EA7B-4FE8-8DC9-AB87D58849BA}"/>
    <cellStyle name="Millares 3 5 27" xfId="3874" xr:uid="{4F5C873E-0370-483C-A1B1-08FDED964EBD}"/>
    <cellStyle name="Millares 3 5 27 2" xfId="6240" xr:uid="{F480B773-3D26-4814-AFB9-F1A1FA420219}"/>
    <cellStyle name="Millares 3 5 27 2 2" xfId="11403" xr:uid="{8A989DBC-39A2-4005-9385-C3425DC871AE}"/>
    <cellStyle name="Millares 3 5 27 2 3" xfId="16566" xr:uid="{AF23A1F4-3C44-4C64-8B92-C94EE1A5EF94}"/>
    <cellStyle name="Millares 3 5 27 2 4" xfId="21728" xr:uid="{086C17F6-7481-43B9-A3F8-BE09C9613825}"/>
    <cellStyle name="Millares 3 5 27 2 5" xfId="26890" xr:uid="{4B4630A0-B8FE-4860-BB4D-C5CA54BAF2DB}"/>
    <cellStyle name="Millares 3 5 27 3" xfId="9052" xr:uid="{6108B174-F989-44E9-9B03-31B6B25EE17F}"/>
    <cellStyle name="Millares 3 5 27 4" xfId="14215" xr:uid="{10DA9F17-DB3E-4E7B-B102-FE95BEEF9A70}"/>
    <cellStyle name="Millares 3 5 27 5" xfId="19377" xr:uid="{4B84FEC9-E87E-41A7-8930-FA3D43EF5805}"/>
    <cellStyle name="Millares 3 5 27 6" xfId="24539" xr:uid="{52C79403-B345-4AD7-A943-74FD4FF94B18}"/>
    <cellStyle name="Millares 3 5 28" xfId="3934" xr:uid="{0CC8CDF1-6C45-40C7-AB18-70E1A0EB3053}"/>
    <cellStyle name="Millares 3 5 28 2" xfId="6300" xr:uid="{0AC8319E-429A-4ECD-AB05-0AF3EA7A4B7D}"/>
    <cellStyle name="Millares 3 5 28 2 2" xfId="11463" xr:uid="{8AF3632D-9368-4BB3-A14E-A85904B9A917}"/>
    <cellStyle name="Millares 3 5 28 2 3" xfId="16626" xr:uid="{FB1BE13D-FEF2-41D4-B4FE-AF553D22C8B8}"/>
    <cellStyle name="Millares 3 5 28 2 4" xfId="21788" xr:uid="{9C73C93F-06D1-4301-9B6E-C157030C2B0B}"/>
    <cellStyle name="Millares 3 5 28 2 5" xfId="26950" xr:uid="{983B2321-3194-4AC0-9C91-B68422A98972}"/>
    <cellStyle name="Millares 3 5 28 3" xfId="9112" xr:uid="{378A35D7-BFC8-47B1-A8CE-5A9407272343}"/>
    <cellStyle name="Millares 3 5 28 4" xfId="14275" xr:uid="{E73C1FD9-1445-4AC4-AA6E-5CD934F7D04E}"/>
    <cellStyle name="Millares 3 5 28 5" xfId="19437" xr:uid="{36DDFE22-8F6C-44CD-925E-8303979F077B}"/>
    <cellStyle name="Millares 3 5 28 6" xfId="24599" xr:uid="{C0558E7D-D385-4B1D-9C38-638EE83E9B73}"/>
    <cellStyle name="Millares 3 5 29" xfId="3994" xr:uid="{F4963542-2FEC-492F-AC32-0181DBBFADA4}"/>
    <cellStyle name="Millares 3 5 29 2" xfId="6360" xr:uid="{F444CDE5-D777-45A4-86D6-0D14B9B7D6E7}"/>
    <cellStyle name="Millares 3 5 29 2 2" xfId="11523" xr:uid="{38D8DE4D-4300-4541-AC5F-BADA4205A63C}"/>
    <cellStyle name="Millares 3 5 29 2 3" xfId="16686" xr:uid="{91272AC7-D5B5-4DF5-8BC8-0615340732F9}"/>
    <cellStyle name="Millares 3 5 29 2 4" xfId="21848" xr:uid="{73FEC1CA-8C29-4A47-B9F2-AD3E4647C381}"/>
    <cellStyle name="Millares 3 5 29 2 5" xfId="27010" xr:uid="{F1B4A8CF-208B-493A-B7EA-B4FA0A115DCE}"/>
    <cellStyle name="Millares 3 5 29 3" xfId="9172" xr:uid="{3AC73F52-544C-40C7-AD9F-5712CC7A7C40}"/>
    <cellStyle name="Millares 3 5 29 4" xfId="14335" xr:uid="{7E47CDE9-7BC3-4520-A1EF-B4596427174F}"/>
    <cellStyle name="Millares 3 5 29 5" xfId="19497" xr:uid="{CCF9DDDA-06B6-4C43-85C6-80E6D26EE22E}"/>
    <cellStyle name="Millares 3 5 29 6" xfId="24659" xr:uid="{50F0141E-22DC-4BB8-8DBD-8D9961E2A449}"/>
    <cellStyle name="Millares 3 5 3" xfId="151" xr:uid="{7A658BDE-69B6-4CE9-9A24-5587A31463E5}"/>
    <cellStyle name="Millares 3 5 3 10" xfId="17950" xr:uid="{3699353B-5862-482B-B510-410A7978C9AF}"/>
    <cellStyle name="Millares 3 5 3 11" xfId="23112" xr:uid="{C4421DC7-DCB7-495A-8337-037AF815FCB3}"/>
    <cellStyle name="Millares 3 5 3 2" xfId="325" xr:uid="{22FA4A50-C600-4940-B6C8-C2281163EB9F}"/>
    <cellStyle name="Millares 3 5 3 2 10" xfId="23342" xr:uid="{788EE048-6041-420C-BDCA-3E6A61D33AA5}"/>
    <cellStyle name="Millares 3 5 3 2 2" xfId="789" xr:uid="{B7FA800A-9A87-4D53-A3D0-15F9D39BF43D}"/>
    <cellStyle name="Millares 3 5 3 2 2 2" xfId="7167" xr:uid="{5E61B1C7-1EDB-4A08-9B6B-D7B852D5193D}"/>
    <cellStyle name="Millares 3 5 3 2 2 2 2" xfId="12329" xr:uid="{5AA3FEE6-5A4D-4257-9BC0-DA37F97E1792}"/>
    <cellStyle name="Millares 3 5 3 2 2 2 3" xfId="17492" xr:uid="{4D85A841-FD18-455E-AAFB-C2DD3DFF7724}"/>
    <cellStyle name="Millares 3 5 3 2 2 2 4" xfId="22654" xr:uid="{F23432C3-D4CB-4F8B-9F6E-0185E14E72BD}"/>
    <cellStyle name="Millares 3 5 3 2 2 2 5" xfId="27816" xr:uid="{AB5EFCF2-CB69-4673-A663-854F041AD887}"/>
    <cellStyle name="Millares 3 5 3 2 2 3" xfId="4810" xr:uid="{46A2E2C9-6448-44B2-8A16-C2780D5BE60D}"/>
    <cellStyle name="Millares 3 5 3 2 2 4" xfId="9978" xr:uid="{E6E3B58B-C8FA-48DD-9EC6-90EB838BFB4A}"/>
    <cellStyle name="Millares 3 5 3 2 2 5" xfId="15141" xr:uid="{9A0DA0D2-2809-4965-B458-B8C5326CF291}"/>
    <cellStyle name="Millares 3 5 3 2 2 6" xfId="20303" xr:uid="{74379718-B00F-4C08-ABA8-374E6C8E6672}"/>
    <cellStyle name="Millares 3 5 3 2 2 7" xfId="25465" xr:uid="{6EE1C9BA-DA75-4984-80FC-F8A0EAF1F401}"/>
    <cellStyle name="Millares 3 5 3 2 3" xfId="1250" xr:uid="{2FFA0982-D1A0-4EF0-954B-6E1102D84D70}"/>
    <cellStyle name="Millares 3 5 3 2 3 2" xfId="6842" xr:uid="{D0A4E054-4968-4D1E-ACF4-8D94CBDDD601}"/>
    <cellStyle name="Millares 3 5 3 2 3 3" xfId="12004" xr:uid="{C327DF81-72EB-44AA-B0C7-7D4F24F27D7A}"/>
    <cellStyle name="Millares 3 5 3 2 3 4" xfId="17167" xr:uid="{C6F5AE51-F6BF-44EE-9F93-599ACAC1AF54}"/>
    <cellStyle name="Millares 3 5 3 2 3 5" xfId="22329" xr:uid="{50866A78-B85A-4916-91BD-5791B3BF01A8}"/>
    <cellStyle name="Millares 3 5 3 2 3 6" xfId="27491" xr:uid="{DC8F15CE-72A9-48C1-982B-E9611F96C2BC}"/>
    <cellStyle name="Millares 3 5 3 2 4" xfId="1711" xr:uid="{0CA2D650-D269-4F3F-BCCC-88CAC3217B85}"/>
    <cellStyle name="Millares 3 5 3 2 4 2" xfId="4484" xr:uid="{41B53C7A-2CAA-41B1-BAA9-032BFA984C92}"/>
    <cellStyle name="Millares 3 5 3 2 4 3" xfId="9653" xr:uid="{E1A8A81D-9693-46A1-B512-C2B2581CB7C4}"/>
    <cellStyle name="Millares 3 5 3 2 4 4" xfId="14816" xr:uid="{78414A33-591F-43F4-8BE9-C7F5736CD8B5}"/>
    <cellStyle name="Millares 3 5 3 2 4 5" xfId="19978" xr:uid="{983F0075-E5AF-41BA-8ED0-19BA5D9F4C39}"/>
    <cellStyle name="Millares 3 5 3 2 4 6" xfId="25140" xr:uid="{9742D61D-3A60-4EAF-ACA8-0536A313B164}"/>
    <cellStyle name="Millares 3 5 3 2 5" xfId="2171" xr:uid="{BE32D6DD-0EDA-4B8C-8671-838AF4F4EDF0}"/>
    <cellStyle name="Millares 3 5 3 2 6" xfId="2633" xr:uid="{7828A4D6-EF30-42A4-B612-37A22F6EBC47}"/>
    <cellStyle name="Millares 3 5 3 2 7" xfId="7855" xr:uid="{AD7194EB-AB62-469A-9B8D-42C1F3CEF958}"/>
    <cellStyle name="Millares 3 5 3 2 8" xfId="13018" xr:uid="{CFF3DCB2-7A66-44C6-9094-5145D5391017}"/>
    <cellStyle name="Millares 3 5 3 2 9" xfId="18180" xr:uid="{73EBF1C9-3745-418F-A731-23D4515943CE}"/>
    <cellStyle name="Millares 3 5 3 3" xfId="559" xr:uid="{4646FFDB-0057-40C6-8E41-796F26E84FE0}"/>
    <cellStyle name="Millares 3 5 3 3 2" xfId="6997" xr:uid="{69194067-8BE7-455C-9636-EB38C6BD1FD8}"/>
    <cellStyle name="Millares 3 5 3 3 2 2" xfId="12159" xr:uid="{8309BFF2-900C-4A19-AA59-44981DB48580}"/>
    <cellStyle name="Millares 3 5 3 3 2 3" xfId="17322" xr:uid="{FA1D0CF5-A1AB-4D87-9803-AE9A59CDB079}"/>
    <cellStyle name="Millares 3 5 3 3 2 4" xfId="22484" xr:uid="{DAE3A09F-C695-4B88-8E67-AA7DE2AF7C65}"/>
    <cellStyle name="Millares 3 5 3 3 2 5" xfId="27646" xr:uid="{C655A51B-C62F-41A1-BCBE-6FA8D83A31B1}"/>
    <cellStyle name="Millares 3 5 3 3 3" xfId="4640" xr:uid="{E0448F82-5FB4-4498-93BD-0FB2BBC76F21}"/>
    <cellStyle name="Millares 3 5 3 3 4" xfId="9808" xr:uid="{8C80BDD0-6F75-4428-AB90-07E209255270}"/>
    <cellStyle name="Millares 3 5 3 3 5" xfId="14971" xr:uid="{DF092EFB-AD0F-4887-B0A6-3513431CCD46}"/>
    <cellStyle name="Millares 3 5 3 3 6" xfId="20133" xr:uid="{D955FF7A-84E0-4FAE-A317-5A7B93857E18}"/>
    <cellStyle name="Millares 3 5 3 3 7" xfId="25295" xr:uid="{95658DC1-76BE-4CA4-A08F-3C8FBE7DD4AC}"/>
    <cellStyle name="Millares 3 5 3 4" xfId="1020" xr:uid="{1E913B5A-06A8-4BC3-8616-243F31DD0D4E}"/>
    <cellStyle name="Millares 3 5 3 4 2" xfId="7396" xr:uid="{E7B32F66-3ECC-429F-A76C-FA823FBB0368}"/>
    <cellStyle name="Millares 3 5 3 4 2 2" xfId="12558" xr:uid="{4D722052-9FD2-4F28-996D-4495EBB372F9}"/>
    <cellStyle name="Millares 3 5 3 4 2 3" xfId="17721" xr:uid="{A350E1CB-1C55-4F9B-8FD6-77322672CA0E}"/>
    <cellStyle name="Millares 3 5 3 4 2 4" xfId="22883" xr:uid="{6FF40AFA-E20A-468E-A130-7BE8F0E3A8AA}"/>
    <cellStyle name="Millares 3 5 3 4 2 5" xfId="28045" xr:uid="{CF53269B-EBE5-44B5-A61C-4036F67F410A}"/>
    <cellStyle name="Millares 3 5 3 4 3" xfId="5039" xr:uid="{834E01CB-4679-4AAA-9BF6-1A16E4025DE4}"/>
    <cellStyle name="Millares 3 5 3 4 4" xfId="10207" xr:uid="{49DB71AA-4272-4DD7-A0C4-DB3F73E71850}"/>
    <cellStyle name="Millares 3 5 3 4 5" xfId="15370" xr:uid="{595B8224-F583-4B14-AB0D-0A00DBB09F65}"/>
    <cellStyle name="Millares 3 5 3 4 6" xfId="20532" xr:uid="{60C73DE7-4768-487A-8D3A-792BC8D6AD76}"/>
    <cellStyle name="Millares 3 5 3 4 7" xfId="25694" xr:uid="{43ED2D1B-7077-487D-8664-9060659C47D3}"/>
    <cellStyle name="Millares 3 5 3 5" xfId="1481" xr:uid="{A35397AA-7823-4ECB-8470-B3694F3074D6}"/>
    <cellStyle name="Millares 3 5 3 5 2" xfId="5399" xr:uid="{49F7DA9A-6602-4215-A7C5-D0F3C1D7069A}"/>
    <cellStyle name="Millares 3 5 3 5 3" xfId="10563" xr:uid="{EB91576E-EC92-460F-86ED-15C934F859CF}"/>
    <cellStyle name="Millares 3 5 3 5 4" xfId="15726" xr:uid="{E11DE1D7-BBF1-470B-B704-E5A702A89BE6}"/>
    <cellStyle name="Millares 3 5 3 5 5" xfId="20888" xr:uid="{35767A3D-EC13-4410-A019-65CBBA41108E}"/>
    <cellStyle name="Millares 3 5 3 5 6" xfId="26050" xr:uid="{B11CE474-908E-41E6-9ACB-52D1CD777BE3}"/>
    <cellStyle name="Millares 3 5 3 6" xfId="1941" xr:uid="{F336B0C4-1535-4D1E-8F4D-2A44B545CBB8}"/>
    <cellStyle name="Millares 3 5 3 6 2" xfId="3011" xr:uid="{E5C49F67-98FA-4D33-B6CE-BCBA999CC6CC}"/>
    <cellStyle name="Millares 3 5 3 6 3" xfId="8212" xr:uid="{DF42ED4C-28DA-4683-A7F6-BDDB9A7051E4}"/>
    <cellStyle name="Millares 3 5 3 6 4" xfId="13375" xr:uid="{70FCD94C-1D66-47D0-A8E6-BD04820EA063}"/>
    <cellStyle name="Millares 3 5 3 6 5" xfId="18537" xr:uid="{20C79841-4AA8-4853-9B91-FFEF8A855BF3}"/>
    <cellStyle name="Millares 3 5 3 6 6" xfId="23699" xr:uid="{C96758C9-1CA9-44A1-90B5-DDC21E6B0B38}"/>
    <cellStyle name="Millares 3 5 3 7" xfId="2403" xr:uid="{79E29AEC-EF5C-4E57-83E3-1FFBD841CFF5}"/>
    <cellStyle name="Millares 3 5 3 8" xfId="7625" xr:uid="{811438FD-6B35-475C-816C-015CEBED25EC}"/>
    <cellStyle name="Millares 3 5 3 9" xfId="12788" xr:uid="{93B18635-25F7-4BAD-AC56-314F9FB28185}"/>
    <cellStyle name="Millares 3 5 30" xfId="4054" xr:uid="{6A762A6C-DC4F-4F77-A8E8-5914CAB154F8}"/>
    <cellStyle name="Millares 3 5 30 2" xfId="6420" xr:uid="{973E5FB4-4E07-4267-B34B-E70AD5EA63B4}"/>
    <cellStyle name="Millares 3 5 30 2 2" xfId="11583" xr:uid="{FF53F985-D351-4F0B-88CE-FB5E8BA1AE7E}"/>
    <cellStyle name="Millares 3 5 30 2 3" xfId="16746" xr:uid="{D1E1C38D-7D61-4E61-BF7B-CFE344C4079E}"/>
    <cellStyle name="Millares 3 5 30 2 4" xfId="21908" xr:uid="{891EBA1D-5111-489F-9EF9-5F1562CF6185}"/>
    <cellStyle name="Millares 3 5 30 2 5" xfId="27070" xr:uid="{FCD3C313-1B35-4E3E-AA78-969DB449DE67}"/>
    <cellStyle name="Millares 3 5 30 3" xfId="9232" xr:uid="{19FCC175-ED07-472C-8DAF-CA9FEAAEDEA0}"/>
    <cellStyle name="Millares 3 5 30 4" xfId="14395" xr:uid="{A55197F4-B9B6-41BE-BAF9-4BC0380CD0D1}"/>
    <cellStyle name="Millares 3 5 30 5" xfId="19557" xr:uid="{41D65261-6A89-4CA2-AF49-2CCBFE28D893}"/>
    <cellStyle name="Millares 3 5 30 6" xfId="24719" xr:uid="{9D26CB5D-AE7F-4EE2-B8DA-4A82DEF70C32}"/>
    <cellStyle name="Millares 3 5 31" xfId="4114" xr:uid="{68A45103-D4FE-405B-99EA-E733C4EE628C}"/>
    <cellStyle name="Millares 3 5 31 2" xfId="6480" xr:uid="{5CD69396-757A-4473-A265-9D918137B27E}"/>
    <cellStyle name="Millares 3 5 31 2 2" xfId="11643" xr:uid="{EEF8D974-6074-4353-972D-18A7E1597D97}"/>
    <cellStyle name="Millares 3 5 31 2 3" xfId="16806" xr:uid="{68D20950-9C1D-4C28-A971-DE372E7A8FE3}"/>
    <cellStyle name="Millares 3 5 31 2 4" xfId="21968" xr:uid="{F865C0C6-6D7E-4D62-9303-1246E26589A6}"/>
    <cellStyle name="Millares 3 5 31 2 5" xfId="27130" xr:uid="{19601E56-84C3-481F-B138-AFC7C16BF72A}"/>
    <cellStyle name="Millares 3 5 31 3" xfId="9292" xr:uid="{EDC0F5BC-EA7A-4D61-8CE7-1C274606400A}"/>
    <cellStyle name="Millares 3 5 31 4" xfId="14455" xr:uid="{BF1D0420-B0F8-4E52-95C0-972AC7F2EE6B}"/>
    <cellStyle name="Millares 3 5 31 5" xfId="19617" xr:uid="{756101E1-33A8-46D9-A8A0-EA8811B9315A}"/>
    <cellStyle name="Millares 3 5 31 6" xfId="24779" xr:uid="{F50E0E76-FAB0-41F7-8A21-9C78C5D9D472}"/>
    <cellStyle name="Millares 3 5 32" xfId="4174" xr:uid="{DF44350F-5800-4C0D-9118-B91C783FFEE8}"/>
    <cellStyle name="Millares 3 5 32 2" xfId="6540" xr:uid="{6C2A4C10-E6F5-4C71-B4FE-E91F31B502F4}"/>
    <cellStyle name="Millares 3 5 32 2 2" xfId="11703" xr:uid="{CB19D629-FCD8-4F18-B110-E7DEF7FDC9F3}"/>
    <cellStyle name="Millares 3 5 32 2 3" xfId="16866" xr:uid="{8914D36E-B8EB-4BEB-B490-C69C3A933B28}"/>
    <cellStyle name="Millares 3 5 32 2 4" xfId="22028" xr:uid="{2F86C91E-2369-4729-98D2-5E07A291E289}"/>
    <cellStyle name="Millares 3 5 32 2 5" xfId="27190" xr:uid="{612866C0-575C-4447-A961-E6CD1967E242}"/>
    <cellStyle name="Millares 3 5 32 3" xfId="9352" xr:uid="{4912AFAD-CFBE-433B-BAE0-10C203C7425A}"/>
    <cellStyle name="Millares 3 5 32 4" xfId="14515" xr:uid="{8E37BC8E-4C00-4596-B1BB-32A831781F97}"/>
    <cellStyle name="Millares 3 5 32 5" xfId="19677" xr:uid="{B574F96A-F2D1-44A9-85C1-DE1E20FE4FF8}"/>
    <cellStyle name="Millares 3 5 32 6" xfId="24839" xr:uid="{F23CF50B-9E4A-4DA9-B434-562F5D390D0C}"/>
    <cellStyle name="Millares 3 5 33" xfId="4234" xr:uid="{6D0B2DED-7757-4409-8040-1D28577B08E6}"/>
    <cellStyle name="Millares 3 5 33 2" xfId="6600" xr:uid="{7959CD2F-A333-4417-B560-B2C18C863534}"/>
    <cellStyle name="Millares 3 5 33 2 2" xfId="11763" xr:uid="{6970495A-5D2D-4949-96E7-8FAA906A6FBD}"/>
    <cellStyle name="Millares 3 5 33 2 3" xfId="16926" xr:uid="{46BFDEE6-C8EA-4099-8A05-936B962D45AE}"/>
    <cellStyle name="Millares 3 5 33 2 4" xfId="22088" xr:uid="{E4059A39-E168-4E35-9A18-4FFB10B654A9}"/>
    <cellStyle name="Millares 3 5 33 2 5" xfId="27250" xr:uid="{F5688440-1EEC-47AE-BDD6-0653BD206498}"/>
    <cellStyle name="Millares 3 5 33 3" xfId="9412" xr:uid="{5570E4F3-C992-4C76-8503-DDB2522A8B1E}"/>
    <cellStyle name="Millares 3 5 33 4" xfId="14575" xr:uid="{6B12171C-2C5C-4127-A61B-54CDB986CE9F}"/>
    <cellStyle name="Millares 3 5 33 5" xfId="19737" xr:uid="{0483C5DC-D0DC-4F7B-BD31-06A321B9CA6F}"/>
    <cellStyle name="Millares 3 5 33 6" xfId="24899" xr:uid="{D246B382-3DFB-4237-BE0E-B74D033FF7B6}"/>
    <cellStyle name="Millares 3 5 34" xfId="4294" xr:uid="{94FE7BBD-8B0D-411B-9126-734EE1CA089C}"/>
    <cellStyle name="Millares 3 5 34 2" xfId="6660" xr:uid="{630E3D79-2BC3-46E9-95E8-2042CF84821B}"/>
    <cellStyle name="Millares 3 5 34 2 2" xfId="11823" xr:uid="{5F5A824D-4635-4D02-92DB-7DC36428BE8A}"/>
    <cellStyle name="Millares 3 5 34 2 3" xfId="16986" xr:uid="{224E5ABD-D975-43CB-A3C8-8B1A79906532}"/>
    <cellStyle name="Millares 3 5 34 2 4" xfId="22148" xr:uid="{D8DA5BEF-BEFE-4671-9AFE-3C2BEA3A5A59}"/>
    <cellStyle name="Millares 3 5 34 2 5" xfId="27310" xr:uid="{3F879A50-4921-4207-B3C5-D23860978F29}"/>
    <cellStyle name="Millares 3 5 34 3" xfId="9472" xr:uid="{745EFE3E-DA7A-4A23-B3EC-578DEEACF46C}"/>
    <cellStyle name="Millares 3 5 34 4" xfId="14635" xr:uid="{EBEBD11B-1F07-4A43-97E1-5DA895044735}"/>
    <cellStyle name="Millares 3 5 34 5" xfId="19797" xr:uid="{D37B3EAD-EF76-4284-8EE8-13AECD0D342F}"/>
    <cellStyle name="Millares 3 5 34 6" xfId="24959" xr:uid="{3EAFB5A1-F2B8-48C9-9C28-3D11D09B23E1}"/>
    <cellStyle name="Millares 3 5 35" xfId="4375" xr:uid="{A56F5370-0104-497C-B526-0E568DDCBC19}"/>
    <cellStyle name="Millares 3 5 35 2" xfId="6736" xr:uid="{2A84A63E-DBFC-4EC3-8547-B67C38548FAE}"/>
    <cellStyle name="Millares 3 5 35 2 2" xfId="11899" xr:uid="{C0D0EB56-E275-4D18-A07E-F6449AFB9AC9}"/>
    <cellStyle name="Millares 3 5 35 2 3" xfId="17062" xr:uid="{5BB63468-CAD7-4D6B-9D35-D2553CCD9584}"/>
    <cellStyle name="Millares 3 5 35 2 4" xfId="22224" xr:uid="{10938297-1E3F-4695-89D7-0FA95A267FFD}"/>
    <cellStyle name="Millares 3 5 35 2 5" xfId="27386" xr:uid="{D83FAAA5-0B10-4C60-B7EB-2544E3D5B85F}"/>
    <cellStyle name="Millares 3 5 35 3" xfId="9548" xr:uid="{D8B658F4-9529-4C04-8A11-226561150DC6}"/>
    <cellStyle name="Millares 3 5 35 4" xfId="14711" xr:uid="{CC83A930-848E-417D-8ECD-44B7408E4EA3}"/>
    <cellStyle name="Millares 3 5 35 5" xfId="19873" xr:uid="{1E3C5778-A11C-4A30-B1B5-A6EB15EFA2B1}"/>
    <cellStyle name="Millares 3 5 35 6" xfId="25035" xr:uid="{4322270E-AF1B-43DE-8E0E-DAACD693571D}"/>
    <cellStyle name="Millares 3 5 36" xfId="4405" xr:uid="{9DF0C976-4F1C-4930-87C2-5F154212221A}"/>
    <cellStyle name="Millares 3 5 36 2" xfId="6766" xr:uid="{31F5C91B-9F96-4A55-8386-D5B2E624C6CA}"/>
    <cellStyle name="Millares 3 5 36 2 2" xfId="11929" xr:uid="{85D35AFD-824D-48CF-BA6B-5FBEC0745E21}"/>
    <cellStyle name="Millares 3 5 36 2 3" xfId="17092" xr:uid="{0851510D-6AC6-4316-AEA8-65827CE8720D}"/>
    <cellStyle name="Millares 3 5 36 2 4" xfId="22254" xr:uid="{67952A69-7AF0-4C0E-A63A-4886D6F26C69}"/>
    <cellStyle name="Millares 3 5 36 2 5" xfId="27416" xr:uid="{653AB618-838E-4C97-ADE3-8EC5D2804FA5}"/>
    <cellStyle name="Millares 3 5 36 3" xfId="9578" xr:uid="{069680A9-36C0-4692-A40F-28F62FF626AF}"/>
    <cellStyle name="Millares 3 5 36 4" xfId="14741" xr:uid="{302CADEF-5CEB-4AA3-AD8B-672E0EAF5BB4}"/>
    <cellStyle name="Millares 3 5 36 5" xfId="19903" xr:uid="{1CFD18AF-2DEB-4B07-8C66-229C34E40E35}"/>
    <cellStyle name="Millares 3 5 36 6" xfId="25065" xr:uid="{57A294C6-01A7-4356-B2B1-3BA55A18F09B}"/>
    <cellStyle name="Millares 3 5 37" xfId="4564" xr:uid="{0FA51C1C-DE6C-4956-A827-3EF1DF1F0993}"/>
    <cellStyle name="Millares 3 5 37 2" xfId="6921" xr:uid="{7DA99734-2397-4638-A01C-594A520104A7}"/>
    <cellStyle name="Millares 3 5 37 2 2" xfId="12083" xr:uid="{B0FFCBC2-38F1-4EFF-9E20-0F947EEB08BB}"/>
    <cellStyle name="Millares 3 5 37 2 3" xfId="17246" xr:uid="{37EC9C8B-16BE-4B01-A25D-A9A2A28E0D5A}"/>
    <cellStyle name="Millares 3 5 37 2 4" xfId="22408" xr:uid="{AFEE693C-D3FB-4361-B53E-EECA6898C04F}"/>
    <cellStyle name="Millares 3 5 37 2 5" xfId="27570" xr:uid="{3FF3A991-170B-4785-BC9F-A91143CF88DC}"/>
    <cellStyle name="Millares 3 5 37 3" xfId="9732" xr:uid="{343C46FF-D76F-4FBA-9D05-ADE14C4FD33A}"/>
    <cellStyle name="Millares 3 5 37 4" xfId="14895" xr:uid="{27A5E79F-EA05-40DB-86A6-DA1EDA3C283F}"/>
    <cellStyle name="Millares 3 5 37 5" xfId="20057" xr:uid="{0A1FA8E5-E43C-4259-AB89-275D9FA3E179}"/>
    <cellStyle name="Millares 3 5 37 6" xfId="25219" xr:uid="{F2DC3167-0BF8-4374-8E42-2B0706A28C31}"/>
    <cellStyle name="Millares 3 5 38" xfId="4888" xr:uid="{9DE44DD4-F730-4B4F-B784-FD9F7E06BE2F}"/>
    <cellStyle name="Millares 3 5 38 2" xfId="7245" xr:uid="{61495999-FDD7-434E-AC2D-55C95472142C}"/>
    <cellStyle name="Millares 3 5 38 2 2" xfId="12407" xr:uid="{C95FEC2A-B99F-4DBA-892B-DB15B6451D10}"/>
    <cellStyle name="Millares 3 5 38 2 3" xfId="17570" xr:uid="{FD35F13F-5B62-4454-8454-7116C6CFA7C1}"/>
    <cellStyle name="Millares 3 5 38 2 4" xfId="22732" xr:uid="{CEE322EE-CD48-43C1-9554-0F6A09C7874E}"/>
    <cellStyle name="Millares 3 5 38 2 5" xfId="27894" xr:uid="{64E45302-0EF2-490E-B5E4-43C48986D4CE}"/>
    <cellStyle name="Millares 3 5 38 3" xfId="10056" xr:uid="{580B921F-7D7A-4A79-931E-029B7F0BCB9D}"/>
    <cellStyle name="Millares 3 5 38 4" xfId="15219" xr:uid="{31B41423-F4E6-497E-80FC-9592B3444AAF}"/>
    <cellStyle name="Millares 3 5 38 5" xfId="20381" xr:uid="{B62588E0-7B11-471A-A47C-6A150166F7AB}"/>
    <cellStyle name="Millares 3 5 38 6" xfId="25543" xr:uid="{687D4A91-BE52-4A0F-8693-65FA6529DAD0}"/>
    <cellStyle name="Millares 3 5 39" xfId="5135" xr:uid="{9785E1A8-A618-4D3E-AB01-F0A6E117F01D}"/>
    <cellStyle name="Millares 3 5 39 2" xfId="10299" xr:uid="{9E2EA881-45C2-4C33-A3DE-315C886AF2FC}"/>
    <cellStyle name="Millares 3 5 39 3" xfId="15462" xr:uid="{58A86F9C-BD66-4264-B879-142975515D6E}"/>
    <cellStyle name="Millares 3 5 39 4" xfId="20624" xr:uid="{1034C617-4CFD-4665-92C1-6ED25999B64F}"/>
    <cellStyle name="Millares 3 5 39 5" xfId="25786" xr:uid="{41D22210-074D-41E2-9FB5-976CA19CFEBC}"/>
    <cellStyle name="Millares 3 5 4" xfId="227" xr:uid="{5F198CAC-C9FD-4D4C-A2B6-8A604BD4505F}"/>
    <cellStyle name="Millares 3 5 4 10" xfId="17875" xr:uid="{B309E7FE-3A51-4ADC-B282-0D38ED259532}"/>
    <cellStyle name="Millares 3 5 4 11" xfId="23037" xr:uid="{290E5C33-F751-42B0-8FE4-D412BC10DCEA}"/>
    <cellStyle name="Millares 3 5 4 2" xfId="714" xr:uid="{C0EE28A6-A249-4557-B711-D601A3A28E89}"/>
    <cellStyle name="Millares 3 5 4 2 2" xfId="1175" xr:uid="{8AE0A45C-1F1D-404C-9F34-48DC42E61007}"/>
    <cellStyle name="Millares 3 5 4 2 2 2" xfId="7073" xr:uid="{72A425AC-5A73-4823-BA0A-40EDC3084948}"/>
    <cellStyle name="Millares 3 5 4 2 2 3" xfId="12235" xr:uid="{40F4D020-0F84-491C-8B55-5E92E70A61F1}"/>
    <cellStyle name="Millares 3 5 4 2 2 4" xfId="17398" xr:uid="{71C79094-5649-4719-A23B-AA7487BFDEC0}"/>
    <cellStyle name="Millares 3 5 4 2 2 5" xfId="22560" xr:uid="{3CC0E74D-3B29-400B-A37B-F975E647C3BB}"/>
    <cellStyle name="Millares 3 5 4 2 2 6" xfId="27722" xr:uid="{3BE560B4-FDA7-444A-BA75-696CFB25336C}"/>
    <cellStyle name="Millares 3 5 4 2 3" xfId="1636" xr:uid="{9ABF670F-8266-4A83-B1C8-870FC8CA791A}"/>
    <cellStyle name="Millares 3 5 4 2 3 2" xfId="4716" xr:uid="{93EF66D0-6A3B-48C6-8041-F41DB56FEB2B}"/>
    <cellStyle name="Millares 3 5 4 2 3 3" xfId="9884" xr:uid="{0D2E30C1-A526-4533-AA64-C5A80BBC0DB6}"/>
    <cellStyle name="Millares 3 5 4 2 3 4" xfId="15047" xr:uid="{FDF84D53-16A8-4EFB-8639-745593E00CCA}"/>
    <cellStyle name="Millares 3 5 4 2 3 5" xfId="20209" xr:uid="{88365CAC-D60B-47A6-AAC5-14CC14108ADA}"/>
    <cellStyle name="Millares 3 5 4 2 3 6" xfId="25371" xr:uid="{667C3ADA-B8F4-4C5C-885D-D75A83F180E1}"/>
    <cellStyle name="Millares 3 5 4 2 4" xfId="2096" xr:uid="{10A70FB8-1B47-4DA3-B546-643D3749AE73}"/>
    <cellStyle name="Millares 3 5 4 2 5" xfId="2558" xr:uid="{93ABBDBB-9D9C-4339-AD2D-C144AA07E8BE}"/>
    <cellStyle name="Millares 3 5 4 2 6" xfId="7780" xr:uid="{6AA0847D-981A-4101-9416-F0BACB9F08FC}"/>
    <cellStyle name="Millares 3 5 4 2 7" xfId="12943" xr:uid="{8CC4AEC6-670F-438C-A628-8EB45F966455}"/>
    <cellStyle name="Millares 3 5 4 2 8" xfId="18105" xr:uid="{3A903100-643A-458A-B386-255D2B5749C7}"/>
    <cellStyle name="Millares 3 5 4 2 9" xfId="23267" xr:uid="{7CAFCFB8-B03B-4EF1-B1DF-4ED079544B45}"/>
    <cellStyle name="Millares 3 5 4 3" xfId="484" xr:uid="{F1AADA77-E395-43F0-B6E1-A8DDEF0AD151}"/>
    <cellStyle name="Millares 3 5 4 3 2" xfId="7321" xr:uid="{E4EC5077-F43D-49E7-8FC4-018349F1A6CD}"/>
    <cellStyle name="Millares 3 5 4 3 2 2" xfId="12483" xr:uid="{F4D03721-5429-4825-9729-4AEFA6D239CF}"/>
    <cellStyle name="Millares 3 5 4 3 2 3" xfId="17646" xr:uid="{257BDDF2-C9A0-459E-B6D4-3C2C0A45735E}"/>
    <cellStyle name="Millares 3 5 4 3 2 4" xfId="22808" xr:uid="{0837CCC2-0EBE-47F8-A779-586E06593465}"/>
    <cellStyle name="Millares 3 5 4 3 2 5" xfId="27970" xr:uid="{1DD2C8D0-10F7-47E5-B642-3EA77F9A21EB}"/>
    <cellStyle name="Millares 3 5 4 3 3" xfId="4964" xr:uid="{820EB126-B48A-493F-A314-E3910ECE3A75}"/>
    <cellStyle name="Millares 3 5 4 3 4" xfId="10132" xr:uid="{6B4445C3-5EBE-4CC1-89CE-56E509041A0E}"/>
    <cellStyle name="Millares 3 5 4 3 5" xfId="15295" xr:uid="{44911EC8-7BC5-4A1D-A20F-8F586DF6B5A3}"/>
    <cellStyle name="Millares 3 5 4 3 6" xfId="20457" xr:uid="{424556CE-7AF6-4DC4-9639-A4E4F3A2F02F}"/>
    <cellStyle name="Millares 3 5 4 3 7" xfId="25619" xr:uid="{FE4299DA-081E-4465-90E3-4EB9012CB948}"/>
    <cellStyle name="Millares 3 5 4 4" xfId="945" xr:uid="{0650627B-892A-49DF-9605-A8001B406E99}"/>
    <cellStyle name="Millares 3 5 4 4 2" xfId="5429" xr:uid="{0C54C620-338E-4679-86C1-5707934C5903}"/>
    <cellStyle name="Millares 3 5 4 4 3" xfId="10593" xr:uid="{3D05F1EA-54EB-4326-8239-FC8AC4370817}"/>
    <cellStyle name="Millares 3 5 4 4 4" xfId="15756" xr:uid="{D37B73CC-5C86-4F52-8775-8E261AB1B27A}"/>
    <cellStyle name="Millares 3 5 4 4 5" xfId="20918" xr:uid="{15BBB1EC-8F2E-4864-84D4-BB819674871A}"/>
    <cellStyle name="Millares 3 5 4 4 6" xfId="26080" xr:uid="{F13E8039-3ACE-403B-A365-62668F12EEE5}"/>
    <cellStyle name="Millares 3 5 4 5" xfId="1406" xr:uid="{0D3A8552-67C8-4CD8-9089-3FDF7AC5150C}"/>
    <cellStyle name="Millares 3 5 4 5 2" xfId="3041" xr:uid="{BE04BA27-4D2D-42FD-A1E8-173F6DCC8F1C}"/>
    <cellStyle name="Millares 3 5 4 5 3" xfId="8242" xr:uid="{34EDBCEE-9593-4A61-93D2-50B2958CE062}"/>
    <cellStyle name="Millares 3 5 4 5 4" xfId="13405" xr:uid="{EBF173D6-23FF-4A60-94DA-5AC37962703D}"/>
    <cellStyle name="Millares 3 5 4 5 5" xfId="18567" xr:uid="{E2317B8D-F73D-43C8-999D-9D728A73A30F}"/>
    <cellStyle name="Millares 3 5 4 5 6" xfId="23729" xr:uid="{6B4799A5-AD20-4AA1-A964-F1DAF89E25F8}"/>
    <cellStyle name="Millares 3 5 4 6" xfId="1866" xr:uid="{D5437F78-D39B-464C-85AA-2FD5C0FD7A2A}"/>
    <cellStyle name="Millares 3 5 4 7" xfId="2328" xr:uid="{8F46866A-62EA-45D5-8A53-1653377A24E5}"/>
    <cellStyle name="Millares 3 5 4 8" xfId="7550" xr:uid="{6571C2F2-4DE3-40EA-BA6C-906813F310D4}"/>
    <cellStyle name="Millares 3 5 4 9" xfId="12713" xr:uid="{A1D0C387-7306-4DB1-9B94-5D1225588F47}"/>
    <cellStyle name="Millares 3 5 40" xfId="2745" xr:uid="{75FEE303-4375-4AA2-8F12-19E5A503B0E3}"/>
    <cellStyle name="Millares 3 5 40 2" xfId="7948" xr:uid="{491FC2D7-7154-46D0-AD8F-FCAD7C6D1D01}"/>
    <cellStyle name="Millares 3 5 40 3" xfId="13111" xr:uid="{F9B260AB-758B-45DD-924F-8657DB882AA0}"/>
    <cellStyle name="Millares 3 5 40 4" xfId="18273" xr:uid="{05ACBAEB-4CD0-4FC5-9AD0-E8EEA8DF9CC0}"/>
    <cellStyle name="Millares 3 5 40 5" xfId="23435" xr:uid="{8A61E03A-CD15-44CC-B339-7D3F43ABBEAF}"/>
    <cellStyle name="Millares 3 5 41" xfId="2252" xr:uid="{BC847863-69FB-49AE-9669-C7A1D076E4BD}"/>
    <cellStyle name="Millares 3 5 42" xfId="7474" xr:uid="{07FD1732-AFC2-4D82-A0A2-63E2CA4EAE81}"/>
    <cellStyle name="Millares 3 5 43" xfId="12637" xr:uid="{5018ECF4-DC6E-4909-91F9-85632CAC3837}"/>
    <cellStyle name="Millares 3 5 44" xfId="17799" xr:uid="{19F0D33D-5AAA-4DA6-845A-5A85CCD6C045}"/>
    <cellStyle name="Millares 3 5 45" xfId="22961" xr:uid="{82D33961-8D7D-4178-9DAB-B0E8E19FE880}"/>
    <cellStyle name="Millares 3 5 5" xfId="638" xr:uid="{C18037D6-715D-479A-A2F3-F57E6B4231BB}"/>
    <cellStyle name="Millares 3 5 5 2" xfId="1099" xr:uid="{DFE1B0E1-261A-43D6-862D-0BFB18FF1A6B}"/>
    <cellStyle name="Millares 3 5 5 2 2" xfId="5459" xr:uid="{C485D7EB-7BFC-42CB-A762-FB34C1EEEAF3}"/>
    <cellStyle name="Millares 3 5 5 2 3" xfId="10623" xr:uid="{9EE2A3F6-4BE7-413B-B696-B95997473671}"/>
    <cellStyle name="Millares 3 5 5 2 4" xfId="15786" xr:uid="{0681BA0F-6A88-48FD-8E4F-B80C34900E9C}"/>
    <cellStyle name="Millares 3 5 5 2 5" xfId="20948" xr:uid="{320EC04A-43CC-4DD7-9DEA-6DAE31E7DE3B}"/>
    <cellStyle name="Millares 3 5 5 2 6" xfId="26110" xr:uid="{5984EBA9-F40C-42F2-99A7-F6DF3B1B2EB6}"/>
    <cellStyle name="Millares 3 5 5 3" xfId="1560" xr:uid="{9F85C28B-C2B9-4481-9098-26511A747D16}"/>
    <cellStyle name="Millares 3 5 5 3 2" xfId="3071" xr:uid="{533130E5-5C37-4640-9D9D-CC11B295775F}"/>
    <cellStyle name="Millares 3 5 5 3 3" xfId="8272" xr:uid="{4F4E59B9-5032-42CA-B276-656BC97B7FEA}"/>
    <cellStyle name="Millares 3 5 5 3 4" xfId="13435" xr:uid="{7BD79194-900B-4267-8541-BF8C6A92A682}"/>
    <cellStyle name="Millares 3 5 5 3 5" xfId="18597" xr:uid="{30A72068-B112-4587-BB19-0071E4597665}"/>
    <cellStyle name="Millares 3 5 5 3 6" xfId="23759" xr:uid="{AC1937D2-D9B5-42A0-8303-1C68474AE0FC}"/>
    <cellStyle name="Millares 3 5 5 4" xfId="2020" xr:uid="{0BB02626-BF7E-46BD-9F72-B50AAD8DE207}"/>
    <cellStyle name="Millares 3 5 5 5" xfId="2482" xr:uid="{3E3554A6-36F9-44DB-90C3-A86E47B25407}"/>
    <cellStyle name="Millares 3 5 5 6" xfId="7704" xr:uid="{53EFAF37-9583-4332-9527-01E1F809D1FF}"/>
    <cellStyle name="Millares 3 5 5 7" xfId="12867" xr:uid="{92C13DFC-BA35-48D7-A1D7-B623C3002A4F}"/>
    <cellStyle name="Millares 3 5 5 8" xfId="18029" xr:uid="{EBD748D3-96BE-4141-A843-4710AB4CAB56}"/>
    <cellStyle name="Millares 3 5 5 9" xfId="23191" xr:uid="{C59868EC-D070-418F-8726-3A839FBE6DD3}"/>
    <cellStyle name="Millares 3 5 6" xfId="408" xr:uid="{06C229F7-E152-4B3E-B756-2195E6B525AE}"/>
    <cellStyle name="Millares 3 5 6 2" xfId="5489" xr:uid="{00BAC648-A0E3-4928-A554-015D51150FBF}"/>
    <cellStyle name="Millares 3 5 6 2 2" xfId="10653" xr:uid="{F9C3A2DA-A5E5-4AC8-AD96-3D701E7F8C4F}"/>
    <cellStyle name="Millares 3 5 6 2 3" xfId="15816" xr:uid="{7DAA3A93-7DE4-4542-BF8B-3E007218A5A2}"/>
    <cellStyle name="Millares 3 5 6 2 4" xfId="20978" xr:uid="{2916111C-9E0E-44F2-A1D0-2768C1789650}"/>
    <cellStyle name="Millares 3 5 6 2 5" xfId="26140" xr:uid="{8004E218-2BEC-4922-841C-EDB865D166A6}"/>
    <cellStyle name="Millares 3 5 6 3" xfId="3101" xr:uid="{C86101CC-B1F5-4B4C-9F5D-C5BFF4D39646}"/>
    <cellStyle name="Millares 3 5 6 4" xfId="8302" xr:uid="{E18C0B82-D1E6-4D28-B412-AC3E9D5BBACF}"/>
    <cellStyle name="Millares 3 5 6 5" xfId="13465" xr:uid="{030F8FD3-D126-44D2-9DE3-8E5D93A2345E}"/>
    <cellStyle name="Millares 3 5 6 6" xfId="18627" xr:uid="{92890F9A-88A6-4FCD-8531-BB4C8A3A65B6}"/>
    <cellStyle name="Millares 3 5 6 7" xfId="23789" xr:uid="{22D1337E-A6FF-422F-8A14-A37D9F06E1AA}"/>
    <cellStyle name="Millares 3 5 7" xfId="869" xr:uid="{0D05D3F2-2A09-430F-A073-B4737458E182}"/>
    <cellStyle name="Millares 3 5 7 2" xfId="5519" xr:uid="{FE21C1BD-8B3D-4927-A97D-235067F7F063}"/>
    <cellStyle name="Millares 3 5 7 2 2" xfId="10683" xr:uid="{C28F5ACB-D6F2-44C0-92C2-7828514694FF}"/>
    <cellStyle name="Millares 3 5 7 2 3" xfId="15846" xr:uid="{23F8F126-2E0E-4CD8-9AB8-B4C3E5B056E5}"/>
    <cellStyle name="Millares 3 5 7 2 4" xfId="21008" xr:uid="{DD43ED0D-0F9D-45A0-BD0E-5E990E25FE5F}"/>
    <cellStyle name="Millares 3 5 7 2 5" xfId="26170" xr:uid="{DC85479A-C33F-4352-B666-7173B05AA34B}"/>
    <cellStyle name="Millares 3 5 7 3" xfId="3131" xr:uid="{963ACAA9-52B2-4655-ADFC-DB401EA28799}"/>
    <cellStyle name="Millares 3 5 7 4" xfId="8332" xr:uid="{50366BF1-AE39-45A8-85F1-C35049C0253A}"/>
    <cellStyle name="Millares 3 5 7 5" xfId="13495" xr:uid="{D346B5C9-2E1A-464B-8466-4FA4F546A043}"/>
    <cellStyle name="Millares 3 5 7 6" xfId="18657" xr:uid="{77975E9A-D140-4888-9FDD-C1E7A48B1047}"/>
    <cellStyle name="Millares 3 5 7 7" xfId="23819" xr:uid="{5E927F50-ED39-4A16-99E1-F85F4B26B4F0}"/>
    <cellStyle name="Millares 3 5 8" xfId="1330" xr:uid="{B27E1939-30A8-4FA1-BA30-0E94F22C9946}"/>
    <cellStyle name="Millares 3 5 8 2" xfId="5549" xr:uid="{9C7DB258-BA64-45D5-B619-0C4ED925669E}"/>
    <cellStyle name="Millares 3 5 8 2 2" xfId="10713" xr:uid="{7B5F5C63-4D28-43A0-800D-92DDEED0E79F}"/>
    <cellStyle name="Millares 3 5 8 2 3" xfId="15876" xr:uid="{C4862685-AE08-4167-9C2F-0C891FB4F885}"/>
    <cellStyle name="Millares 3 5 8 2 4" xfId="21038" xr:uid="{76868E7E-3285-430B-B09A-B9599CCAC180}"/>
    <cellStyle name="Millares 3 5 8 2 5" xfId="26200" xr:uid="{63009EEA-1478-4990-9683-0C69ABE995E6}"/>
    <cellStyle name="Millares 3 5 8 3" xfId="3162" xr:uid="{F5C699B9-8F34-4627-998B-F0106AE87F9F}"/>
    <cellStyle name="Millares 3 5 8 4" xfId="8362" xr:uid="{F2E7124E-CF92-4CCF-B0C8-81D94DBF4C8F}"/>
    <cellStyle name="Millares 3 5 8 5" xfId="13525" xr:uid="{9D7CBC59-B723-4F08-92F6-9F23542F0BFA}"/>
    <cellStyle name="Millares 3 5 8 6" xfId="18687" xr:uid="{38C89DC3-33EA-4AFE-A2CA-9B72746247D8}"/>
    <cellStyle name="Millares 3 5 8 7" xfId="23849" xr:uid="{D98BDD00-F8FF-474E-8DC4-1E62062EFA10}"/>
    <cellStyle name="Millares 3 5 9" xfId="1790" xr:uid="{85C4A9DF-1271-423A-A0AA-E1EFCE77BB93}"/>
    <cellStyle name="Millares 3 5 9 2" xfId="5579" xr:uid="{0AEA454F-47CA-4DA9-AC93-AFE0B9A7F807}"/>
    <cellStyle name="Millares 3 5 9 2 2" xfId="10743" xr:uid="{92EA75DF-5513-4B18-A1BC-77E85BF4B078}"/>
    <cellStyle name="Millares 3 5 9 2 3" xfId="15906" xr:uid="{B2F943B8-954C-4A51-9AF8-C883B9F254B7}"/>
    <cellStyle name="Millares 3 5 9 2 4" xfId="21068" xr:uid="{A4293718-45D4-4DD3-9CA7-CAD717F867FE}"/>
    <cellStyle name="Millares 3 5 9 2 5" xfId="26230" xr:uid="{E7F2C1BC-6481-4D03-8290-FA149EFF4463}"/>
    <cellStyle name="Millares 3 5 9 3" xfId="3193" xr:uid="{A96BA757-ADCB-4DCA-99FF-879AF8DC28B7}"/>
    <cellStyle name="Millares 3 5 9 4" xfId="8392" xr:uid="{469842DC-EB0D-4359-AB68-BC12B612CE27}"/>
    <cellStyle name="Millares 3 5 9 5" xfId="13555" xr:uid="{5054B92D-1D86-4B52-A921-437EE83446E4}"/>
    <cellStyle name="Millares 3 5 9 6" xfId="18717" xr:uid="{9727E8C2-30A1-4B4F-B587-10FB86AF8AB9}"/>
    <cellStyle name="Millares 3 5 9 7" xfId="23879" xr:uid="{EC7043AF-EF93-454F-A982-0E8A7E5F6E86}"/>
    <cellStyle name="Millares 3 50" xfId="4381" xr:uid="{B2107D2F-B067-494D-8BF6-05B0CBFBF40A}"/>
    <cellStyle name="Millares 3 50 2" xfId="6742" xr:uid="{57E38055-5F26-4DF6-820C-C0BE792D7E6F}"/>
    <cellStyle name="Millares 3 50 2 2" xfId="11905" xr:uid="{14E0FA0B-0085-479B-92CB-A3AEC8CDCEBD}"/>
    <cellStyle name="Millares 3 50 2 3" xfId="17068" xr:uid="{8BD0C39E-06FB-4C3A-A770-449573C15E0D}"/>
    <cellStyle name="Millares 3 50 2 4" xfId="22230" xr:uid="{B326130F-7AA6-42B3-A462-500EE3C8A5AA}"/>
    <cellStyle name="Millares 3 50 2 5" xfId="27392" xr:uid="{68B19B01-3D97-4450-8C7B-32F95A5E9D4F}"/>
    <cellStyle name="Millares 3 50 3" xfId="9554" xr:uid="{17EC4922-34A9-4336-996E-41299EAC551D}"/>
    <cellStyle name="Millares 3 50 4" xfId="14717" xr:uid="{EB7843C9-FD37-4266-88BE-18F2E85787F5}"/>
    <cellStyle name="Millares 3 50 5" xfId="19879" xr:uid="{3824F464-22A2-4DFD-AFBF-344CC05BD0EA}"/>
    <cellStyle name="Millares 3 50 6" xfId="25041" xr:uid="{4F4BDBB7-AF38-43BE-BF17-39E2C057F7EC}"/>
    <cellStyle name="Millares 3 51" xfId="4540" xr:uid="{45E4A7F7-9D09-4FC3-9FE1-4A6073C58124}"/>
    <cellStyle name="Millares 3 51 2" xfId="6897" xr:uid="{6908E9E7-4BDD-4F03-9E96-7CA2963B21BF}"/>
    <cellStyle name="Millares 3 51 2 2" xfId="12059" xr:uid="{4628311F-8BAE-4E6C-AAD4-7B580DF414C1}"/>
    <cellStyle name="Millares 3 51 2 3" xfId="17222" xr:uid="{A6140A3C-213F-46F5-8934-FC2C50196868}"/>
    <cellStyle name="Millares 3 51 2 4" xfId="22384" xr:uid="{AB24CCE5-B170-4B8F-8F08-4BB05A114CCF}"/>
    <cellStyle name="Millares 3 51 2 5" xfId="27546" xr:uid="{08A9CB4C-B87C-4F49-8BA0-58688535C9C8}"/>
    <cellStyle name="Millares 3 51 3" xfId="9708" xr:uid="{2D57EA63-56F0-4CBD-B98F-858119BCF5BD}"/>
    <cellStyle name="Millares 3 51 4" xfId="14871" xr:uid="{9726B547-69FC-4815-B114-B551F2C639B1}"/>
    <cellStyle name="Millares 3 51 5" xfId="20033" xr:uid="{560355C4-8F3A-4FD9-9D4B-77055AEAEC8E}"/>
    <cellStyle name="Millares 3 51 6" xfId="25195" xr:uid="{ACE13533-FFCE-4D7D-820A-CD16AD2E2ACC}"/>
    <cellStyle name="Millares 3 52" xfId="4864" xr:uid="{1451ACE9-E522-4218-91C3-DAD54CFB7658}"/>
    <cellStyle name="Millares 3 52 2" xfId="7221" xr:uid="{DD0117F5-1863-4070-A370-7FE2975F0CB5}"/>
    <cellStyle name="Millares 3 52 2 2" xfId="12383" xr:uid="{05C4D976-10A7-47DB-8177-7C141FCD7594}"/>
    <cellStyle name="Millares 3 52 2 3" xfId="17546" xr:uid="{56E8FE29-70FC-444A-A8EF-A7AC002FFE6A}"/>
    <cellStyle name="Millares 3 52 2 4" xfId="22708" xr:uid="{7E8E8E83-4F42-466E-8900-6EC27A0FDDA5}"/>
    <cellStyle name="Millares 3 52 2 5" xfId="27870" xr:uid="{20B37852-1412-481A-BD00-321CE67C9625}"/>
    <cellStyle name="Millares 3 52 3" xfId="10032" xr:uid="{BEAC12CA-C23E-4D00-84C1-941B1FD5F3DC}"/>
    <cellStyle name="Millares 3 52 4" xfId="15195" xr:uid="{C3DF80A5-7ED4-445E-8D7E-E779679AAB7B}"/>
    <cellStyle name="Millares 3 52 5" xfId="20357" xr:uid="{4EAAD388-F327-40F6-A00B-503B83C652F6}"/>
    <cellStyle name="Millares 3 52 6" xfId="25519" xr:uid="{3AC0240A-783E-4747-A16B-ABC0F804373E}"/>
    <cellStyle name="Millares 3 53" xfId="5095" xr:uid="{1811217C-6F49-4386-BFF6-BE4168884E68}"/>
    <cellStyle name="Millares 3 53 2" xfId="10262" xr:uid="{C76D593D-C239-44BE-8600-7ABEAD4E1544}"/>
    <cellStyle name="Millares 3 53 3" xfId="15425" xr:uid="{27F5EA8F-54D5-4215-80C4-631C75409783}"/>
    <cellStyle name="Millares 3 53 4" xfId="20587" xr:uid="{D71D033A-87CF-4D51-AF6D-B8EFFBCDC537}"/>
    <cellStyle name="Millares 3 53 5" xfId="25749" xr:uid="{95D34A2D-2782-4921-A637-0168F0E3BCAD}"/>
    <cellStyle name="Millares 3 54" xfId="2691" xr:uid="{ADACB406-7B13-4C93-845C-F38A1D8C7057}"/>
    <cellStyle name="Millares 3 54 2" xfId="7911" xr:uid="{5EEFA232-DA94-458E-A164-3EBF9B79D575}"/>
    <cellStyle name="Millares 3 54 3" xfId="13074" xr:uid="{735E1EB7-8D29-44AF-80F0-E2034AE8DD05}"/>
    <cellStyle name="Millares 3 54 4" xfId="18236" xr:uid="{0F80E4C3-9DC1-4E7C-9EC5-A75422201320}"/>
    <cellStyle name="Millares 3 54 5" xfId="23398" xr:uid="{A3A15C3C-37D7-484C-A177-F015BF4965DC}"/>
    <cellStyle name="Millares 3 55" xfId="2228" xr:uid="{9C185FEF-5B66-4508-9B7A-63ABB3A5BCB3}"/>
    <cellStyle name="Millares 3 56" xfId="7450" xr:uid="{FE46CD2A-A1EA-41BA-9E99-6448FDFDA35C}"/>
    <cellStyle name="Millares 3 57" xfId="12613" xr:uid="{3C4E8662-5FAE-454A-AA89-FF8111C919F8}"/>
    <cellStyle name="Millares 3 58" xfId="17775" xr:uid="{4EEFEDC7-A015-4702-8A19-73901AC1211F}"/>
    <cellStyle name="Millares 3 59" xfId="22937" xr:uid="{FC3F2278-C2E0-4754-A4B5-52317BD2ED56}"/>
    <cellStyle name="Millares 3 6" xfId="55" xr:uid="{630DBA4E-5DD6-4A55-A26A-6F3D6A078BCB}"/>
    <cellStyle name="Millares 3 6 10" xfId="4120" xr:uid="{657EE2EB-71C3-4CBC-936F-C86091B446FA}"/>
    <cellStyle name="Millares 3 6 10 2" xfId="6486" xr:uid="{31D0CCFB-40ED-4D14-8CA8-A4D35130BCA5}"/>
    <cellStyle name="Millares 3 6 10 2 2" xfId="11649" xr:uid="{52C92A2D-9E6F-4D6C-95E9-9D41E74130E9}"/>
    <cellStyle name="Millares 3 6 10 2 3" xfId="16812" xr:uid="{22A04A7C-9EDE-4930-9B32-FDF0D9946DF6}"/>
    <cellStyle name="Millares 3 6 10 2 4" xfId="21974" xr:uid="{80241FEB-A206-412A-B63E-8A2026356F65}"/>
    <cellStyle name="Millares 3 6 10 2 5" xfId="27136" xr:uid="{1F21AB44-44D8-4BCF-BA0C-AEF23F9E3815}"/>
    <cellStyle name="Millares 3 6 10 3" xfId="9298" xr:uid="{EBCDA5F5-5934-4304-A17D-8DD1852F59D3}"/>
    <cellStyle name="Millares 3 6 10 4" xfId="14461" xr:uid="{E1884E75-2C95-430C-B3D7-AFBAE58C93B5}"/>
    <cellStyle name="Millares 3 6 10 5" xfId="19623" xr:uid="{BEA41253-E38B-4E2B-818D-3B413C4288CA}"/>
    <cellStyle name="Millares 3 6 10 6" xfId="24785" xr:uid="{2AF1C9FA-FD16-4F99-9146-667C63E1A2A8}"/>
    <cellStyle name="Millares 3 6 11" xfId="4180" xr:uid="{47D6E443-7FB3-4150-8988-B0E4CC7BB249}"/>
    <cellStyle name="Millares 3 6 11 2" xfId="6546" xr:uid="{EE75BCD0-9D7E-4546-979A-765C24B12D4F}"/>
    <cellStyle name="Millares 3 6 11 2 2" xfId="11709" xr:uid="{B66BF6EF-7A1F-4151-8472-56CEDD9E4A21}"/>
    <cellStyle name="Millares 3 6 11 2 3" xfId="16872" xr:uid="{FCDE0F28-6060-45FF-B323-63585FF59A66}"/>
    <cellStyle name="Millares 3 6 11 2 4" xfId="22034" xr:uid="{D1923273-098A-4571-A891-5E06D17F184D}"/>
    <cellStyle name="Millares 3 6 11 2 5" xfId="27196" xr:uid="{809EAA2B-FF30-470A-B25A-D0D00CCCB416}"/>
    <cellStyle name="Millares 3 6 11 3" xfId="9358" xr:uid="{E5948FDB-F575-4B0B-8732-EE8B324DBC75}"/>
    <cellStyle name="Millares 3 6 11 4" xfId="14521" xr:uid="{0E3B6266-1AFB-4427-980B-FECB2708AADD}"/>
    <cellStyle name="Millares 3 6 11 5" xfId="19683" xr:uid="{C3417678-B18B-46D6-B4A3-0EB71052C653}"/>
    <cellStyle name="Millares 3 6 11 6" xfId="24845" xr:uid="{0113E7FD-88D0-413B-932D-9C40B8AD4ACF}"/>
    <cellStyle name="Millares 3 6 12" xfId="4240" xr:uid="{0E6D8297-D4A9-4FE5-85DA-836493095C98}"/>
    <cellStyle name="Millares 3 6 12 2" xfId="6606" xr:uid="{37E87CAF-4CEE-42E4-9FCB-79E8CF8712FC}"/>
    <cellStyle name="Millares 3 6 12 2 2" xfId="11769" xr:uid="{BA051FAB-303A-4E01-A1A0-FCE2C6B25714}"/>
    <cellStyle name="Millares 3 6 12 2 3" xfId="16932" xr:uid="{320D440D-EE04-48A0-BB30-C66B4DFF0FCA}"/>
    <cellStyle name="Millares 3 6 12 2 4" xfId="22094" xr:uid="{C6E36E24-8EE9-4D28-8340-5302618DE873}"/>
    <cellStyle name="Millares 3 6 12 2 5" xfId="27256" xr:uid="{D9D73145-B87F-4272-95FA-9D0D32C157B1}"/>
    <cellStyle name="Millares 3 6 12 3" xfId="9418" xr:uid="{0FC69835-44CC-46FA-9F68-644718702997}"/>
    <cellStyle name="Millares 3 6 12 4" xfId="14581" xr:uid="{227FA2A7-2368-43EB-90A9-A87A5D835152}"/>
    <cellStyle name="Millares 3 6 12 5" xfId="19743" xr:uid="{533D2D07-E407-45B2-8323-B0189BA4FC1B}"/>
    <cellStyle name="Millares 3 6 12 6" xfId="24905" xr:uid="{B339595A-B370-4BD5-872D-E47BB522050F}"/>
    <cellStyle name="Millares 3 6 13" xfId="4300" xr:uid="{1B38EE57-91EB-4EE6-BAD3-93BEBAE85D97}"/>
    <cellStyle name="Millares 3 6 13 2" xfId="6666" xr:uid="{73956D32-DB6B-4E51-8628-81E0C184DCC6}"/>
    <cellStyle name="Millares 3 6 13 2 2" xfId="11829" xr:uid="{20003D02-6FB3-43E6-B841-9D9148558BE9}"/>
    <cellStyle name="Millares 3 6 13 2 3" xfId="16992" xr:uid="{55DB9741-92B8-4B46-950B-5DAF4FC14039}"/>
    <cellStyle name="Millares 3 6 13 2 4" xfId="22154" xr:uid="{54F692E1-856E-4FAE-BE76-96708E919826}"/>
    <cellStyle name="Millares 3 6 13 2 5" xfId="27316" xr:uid="{B242081F-B8A9-45D6-8203-519FE29FCE93}"/>
    <cellStyle name="Millares 3 6 13 3" xfId="9478" xr:uid="{140B54AF-08D2-43AA-955F-393F0BE35996}"/>
    <cellStyle name="Millares 3 6 13 4" xfId="14641" xr:uid="{0C22FFA6-AA2F-4C8E-89FE-945A392C5F69}"/>
    <cellStyle name="Millares 3 6 13 5" xfId="19803" xr:uid="{49E26649-7302-463D-BE4D-CA5FAC0BE3B2}"/>
    <cellStyle name="Millares 3 6 13 6" xfId="24965" xr:uid="{ADEE74A9-212A-4154-9C3F-BFCB61049FF0}"/>
    <cellStyle name="Millares 3 6 14" xfId="4411" xr:uid="{95DEB08F-A508-4E7A-84AD-8D2A0B94796E}"/>
    <cellStyle name="Millares 3 6 14 2" xfId="6772" xr:uid="{A8E40A0D-2425-4C17-9005-009A66219B4E}"/>
    <cellStyle name="Millares 3 6 14 2 2" xfId="11935" xr:uid="{0D1AF4D2-A4DB-4E88-BC0E-191B570503B5}"/>
    <cellStyle name="Millares 3 6 14 2 3" xfId="17098" xr:uid="{3811F574-EFB7-4831-9216-BA04B518A95D}"/>
    <cellStyle name="Millares 3 6 14 2 4" xfId="22260" xr:uid="{DC6403F4-1ABF-4A87-88A0-9FFF21AA9E45}"/>
    <cellStyle name="Millares 3 6 14 2 5" xfId="27422" xr:uid="{ECF65B9A-9832-4919-B590-D0D7AFE48712}"/>
    <cellStyle name="Millares 3 6 14 3" xfId="9584" xr:uid="{55231F0D-E452-48BA-BA0E-944C4BD7E4A7}"/>
    <cellStyle name="Millares 3 6 14 4" xfId="14747" xr:uid="{8B17DA29-918C-40D1-8C8B-181A6F4717D5}"/>
    <cellStyle name="Millares 3 6 14 5" xfId="19909" xr:uid="{85331131-43A1-4ACD-9342-D7FAA2CB431A}"/>
    <cellStyle name="Millares 3 6 14 6" xfId="25071" xr:uid="{9F3B512E-63F1-430D-B8E4-96F5C1727304}"/>
    <cellStyle name="Millares 3 6 15" xfId="4570" xr:uid="{585CA357-7FBF-4BC3-9B60-81E364E0FD2D}"/>
    <cellStyle name="Millares 3 6 15 2" xfId="6927" xr:uid="{9A2B2CA6-E81B-4388-A992-B3B970A57026}"/>
    <cellStyle name="Millares 3 6 15 2 2" xfId="12089" xr:uid="{DF9C799D-3A76-41BD-8024-B628586AB726}"/>
    <cellStyle name="Millares 3 6 15 2 3" xfId="17252" xr:uid="{5108EFAC-D341-4B4E-AD16-39F606DDBFE5}"/>
    <cellStyle name="Millares 3 6 15 2 4" xfId="22414" xr:uid="{4FDA1C83-3F69-46DE-BDBB-86E60DB84659}"/>
    <cellStyle name="Millares 3 6 15 2 5" xfId="27576" xr:uid="{DB9EDE63-A4D7-4549-B553-BDDC588C0276}"/>
    <cellStyle name="Millares 3 6 15 3" xfId="9738" xr:uid="{77567972-9E8F-4AEA-9990-43E6F2BE1CC0}"/>
    <cellStyle name="Millares 3 6 15 4" xfId="14901" xr:uid="{1A73D9AB-033D-4784-B11A-5F1C871FDA77}"/>
    <cellStyle name="Millares 3 6 15 5" xfId="20063" xr:uid="{5583F9F0-3EC4-456A-A2B6-C4613CC6789C}"/>
    <cellStyle name="Millares 3 6 15 6" xfId="25225" xr:uid="{E4D3FE94-C645-4FE0-BE45-C2FB8B6DFABC}"/>
    <cellStyle name="Millares 3 6 16" xfId="4894" xr:uid="{45030AC9-1FCD-4E72-89BF-795916F40697}"/>
    <cellStyle name="Millares 3 6 16 2" xfId="7251" xr:uid="{8C992561-B91B-492B-A769-5D5AB81C96B3}"/>
    <cellStyle name="Millares 3 6 16 2 2" xfId="12413" xr:uid="{6118388F-E378-4713-AF4F-7BAEF8C0B007}"/>
    <cellStyle name="Millares 3 6 16 2 3" xfId="17576" xr:uid="{78616957-24C3-46F7-BBFF-61E1D1716FE4}"/>
    <cellStyle name="Millares 3 6 16 2 4" xfId="22738" xr:uid="{FEC67FAB-D50D-48DC-994E-E78524F7A90C}"/>
    <cellStyle name="Millares 3 6 16 2 5" xfId="27900" xr:uid="{557279A8-C5CE-43DA-B471-3A2D1020F263}"/>
    <cellStyle name="Millares 3 6 16 3" xfId="10062" xr:uid="{47CDED72-783A-43ED-B27B-51C96A182F9A}"/>
    <cellStyle name="Millares 3 6 16 4" xfId="15225" xr:uid="{97206323-89E8-46CB-A559-39FA543BD9C1}"/>
    <cellStyle name="Millares 3 6 16 5" xfId="20387" xr:uid="{59984C24-AEFB-4808-82D7-A31751974A86}"/>
    <cellStyle name="Millares 3 6 16 6" xfId="25549" xr:uid="{CA6AA7E6-13F7-4961-87CE-4CE18D5BCBA8}"/>
    <cellStyle name="Millares 3 6 17" xfId="5141" xr:uid="{7EE1AA5E-1B8A-4D0C-87D9-27F70727035F}"/>
    <cellStyle name="Millares 3 6 17 2" xfId="10305" xr:uid="{3CAC5054-26A1-4F5E-9F97-40677ED67D8B}"/>
    <cellStyle name="Millares 3 6 17 3" xfId="15468" xr:uid="{4B225669-0D24-4C46-A12D-2FEE5008CDFA}"/>
    <cellStyle name="Millares 3 6 17 4" xfId="20630" xr:uid="{5B5EB4DB-5906-45F4-81C5-EB699F219338}"/>
    <cellStyle name="Millares 3 6 17 5" xfId="25792" xr:uid="{2CB43792-6284-40C0-B130-FAF1C003FB74}"/>
    <cellStyle name="Millares 3 6 18" xfId="2751" xr:uid="{01E9F9A0-2294-4129-B9C9-666175D7B019}"/>
    <cellStyle name="Millares 3 6 18 2" xfId="7954" xr:uid="{D37861E6-D89F-4552-A955-78D828CE4CD4}"/>
    <cellStyle name="Millares 3 6 18 3" xfId="13117" xr:uid="{8195B246-FA81-4171-82F8-AFA1DCE66E9D}"/>
    <cellStyle name="Millares 3 6 18 4" xfId="18279" xr:uid="{1731B4D8-B4FE-4D08-ADE8-34B9A6AA76B9}"/>
    <cellStyle name="Millares 3 6 18 5" xfId="23441" xr:uid="{B278462A-8AF1-4933-B9EF-7DF0BA291B7D}"/>
    <cellStyle name="Millares 3 6 19" xfId="2258" xr:uid="{50A9A2A8-3B7D-4486-B9EC-91779DD9EB85}"/>
    <cellStyle name="Millares 3 6 2" xfId="157" xr:uid="{1449F551-C4A5-412E-B7AC-3AD27CA180A9}"/>
    <cellStyle name="Millares 3 6 2 10" xfId="17956" xr:uid="{BC6C76C4-B0E5-4908-9697-1B1C0BA74CCA}"/>
    <cellStyle name="Millares 3 6 2 11" xfId="23118" xr:uid="{8C7C9E80-AB91-460E-8E81-177BBF110057}"/>
    <cellStyle name="Millares 3 6 2 2" xfId="331" xr:uid="{02FB078B-80A3-4635-8E9F-C7D4195532C2}"/>
    <cellStyle name="Millares 3 6 2 2 10" xfId="23348" xr:uid="{B00B6F10-9AA1-4544-A2A3-871C2D9DA47F}"/>
    <cellStyle name="Millares 3 6 2 2 2" xfId="795" xr:uid="{7EE8CF18-54CB-47AD-AD5B-DA605DF1CF14}"/>
    <cellStyle name="Millares 3 6 2 2 2 2" xfId="7173" xr:uid="{C46523B1-5AD8-447B-81BB-8ACE6E9DF2A4}"/>
    <cellStyle name="Millares 3 6 2 2 2 2 2" xfId="12335" xr:uid="{B1A3BC53-2E18-4078-87E0-550DA9DE28E7}"/>
    <cellStyle name="Millares 3 6 2 2 2 2 3" xfId="17498" xr:uid="{6ECCF4F5-E77B-4EDA-ACEE-845B9B7EA57A}"/>
    <cellStyle name="Millares 3 6 2 2 2 2 4" xfId="22660" xr:uid="{23630347-4B7D-42F8-A931-4BED06253918}"/>
    <cellStyle name="Millares 3 6 2 2 2 2 5" xfId="27822" xr:uid="{F90F6449-29EF-4BDF-93D5-76AB56766258}"/>
    <cellStyle name="Millares 3 6 2 2 2 3" xfId="4816" xr:uid="{E73E4D71-50CE-4056-8768-FCE4F6BCC559}"/>
    <cellStyle name="Millares 3 6 2 2 2 4" xfId="9984" xr:uid="{54403B23-9427-4FB4-9E79-92AB9F0056AE}"/>
    <cellStyle name="Millares 3 6 2 2 2 5" xfId="15147" xr:uid="{1441C6AC-FA23-499C-B5DC-10989D5699B8}"/>
    <cellStyle name="Millares 3 6 2 2 2 6" xfId="20309" xr:uid="{330B726C-7C6F-43D6-AE78-97BE463EC2EA}"/>
    <cellStyle name="Millares 3 6 2 2 2 7" xfId="25471" xr:uid="{65CD610D-A7EA-4469-9CE0-AF4A77179AA7}"/>
    <cellStyle name="Millares 3 6 2 2 3" xfId="1256" xr:uid="{A4E4AF0F-58DD-41E3-9756-BACAD25FFCE0}"/>
    <cellStyle name="Millares 3 6 2 2 3 2" xfId="6848" xr:uid="{3DBFB43B-7D82-4FAE-8ADD-81CBEBC727A3}"/>
    <cellStyle name="Millares 3 6 2 2 3 3" xfId="12010" xr:uid="{2E0401A2-704D-4C95-8E50-8925669ACA72}"/>
    <cellStyle name="Millares 3 6 2 2 3 4" xfId="17173" xr:uid="{9C6871D7-BFD4-480B-B5F0-12CFB5A6412E}"/>
    <cellStyle name="Millares 3 6 2 2 3 5" xfId="22335" xr:uid="{E0CCB5EB-1B24-4D0D-BC06-80FEE5ADA3A8}"/>
    <cellStyle name="Millares 3 6 2 2 3 6" xfId="27497" xr:uid="{9C22C4F2-84E4-419B-80B4-052D752BF8C9}"/>
    <cellStyle name="Millares 3 6 2 2 4" xfId="1717" xr:uid="{AF28CF0B-49F8-46B5-B575-370B3BECA510}"/>
    <cellStyle name="Millares 3 6 2 2 4 2" xfId="4490" xr:uid="{911F023E-8728-4493-8F42-4041AA29E48C}"/>
    <cellStyle name="Millares 3 6 2 2 4 3" xfId="9659" xr:uid="{B5D42DC5-98BC-4DD5-9801-486CEC293C70}"/>
    <cellStyle name="Millares 3 6 2 2 4 4" xfId="14822" xr:uid="{6E48933F-EC6B-49C1-93CC-69DD1D287A8F}"/>
    <cellStyle name="Millares 3 6 2 2 4 5" xfId="19984" xr:uid="{8A50C2F0-D3F9-4B28-99E2-75153DF1771C}"/>
    <cellStyle name="Millares 3 6 2 2 4 6" xfId="25146" xr:uid="{BAC91D69-8C02-4DBB-81AF-1E4D08F0ACAE}"/>
    <cellStyle name="Millares 3 6 2 2 5" xfId="2177" xr:uid="{8D05737F-AF9C-453C-B844-F9B4B85406D4}"/>
    <cellStyle name="Millares 3 6 2 2 6" xfId="2639" xr:uid="{B4D01602-4B95-48B7-8178-BC1EEFA0108C}"/>
    <cellStyle name="Millares 3 6 2 2 7" xfId="7861" xr:uid="{F4AA8F0D-B0DF-48D6-986D-7C7C7AF7D007}"/>
    <cellStyle name="Millares 3 6 2 2 8" xfId="13024" xr:uid="{CB14E33A-1C17-479C-9B1A-D93EE9600998}"/>
    <cellStyle name="Millares 3 6 2 2 9" xfId="18186" xr:uid="{F704B9D2-097C-4861-A1F7-273FDB05A4B5}"/>
    <cellStyle name="Millares 3 6 2 3" xfId="565" xr:uid="{827BA840-0479-4863-B740-EE442743EDB2}"/>
    <cellStyle name="Millares 3 6 2 3 2" xfId="7003" xr:uid="{C9154670-90D1-4572-BB17-BFD7C1C5C3B5}"/>
    <cellStyle name="Millares 3 6 2 3 2 2" xfId="12165" xr:uid="{980D9D1E-9028-4725-A951-5914FF07E005}"/>
    <cellStyle name="Millares 3 6 2 3 2 3" xfId="17328" xr:uid="{1CAE3F37-291F-4C72-AC4B-9ED95077C1EF}"/>
    <cellStyle name="Millares 3 6 2 3 2 4" xfId="22490" xr:uid="{70C8BE86-AC30-4926-ACE0-82E1E425EF41}"/>
    <cellStyle name="Millares 3 6 2 3 2 5" xfId="27652" xr:uid="{7EB5399A-54CB-4E4A-95EC-827E3C354616}"/>
    <cellStyle name="Millares 3 6 2 3 3" xfId="4646" xr:uid="{82567BB6-CD4B-4B3A-B1C1-75A4751D3D77}"/>
    <cellStyle name="Millares 3 6 2 3 4" xfId="9814" xr:uid="{356672E1-A1B1-4FE7-8FE3-FFDC06374955}"/>
    <cellStyle name="Millares 3 6 2 3 5" xfId="14977" xr:uid="{B489DE22-80EA-4B3B-9CF9-DB511230FF0A}"/>
    <cellStyle name="Millares 3 6 2 3 6" xfId="20139" xr:uid="{8C0D541D-D8A6-4296-B91D-D39AC1F9D09B}"/>
    <cellStyle name="Millares 3 6 2 3 7" xfId="25301" xr:uid="{EC43AD99-A275-499E-85F4-42593095E2FF}"/>
    <cellStyle name="Millares 3 6 2 4" xfId="1026" xr:uid="{CEA310EF-5096-4291-8613-064FA69294FF}"/>
    <cellStyle name="Millares 3 6 2 4 2" xfId="7402" xr:uid="{E1441495-B07E-49E2-A205-2FFCCD440AB3}"/>
    <cellStyle name="Millares 3 6 2 4 2 2" xfId="12564" xr:uid="{1D4780E3-7A36-4598-B186-1A53E4CF6605}"/>
    <cellStyle name="Millares 3 6 2 4 2 3" xfId="17727" xr:uid="{222CE68E-06DF-4C6A-9D4F-D23D8DE787C3}"/>
    <cellStyle name="Millares 3 6 2 4 2 4" xfId="22889" xr:uid="{FDF8C756-616F-4E54-A878-D0C32069A791}"/>
    <cellStyle name="Millares 3 6 2 4 2 5" xfId="28051" xr:uid="{4E86A25F-43FC-45C3-A363-E9BA145A55DA}"/>
    <cellStyle name="Millares 3 6 2 4 3" xfId="5045" xr:uid="{FAC9684B-59CF-4D4A-8537-8B93F99EED87}"/>
    <cellStyle name="Millares 3 6 2 4 4" xfId="10213" xr:uid="{98087B15-6F4B-480B-A987-A400AAF6A7FF}"/>
    <cellStyle name="Millares 3 6 2 4 5" xfId="15376" xr:uid="{6750A759-A7DF-42DD-8F4F-26B922776F1F}"/>
    <cellStyle name="Millares 3 6 2 4 6" xfId="20538" xr:uid="{1F58F241-0A02-4EE8-A973-597FFCB04C51}"/>
    <cellStyle name="Millares 3 6 2 4 7" xfId="25700" xr:uid="{6A3CF1FE-66F3-4DBA-B139-98D324D88FD1}"/>
    <cellStyle name="Millares 3 6 2 5" xfId="1487" xr:uid="{E5E55CC1-AA4E-4178-A974-FC6A4BAA217F}"/>
    <cellStyle name="Millares 3 6 2 5 2" xfId="6006" xr:uid="{CA02313C-D859-4660-B3FB-BBA9684331DE}"/>
    <cellStyle name="Millares 3 6 2 5 3" xfId="11169" xr:uid="{8B70D839-D88C-4480-920F-4BECDB85BC3A}"/>
    <cellStyle name="Millares 3 6 2 5 4" xfId="16332" xr:uid="{55073FF2-45FF-4CDA-AA0B-03B303EBAADD}"/>
    <cellStyle name="Millares 3 6 2 5 5" xfId="21494" xr:uid="{F6E8C0FB-A240-490A-9C19-BD58FD012B5F}"/>
    <cellStyle name="Millares 3 6 2 5 6" xfId="26656" xr:uid="{2DDF5AAA-BBF1-49FA-B871-5E23BEF8C35B}"/>
    <cellStyle name="Millares 3 6 2 6" xfId="1947" xr:uid="{AF78A7DF-0AD2-4908-AA37-76E23D061CC9}"/>
    <cellStyle name="Millares 3 6 2 6 2" xfId="3640" xr:uid="{D51EA005-3506-4FA7-A599-0E9623309F76}"/>
    <cellStyle name="Millares 3 6 2 6 3" xfId="8818" xr:uid="{0535319F-18CE-4C73-B5FB-22BCAB5F3B80}"/>
    <cellStyle name="Millares 3 6 2 6 4" xfId="13981" xr:uid="{73C58C78-6630-46CC-8FFB-7F0EC6CE383D}"/>
    <cellStyle name="Millares 3 6 2 6 5" xfId="19143" xr:uid="{B1FD9199-C43B-492E-B84E-FD2F05D39588}"/>
    <cellStyle name="Millares 3 6 2 6 6" xfId="24305" xr:uid="{BC0D6F71-4A0D-4087-B4D5-D26A71F36553}"/>
    <cellStyle name="Millares 3 6 2 7" xfId="2409" xr:uid="{00D770E6-C66A-49E9-8AB0-C959F8A1D38A}"/>
    <cellStyle name="Millares 3 6 2 8" xfId="7631" xr:uid="{B8586DCB-127C-4522-82BD-F76F3E9ED160}"/>
    <cellStyle name="Millares 3 6 2 9" xfId="12794" xr:uid="{2ECEE112-2895-4135-98E0-647A5438A91D}"/>
    <cellStyle name="Millares 3 6 20" xfId="7480" xr:uid="{59346574-6CD0-41B7-BC02-8A8CAB13A7EB}"/>
    <cellStyle name="Millares 3 6 21" xfId="12643" xr:uid="{5EE531B0-A671-4A65-9EB8-28CE924B244E}"/>
    <cellStyle name="Millares 3 6 22" xfId="17805" xr:uid="{0A1DB96D-6C52-47D7-A6B0-AAFF2417BE15}"/>
    <cellStyle name="Millares 3 6 23" xfId="22967" xr:uid="{EF75F6FF-FD3C-4C64-83A9-00EC24662BDA}"/>
    <cellStyle name="Millares 3 6 3" xfId="233" xr:uid="{3BF3E37D-B0BC-416F-9B61-EF89AEC88A6F}"/>
    <cellStyle name="Millares 3 6 3 10" xfId="17881" xr:uid="{6C8D312F-F9C3-41E2-BF2C-78565F6A9B56}"/>
    <cellStyle name="Millares 3 6 3 11" xfId="23043" xr:uid="{0565EF70-E747-42D6-B843-F69AE0593EDF}"/>
    <cellStyle name="Millares 3 6 3 2" xfId="720" xr:uid="{1BDE2253-AB5F-4347-BEDD-E147AD487F75}"/>
    <cellStyle name="Millares 3 6 3 2 2" xfId="1181" xr:uid="{5D187F52-0847-4B12-B927-BF3C42697ADA}"/>
    <cellStyle name="Millares 3 6 3 2 2 2" xfId="7079" xr:uid="{C5CA214A-913E-43CD-A103-F6EC979A2E5F}"/>
    <cellStyle name="Millares 3 6 3 2 2 3" xfId="12241" xr:uid="{2E8C5DC4-BA3A-45FA-879F-47579F3F21C7}"/>
    <cellStyle name="Millares 3 6 3 2 2 4" xfId="17404" xr:uid="{86E726D0-8934-4F64-81FC-1952AF64CA4B}"/>
    <cellStyle name="Millares 3 6 3 2 2 5" xfId="22566" xr:uid="{000EACD6-D87D-411E-8B21-C28DF3E7A13C}"/>
    <cellStyle name="Millares 3 6 3 2 2 6" xfId="27728" xr:uid="{33E1B3E5-2AAD-4F60-AFDA-BFA2030EA919}"/>
    <cellStyle name="Millares 3 6 3 2 3" xfId="1642" xr:uid="{E668E074-A634-44DF-8A00-B6AF5EEA4D1D}"/>
    <cellStyle name="Millares 3 6 3 2 3 2" xfId="4722" xr:uid="{411FD676-798A-4E32-BA51-2C94A04466B6}"/>
    <cellStyle name="Millares 3 6 3 2 3 3" xfId="9890" xr:uid="{71FEC544-DEBF-4076-858F-BB977FCB0DF8}"/>
    <cellStyle name="Millares 3 6 3 2 3 4" xfId="15053" xr:uid="{2EA5BCA6-3519-4836-A4E4-65DE4720D6B2}"/>
    <cellStyle name="Millares 3 6 3 2 3 5" xfId="20215" xr:uid="{FCEED830-FD9C-42A0-A6FC-40F8E73952D4}"/>
    <cellStyle name="Millares 3 6 3 2 3 6" xfId="25377" xr:uid="{F4D89DDA-FB85-42AB-9971-FE4B3961B8EA}"/>
    <cellStyle name="Millares 3 6 3 2 4" xfId="2102" xr:uid="{C8D11B8E-30E0-4A40-A9C3-554AF811253F}"/>
    <cellStyle name="Millares 3 6 3 2 5" xfId="2564" xr:uid="{DDB962D6-7FB2-4B78-8C64-B800642D4B01}"/>
    <cellStyle name="Millares 3 6 3 2 6" xfId="7786" xr:uid="{42DC4587-679E-4528-BB71-7136481078F5}"/>
    <cellStyle name="Millares 3 6 3 2 7" xfId="12949" xr:uid="{0E02A641-29B2-4C8E-B699-E95C60FBFAF4}"/>
    <cellStyle name="Millares 3 6 3 2 8" xfId="18111" xr:uid="{82AD1F34-6326-4E9B-86C3-E2CADBCA9367}"/>
    <cellStyle name="Millares 3 6 3 2 9" xfId="23273" xr:uid="{D92BB9FD-7D74-430F-AC95-BF1963A2A59A}"/>
    <cellStyle name="Millares 3 6 3 3" xfId="490" xr:uid="{B7E04570-429B-4C00-8885-7BD5DFACD52A}"/>
    <cellStyle name="Millares 3 6 3 3 2" xfId="7327" xr:uid="{76A6E570-A662-4561-94C9-C34D79775675}"/>
    <cellStyle name="Millares 3 6 3 3 2 2" xfId="12489" xr:uid="{0ECA8645-8A33-450E-8E39-14F3B7B7EB4D}"/>
    <cellStyle name="Millares 3 6 3 3 2 3" xfId="17652" xr:uid="{D1ADE5DE-7A8E-43F5-ACD0-E623ADE6A40C}"/>
    <cellStyle name="Millares 3 6 3 3 2 4" xfId="22814" xr:uid="{D2C9C13C-F320-4419-93A3-8959F586E9A5}"/>
    <cellStyle name="Millares 3 6 3 3 2 5" xfId="27976" xr:uid="{9FF91879-05DB-40B9-9FF7-178AE511C617}"/>
    <cellStyle name="Millares 3 6 3 3 3" xfId="4970" xr:uid="{04F72B1B-C5CD-4C53-9B51-357F0854909D}"/>
    <cellStyle name="Millares 3 6 3 3 4" xfId="10138" xr:uid="{1E438FF7-66B7-4E35-8AB2-F5D9B4295E3A}"/>
    <cellStyle name="Millares 3 6 3 3 5" xfId="15301" xr:uid="{A26B596E-3107-4A7D-9A0D-D9DE794451CD}"/>
    <cellStyle name="Millares 3 6 3 3 6" xfId="20463" xr:uid="{D50BFC8F-51F0-4BDE-91C8-03F0651DCD6F}"/>
    <cellStyle name="Millares 3 6 3 3 7" xfId="25625" xr:uid="{9B8670EA-93FA-4D5F-9EB7-6147CCA6C15D}"/>
    <cellStyle name="Millares 3 6 3 4" xfId="951" xr:uid="{55475C16-7C8E-4ACF-B8FC-94535B596DD1}"/>
    <cellStyle name="Millares 3 6 3 4 2" xfId="6066" xr:uid="{A09B1188-506F-4A97-A8A6-5CFFE833AEAB}"/>
    <cellStyle name="Millares 3 6 3 4 3" xfId="11229" xr:uid="{99FABDF1-C04F-43FF-A140-945993830976}"/>
    <cellStyle name="Millares 3 6 3 4 4" xfId="16392" xr:uid="{6002E0F6-35CC-4F0B-9077-39CF5086094E}"/>
    <cellStyle name="Millares 3 6 3 4 5" xfId="21554" xr:uid="{166C5488-524C-4A4C-A5EE-F9069E42914C}"/>
    <cellStyle name="Millares 3 6 3 4 6" xfId="26716" xr:uid="{45E7A879-4412-4259-A288-FC8B0E8CBA10}"/>
    <cellStyle name="Millares 3 6 3 5" xfId="1412" xr:uid="{5E8D76A7-68DF-4C7D-86DD-79AE513A9C77}"/>
    <cellStyle name="Millares 3 6 3 5 2" xfId="3700" xr:uid="{EE4B1F52-8DDA-4BE0-B9D4-2C750D290F7E}"/>
    <cellStyle name="Millares 3 6 3 5 3" xfId="8878" xr:uid="{835EA4EB-CAFE-4CE4-BBE8-49C4DC8C9A22}"/>
    <cellStyle name="Millares 3 6 3 5 4" xfId="14041" xr:uid="{2DD0B85E-6D11-4104-8C1F-B626EEA79FBB}"/>
    <cellStyle name="Millares 3 6 3 5 5" xfId="19203" xr:uid="{44DBF066-1AE8-4370-9F26-A935CF61DF34}"/>
    <cellStyle name="Millares 3 6 3 5 6" xfId="24365" xr:uid="{D821D5D1-2430-46D6-8721-C23014C4D0DA}"/>
    <cellStyle name="Millares 3 6 3 6" xfId="1872" xr:uid="{7B100EA1-32A7-45DB-A83E-51F4FE1E14DD}"/>
    <cellStyle name="Millares 3 6 3 7" xfId="2334" xr:uid="{07098A95-C2C1-46A4-81F0-61E4FBB9F181}"/>
    <cellStyle name="Millares 3 6 3 8" xfId="7556" xr:uid="{09C53D51-EA9C-4015-81DF-191987AE25EF}"/>
    <cellStyle name="Millares 3 6 3 9" xfId="12719" xr:uid="{878B640D-2239-416F-B78B-E42072A9C141}"/>
    <cellStyle name="Millares 3 6 4" xfId="644" xr:uid="{D4ECDE25-5E6B-45AC-A169-D045994C0577}"/>
    <cellStyle name="Millares 3 6 4 2" xfId="1105" xr:uid="{B72E2607-4DA2-4FC9-9571-008F1477F494}"/>
    <cellStyle name="Millares 3 6 4 2 2" xfId="6126" xr:uid="{CAD451B7-7DA6-4862-9726-D374C3886854}"/>
    <cellStyle name="Millares 3 6 4 2 3" xfId="11289" xr:uid="{039A2A03-0C0C-48D9-A11B-51FF922A77B5}"/>
    <cellStyle name="Millares 3 6 4 2 4" xfId="16452" xr:uid="{4D197D22-6CB3-4CF6-9431-BFAC24D9EBF1}"/>
    <cellStyle name="Millares 3 6 4 2 5" xfId="21614" xr:uid="{DBB56D3B-8989-4172-8C2C-6DC606BFA4B3}"/>
    <cellStyle name="Millares 3 6 4 2 6" xfId="26776" xr:uid="{5CB15033-A2F1-4E11-98F4-1CDFCE5C5F87}"/>
    <cellStyle name="Millares 3 6 4 3" xfId="1566" xr:uid="{A12E7D85-8032-4C0A-943D-7380D10B200F}"/>
    <cellStyle name="Millares 3 6 4 3 2" xfId="3760" xr:uid="{6D7B137B-F652-46F4-9E3D-C40C00507F5C}"/>
    <cellStyle name="Millares 3 6 4 3 3" xfId="8938" xr:uid="{AF04DF18-4B5A-4807-8107-D1ED6B31A171}"/>
    <cellStyle name="Millares 3 6 4 3 4" xfId="14101" xr:uid="{73791674-FCDE-4A9A-9DA3-F7B8FB740DAF}"/>
    <cellStyle name="Millares 3 6 4 3 5" xfId="19263" xr:uid="{00D9F8E4-E738-4D4F-AA38-B3A088AE8CFD}"/>
    <cellStyle name="Millares 3 6 4 3 6" xfId="24425" xr:uid="{26B3B854-CFA8-4DCA-8586-87CC37598526}"/>
    <cellStyle name="Millares 3 6 4 4" xfId="2026" xr:uid="{E8864BA8-44F7-42D4-93A6-23E5D338CEA8}"/>
    <cellStyle name="Millares 3 6 4 5" xfId="2488" xr:uid="{12D4609C-E7DC-4D4F-AC86-BA51554C3262}"/>
    <cellStyle name="Millares 3 6 4 6" xfId="7710" xr:uid="{826D9920-63C6-40E2-AE5B-295CAB68CA45}"/>
    <cellStyle name="Millares 3 6 4 7" xfId="12873" xr:uid="{9B61A877-7988-4383-8550-F1F4952C10BE}"/>
    <cellStyle name="Millares 3 6 4 8" xfId="18035" xr:uid="{BB7469C9-19D1-4720-8F1E-9A899E1E65F0}"/>
    <cellStyle name="Millares 3 6 4 9" xfId="23197" xr:uid="{2BCA59B9-BE93-4A67-A706-E1487C1C645C}"/>
    <cellStyle name="Millares 3 6 5" xfId="414" xr:uid="{16219123-4649-4A2A-A8B0-6C8BE0642078}"/>
    <cellStyle name="Millares 3 6 5 2" xfId="6186" xr:uid="{909BC2D0-0362-4DFC-B4DC-313566FC9788}"/>
    <cellStyle name="Millares 3 6 5 2 2" xfId="11349" xr:uid="{2EDB4B0B-1D3D-43F2-AA1B-ABCE9EBF3346}"/>
    <cellStyle name="Millares 3 6 5 2 3" xfId="16512" xr:uid="{F74E7DF2-AC97-4867-874F-14572C93A371}"/>
    <cellStyle name="Millares 3 6 5 2 4" xfId="21674" xr:uid="{31C47826-24F8-47F5-B9C6-5A9725BF66F3}"/>
    <cellStyle name="Millares 3 6 5 2 5" xfId="26836" xr:uid="{A26B8409-6013-4224-A320-9963F18E7406}"/>
    <cellStyle name="Millares 3 6 5 3" xfId="3820" xr:uid="{30001C8A-01A3-45CB-B1B5-2235106D47D3}"/>
    <cellStyle name="Millares 3 6 5 4" xfId="8998" xr:uid="{97576DA2-175B-46D1-A07B-996B096267D3}"/>
    <cellStyle name="Millares 3 6 5 5" xfId="14161" xr:uid="{9CDBD0F7-F652-4983-B4B6-D6B85C0D25EF}"/>
    <cellStyle name="Millares 3 6 5 6" xfId="19323" xr:uid="{0A083393-28A8-4429-8C19-909C6CBCF4CE}"/>
    <cellStyle name="Millares 3 6 5 7" xfId="24485" xr:uid="{E2D62F8D-FC04-46AA-BE87-8D5B75AC5A38}"/>
    <cellStyle name="Millares 3 6 6" xfId="875" xr:uid="{33202579-AB9D-481D-AD6E-FAA9CCA964E2}"/>
    <cellStyle name="Millares 3 6 6 2" xfId="6246" xr:uid="{609B945E-382A-4223-A580-E7747AA86189}"/>
    <cellStyle name="Millares 3 6 6 2 2" xfId="11409" xr:uid="{17A754F2-381B-4C88-846F-CD731DC2FE91}"/>
    <cellStyle name="Millares 3 6 6 2 3" xfId="16572" xr:uid="{B94B5AB3-65ED-4A85-A016-A1A46A4011D2}"/>
    <cellStyle name="Millares 3 6 6 2 4" xfId="21734" xr:uid="{E18F8F64-4B8D-4D3E-939E-2FC1C5DA0CC6}"/>
    <cellStyle name="Millares 3 6 6 2 5" xfId="26896" xr:uid="{BC1EFB03-91BA-4AC9-BC75-F0522C8E50E6}"/>
    <cellStyle name="Millares 3 6 6 3" xfId="3880" xr:uid="{1292B158-48CE-4A74-A084-A224AF4F973D}"/>
    <cellStyle name="Millares 3 6 6 4" xfId="9058" xr:uid="{9613F586-1255-4AA3-BA1F-A08F1C1D7676}"/>
    <cellStyle name="Millares 3 6 6 5" xfId="14221" xr:uid="{246DBCB9-D926-4E7E-8774-F3C7751E8811}"/>
    <cellStyle name="Millares 3 6 6 6" xfId="19383" xr:uid="{FC92CE5A-2E17-433E-8716-F7E07ADDE40C}"/>
    <cellStyle name="Millares 3 6 6 7" xfId="24545" xr:uid="{4242DFA8-EF3A-4DB7-92D9-CCB0EA38CDE0}"/>
    <cellStyle name="Millares 3 6 7" xfId="1336" xr:uid="{D3C71DCF-FA41-4A6B-AF06-3128F2FAAEE6}"/>
    <cellStyle name="Millares 3 6 7 2" xfId="6306" xr:uid="{40607421-D8F3-4591-B2C4-CC4F700C6746}"/>
    <cellStyle name="Millares 3 6 7 2 2" xfId="11469" xr:uid="{F6F0806B-9A7F-43C0-8F09-B50F0FBCD38B}"/>
    <cellStyle name="Millares 3 6 7 2 3" xfId="16632" xr:uid="{13B326F9-E3C2-47D6-877A-27C0B59FD3D8}"/>
    <cellStyle name="Millares 3 6 7 2 4" xfId="21794" xr:uid="{11E70693-72C9-4C7A-A9A1-744B30A061EE}"/>
    <cellStyle name="Millares 3 6 7 2 5" xfId="26956" xr:uid="{6DEB963C-6B84-499E-B154-DC75F2470F4F}"/>
    <cellStyle name="Millares 3 6 7 3" xfId="3940" xr:uid="{8B9230B6-5DC7-4A03-A402-B6FED3B4EFE6}"/>
    <cellStyle name="Millares 3 6 7 4" xfId="9118" xr:uid="{8CAB37C6-F7EA-400E-BD76-3EEEEA498012}"/>
    <cellStyle name="Millares 3 6 7 5" xfId="14281" xr:uid="{4038D11C-5F03-41E5-B140-032CBB8D449B}"/>
    <cellStyle name="Millares 3 6 7 6" xfId="19443" xr:uid="{D81AF289-A1B1-49EF-9CB2-1AC60FAB0F15}"/>
    <cellStyle name="Millares 3 6 7 7" xfId="24605" xr:uid="{FA75ED4E-2D6A-40C8-9E4E-EC0EA6C55575}"/>
    <cellStyle name="Millares 3 6 8" xfId="1796" xr:uid="{70B1ED14-2C06-4E4E-82FF-823A2B207CB6}"/>
    <cellStyle name="Millares 3 6 8 2" xfId="6366" xr:uid="{C5450930-F580-4CDB-970F-E681FD43B95F}"/>
    <cellStyle name="Millares 3 6 8 2 2" xfId="11529" xr:uid="{EE5A4752-69AE-4D35-83A2-246CFC104C44}"/>
    <cellStyle name="Millares 3 6 8 2 3" xfId="16692" xr:uid="{A18ABE78-1276-48DB-B5AF-7EF731163A54}"/>
    <cellStyle name="Millares 3 6 8 2 4" xfId="21854" xr:uid="{1DC999B8-5044-4BD0-BCAC-72847AF9415D}"/>
    <cellStyle name="Millares 3 6 8 2 5" xfId="27016" xr:uid="{9710E0C5-07E8-4FA5-A5DC-E00248D579BE}"/>
    <cellStyle name="Millares 3 6 8 3" xfId="4000" xr:uid="{5C5B6C41-60E7-4488-BB7A-5CF6306D218C}"/>
    <cellStyle name="Millares 3 6 8 4" xfId="9178" xr:uid="{76568AE7-BB50-494E-9722-66E8E59376D3}"/>
    <cellStyle name="Millares 3 6 8 5" xfId="14341" xr:uid="{58AA1E30-618A-4158-9126-028416E7548C}"/>
    <cellStyle name="Millares 3 6 8 6" xfId="19503" xr:uid="{C1E8BA53-9A53-4B86-8232-D31D9C54385B}"/>
    <cellStyle name="Millares 3 6 8 7" xfId="24665" xr:uid="{C2D2119E-2090-495F-BE0B-613FE84CAA16}"/>
    <cellStyle name="Millares 3 6 9" xfId="4060" xr:uid="{162E52BA-629C-48B1-9812-8742F91C2A10}"/>
    <cellStyle name="Millares 3 6 9 2" xfId="6426" xr:uid="{3E0272AB-2F4F-4E32-BCDC-A60DE8350A4F}"/>
    <cellStyle name="Millares 3 6 9 2 2" xfId="11589" xr:uid="{EE674AC5-E7CD-432C-8B9E-C454BA00834F}"/>
    <cellStyle name="Millares 3 6 9 2 3" xfId="16752" xr:uid="{1A8C9BDB-E97E-4C03-9376-F7E53703521E}"/>
    <cellStyle name="Millares 3 6 9 2 4" xfId="21914" xr:uid="{8D3FB39F-AAD9-4557-B37E-FC76F3745D11}"/>
    <cellStyle name="Millares 3 6 9 2 5" xfId="27076" xr:uid="{654C1FE2-2726-44EF-B19E-7CDBDCA1F996}"/>
    <cellStyle name="Millares 3 6 9 3" xfId="9238" xr:uid="{FE24D90D-D041-4FD4-85BE-9B54301F5285}"/>
    <cellStyle name="Millares 3 6 9 4" xfId="14401" xr:uid="{D8917A76-53F2-4AAD-8977-2B0C595004D6}"/>
    <cellStyle name="Millares 3 6 9 5" xfId="19563" xr:uid="{21C21F18-B4C2-40E5-ACF7-5F9963043910}"/>
    <cellStyle name="Millares 3 6 9 6" xfId="24725" xr:uid="{AEDEA391-FAF9-48A1-ACBA-EB6E069A5FAD}"/>
    <cellStyle name="Millares 3 7" xfId="86" xr:uid="{F7EEC9F2-DEAE-457C-8F53-2D00705BCAF4}"/>
    <cellStyle name="Millares 3 7 10" xfId="7510" xr:uid="{5B7BA217-581A-453E-A430-FCB28FC8E9CB}"/>
    <cellStyle name="Millares 3 7 11" xfId="12673" xr:uid="{72F6C5B3-6897-4755-85B5-B09FAFFC28B2}"/>
    <cellStyle name="Millares 3 7 12" xfId="17835" xr:uid="{B2ACC061-2C0A-402F-8D4C-C38440392AE9}"/>
    <cellStyle name="Millares 3 7 13" xfId="22997" xr:uid="{7336934D-A703-4507-8DC1-68DC83092369}"/>
    <cellStyle name="Millares 3 7 2" xfId="187" xr:uid="{B95ABF91-9908-4B08-BE44-9BCE3732F942}"/>
    <cellStyle name="Millares 3 7 2 10" xfId="17986" xr:uid="{4B127879-413B-4A7A-AB83-1794CD23D7F1}"/>
    <cellStyle name="Millares 3 7 2 11" xfId="23148" xr:uid="{BC55E089-DD6E-4BEA-B123-4BC5AD97D231}"/>
    <cellStyle name="Millares 3 7 2 2" xfId="361" xr:uid="{E65DD411-D0E5-46BB-83D4-78DBDB2C74E0}"/>
    <cellStyle name="Millares 3 7 2 2 10" xfId="23378" xr:uid="{C9CAB914-E3E9-4519-A32E-94EAEADD0134}"/>
    <cellStyle name="Millares 3 7 2 2 2" xfId="825" xr:uid="{0C59B8E0-D676-4632-8D63-0463BF6FF91A}"/>
    <cellStyle name="Millares 3 7 2 2 2 2" xfId="7203" xr:uid="{F923BE96-BBE9-45A4-97AF-EDF3561E3FF7}"/>
    <cellStyle name="Millares 3 7 2 2 2 2 2" xfId="12365" xr:uid="{D108C5E1-251E-49EC-93D5-DE8B252D03E0}"/>
    <cellStyle name="Millares 3 7 2 2 2 2 3" xfId="17528" xr:uid="{485CD22F-DEB3-452D-8968-4133BF5C850A}"/>
    <cellStyle name="Millares 3 7 2 2 2 2 4" xfId="22690" xr:uid="{02C6FC7B-F12C-42FB-9BE4-33285CF7F237}"/>
    <cellStyle name="Millares 3 7 2 2 2 2 5" xfId="27852" xr:uid="{57FC9729-4A7D-4B42-ABD6-6F885EC41965}"/>
    <cellStyle name="Millares 3 7 2 2 2 3" xfId="4846" xr:uid="{3EF87F7F-CCEA-4E3C-BDAD-EE7D5538EC92}"/>
    <cellStyle name="Millares 3 7 2 2 2 4" xfId="10014" xr:uid="{F6200062-ACA8-45EA-B3E2-705711A1D96E}"/>
    <cellStyle name="Millares 3 7 2 2 2 5" xfId="15177" xr:uid="{CC131F8A-A2BF-460A-AD01-A89AA53E49A6}"/>
    <cellStyle name="Millares 3 7 2 2 2 6" xfId="20339" xr:uid="{37B711EC-8AC1-4A27-9B82-C0752707C9E9}"/>
    <cellStyle name="Millares 3 7 2 2 2 7" xfId="25501" xr:uid="{9055078F-4C17-4C49-9E67-A745A3285D64}"/>
    <cellStyle name="Millares 3 7 2 2 3" xfId="1286" xr:uid="{FBAAE953-E540-4608-BA9B-796BA705A4D7}"/>
    <cellStyle name="Millares 3 7 2 2 3 2" xfId="6878" xr:uid="{52F3E0D6-9D51-406D-B022-02844E08A1DF}"/>
    <cellStyle name="Millares 3 7 2 2 3 3" xfId="12040" xr:uid="{023E4A7A-4855-441C-A945-32EB72896B22}"/>
    <cellStyle name="Millares 3 7 2 2 3 4" xfId="17203" xr:uid="{2B68263C-C988-4543-9B32-B61EF859F5C3}"/>
    <cellStyle name="Millares 3 7 2 2 3 5" xfId="22365" xr:uid="{86C2FE28-2EA5-4071-BD07-80598E877602}"/>
    <cellStyle name="Millares 3 7 2 2 3 6" xfId="27527" xr:uid="{3734F2CA-6182-4AD6-9A10-41E0E0A8E8D3}"/>
    <cellStyle name="Millares 3 7 2 2 4" xfId="1747" xr:uid="{B6C279D5-A255-4734-9238-E8C24E5DE4B6}"/>
    <cellStyle name="Millares 3 7 2 2 4 2" xfId="4520" xr:uid="{D4AD2DB2-531F-4EA2-8C77-5DD380872CCF}"/>
    <cellStyle name="Millares 3 7 2 2 4 3" xfId="9689" xr:uid="{843DC218-29F5-4C25-8CD8-96A4404A6F57}"/>
    <cellStyle name="Millares 3 7 2 2 4 4" xfId="14852" xr:uid="{7CB68EFD-D4D3-4EB4-A338-A0A9725CC23A}"/>
    <cellStyle name="Millares 3 7 2 2 4 5" xfId="20014" xr:uid="{C6AC2A95-67C0-43E2-BF73-16DBFB63A857}"/>
    <cellStyle name="Millares 3 7 2 2 4 6" xfId="25176" xr:uid="{24AA363E-7D31-4AC5-9FE7-5807BED6955C}"/>
    <cellStyle name="Millares 3 7 2 2 5" xfId="2207" xr:uid="{7FDE3A63-60F5-4F57-BABF-04871FCAC74F}"/>
    <cellStyle name="Millares 3 7 2 2 6" xfId="2669" xr:uid="{AED79DA2-1E63-4507-8030-B2450FB04309}"/>
    <cellStyle name="Millares 3 7 2 2 7" xfId="7891" xr:uid="{90391BF1-6158-43B2-86BB-8A4A1A9FEC78}"/>
    <cellStyle name="Millares 3 7 2 2 8" xfId="13054" xr:uid="{1EC5E0DF-412C-45CA-A351-55B54C2D6D51}"/>
    <cellStyle name="Millares 3 7 2 2 9" xfId="18216" xr:uid="{7CA7F256-3D2C-483F-8E58-95CA25CCB77D}"/>
    <cellStyle name="Millares 3 7 2 3" xfId="595" xr:uid="{4C7C87EE-D7C4-4310-8708-F033B9CC932D}"/>
    <cellStyle name="Millares 3 7 2 3 2" xfId="7033" xr:uid="{F738A6C8-9FDF-41E8-8C4B-CBD2C070236A}"/>
    <cellStyle name="Millares 3 7 2 3 2 2" xfId="12195" xr:uid="{EC4D4700-BC41-4EDD-B191-27566733B597}"/>
    <cellStyle name="Millares 3 7 2 3 2 3" xfId="17358" xr:uid="{64540CDC-8C84-47DF-AF49-3323BCF54B03}"/>
    <cellStyle name="Millares 3 7 2 3 2 4" xfId="22520" xr:uid="{861A73B6-A58B-4EFF-991A-1625122723B6}"/>
    <cellStyle name="Millares 3 7 2 3 2 5" xfId="27682" xr:uid="{7CC5F7D4-0A97-4C21-876D-52EDC0BF2502}"/>
    <cellStyle name="Millares 3 7 2 3 3" xfId="4676" xr:uid="{B9BF203F-FB2C-4628-9888-398DDA1416E7}"/>
    <cellStyle name="Millares 3 7 2 3 4" xfId="9844" xr:uid="{8CE2FBDB-0137-4D65-A024-6D1168A35319}"/>
    <cellStyle name="Millares 3 7 2 3 5" xfId="15007" xr:uid="{F2122921-8104-4F98-B79E-FF5A37A96A07}"/>
    <cellStyle name="Millares 3 7 2 3 6" xfId="20169" xr:uid="{6CD4B2B9-FF89-42E8-87F1-05E1C886ACB4}"/>
    <cellStyle name="Millares 3 7 2 3 7" xfId="25331" xr:uid="{6DA8D37A-E4B8-4991-97A4-D4D6DCD87BE1}"/>
    <cellStyle name="Millares 3 7 2 4" xfId="1056" xr:uid="{9C180E40-5992-4553-90CD-7797DDDEAAC4}"/>
    <cellStyle name="Millares 3 7 2 4 2" xfId="7432" xr:uid="{5CA6F14E-4BEF-4CC0-A435-7352BC3F28DC}"/>
    <cellStyle name="Millares 3 7 2 4 2 2" xfId="12594" xr:uid="{340A49E7-6671-4C96-9716-F6AC5998D643}"/>
    <cellStyle name="Millares 3 7 2 4 2 3" xfId="17757" xr:uid="{6B5C02EE-5922-4EEF-8D5D-E46BE2E8C585}"/>
    <cellStyle name="Millares 3 7 2 4 2 4" xfId="22919" xr:uid="{F974698B-EBA9-4488-832A-63B3EA1D8DC5}"/>
    <cellStyle name="Millares 3 7 2 4 2 5" xfId="28081" xr:uid="{43DD6466-16A1-4109-8E47-7E7F75C8EFC7}"/>
    <cellStyle name="Millares 3 7 2 4 3" xfId="5075" xr:uid="{6B58176A-97D2-4BDE-ACB5-069B53990EBB}"/>
    <cellStyle name="Millares 3 7 2 4 4" xfId="10243" xr:uid="{B9AD5C5B-F7A1-43B1-A11B-42E716158A37}"/>
    <cellStyle name="Millares 3 7 2 4 5" xfId="15406" xr:uid="{39820E7D-8AD7-4D6A-AA64-9FC7622683DB}"/>
    <cellStyle name="Millares 3 7 2 4 6" xfId="20568" xr:uid="{DFAFA45D-9879-42C5-8CF7-AF612618EF71}"/>
    <cellStyle name="Millares 3 7 2 4 7" xfId="25730" xr:uid="{F6CE1FD8-838D-450B-89EA-ACEA3BF30799}"/>
    <cellStyle name="Millares 3 7 2 5" xfId="1517" xr:uid="{BFC4F72C-68DA-485D-A5F8-2FC219762DE8}"/>
    <cellStyle name="Millares 3 7 2 5 2" xfId="6696" xr:uid="{47B15A83-6FAD-4307-8387-560C24499099}"/>
    <cellStyle name="Millares 3 7 2 5 3" xfId="11859" xr:uid="{3CD220D1-7EC1-4D5B-83F2-92FE797CDED0}"/>
    <cellStyle name="Millares 3 7 2 5 4" xfId="17022" xr:uid="{D389D008-06C8-4645-A412-5FB72057A6B3}"/>
    <cellStyle name="Millares 3 7 2 5 5" xfId="22184" xr:uid="{FEDB03DF-769D-41AD-A036-175B855EF85A}"/>
    <cellStyle name="Millares 3 7 2 5 6" xfId="27346" xr:uid="{B3CE38BA-D3AC-4B61-B6E3-E77A01A4F557}"/>
    <cellStyle name="Millares 3 7 2 6" xfId="1977" xr:uid="{F3A83503-DAAC-4589-88CF-6367107483AC}"/>
    <cellStyle name="Millares 3 7 2 6 2" xfId="4330" xr:uid="{F00A8042-4851-476B-B1B3-10DD1BF0587B}"/>
    <cellStyle name="Millares 3 7 2 6 3" xfId="9508" xr:uid="{BA381709-D9C0-48B5-9AE2-4BB8F5F421C2}"/>
    <cellStyle name="Millares 3 7 2 6 4" xfId="14671" xr:uid="{8F4018E3-C103-4AEB-ADC8-3C12EA84DB7D}"/>
    <cellStyle name="Millares 3 7 2 6 5" xfId="19833" xr:uid="{C205AFA6-4D18-4BCB-BCAE-960DDEC0CAE5}"/>
    <cellStyle name="Millares 3 7 2 6 6" xfId="24995" xr:uid="{60212220-6824-49FB-8E8A-72278B7F43C1}"/>
    <cellStyle name="Millares 3 7 2 7" xfId="2439" xr:uid="{EB675E78-8D80-4E2E-9EE9-0454F2F5CAEF}"/>
    <cellStyle name="Millares 3 7 2 8" xfId="7661" xr:uid="{4311A5E7-6CCA-41D9-AA5F-7E3A24A47F93}"/>
    <cellStyle name="Millares 3 7 2 9" xfId="12824" xr:uid="{43A2622F-F59C-4E2C-BDA4-4C9FE75868BE}"/>
    <cellStyle name="Millares 3 7 3" xfId="282" xr:uid="{3C9A2866-E26F-4B13-A270-30C482E44911}"/>
    <cellStyle name="Millares 3 7 3 10" xfId="17911" xr:uid="{8A8C589A-AA02-47E3-A6A0-687F4D4AE761}"/>
    <cellStyle name="Millares 3 7 3 11" xfId="23073" xr:uid="{736247D9-DC8F-462E-BFC9-EB75E7BB6C71}"/>
    <cellStyle name="Millares 3 7 3 2" xfId="750" xr:uid="{38C47A10-871D-4A74-8557-D1CFD8B98B40}"/>
    <cellStyle name="Millares 3 7 3 2 2" xfId="1211" xr:uid="{5DF45396-A2B5-4F5D-BC2E-F5AA37CA2909}"/>
    <cellStyle name="Millares 3 7 3 2 2 2" xfId="7128" xr:uid="{84B1BBAF-C631-4842-BF0A-7F627B28D5E9}"/>
    <cellStyle name="Millares 3 7 3 2 2 3" xfId="12290" xr:uid="{6AA6EE1D-6A22-4CAA-B383-1D564CD8A212}"/>
    <cellStyle name="Millares 3 7 3 2 2 4" xfId="17453" xr:uid="{21FCE68B-FAC4-442D-A904-508C59101C70}"/>
    <cellStyle name="Millares 3 7 3 2 2 5" xfId="22615" xr:uid="{01BC1548-A422-4DC4-AE45-BD646345FD4C}"/>
    <cellStyle name="Millares 3 7 3 2 2 6" xfId="27777" xr:uid="{BBC75685-19D4-4780-8772-FA9821E4AAF4}"/>
    <cellStyle name="Millares 3 7 3 2 3" xfId="1672" xr:uid="{B6577BF4-583F-48B4-8999-A68EA8EC8C97}"/>
    <cellStyle name="Millares 3 7 3 2 3 2" xfId="4771" xr:uid="{FDD78000-1E6B-4179-A844-678B2A57C726}"/>
    <cellStyle name="Millares 3 7 3 2 3 3" xfId="9939" xr:uid="{7B0B6887-F4B1-426C-AF18-C757F4C0CA08}"/>
    <cellStyle name="Millares 3 7 3 2 3 4" xfId="15102" xr:uid="{EA084868-54EA-461C-83D1-39EC447387CA}"/>
    <cellStyle name="Millares 3 7 3 2 3 5" xfId="20264" xr:uid="{5BC55C60-9ABA-489A-9C87-DA48232CD0DA}"/>
    <cellStyle name="Millares 3 7 3 2 3 6" xfId="25426" xr:uid="{E7A09E7C-8765-4944-B864-A449BC7AD397}"/>
    <cellStyle name="Millares 3 7 3 2 4" xfId="2132" xr:uid="{389648BF-033E-4948-BA06-133F0A75C767}"/>
    <cellStyle name="Millares 3 7 3 2 5" xfId="2594" xr:uid="{E6732EFC-1D19-4A3C-9A5F-8C379D5460A6}"/>
    <cellStyle name="Millares 3 7 3 2 6" xfId="7816" xr:uid="{CAAF5503-C4A8-45E9-81C3-A8BE885AD8FC}"/>
    <cellStyle name="Millares 3 7 3 2 7" xfId="12979" xr:uid="{6BC04158-E9E9-4E85-BD1C-1E7722088287}"/>
    <cellStyle name="Millares 3 7 3 2 8" xfId="18141" xr:uid="{DB4A7CB8-17FB-4834-BEAD-78540A1D45FF}"/>
    <cellStyle name="Millares 3 7 3 2 9" xfId="23303" xr:uid="{81653F60-724B-4FF4-AAD3-43A21B3442C6}"/>
    <cellStyle name="Millares 3 7 3 3" xfId="520" xr:uid="{5BDC38D0-81BB-40E3-AA14-8E4C11D32058}"/>
    <cellStyle name="Millares 3 7 3 3 2" xfId="7357" xr:uid="{0BD3CE3E-CA58-4516-87B1-FF1477E9AD65}"/>
    <cellStyle name="Millares 3 7 3 3 2 2" xfId="12519" xr:uid="{214EC943-B5E6-4689-9327-72930EE8E1A2}"/>
    <cellStyle name="Millares 3 7 3 3 2 3" xfId="17682" xr:uid="{E8E6928D-00A3-4996-9AF1-660712B126FA}"/>
    <cellStyle name="Millares 3 7 3 3 2 4" xfId="22844" xr:uid="{46CD6602-F4DF-436C-BED6-B5EFB98F77F2}"/>
    <cellStyle name="Millares 3 7 3 3 2 5" xfId="28006" xr:uid="{2BC1D1C9-1806-4CF6-B369-187E5F0EDA5C}"/>
    <cellStyle name="Millares 3 7 3 3 3" xfId="5000" xr:uid="{5B0F1496-2EC6-4D72-97F8-013E28055066}"/>
    <cellStyle name="Millares 3 7 3 3 4" xfId="10168" xr:uid="{F15B4198-B58A-4BF5-8B09-F23747BBF63F}"/>
    <cellStyle name="Millares 3 7 3 3 5" xfId="15331" xr:uid="{FB4C727C-587D-470C-9DC8-2B957D6247CD}"/>
    <cellStyle name="Millares 3 7 3 3 6" xfId="20493" xr:uid="{26631166-1554-4C7A-B87A-44958D637377}"/>
    <cellStyle name="Millares 3 7 3 3 7" xfId="25655" xr:uid="{376FAF83-DE37-4B5D-BA26-646FA94BC90D}"/>
    <cellStyle name="Millares 3 7 3 4" xfId="981" xr:uid="{C1366E67-5C6E-4EC0-B65D-A3054F5A9096}"/>
    <cellStyle name="Millares 3 7 3 4 2" xfId="6802" xr:uid="{318AD0A4-CAEF-4DF1-8C04-D2CCAED3BFA5}"/>
    <cellStyle name="Millares 3 7 3 4 3" xfId="11965" xr:uid="{96C1D8DA-3856-4910-9023-135CE39348A6}"/>
    <cellStyle name="Millares 3 7 3 4 4" xfId="17128" xr:uid="{A53245B0-F155-406D-91D8-AC468693063A}"/>
    <cellStyle name="Millares 3 7 3 4 5" xfId="22290" xr:uid="{4E733707-46DF-42DC-B68A-154EF97101C6}"/>
    <cellStyle name="Millares 3 7 3 4 6" xfId="27452" xr:uid="{2A874556-F13D-4D57-9196-8EC3B8918197}"/>
    <cellStyle name="Millares 3 7 3 5" xfId="1442" xr:uid="{E3BD5305-3A2E-4394-92F0-7A2CCA05DBCC}"/>
    <cellStyle name="Millares 3 7 3 5 2" xfId="4441" xr:uid="{86B63D20-977F-4315-BFDE-18CC42F16747}"/>
    <cellStyle name="Millares 3 7 3 5 3" xfId="9614" xr:uid="{9C23203E-6681-4B0D-A321-3669642E763D}"/>
    <cellStyle name="Millares 3 7 3 5 4" xfId="14777" xr:uid="{9F9A6CDB-FF76-4D44-AFE9-C9343FD8C795}"/>
    <cellStyle name="Millares 3 7 3 5 5" xfId="19939" xr:uid="{485273AD-FCC2-4A12-A208-DB240EF5A48F}"/>
    <cellStyle name="Millares 3 7 3 5 6" xfId="25101" xr:uid="{70AAF518-1493-4E24-94A8-C80040E6B7E5}"/>
    <cellStyle name="Millares 3 7 3 6" xfId="1902" xr:uid="{115E2959-EB84-4ADE-8A16-DD878C9517B2}"/>
    <cellStyle name="Millares 3 7 3 7" xfId="2364" xr:uid="{4CA178AE-CA3D-4DF9-A23A-FAA3ACE6F98C}"/>
    <cellStyle name="Millares 3 7 3 8" xfId="7586" xr:uid="{916563FD-8C1B-41B4-8701-C1E931D2B19C}"/>
    <cellStyle name="Millares 3 7 3 9" xfId="12749" xr:uid="{F8942CD0-012B-4E6D-BF4D-A3A9F26A7A38}"/>
    <cellStyle name="Millares 3 7 4" xfId="263" xr:uid="{9BA4A08C-7DC0-40F4-A78E-A770C5D5EACC}"/>
    <cellStyle name="Millares 3 7 4 10" xfId="23227" xr:uid="{5B59CF8B-9208-47DC-AABF-7D7DE27B41A3}"/>
    <cellStyle name="Millares 3 7 4 2" xfId="674" xr:uid="{262CB7AC-18B4-48B3-9592-FD0381DECA3E}"/>
    <cellStyle name="Millares 3 7 4 2 2" xfId="7109" xr:uid="{5537F780-68F7-4772-8734-8B388E30D2FF}"/>
    <cellStyle name="Millares 3 7 4 2 3" xfId="12271" xr:uid="{B5A5C163-185E-4801-943B-B55B50B4F099}"/>
    <cellStyle name="Millares 3 7 4 2 4" xfId="17434" xr:uid="{17017F06-EFCD-4D75-BE22-4129C75560AA}"/>
    <cellStyle name="Millares 3 7 4 2 5" xfId="22596" xr:uid="{4DAF5DF4-F1F4-4ECD-AA1C-A9CD7770C51A}"/>
    <cellStyle name="Millares 3 7 4 2 6" xfId="27758" xr:uid="{ECC99215-A0A6-4DEA-AA60-992C32A1FF3F}"/>
    <cellStyle name="Millares 3 7 4 3" xfId="1135" xr:uid="{186644A5-5931-4C1B-980A-BD86D4C2EAAC}"/>
    <cellStyle name="Millares 3 7 4 3 2" xfId="4752" xr:uid="{F128A3DC-49FD-425C-A185-6B4E741BC1AF}"/>
    <cellStyle name="Millares 3 7 4 3 3" xfId="9920" xr:uid="{883C762D-DB4D-4A5F-8F74-472A3077E9CB}"/>
    <cellStyle name="Millares 3 7 4 3 4" xfId="15083" xr:uid="{9A21DEC1-E84C-4000-BD18-65606D8A0385}"/>
    <cellStyle name="Millares 3 7 4 3 5" xfId="20245" xr:uid="{B6D09BCF-84E8-433D-A6B0-D02FE3B5B1AD}"/>
    <cellStyle name="Millares 3 7 4 3 6" xfId="25407" xr:uid="{1BB4BA79-908B-4CF5-875E-FA964CD92EA0}"/>
    <cellStyle name="Millares 3 7 4 4" xfId="1596" xr:uid="{B1FCB299-9473-43AC-9DC3-F945BCA6AEDB}"/>
    <cellStyle name="Millares 3 7 4 5" xfId="2056" xr:uid="{A03EBFD0-6E66-4B6C-A043-0FBC31AE77D0}"/>
    <cellStyle name="Millares 3 7 4 6" xfId="2518" xr:uid="{8880D7D8-F9D6-44BE-8932-02811F424457}"/>
    <cellStyle name="Millares 3 7 4 7" xfId="7740" xr:uid="{F105079E-E862-4531-902C-EB6CA46E1247}"/>
    <cellStyle name="Millares 3 7 4 8" xfId="12903" xr:uid="{3C980CA6-F033-4F24-9CCA-9F1A42F52D6C}"/>
    <cellStyle name="Millares 3 7 4 9" xfId="18065" xr:uid="{9571FA75-3BFC-4B27-AA69-E897880AED8A}"/>
    <cellStyle name="Millares 3 7 5" xfId="444" xr:uid="{45E436B7-966F-4F1D-B910-0A6EAE6E388B}"/>
    <cellStyle name="Millares 3 7 5 2" xfId="6957" xr:uid="{FECBE752-D8E8-4CFF-B317-031C4C5ACF95}"/>
    <cellStyle name="Millares 3 7 5 2 2" xfId="12119" xr:uid="{971AA693-F81F-4614-8181-6DAA827F6040}"/>
    <cellStyle name="Millares 3 7 5 2 3" xfId="17282" xr:uid="{D4538F6E-38BF-4D8A-8460-66381661036C}"/>
    <cellStyle name="Millares 3 7 5 2 4" xfId="22444" xr:uid="{5491D6F6-08E2-4852-92EC-BEAE336C895B}"/>
    <cellStyle name="Millares 3 7 5 2 5" xfId="27606" xr:uid="{36AD2175-2857-4769-B397-FAB28DD75D45}"/>
    <cellStyle name="Millares 3 7 5 3" xfId="4600" xr:uid="{FD8E192D-0C3D-4BF5-B360-A871C287DAAA}"/>
    <cellStyle name="Millares 3 7 5 4" xfId="9768" xr:uid="{B786CEB5-676F-4E45-8846-FC0F1B831CC4}"/>
    <cellStyle name="Millares 3 7 5 5" xfId="14931" xr:uid="{307346E6-287F-45D6-B863-BCE9421F72FE}"/>
    <cellStyle name="Millares 3 7 5 6" xfId="20093" xr:uid="{5F88486B-40C3-4971-8DDE-45408ECEB540}"/>
    <cellStyle name="Millares 3 7 5 7" xfId="25255" xr:uid="{489BBA58-9B21-4397-AA93-437C17E7C3F6}"/>
    <cellStyle name="Millares 3 7 6" xfId="905" xr:uid="{DD6548FF-3822-4BA5-A400-17EF2CC26340}"/>
    <cellStyle name="Millares 3 7 6 2" xfId="7281" xr:uid="{658C4C6B-7062-40FE-9F2A-EC5EF68B4ABC}"/>
    <cellStyle name="Millares 3 7 6 2 2" xfId="12443" xr:uid="{5B5E82FF-E4B3-40B2-94E2-DE893BDFE7DF}"/>
    <cellStyle name="Millares 3 7 6 2 3" xfId="17606" xr:uid="{F599361E-A23C-438A-9E5A-A544A55D98F2}"/>
    <cellStyle name="Millares 3 7 6 2 4" xfId="22768" xr:uid="{9E28F3BF-E085-413A-BED4-4DB9B2EB442C}"/>
    <cellStyle name="Millares 3 7 6 2 5" xfId="27930" xr:uid="{C5B128A0-E164-4558-AC56-A97D61A3B720}"/>
    <cellStyle name="Millares 3 7 6 3" xfId="4924" xr:uid="{6159B35A-161D-48F8-B518-C529F1580A62}"/>
    <cellStyle name="Millares 3 7 6 4" xfId="10092" xr:uid="{E7D875A7-8320-40F7-BAFC-0843D1DF22E2}"/>
    <cellStyle name="Millares 3 7 6 5" xfId="15255" xr:uid="{D53CA9AC-EB01-4560-92E4-ADEAB02BFDF1}"/>
    <cellStyle name="Millares 3 7 6 6" xfId="20417" xr:uid="{4EBC29A5-4BAE-4C36-9EF4-979168A1F552}"/>
    <cellStyle name="Millares 3 7 6 7" xfId="25579" xr:uid="{91CB3740-1492-4091-B47A-038998799B5F}"/>
    <cellStyle name="Millares 3 7 7" xfId="1366" xr:uid="{13095B1B-C9E5-44EB-A099-28050AC5108D}"/>
    <cellStyle name="Millares 3 7 7 2" xfId="5153" xr:uid="{AE94BC98-64A3-45D6-B4D7-EA472E69E2C7}"/>
    <cellStyle name="Millares 3 7 7 3" xfId="10317" xr:uid="{1D8AE66F-275F-4B94-BBE8-57366F40E6EC}"/>
    <cellStyle name="Millares 3 7 7 4" xfId="15480" xr:uid="{9CD1E48A-0C80-4452-A271-922B0932CCFE}"/>
    <cellStyle name="Millares 3 7 7 5" xfId="20642" xr:uid="{EC9CA6BD-54E7-413C-8754-5398E438B647}"/>
    <cellStyle name="Millares 3 7 7 6" xfId="25804" xr:uid="{807C14CC-6A7B-4A0B-BD00-2C17C7EDACBC}"/>
    <cellStyle name="Millares 3 7 8" xfId="1826" xr:uid="{DD5640A4-0321-4D63-B88A-CB5CD4F80947}"/>
    <cellStyle name="Millares 3 7 8 2" xfId="2763" xr:uid="{541AA6EC-EE7A-460E-8463-6A935F2AA999}"/>
    <cellStyle name="Millares 3 7 8 3" xfId="7966" xr:uid="{7C1455B1-B410-4E75-8788-D75F41231DAA}"/>
    <cellStyle name="Millares 3 7 8 4" xfId="13129" xr:uid="{F567E6E3-1499-44EE-9166-C870F36D700B}"/>
    <cellStyle name="Millares 3 7 8 5" xfId="18291" xr:uid="{8B81444D-BB14-4E5E-8934-239F2E6B21B8}"/>
    <cellStyle name="Millares 3 7 8 6" xfId="23453" xr:uid="{79D7B0EE-64AC-457F-8AF1-C2700F625D02}"/>
    <cellStyle name="Millares 3 7 9" xfId="2288" xr:uid="{918FF411-7401-48F2-B718-C240C2DEC1C7}"/>
    <cellStyle name="Millares 3 8" xfId="127" xr:uid="{542E2C65-D9E2-46CF-A5DF-EC7F249A77D7}"/>
    <cellStyle name="Millares 3 8 10" xfId="17851" xr:uid="{D8BAA4D9-E7CA-4F31-A5D2-A3054DAEAAF9}"/>
    <cellStyle name="Millares 3 8 11" xfId="23013" xr:uid="{7C56EE66-B279-4C8F-8468-58A20D212BE9}"/>
    <cellStyle name="Millares 3 8 2" xfId="279" xr:uid="{251074CB-B96A-4B9D-97BE-AB8E23BB96D8}"/>
    <cellStyle name="Millares 3 8 2 10" xfId="23243" xr:uid="{AECA55A0-6E98-4AD4-A458-FA97CFEA60B4}"/>
    <cellStyle name="Millares 3 8 2 2" xfId="690" xr:uid="{B51F3F06-43F9-4484-9895-786758F8F0AA}"/>
    <cellStyle name="Millares 3 8 2 2 2" xfId="7125" xr:uid="{6CCE1506-5BF8-484F-87F8-A65F84D561AF}"/>
    <cellStyle name="Millares 3 8 2 2 3" xfId="12287" xr:uid="{18786829-5557-418C-966D-68BB0D035267}"/>
    <cellStyle name="Millares 3 8 2 2 4" xfId="17450" xr:uid="{51CF29DD-BB66-4F54-805B-A17E3F022CE5}"/>
    <cellStyle name="Millares 3 8 2 2 5" xfId="22612" xr:uid="{5171BAD1-D94D-41B0-9EEE-01FEC091D236}"/>
    <cellStyle name="Millares 3 8 2 2 6" xfId="27774" xr:uid="{0D1E28A9-9A23-49B5-BEAF-2D3E6E715FAD}"/>
    <cellStyle name="Millares 3 8 2 3" xfId="1151" xr:uid="{FEA89606-4835-4D05-9AF8-A15AC630FFEB}"/>
    <cellStyle name="Millares 3 8 2 3 2" xfId="4768" xr:uid="{094EB694-210E-4957-8E59-2B7EC97E3A66}"/>
    <cellStyle name="Millares 3 8 2 3 3" xfId="9936" xr:uid="{771EE0B9-C1F3-4CCC-AF20-11DE8203F876}"/>
    <cellStyle name="Millares 3 8 2 3 4" xfId="15099" xr:uid="{F858BE5F-970F-4631-B24D-8C23F626B0DC}"/>
    <cellStyle name="Millares 3 8 2 3 5" xfId="20261" xr:uid="{5DF253F7-AEFB-4AB6-A130-E3BCAFA154BF}"/>
    <cellStyle name="Millares 3 8 2 3 6" xfId="25423" xr:uid="{8F3C8943-FB63-42FA-BDC3-7933B73456AC}"/>
    <cellStyle name="Millares 3 8 2 4" xfId="1612" xr:uid="{135EB328-EC49-493A-95EF-871EAE9D56D0}"/>
    <cellStyle name="Millares 3 8 2 5" xfId="2072" xr:uid="{AC52BF8E-73B8-4CEF-9EC0-136D1DCB1AE4}"/>
    <cellStyle name="Millares 3 8 2 6" xfId="2534" xr:uid="{449224EF-40A7-4422-A98D-E533F40E2CCA}"/>
    <cellStyle name="Millares 3 8 2 7" xfId="7756" xr:uid="{28CC9752-2CDF-4A16-BDEB-697C1961C803}"/>
    <cellStyle name="Millares 3 8 2 8" xfId="12919" xr:uid="{A060F8D0-91BF-4B1F-80AF-4FC265D88175}"/>
    <cellStyle name="Millares 3 8 2 9" xfId="18081" xr:uid="{08C42DED-93A5-4E69-AA5C-03B50FBCDA80}"/>
    <cellStyle name="Millares 3 8 3" xfId="460" xr:uid="{C23F1567-8B76-4016-A59F-0A858BFD7791}"/>
    <cellStyle name="Millares 3 8 3 2" xfId="6973" xr:uid="{5D1CFB2C-F07A-49B8-9A31-46A5D55C5F34}"/>
    <cellStyle name="Millares 3 8 3 2 2" xfId="12135" xr:uid="{64227131-11E6-4488-81AF-9BF123D5F434}"/>
    <cellStyle name="Millares 3 8 3 2 3" xfId="17298" xr:uid="{15F6EC61-AC25-4D6D-8FBF-C4CB0355DE34}"/>
    <cellStyle name="Millares 3 8 3 2 4" xfId="22460" xr:uid="{831E0317-8AFF-4750-81DB-A08A15EFFB9B}"/>
    <cellStyle name="Millares 3 8 3 2 5" xfId="27622" xr:uid="{D702EC96-A08C-4004-810D-C2379A6F6C12}"/>
    <cellStyle name="Millares 3 8 3 3" xfId="4616" xr:uid="{A7DADE96-E4C3-4065-A1A6-3D1C8B6F45BC}"/>
    <cellStyle name="Millares 3 8 3 4" xfId="9784" xr:uid="{4D5E09F2-295C-482D-AC5B-14D9346F4B5D}"/>
    <cellStyle name="Millares 3 8 3 5" xfId="14947" xr:uid="{9D4CE120-3C55-49E4-A9E7-A1E0DA24F9DE}"/>
    <cellStyle name="Millares 3 8 3 6" xfId="20109" xr:uid="{08065232-A8D3-458D-9639-C71746D63B61}"/>
    <cellStyle name="Millares 3 8 3 7" xfId="25271" xr:uid="{9D28FB46-BAF4-46C9-9C46-1105890C6076}"/>
    <cellStyle name="Millares 3 8 4" xfId="921" xr:uid="{D4ADAA96-7C37-425C-AD32-739FEF0E2A6A}"/>
    <cellStyle name="Millares 3 8 4 2" xfId="7297" xr:uid="{3E6BF37B-619D-42A0-85F8-F8110511B54E}"/>
    <cellStyle name="Millares 3 8 4 2 2" xfId="12459" xr:uid="{FA67EC51-A95D-4F38-9A5F-5E72C94A6A9C}"/>
    <cellStyle name="Millares 3 8 4 2 3" xfId="17622" xr:uid="{EC790452-7301-488E-B550-8DDE88CBF5C8}"/>
    <cellStyle name="Millares 3 8 4 2 4" xfId="22784" xr:uid="{BE8D73E4-A5C4-496A-A06A-9FD052F63C59}"/>
    <cellStyle name="Millares 3 8 4 2 5" xfId="27946" xr:uid="{4150846C-AA8C-42BC-9F9C-E3AECF7DD0E4}"/>
    <cellStyle name="Millares 3 8 4 3" xfId="4940" xr:uid="{0C626C6D-95BC-4A1A-ADDA-7D1EC2CD1481}"/>
    <cellStyle name="Millares 3 8 4 4" xfId="10108" xr:uid="{0BE36260-3247-454E-8A86-E8115E48C81C}"/>
    <cellStyle name="Millares 3 8 4 5" xfId="15271" xr:uid="{05CABFEB-EA50-4425-97CD-715CF9DB780E}"/>
    <cellStyle name="Millares 3 8 4 6" xfId="20433" xr:uid="{5AD12E06-BBD8-4E20-9868-CC624CF8A04B}"/>
    <cellStyle name="Millares 3 8 4 7" xfId="25595" xr:uid="{11785153-E768-4A7E-8432-69BDB0F62A16}"/>
    <cellStyle name="Millares 3 8 5" xfId="1382" xr:uid="{0B78F07B-B127-460D-B766-DA3B1F7A0152}"/>
    <cellStyle name="Millares 3 8 5 2" xfId="5177" xr:uid="{CA7BCC32-5809-4F40-8931-0ED2ABC93789}"/>
    <cellStyle name="Millares 3 8 5 3" xfId="10341" xr:uid="{A2B60E73-88C8-4C84-ACC4-9E93F9C76590}"/>
    <cellStyle name="Millares 3 8 5 4" xfId="15504" xr:uid="{54CC5FD1-17F7-45DD-9C86-0B3401DCAE62}"/>
    <cellStyle name="Millares 3 8 5 5" xfId="20666" xr:uid="{37467900-7CCA-4657-9898-413032385D3B}"/>
    <cellStyle name="Millares 3 8 5 6" xfId="25828" xr:uid="{7AE77691-66FA-462A-B2E8-B570CA4ED3F9}"/>
    <cellStyle name="Millares 3 8 6" xfId="1842" xr:uid="{3FBF8B45-E74E-42C1-9921-A1D4CA52F984}"/>
    <cellStyle name="Millares 3 8 6 2" xfId="2787" xr:uid="{C8FFBC85-C751-45DC-85CE-C580D6FA7AA5}"/>
    <cellStyle name="Millares 3 8 6 3" xfId="7990" xr:uid="{E1144BBF-22C2-42CE-A3CE-212600B036CE}"/>
    <cellStyle name="Millares 3 8 6 4" xfId="13153" xr:uid="{8496E6B2-7E11-4E89-BD60-9A8448196FA2}"/>
    <cellStyle name="Millares 3 8 6 5" xfId="18315" xr:uid="{553BB5E6-69B9-4185-86B1-BE0AAF8CA286}"/>
    <cellStyle name="Millares 3 8 6 6" xfId="23477" xr:uid="{762C7185-670E-45AB-9F93-A0A6555FBD7B}"/>
    <cellStyle name="Millares 3 8 7" xfId="2304" xr:uid="{2A879338-2F6F-43AD-A4CA-7B7D02654193}"/>
    <cellStyle name="Millares 3 8 8" xfId="7526" xr:uid="{566FB18F-FBB8-409C-B4FB-45D7D39BDC31}"/>
    <cellStyle name="Millares 3 8 9" xfId="12689" xr:uid="{E3B03045-378D-4F0A-A2CC-D5AC16D43B9E}"/>
    <cellStyle name="Millares 3 9" xfId="203" xr:uid="{8F11F7BE-A70B-4AAF-828C-A3271037C98D}"/>
    <cellStyle name="Millares 3 9 10" xfId="23167" xr:uid="{333BA2E7-F069-4B9B-ACF4-8AD8FBA2B8BE}"/>
    <cellStyle name="Millares 3 9 2" xfId="614" xr:uid="{98FD18CB-ACB7-442B-A8AA-ABC5AFF554F4}"/>
    <cellStyle name="Millares 3 9 2 2" xfId="7049" xr:uid="{7E574741-3A2A-4562-9208-2E39B78613DF}"/>
    <cellStyle name="Millares 3 9 2 2 2" xfId="12211" xr:uid="{D45B97E6-9ABA-4C71-B71E-F9C15BC6323F}"/>
    <cellStyle name="Millares 3 9 2 2 3" xfId="17374" xr:uid="{7124B925-A5AD-44AB-B402-3354F2BCE467}"/>
    <cellStyle name="Millares 3 9 2 2 4" xfId="22536" xr:uid="{009B4D35-9F3A-4E30-AF5F-DD975449202A}"/>
    <cellStyle name="Millares 3 9 2 2 5" xfId="27698" xr:uid="{20F87AAB-9666-480C-A130-A24E4A0AC0C3}"/>
    <cellStyle name="Millares 3 9 2 3" xfId="4692" xr:uid="{E9DE05AD-6C45-48BB-813F-164189AA0516}"/>
    <cellStyle name="Millares 3 9 2 4" xfId="9860" xr:uid="{AFA3F867-B851-4FE4-B360-706E539C3BAD}"/>
    <cellStyle name="Millares 3 9 2 5" xfId="15023" xr:uid="{1DF56E3C-BD3A-4705-8A72-6CFF5BF350B5}"/>
    <cellStyle name="Millares 3 9 2 6" xfId="20185" xr:uid="{DBB6212C-FBE6-411D-AF35-C717E92FCE9C}"/>
    <cellStyle name="Millares 3 9 2 7" xfId="25347" xr:uid="{7AE97839-039F-4A8E-8304-DE6BD1935E57}"/>
    <cellStyle name="Millares 3 9 3" xfId="1075" xr:uid="{CEA24A15-0BFD-4D6F-AD96-60AB359CAF36}"/>
    <cellStyle name="Millares 3 9 3 2" xfId="5201" xr:uid="{AF86F694-7C12-4E35-B1FD-F78FE31DFE53}"/>
    <cellStyle name="Millares 3 9 3 3" xfId="10365" xr:uid="{12A5F0A1-7011-4F89-A8B0-F03B75C460D1}"/>
    <cellStyle name="Millares 3 9 3 4" xfId="15528" xr:uid="{5BB8845E-5050-498C-BAC5-33D0E41E0172}"/>
    <cellStyle name="Millares 3 9 3 5" xfId="20690" xr:uid="{15788D6C-70D1-41E1-8E68-A7F9679E3431}"/>
    <cellStyle name="Millares 3 9 3 6" xfId="25852" xr:uid="{2D579677-4EA8-46D2-971F-AA4AA8648C31}"/>
    <cellStyle name="Millares 3 9 4" xfId="1536" xr:uid="{E3E95366-53FC-417E-932E-5E57A312B2E4}"/>
    <cellStyle name="Millares 3 9 4 2" xfId="2811" xr:uid="{52F23076-DC99-439B-A6DF-170FA8891722}"/>
    <cellStyle name="Millares 3 9 4 3" xfId="8014" xr:uid="{3F3A5F54-B623-41C9-8375-98BAE15F7B5B}"/>
    <cellStyle name="Millares 3 9 4 4" xfId="13177" xr:uid="{5CD435F7-7AE4-4565-9A66-146517D2322A}"/>
    <cellStyle name="Millares 3 9 4 5" xfId="18339" xr:uid="{A18DAFD9-9530-4B84-9EF6-A1087C0868AB}"/>
    <cellStyle name="Millares 3 9 4 6" xfId="23501" xr:uid="{4580823B-C464-4BBC-A505-08DCD49AB25D}"/>
    <cellStyle name="Millares 3 9 5" xfId="1996" xr:uid="{FF4960BF-5D95-4DB1-8BE8-B11AE51472E8}"/>
    <cellStyle name="Millares 3 9 6" xfId="2458" xr:uid="{BBDE416C-F8D5-49A9-AE4A-D03F614119CE}"/>
    <cellStyle name="Millares 3 9 7" xfId="7680" xr:uid="{085AA0CB-2146-4615-920C-6F27E2A4F323}"/>
    <cellStyle name="Millares 3 9 8" xfId="12843" xr:uid="{7A25FD0F-8F12-4A43-8B9F-0CAA261987F8}"/>
    <cellStyle name="Millares 3 9 9" xfId="18005" xr:uid="{B0550E5D-99A4-4EF1-A006-5EDF5DB8BBAD}"/>
    <cellStyle name="Millares 4" xfId="13" xr:uid="{C9C76FCF-2276-4669-9E85-99DDA09FEEC8}"/>
    <cellStyle name="Millares 4 2" xfId="21" xr:uid="{4E1F6D2D-B6E0-4F08-82F3-540CDF8A486D}"/>
    <cellStyle name="Millares 4 2 2" xfId="41" xr:uid="{E00EF234-C725-46BC-BEF0-C98002E1CF38}"/>
    <cellStyle name="Millares 4 2 3" xfId="2723" xr:uid="{A4B2B4CA-6AA9-4E95-8E07-11052CD19B78}"/>
    <cellStyle name="Millares 4 3" xfId="110" xr:uid="{CAA23D79-A2C3-4FC5-87D4-EBBC9F3DF0B8}"/>
    <cellStyle name="Millares 4 4" xfId="125" xr:uid="{F0F74483-E8C6-4E8D-8FA5-EE748B1695C5}"/>
    <cellStyle name="Millares 4 4 2" xfId="3375" xr:uid="{623CA157-EBBB-4038-85BE-D2230F5300D2}"/>
    <cellStyle name="Millares 4 5" xfId="97" xr:uid="{AD3A99D8-50F1-4557-B6FC-BC2CC7543A1F}"/>
    <cellStyle name="Millares 4 6" xfId="2712" xr:uid="{3892D607-0561-4425-9BF8-162E21CDAA44}"/>
    <cellStyle name="Millares 4 6 2" xfId="5115" xr:uid="{1918D79F-F4E1-4BF2-BD81-5D5D1F2EA7D6}"/>
    <cellStyle name="Millares 4 6 2 2" xfId="10282" xr:uid="{6A4D8D95-16CF-400F-9057-2EB1AFC11478}"/>
    <cellStyle name="Millares 4 6 2 3" xfId="15445" xr:uid="{16927C62-B635-4A5C-AB70-96DF96FEE0E3}"/>
    <cellStyle name="Millares 4 6 2 4" xfId="20607" xr:uid="{F6566706-CBCB-4958-A362-F24AA0216CE1}"/>
    <cellStyle name="Millares 4 6 2 5" xfId="25769" xr:uid="{EAAF7BB7-A51C-4381-9DF0-2BE754B186C5}"/>
    <cellStyle name="Millares 4 6 3" xfId="7931" xr:uid="{903EB579-2F29-47E6-8708-6AF246365112}"/>
    <cellStyle name="Millares 4 6 4" xfId="13094" xr:uid="{D5125FBB-19DB-4E90-A12A-487A0601CC64}"/>
    <cellStyle name="Millares 4 6 5" xfId="18256" xr:uid="{23B8AD30-FEAA-44FE-9FBF-1106595140C4}"/>
    <cellStyle name="Millares 4 6 6" xfId="23418" xr:uid="{0055B1B0-62D5-4683-91D6-AAC9ED9C2D8E}"/>
    <cellStyle name="Millares 5" xfId="111" xr:uid="{D730D7C8-7F42-4675-9C02-4550156BEF8B}"/>
    <cellStyle name="Millares 5 2" xfId="2724" xr:uid="{1A85A816-2DE5-4476-9742-2BE934A46B17}"/>
    <cellStyle name="Millares 5 3" xfId="3367" xr:uid="{0B1EC5CE-5E35-41EF-B338-FF1FC08436EC}"/>
    <cellStyle name="Millares 6" xfId="124" xr:uid="{6C93F3F7-86B2-4380-9E9D-56F47B10A0E8}"/>
    <cellStyle name="Millares 6 2" xfId="2727" xr:uid="{78EDEEDD-5B0C-4C34-B525-6C93F4EEB847}"/>
    <cellStyle name="Millares 6 3" xfId="4350" xr:uid="{04AB8910-D7DA-4107-A02F-987D56BCD72F}"/>
    <cellStyle name="Millares 6 4" xfId="2714" xr:uid="{B479EB95-B6D0-4C79-9A68-53FB49ACD0EE}"/>
    <cellStyle name="Millares 6 4 2" xfId="5117" xr:uid="{12433C8B-E652-4434-89F4-1F3CEB1BA0FF}"/>
    <cellStyle name="Millares 6 4 2 2" xfId="10284" xr:uid="{21C7B183-F3FC-4E5A-B62B-F733A99376A8}"/>
    <cellStyle name="Millares 6 4 2 3" xfId="15447" xr:uid="{3C559700-A7B6-4BC0-BADA-2EE78749CB4F}"/>
    <cellStyle name="Millares 6 4 2 4" xfId="20609" xr:uid="{502F30C4-BB85-4A7F-9575-32A7AB65B336}"/>
    <cellStyle name="Millares 6 4 2 5" xfId="25771" xr:uid="{22BAB4FE-E4CE-4AAE-8836-2D511EED0597}"/>
    <cellStyle name="Millares 6 4 3" xfId="7933" xr:uid="{4C97D7E0-FCBE-48D1-A1DC-5A6D36955B1E}"/>
    <cellStyle name="Millares 6 4 4" xfId="13096" xr:uid="{AA10C1DC-A2B5-4D64-8CBB-43E4974FE367}"/>
    <cellStyle name="Millares 6 4 5" xfId="18258" xr:uid="{4C9F7CE3-2BC8-4B31-8DBB-ACE1BF3088FE}"/>
    <cellStyle name="Millares 6 4 6" xfId="23420" xr:uid="{7602DFF4-CE9F-49FA-8633-D6493FC6A7FD}"/>
    <cellStyle name="Millares 7" xfId="5" xr:uid="{FA0983C1-5943-4C5A-B369-663F385A280D}"/>
    <cellStyle name="Millares 7 2" xfId="2729" xr:uid="{5320D789-F575-4FDB-B511-22BCDD29D4C4}"/>
    <cellStyle name="Millares 7 3" xfId="4539" xr:uid="{14634973-2FC2-4229-8187-BF0F370D4BE6}"/>
    <cellStyle name="Millares 7 4" xfId="5119" xr:uid="{1666371C-0255-4C91-92F3-775550F376ED}"/>
    <cellStyle name="Millares 7 4 2" xfId="10286" xr:uid="{20464C3F-62B9-42DC-BF6C-05C8F92DC125}"/>
    <cellStyle name="Millares 7 4 3" xfId="15449" xr:uid="{7EDF3779-F0D9-4171-8EED-DFE8B6EABD69}"/>
    <cellStyle name="Millares 7 4 4" xfId="20611" xr:uid="{761D26AA-9323-4048-93CA-DF3DCFEDE991}"/>
    <cellStyle name="Millares 7 4 5" xfId="25773" xr:uid="{6D529B0E-FD8C-4C9A-BDDB-99BB37FE4DCF}"/>
    <cellStyle name="Millares 7 5" xfId="2716" xr:uid="{B47D9F1A-8BC9-4400-8FDB-BA81BAD9B621}"/>
    <cellStyle name="Millares 7 6" xfId="7935" xr:uid="{FF35737E-41AE-476D-BDF8-4AA7939B2475}"/>
    <cellStyle name="Millares 7 7" xfId="13098" xr:uid="{91648730-6B5B-46E0-8877-2B162843A90A}"/>
    <cellStyle name="Millares 7 8" xfId="18260" xr:uid="{4BF74F30-C9D7-4373-A617-C8078D4EACD7}"/>
    <cellStyle name="Millares 7 9" xfId="23422" xr:uid="{8CA750EC-EF93-4D75-8D00-7157C786A7C9}"/>
    <cellStyle name="Millares 8" xfId="2738" xr:uid="{35405811-4DCF-46E7-AB47-A980B2CF2D0D}"/>
    <cellStyle name="Millares 9" xfId="2730" xr:uid="{CB79FB48-F14C-4DF6-BB11-22CBEAC8F294}"/>
    <cellStyle name="Millares 9 2" xfId="5121" xr:uid="{EEE7A367-816A-4686-BFCC-FE44FB2ADFE2}"/>
    <cellStyle name="Moneda 2" xfId="8" xr:uid="{13F4D746-01CE-4C51-9FC9-C96AB96DF9AF}"/>
    <cellStyle name="Moneda 2 10" xfId="385" xr:uid="{EBBEAF98-6F2B-472C-85D4-F49CB791CFE5}"/>
    <cellStyle name="Moneda 2 10 2" xfId="5250" xr:uid="{C59FAB91-FB19-4261-B7D9-4BE195EDF0FF}"/>
    <cellStyle name="Moneda 2 10 2 2" xfId="10414" xr:uid="{DB25253F-0007-47F4-8998-C037EBF7A778}"/>
    <cellStyle name="Moneda 2 10 2 3" xfId="15577" xr:uid="{534DF657-5CD0-4282-9EA8-300C8EBBFCF3}"/>
    <cellStyle name="Moneda 2 10 2 4" xfId="20739" xr:uid="{A84FE207-7EFB-4A75-AA61-F5DD82CB2FDF}"/>
    <cellStyle name="Moneda 2 10 2 5" xfId="25901" xr:uid="{DED91C66-D1DF-4DB8-89CF-D7E50EF50A87}"/>
    <cellStyle name="Moneda 2 10 3" xfId="2861" xr:uid="{F04F3275-09A7-4F77-A9BA-C963B21BF579}"/>
    <cellStyle name="Moneda 2 10 4" xfId="8063" xr:uid="{7AC27FFA-10D0-4B60-A4B6-76CA2F900741}"/>
    <cellStyle name="Moneda 2 10 5" xfId="13226" xr:uid="{034C0D91-959A-43D3-AFA6-5558FD453BC9}"/>
    <cellStyle name="Moneda 2 10 6" xfId="18388" xr:uid="{303063EE-DA1E-4181-ABBD-CB02EFD8A99B}"/>
    <cellStyle name="Moneda 2 10 7" xfId="23550" xr:uid="{F5A9B5F7-578E-479B-966D-82ECD279FAD0}"/>
    <cellStyle name="Moneda 2 11" xfId="846" xr:uid="{FCDE563D-68D6-428C-8B89-DFED1358978A}"/>
    <cellStyle name="Moneda 2 11 2" xfId="5274" xr:uid="{ED425913-DED8-4BF5-A948-CF4B7DEB8088}"/>
    <cellStyle name="Moneda 2 11 2 2" xfId="10438" xr:uid="{195FAD06-D634-4BC9-B820-8CA9AD96F5B8}"/>
    <cellStyle name="Moneda 2 11 2 3" xfId="15601" xr:uid="{24D8D82C-9B42-4A0F-A917-8F56242CB4D4}"/>
    <cellStyle name="Moneda 2 11 2 4" xfId="20763" xr:uid="{FDAAC640-9BD2-4E0B-9F7B-E266E569B5D0}"/>
    <cellStyle name="Moneda 2 11 2 5" xfId="25925" xr:uid="{1E2E53DC-C5D2-498F-AFFE-A6F2628F3634}"/>
    <cellStyle name="Moneda 2 11 3" xfId="2886" xr:uid="{A103FF01-6D5F-4796-B325-881B7581591C}"/>
    <cellStyle name="Moneda 2 11 4" xfId="8087" xr:uid="{D67AF62A-F22A-4CAE-8FC6-4385E5188DD6}"/>
    <cellStyle name="Moneda 2 11 5" xfId="13250" xr:uid="{5A996EDD-D590-47DC-A3EA-2411B04C9093}"/>
    <cellStyle name="Moneda 2 11 6" xfId="18412" xr:uid="{D89BA94E-3992-475F-8C6F-AD62D11433C0}"/>
    <cellStyle name="Moneda 2 11 7" xfId="23574" xr:uid="{953A792F-ED55-4963-B4C6-1571E5BECC6A}"/>
    <cellStyle name="Moneda 2 12" xfId="1307" xr:uid="{2AD1A69D-95E3-4F40-A233-3168A3BE59E0}"/>
    <cellStyle name="Moneda 2 12 2" xfId="5298" xr:uid="{6A365C35-E10E-48BD-BFB2-A2ABDDA1DD4D}"/>
    <cellStyle name="Moneda 2 12 2 2" xfId="10462" xr:uid="{323542A1-FABB-477E-B460-2E0B8CAFF611}"/>
    <cellStyle name="Moneda 2 12 2 3" xfId="15625" xr:uid="{E05C9300-339A-46DB-B535-C2C2719C4A8D}"/>
    <cellStyle name="Moneda 2 12 2 4" xfId="20787" xr:uid="{CA1D452D-31D1-4505-A76F-5045F1C92AB6}"/>
    <cellStyle name="Moneda 2 12 2 5" xfId="25949" xr:uid="{777326C0-4A65-45A0-8CE8-A89BA438C8E7}"/>
    <cellStyle name="Moneda 2 12 3" xfId="2910" xr:uid="{5B78F1CA-C521-4622-BECF-804B670338E1}"/>
    <cellStyle name="Moneda 2 12 4" xfId="8111" xr:uid="{98A253C8-A8D9-42C8-91AA-5DFD303EFC44}"/>
    <cellStyle name="Moneda 2 12 5" xfId="13274" xr:uid="{6FE1D0F4-DA64-420B-B0A1-D7B007922CC4}"/>
    <cellStyle name="Moneda 2 12 6" xfId="18436" xr:uid="{0023F846-DEF9-43A5-9CC9-6E2E6B749082}"/>
    <cellStyle name="Moneda 2 12 7" xfId="23598" xr:uid="{18012463-C7BF-4F1B-8F9B-00B1B927EB6A}"/>
    <cellStyle name="Moneda 2 13" xfId="1767" xr:uid="{71B7F517-A05E-41A9-97C1-85DD39E40282}"/>
    <cellStyle name="Moneda 2 13 2" xfId="5322" xr:uid="{A3294D68-6392-4734-A919-6A37604E3381}"/>
    <cellStyle name="Moneda 2 13 2 2" xfId="10486" xr:uid="{55DAEC32-6CD0-45C9-802B-2EC6CB0A980D}"/>
    <cellStyle name="Moneda 2 13 2 3" xfId="15649" xr:uid="{F8596312-29D1-415D-81E3-EBC88BFEE33C}"/>
    <cellStyle name="Moneda 2 13 2 4" xfId="20811" xr:uid="{94E31807-C983-4886-95AC-02183374839D}"/>
    <cellStyle name="Moneda 2 13 2 5" xfId="25973" xr:uid="{261272C5-2240-4669-8FC3-6C7916AA336D}"/>
    <cellStyle name="Moneda 2 13 3" xfId="2934" xr:uid="{A51FCB72-BED7-4C8E-98D9-527697CDAB5E}"/>
    <cellStyle name="Moneda 2 13 4" xfId="8135" xr:uid="{BFB35295-F02E-49C7-809F-18F697ED572C}"/>
    <cellStyle name="Moneda 2 13 5" xfId="13298" xr:uid="{44B80C36-50E5-4BF1-8772-4A837899339B}"/>
    <cellStyle name="Moneda 2 13 6" xfId="18460" xr:uid="{0AB53E84-3222-4E30-BB9A-F84F918B6A3F}"/>
    <cellStyle name="Moneda 2 13 7" xfId="23622" xr:uid="{C397713C-9708-4435-A730-B9AD67215C8D}"/>
    <cellStyle name="Moneda 2 14" xfId="2958" xr:uid="{246BF329-4384-43D6-93B5-09A55B4D1918}"/>
    <cellStyle name="Moneda 2 14 2" xfId="5346" xr:uid="{C52CDB49-6A6F-4D39-B6D3-F19D927A8A7B}"/>
    <cellStyle name="Moneda 2 14 2 2" xfId="10510" xr:uid="{1E2C94CA-4B78-4EEA-8B1C-0215B8BCF303}"/>
    <cellStyle name="Moneda 2 14 2 3" xfId="15673" xr:uid="{94085CEF-97C1-4631-9000-478D58E40B73}"/>
    <cellStyle name="Moneda 2 14 2 4" xfId="20835" xr:uid="{D7E8DEA4-AA29-4E23-9CC4-B2073C330F86}"/>
    <cellStyle name="Moneda 2 14 2 5" xfId="25997" xr:uid="{AAD408C6-02DA-4186-B7FE-4BA8DB3CBD73}"/>
    <cellStyle name="Moneda 2 14 3" xfId="8159" xr:uid="{2003F19A-BB3E-4710-9A97-E6DA8BB4D95A}"/>
    <cellStyle name="Moneda 2 14 4" xfId="13322" xr:uid="{0F55D234-156E-47B1-9B1A-CB18D94A57D9}"/>
    <cellStyle name="Moneda 2 14 5" xfId="18484" xr:uid="{CC14BAFB-FC9D-4CE3-9DB9-5915B361E6B3}"/>
    <cellStyle name="Moneda 2 14 6" xfId="23646" xr:uid="{A6BFDB14-20D2-46AC-9945-F07A846323B6}"/>
    <cellStyle name="Moneda 2 15" xfId="2988" xr:uid="{DCAD4E04-0CAE-4139-ABFA-C585CD907939}"/>
    <cellStyle name="Moneda 2 15 2" xfId="5376" xr:uid="{B684F1ED-89EF-4EBB-9E1C-6AA7E193EF86}"/>
    <cellStyle name="Moneda 2 15 2 2" xfId="10540" xr:uid="{58F615A0-B562-4959-BBB9-E9BFCD84F62E}"/>
    <cellStyle name="Moneda 2 15 2 3" xfId="15703" xr:uid="{7432A951-341D-4B96-AFD7-2E268F7541DD}"/>
    <cellStyle name="Moneda 2 15 2 4" xfId="20865" xr:uid="{22A4D656-E854-4893-AA33-F346AAD38D1A}"/>
    <cellStyle name="Moneda 2 15 2 5" xfId="26027" xr:uid="{A630D645-A569-43AD-AF94-765D90F5811D}"/>
    <cellStyle name="Moneda 2 15 3" xfId="8189" xr:uid="{2D945218-E8E3-4298-92E8-FE308AA62F09}"/>
    <cellStyle name="Moneda 2 15 4" xfId="13352" xr:uid="{09FBCB25-801E-4BDC-BC38-8387778DCC88}"/>
    <cellStyle name="Moneda 2 15 5" xfId="18514" xr:uid="{496EED9B-A97C-4513-B204-419C668C5690}"/>
    <cellStyle name="Moneda 2 15 6" xfId="23676" xr:uid="{1B02BBB5-ECA2-4B15-A858-56BC0E386B29}"/>
    <cellStyle name="Moneda 2 16" xfId="3018" xr:uid="{E81A89EC-15BF-4C36-A2DB-7F1723C03F0E}"/>
    <cellStyle name="Moneda 2 16 2" xfId="5406" xr:uid="{54212FA0-EDC9-49FD-BA10-4FAAE1D4814B}"/>
    <cellStyle name="Moneda 2 16 2 2" xfId="10570" xr:uid="{FF39CEF1-2DB6-4388-95A3-F5DEAF15C4A3}"/>
    <cellStyle name="Moneda 2 16 2 3" xfId="15733" xr:uid="{F0F5A4A8-833C-406B-B179-9A8419732EC0}"/>
    <cellStyle name="Moneda 2 16 2 4" xfId="20895" xr:uid="{9A58CAC4-1BAB-4DE4-A6F2-5C603E08D7E3}"/>
    <cellStyle name="Moneda 2 16 2 5" xfId="26057" xr:uid="{C3098ACA-7DDA-44BC-8B84-3EC3F318DBDD}"/>
    <cellStyle name="Moneda 2 16 3" xfId="8219" xr:uid="{41BA82C8-485A-4F58-B474-5BBC0E18CC5F}"/>
    <cellStyle name="Moneda 2 16 4" xfId="13382" xr:uid="{866D078C-7BF0-4584-8EB0-7026D0412198}"/>
    <cellStyle name="Moneda 2 16 5" xfId="18544" xr:uid="{D0FF2D48-9735-49DA-80C7-10871EE20EED}"/>
    <cellStyle name="Moneda 2 16 6" xfId="23706" xr:uid="{CEC6AC51-0F1E-4977-BC5F-81F610FBDE4F}"/>
    <cellStyle name="Moneda 2 17" xfId="3048" xr:uid="{D00F31B6-36B7-42CF-8FFB-FCF1FFC76887}"/>
    <cellStyle name="Moneda 2 17 2" xfId="5436" xr:uid="{28C84D89-14D1-4D20-AC6E-CEEA7782D6DF}"/>
    <cellStyle name="Moneda 2 17 2 2" xfId="10600" xr:uid="{4E97F8D9-9008-42B4-928A-ED2FF5381659}"/>
    <cellStyle name="Moneda 2 17 2 3" xfId="15763" xr:uid="{D58E79B8-1556-4370-8EA6-199E78D9ABD4}"/>
    <cellStyle name="Moneda 2 17 2 4" xfId="20925" xr:uid="{A7AD27FC-5363-4C28-944F-39438488FFDC}"/>
    <cellStyle name="Moneda 2 17 2 5" xfId="26087" xr:uid="{C4E0E9B7-DECC-4764-BFFC-BE392B19DB6A}"/>
    <cellStyle name="Moneda 2 17 3" xfId="8249" xr:uid="{1208D4E8-4A06-4071-85C7-AF515DDCB19C}"/>
    <cellStyle name="Moneda 2 17 4" xfId="13412" xr:uid="{3750F95E-02C8-4043-A5FA-612164EAA57B}"/>
    <cellStyle name="Moneda 2 17 5" xfId="18574" xr:uid="{305343E8-7C57-4FC3-97C3-AB9FD7556A59}"/>
    <cellStyle name="Moneda 2 17 6" xfId="23736" xr:uid="{35BE75BD-46BF-4D75-B89F-DBF9192A005E}"/>
    <cellStyle name="Moneda 2 18" xfId="3078" xr:uid="{3E3D7147-A0F2-4BEA-A45E-0CA01EC2C8B1}"/>
    <cellStyle name="Moneda 2 18 2" xfId="5466" xr:uid="{B98D853C-2BEF-43F2-9D22-96E1E364719F}"/>
    <cellStyle name="Moneda 2 18 2 2" xfId="10630" xr:uid="{DC4967D0-7D38-4155-9027-3668A262CD0A}"/>
    <cellStyle name="Moneda 2 18 2 3" xfId="15793" xr:uid="{81B73A8B-09F5-4A2B-9AD9-231713E7EABF}"/>
    <cellStyle name="Moneda 2 18 2 4" xfId="20955" xr:uid="{3A9B6B11-375F-4797-AFD3-C1AF63E488DE}"/>
    <cellStyle name="Moneda 2 18 2 5" xfId="26117" xr:uid="{4BCBFB66-129E-41F9-9D19-38F5061C528A}"/>
    <cellStyle name="Moneda 2 18 3" xfId="8279" xr:uid="{834F8214-70BD-4965-A886-D3873A494C93}"/>
    <cellStyle name="Moneda 2 18 4" xfId="13442" xr:uid="{9D514025-6773-4626-BED2-47CD3E517406}"/>
    <cellStyle name="Moneda 2 18 5" xfId="18604" xr:uid="{A46B985E-C4CB-4261-8892-95D175A1114A}"/>
    <cellStyle name="Moneda 2 18 6" xfId="23766" xr:uid="{6779D7B1-2F35-4320-BC58-8D1C9F218DC5}"/>
    <cellStyle name="Moneda 2 19" xfId="3108" xr:uid="{7D3B2E34-773A-407C-B2AB-A4401384189F}"/>
    <cellStyle name="Moneda 2 19 2" xfId="5496" xr:uid="{756AA7C8-3E9E-4091-A0EF-48C3F2360B46}"/>
    <cellStyle name="Moneda 2 19 2 2" xfId="10660" xr:uid="{D5EC4F3E-D5FF-4718-B713-74C38E704E82}"/>
    <cellStyle name="Moneda 2 19 2 3" xfId="15823" xr:uid="{FF13C4BE-3EED-4079-87DD-26217D86D4EF}"/>
    <cellStyle name="Moneda 2 19 2 4" xfId="20985" xr:uid="{34833DE4-BE4D-48B3-AC60-6480AED4AE1F}"/>
    <cellStyle name="Moneda 2 19 2 5" xfId="26147" xr:uid="{CCCFE654-E96F-4830-AE1B-59673FBEBFB5}"/>
    <cellStyle name="Moneda 2 19 3" xfId="8309" xr:uid="{CCD475B9-C2C2-4CAA-8D90-CC8182C15481}"/>
    <cellStyle name="Moneda 2 19 4" xfId="13472" xr:uid="{A6FD2E35-6846-4D64-B50F-57910B54B148}"/>
    <cellStyle name="Moneda 2 19 5" xfId="18634" xr:uid="{ABFB3779-B01E-46F6-B861-7E4D630E361C}"/>
    <cellStyle name="Moneda 2 19 6" xfId="23796" xr:uid="{434BBAA9-2073-4A86-81A7-C653F068665C}"/>
    <cellStyle name="Moneda 2 2" xfId="15" xr:uid="{30479549-2D15-43AE-846C-0B13F785F587}"/>
    <cellStyle name="Moneda 2 2 10" xfId="388" xr:uid="{B56D3E4B-D868-469D-BFA0-C0EE1611D923}"/>
    <cellStyle name="Moneda 2 2 10 2" xfId="5277" xr:uid="{8AD859B6-8EC9-4782-8EA5-05B0CA4B87EE}"/>
    <cellStyle name="Moneda 2 2 10 2 2" xfId="10441" xr:uid="{A9D99951-5171-4370-A821-882260BA39C7}"/>
    <cellStyle name="Moneda 2 2 10 2 3" xfId="15604" xr:uid="{CE1D7FD8-BEC5-4B69-B835-41E0D0313CA6}"/>
    <cellStyle name="Moneda 2 2 10 2 4" xfId="20766" xr:uid="{B6091046-463B-4262-8021-2D6B36C7B6AC}"/>
    <cellStyle name="Moneda 2 2 10 2 5" xfId="25928" xr:uid="{F757763B-C89A-47F6-AAA5-12660342189D}"/>
    <cellStyle name="Moneda 2 2 10 3" xfId="2889" xr:uid="{3BF5FF80-4316-4603-A1A6-30AD242434A3}"/>
    <cellStyle name="Moneda 2 2 10 4" xfId="8090" xr:uid="{2DD4DEEB-D929-4F84-AABB-82A27581680B}"/>
    <cellStyle name="Moneda 2 2 10 5" xfId="13253" xr:uid="{F089AFC7-AD2F-445E-B528-286F3B79A199}"/>
    <cellStyle name="Moneda 2 2 10 6" xfId="18415" xr:uid="{92F5B610-5149-4F1E-B150-47859DE26411}"/>
    <cellStyle name="Moneda 2 2 10 7" xfId="23577" xr:uid="{16E74250-B621-4615-8D20-16C18CC2E6BA}"/>
    <cellStyle name="Moneda 2 2 11" xfId="849" xr:uid="{6023A5B3-9139-4517-B11F-BA93BF2B4F25}"/>
    <cellStyle name="Moneda 2 2 11 2" xfId="5301" xr:uid="{3DB51AE1-8389-420E-B758-4BA11D25AFDC}"/>
    <cellStyle name="Moneda 2 2 11 2 2" xfId="10465" xr:uid="{6EC56500-2BD0-4D8F-BF09-D142E53D2340}"/>
    <cellStyle name="Moneda 2 2 11 2 3" xfId="15628" xr:uid="{7D4D214A-B6D7-4DA5-8C09-F9FB7F1F8E32}"/>
    <cellStyle name="Moneda 2 2 11 2 4" xfId="20790" xr:uid="{44E41086-FF70-4437-968A-16133386E579}"/>
    <cellStyle name="Moneda 2 2 11 2 5" xfId="25952" xr:uid="{C98CBFA1-05D9-46DF-9FE1-FCB6D5B97B89}"/>
    <cellStyle name="Moneda 2 2 11 3" xfId="2913" xr:uid="{F2CDA7F5-DEAD-48B4-A6D8-442ED7B134EE}"/>
    <cellStyle name="Moneda 2 2 11 4" xfId="8114" xr:uid="{8B89F213-9D52-4652-B7D4-B6CD839F81A1}"/>
    <cellStyle name="Moneda 2 2 11 5" xfId="13277" xr:uid="{0BF41546-2BFB-49E4-9369-C688A7F301E3}"/>
    <cellStyle name="Moneda 2 2 11 6" xfId="18439" xr:uid="{53AFDB73-892A-4EAD-952C-D5D82A85BAF1}"/>
    <cellStyle name="Moneda 2 2 11 7" xfId="23601" xr:uid="{14211902-27FC-4180-9F66-804236F8B797}"/>
    <cellStyle name="Moneda 2 2 12" xfId="1310" xr:uid="{2CA80BEE-C65E-4E61-8374-93FF92534AB2}"/>
    <cellStyle name="Moneda 2 2 12 2" xfId="5325" xr:uid="{64497A3F-C3D1-4D96-8AA4-278E06763B34}"/>
    <cellStyle name="Moneda 2 2 12 2 2" xfId="10489" xr:uid="{BB26F092-3882-4C01-91E7-B70577D2BD52}"/>
    <cellStyle name="Moneda 2 2 12 2 3" xfId="15652" xr:uid="{3AFD79F7-19F0-4D32-A0E7-E2A9BABBDE9A}"/>
    <cellStyle name="Moneda 2 2 12 2 4" xfId="20814" xr:uid="{C7DD5E35-4A37-420A-9366-C671460E4A2F}"/>
    <cellStyle name="Moneda 2 2 12 2 5" xfId="25976" xr:uid="{FC9EAF4C-152E-4C2C-A583-B16EAC80ED27}"/>
    <cellStyle name="Moneda 2 2 12 3" xfId="2937" xr:uid="{2AA2F267-E428-4FF6-BC5D-58D62E844CA3}"/>
    <cellStyle name="Moneda 2 2 12 4" xfId="8138" xr:uid="{E89D38DE-70FF-4DE9-9530-D43E323CB095}"/>
    <cellStyle name="Moneda 2 2 12 5" xfId="13301" xr:uid="{67595474-0604-4F95-A857-266B78A16B73}"/>
    <cellStyle name="Moneda 2 2 12 6" xfId="18463" xr:uid="{CE4FB142-B907-4390-805D-F9153F0B514F}"/>
    <cellStyle name="Moneda 2 2 12 7" xfId="23625" xr:uid="{2922F19A-C6B3-4C99-AC4B-F56BD9A0029B}"/>
    <cellStyle name="Moneda 2 2 13" xfId="1770" xr:uid="{A2F8B31A-7AEA-4DE4-B6D4-381200597B2E}"/>
    <cellStyle name="Moneda 2 2 13 2" xfId="5349" xr:uid="{B6FFFBEF-95A6-4C85-9489-60ECEEB98848}"/>
    <cellStyle name="Moneda 2 2 13 2 2" xfId="10513" xr:uid="{B9A9EB70-B82E-4385-B2C2-AB95FE2F4CB2}"/>
    <cellStyle name="Moneda 2 2 13 2 3" xfId="15676" xr:uid="{DC8CB213-B2BA-4997-9202-A330971C1182}"/>
    <cellStyle name="Moneda 2 2 13 2 4" xfId="20838" xr:uid="{EB9FA1D2-C1ED-4D61-842E-A18987BC554A}"/>
    <cellStyle name="Moneda 2 2 13 2 5" xfId="26000" xr:uid="{6B2EDF4A-5223-4EAC-8F46-55E160467E6A}"/>
    <cellStyle name="Moneda 2 2 13 3" xfId="2961" xr:uid="{4B1FC748-9C31-4F5A-A9D6-EE2C6BB3ECA3}"/>
    <cellStyle name="Moneda 2 2 13 4" xfId="8162" xr:uid="{7CC57A47-451F-490D-AF80-6B94DEFE2EE4}"/>
    <cellStyle name="Moneda 2 2 13 5" xfId="13325" xr:uid="{C762A6AE-3BB5-4565-9C4F-C9CA2A78CB2A}"/>
    <cellStyle name="Moneda 2 2 13 6" xfId="18487" xr:uid="{9DD4FC3A-EF8A-476C-9C9E-447888F519D2}"/>
    <cellStyle name="Moneda 2 2 13 7" xfId="23649" xr:uid="{312CBD0B-CAFA-43F5-BFB3-0E14C1D7B9B5}"/>
    <cellStyle name="Moneda 2 2 14" xfId="2991" xr:uid="{59FD7FF6-1C38-4FB1-9523-F20DCF9FE79D}"/>
    <cellStyle name="Moneda 2 2 14 2" xfId="5379" xr:uid="{1117B893-4ACC-47FF-BD1F-E41F7A6FEE36}"/>
    <cellStyle name="Moneda 2 2 14 2 2" xfId="10543" xr:uid="{2C00A329-0FF8-4A1F-9FB9-FF5AE652C815}"/>
    <cellStyle name="Moneda 2 2 14 2 3" xfId="15706" xr:uid="{97AE81EF-4BE2-44F6-9060-D0C21AD187E9}"/>
    <cellStyle name="Moneda 2 2 14 2 4" xfId="20868" xr:uid="{2E66E0FC-140A-458B-94D4-4C5BD350DC85}"/>
    <cellStyle name="Moneda 2 2 14 2 5" xfId="26030" xr:uid="{87AD4302-7144-4784-9399-C6BFF127A8F6}"/>
    <cellStyle name="Moneda 2 2 14 3" xfId="8192" xr:uid="{7D424AE1-15DC-493B-8D16-5DBC4E271AE1}"/>
    <cellStyle name="Moneda 2 2 14 4" xfId="13355" xr:uid="{1B0B371E-A8A1-442F-B97F-93CABE7A25F3}"/>
    <cellStyle name="Moneda 2 2 14 5" xfId="18517" xr:uid="{4E62638C-E55C-49B2-BB6D-1B589E7D71BF}"/>
    <cellStyle name="Moneda 2 2 14 6" xfId="23679" xr:uid="{93C2DBC1-615C-4143-B9AB-D229366C92D9}"/>
    <cellStyle name="Moneda 2 2 15" xfId="3021" xr:uid="{DA1016FE-CD4D-4C33-BACA-33AF84154FBE}"/>
    <cellStyle name="Moneda 2 2 15 2" xfId="5409" xr:uid="{20E270C0-79F1-4EEA-B6EB-ABA4D48F25EF}"/>
    <cellStyle name="Moneda 2 2 15 2 2" xfId="10573" xr:uid="{0D948D66-8098-40B4-BC6B-3FA68AEB0AA8}"/>
    <cellStyle name="Moneda 2 2 15 2 3" xfId="15736" xr:uid="{07EC754E-F2AE-4378-BEDC-F540B6628B19}"/>
    <cellStyle name="Moneda 2 2 15 2 4" xfId="20898" xr:uid="{772B823A-5458-4956-8825-DBE80FA76EDE}"/>
    <cellStyle name="Moneda 2 2 15 2 5" xfId="26060" xr:uid="{6A25914A-3C40-4689-8B2C-467A57B156A6}"/>
    <cellStyle name="Moneda 2 2 15 3" xfId="8222" xr:uid="{DF5AFA23-BB36-4193-BC72-F3512BBEBC0D}"/>
    <cellStyle name="Moneda 2 2 15 4" xfId="13385" xr:uid="{9EC71C64-81BD-46EB-AE75-0FEC48565B22}"/>
    <cellStyle name="Moneda 2 2 15 5" xfId="18547" xr:uid="{01CC8610-8B7E-4BF0-BE69-0D132F374187}"/>
    <cellStyle name="Moneda 2 2 15 6" xfId="23709" xr:uid="{B146DA96-E0A6-4EFA-9E90-2C394351F2F0}"/>
    <cellStyle name="Moneda 2 2 16" xfId="3051" xr:uid="{4B51CB9A-AA97-4839-B3E1-E1067730CC22}"/>
    <cellStyle name="Moneda 2 2 16 2" xfId="5439" xr:uid="{325A4DB9-BAC7-4436-A90E-6361779DD19B}"/>
    <cellStyle name="Moneda 2 2 16 2 2" xfId="10603" xr:uid="{229948E9-D460-441A-A0A0-E4691807E10A}"/>
    <cellStyle name="Moneda 2 2 16 2 3" xfId="15766" xr:uid="{BADC79FA-EAAF-4E6F-9E4C-4E43D74FF1CB}"/>
    <cellStyle name="Moneda 2 2 16 2 4" xfId="20928" xr:uid="{7BC66548-3B89-4D65-A654-B1830F83C4CA}"/>
    <cellStyle name="Moneda 2 2 16 2 5" xfId="26090" xr:uid="{BBD07D29-6B0C-4474-A4C0-ACCB4612E772}"/>
    <cellStyle name="Moneda 2 2 16 3" xfId="8252" xr:uid="{B6D68CCC-A637-464A-B4A9-A077FFF496D7}"/>
    <cellStyle name="Moneda 2 2 16 4" xfId="13415" xr:uid="{014F8783-2667-4E92-9A1B-990E70FDEF53}"/>
    <cellStyle name="Moneda 2 2 16 5" xfId="18577" xr:uid="{481C9B7E-D3C5-4EB6-9A48-37A47548C01D}"/>
    <cellStyle name="Moneda 2 2 16 6" xfId="23739" xr:uid="{BD0711C8-4C07-4BBB-B333-7BAB21F505B0}"/>
    <cellStyle name="Moneda 2 2 17" xfId="3081" xr:uid="{E65B2869-74E0-4BDF-BC29-A62283B56E18}"/>
    <cellStyle name="Moneda 2 2 17 2" xfId="5469" xr:uid="{84F746E4-A5E4-41E4-8029-ABFD598DF1D5}"/>
    <cellStyle name="Moneda 2 2 17 2 2" xfId="10633" xr:uid="{3E4CE81A-6C0E-4B13-BA3C-4CF57AA1EFE4}"/>
    <cellStyle name="Moneda 2 2 17 2 3" xfId="15796" xr:uid="{0CE06965-6994-491F-995B-BB0C8E6D32DC}"/>
    <cellStyle name="Moneda 2 2 17 2 4" xfId="20958" xr:uid="{B7F7BA24-ACC8-47F4-8453-86ED483D0087}"/>
    <cellStyle name="Moneda 2 2 17 2 5" xfId="26120" xr:uid="{EB8DA9B6-1BC6-48EE-A4BC-DF86B28FC849}"/>
    <cellStyle name="Moneda 2 2 17 3" xfId="8282" xr:uid="{D6F8036E-9478-4F59-8831-1F36CBDAB79D}"/>
    <cellStyle name="Moneda 2 2 17 4" xfId="13445" xr:uid="{5E9FFDDA-8517-4538-A7DB-69BBBEA60DB5}"/>
    <cellStyle name="Moneda 2 2 17 5" xfId="18607" xr:uid="{A38E6D4B-82F3-4D35-8CC4-A014072FCCF0}"/>
    <cellStyle name="Moneda 2 2 17 6" xfId="23769" xr:uid="{30E65177-F2DA-490F-A15B-81761565AC82}"/>
    <cellStyle name="Moneda 2 2 18" xfId="3111" xr:uid="{B1DB3D9E-D27E-42A8-9F7C-F4A83045EB6F}"/>
    <cellStyle name="Moneda 2 2 18 2" xfId="5499" xr:uid="{66C683E7-996F-42E5-A336-CDE655ECA981}"/>
    <cellStyle name="Moneda 2 2 18 2 2" xfId="10663" xr:uid="{A84EB675-8FB7-4F31-B1C3-45B72B41E5BB}"/>
    <cellStyle name="Moneda 2 2 18 2 3" xfId="15826" xr:uid="{C203259C-9EB5-4C2B-A2AD-907E93837139}"/>
    <cellStyle name="Moneda 2 2 18 2 4" xfId="20988" xr:uid="{796E6B01-04C3-4ED5-89FC-81B3D5F03300}"/>
    <cellStyle name="Moneda 2 2 18 2 5" xfId="26150" xr:uid="{AF9BD146-3E90-48A5-9066-6DA7D6DE5AD8}"/>
    <cellStyle name="Moneda 2 2 18 3" xfId="8312" xr:uid="{338C7744-37B1-4A18-A489-ADAC3CF9919A}"/>
    <cellStyle name="Moneda 2 2 18 4" xfId="13475" xr:uid="{D3A08934-E93D-4F02-9672-9D0FDD053ABF}"/>
    <cellStyle name="Moneda 2 2 18 5" xfId="18637" xr:uid="{A1CE0155-472B-4FAA-A45F-79A1F01B852E}"/>
    <cellStyle name="Moneda 2 2 18 6" xfId="23799" xr:uid="{56CD7C54-DA0F-4A53-89F6-052133D7D7F3}"/>
    <cellStyle name="Moneda 2 2 19" xfId="3142" xr:uid="{4830DD6C-94BA-44E3-AF82-69C29F17DF6C}"/>
    <cellStyle name="Moneda 2 2 19 2" xfId="5529" xr:uid="{346F5813-0AF6-4EFF-9219-E6243E92A33E}"/>
    <cellStyle name="Moneda 2 2 19 2 2" xfId="10693" xr:uid="{7134019A-D686-4BDE-9921-B6DF6BEDABA4}"/>
    <cellStyle name="Moneda 2 2 19 2 3" xfId="15856" xr:uid="{AC1C002C-E7A3-45A5-A293-6128C7F6233A}"/>
    <cellStyle name="Moneda 2 2 19 2 4" xfId="21018" xr:uid="{67A83476-3EC0-4080-A0AB-F5228CDA95FF}"/>
    <cellStyle name="Moneda 2 2 19 2 5" xfId="26180" xr:uid="{18661975-06BA-4468-8381-8E2333575D76}"/>
    <cellStyle name="Moneda 2 2 19 3" xfId="8342" xr:uid="{2F669F7B-9F30-4DDE-8CD3-FAB473110D20}"/>
    <cellStyle name="Moneda 2 2 19 4" xfId="13505" xr:uid="{77ECC53D-250F-44DA-AB4F-418C45321ACA}"/>
    <cellStyle name="Moneda 2 2 19 5" xfId="18667" xr:uid="{24F850D3-52BE-434E-9450-5C092DEA36D8}"/>
    <cellStyle name="Moneda 2 2 19 6" xfId="23829" xr:uid="{BFBF60EF-9A25-46B1-BF86-B43AD91AEEEF}"/>
    <cellStyle name="Moneda 2 2 2" xfId="23" xr:uid="{5D45A376-EEBF-4E38-92D7-E9AE86EAA625}"/>
    <cellStyle name="Moneda 2 2 2 10" xfId="1315" xr:uid="{FA29B7C8-4D86-4E3E-8943-E2ADB4300268}"/>
    <cellStyle name="Moneda 2 2 2 10 2" xfId="5330" xr:uid="{62DD1A28-11DB-4457-AAF5-921A25AFAF61}"/>
    <cellStyle name="Moneda 2 2 2 10 2 2" xfId="10494" xr:uid="{011F7334-0E54-46E4-B191-9EE10B32DB03}"/>
    <cellStyle name="Moneda 2 2 2 10 2 3" xfId="15657" xr:uid="{51A5D43E-F5E0-4D29-98BD-8A2CB3AC33AD}"/>
    <cellStyle name="Moneda 2 2 2 10 2 4" xfId="20819" xr:uid="{72004EDD-C46D-4074-9542-F7E8753D6FE7}"/>
    <cellStyle name="Moneda 2 2 2 10 2 5" xfId="25981" xr:uid="{959B082F-12FD-4F74-AA3D-18C9D7100CFF}"/>
    <cellStyle name="Moneda 2 2 2 10 3" xfId="2942" xr:uid="{3A5441B7-C55B-4877-843B-35DF6D370965}"/>
    <cellStyle name="Moneda 2 2 2 10 4" xfId="8143" xr:uid="{6F9079AE-1D66-4BE4-A8CE-1AA8642ACA4F}"/>
    <cellStyle name="Moneda 2 2 2 10 5" xfId="13306" xr:uid="{B645C43B-13A8-4B1A-9635-096A619B6126}"/>
    <cellStyle name="Moneda 2 2 2 10 6" xfId="18468" xr:uid="{39402BB3-A3A5-41DF-81C6-AEB8BDA5AA4F}"/>
    <cellStyle name="Moneda 2 2 2 10 7" xfId="23630" xr:uid="{8A98B64C-F6FE-44BA-994A-547F16F05207}"/>
    <cellStyle name="Moneda 2 2 2 11" xfId="1775" xr:uid="{01EA7383-D687-4249-AE29-723666419975}"/>
    <cellStyle name="Moneda 2 2 2 11 2" xfId="5354" xr:uid="{983BCC44-D357-4FF0-B7BC-F4DA83D4129C}"/>
    <cellStyle name="Moneda 2 2 2 11 2 2" xfId="10518" xr:uid="{066A159D-F2F7-478A-B655-5F2B63A00422}"/>
    <cellStyle name="Moneda 2 2 2 11 2 3" xfId="15681" xr:uid="{A0D97124-2A5B-440A-966F-7A5A81FAC8C4}"/>
    <cellStyle name="Moneda 2 2 2 11 2 4" xfId="20843" xr:uid="{E9243FE9-E531-42D5-9E9E-72EA2248141F}"/>
    <cellStyle name="Moneda 2 2 2 11 2 5" xfId="26005" xr:uid="{414F8F99-4206-487C-ABB4-14DC1257885C}"/>
    <cellStyle name="Moneda 2 2 2 11 3" xfId="2966" xr:uid="{4377D9A4-2E5B-43BC-83E7-A91CE8FB7F1C}"/>
    <cellStyle name="Moneda 2 2 2 11 4" xfId="8167" xr:uid="{7C60B65F-238C-4F8D-B55D-F043C43B7A78}"/>
    <cellStyle name="Moneda 2 2 2 11 5" xfId="13330" xr:uid="{1752B545-7E9D-46C4-B59E-EDCBD5AF1161}"/>
    <cellStyle name="Moneda 2 2 2 11 6" xfId="18492" xr:uid="{4B6D068B-1DF9-40C0-8C95-C28BD9AE62CA}"/>
    <cellStyle name="Moneda 2 2 2 11 7" xfId="23654" xr:uid="{511C4035-50DE-4945-8676-38C12624C14F}"/>
    <cellStyle name="Moneda 2 2 2 12" xfId="2996" xr:uid="{FD0F6EB6-45B0-4259-ACCB-AA8AFBD00CC5}"/>
    <cellStyle name="Moneda 2 2 2 12 2" xfId="5384" xr:uid="{A7DBFAB3-D5EE-472C-B58A-8A622FFA26CB}"/>
    <cellStyle name="Moneda 2 2 2 12 2 2" xfId="10548" xr:uid="{7B4D54DC-AAD0-48C5-957F-0C2613C08AB5}"/>
    <cellStyle name="Moneda 2 2 2 12 2 3" xfId="15711" xr:uid="{6CB32858-A5F3-4FF2-8D2A-F14E70EDB3BB}"/>
    <cellStyle name="Moneda 2 2 2 12 2 4" xfId="20873" xr:uid="{E5D1034E-AC06-49F7-9504-53446C504521}"/>
    <cellStyle name="Moneda 2 2 2 12 2 5" xfId="26035" xr:uid="{51992CF5-5B3E-4220-BA01-A9555F4D5CBA}"/>
    <cellStyle name="Moneda 2 2 2 12 3" xfId="8197" xr:uid="{BAD529C9-FC23-4654-BF99-7D3B04874B45}"/>
    <cellStyle name="Moneda 2 2 2 12 4" xfId="13360" xr:uid="{3E1CBC77-6917-4AC6-947C-931F07CC4C1E}"/>
    <cellStyle name="Moneda 2 2 2 12 5" xfId="18522" xr:uid="{2BAC73B3-56C0-4E85-B2E6-E535AB557D6C}"/>
    <cellStyle name="Moneda 2 2 2 12 6" xfId="23684" xr:uid="{8B05DE36-EA44-4999-95FB-D4ABF74C0E2C}"/>
    <cellStyle name="Moneda 2 2 2 13" xfId="3026" xr:uid="{57827E21-C00C-411E-9060-9C3E1D1FCCB9}"/>
    <cellStyle name="Moneda 2 2 2 13 2" xfId="5414" xr:uid="{90AE830A-E9F6-4AFE-B150-380A8079B602}"/>
    <cellStyle name="Moneda 2 2 2 13 2 2" xfId="10578" xr:uid="{25487E5E-A10D-470A-9CA7-382FD3D9699F}"/>
    <cellStyle name="Moneda 2 2 2 13 2 3" xfId="15741" xr:uid="{2B7B6B9C-1D51-4DF1-B39F-32F93FD4B28C}"/>
    <cellStyle name="Moneda 2 2 2 13 2 4" xfId="20903" xr:uid="{036F8E95-CD88-40F2-9EED-8F655EA6A94A}"/>
    <cellStyle name="Moneda 2 2 2 13 2 5" xfId="26065" xr:uid="{1AD09BB6-B4F4-4226-B83A-500101736D74}"/>
    <cellStyle name="Moneda 2 2 2 13 3" xfId="8227" xr:uid="{3BEAEBBD-3110-44D6-A201-BC12AE04FC40}"/>
    <cellStyle name="Moneda 2 2 2 13 4" xfId="13390" xr:uid="{9755A970-1479-4E46-BD11-5C0C9A04AB7E}"/>
    <cellStyle name="Moneda 2 2 2 13 5" xfId="18552" xr:uid="{E12FF010-74AA-4494-B6B5-5A2B798B593E}"/>
    <cellStyle name="Moneda 2 2 2 13 6" xfId="23714" xr:uid="{B8F15224-DA78-41D1-BBC2-9E43732264F6}"/>
    <cellStyle name="Moneda 2 2 2 14" xfId="3056" xr:uid="{AF41DEDC-F53C-4021-A322-426D954A5524}"/>
    <cellStyle name="Moneda 2 2 2 14 2" xfId="5444" xr:uid="{21B36102-F9F0-4AE2-AA30-2CD4264CF248}"/>
    <cellStyle name="Moneda 2 2 2 14 2 2" xfId="10608" xr:uid="{9FA6349C-8100-4FEB-A2F2-B1D72F32532C}"/>
    <cellStyle name="Moneda 2 2 2 14 2 3" xfId="15771" xr:uid="{1560D757-960A-4998-A45A-2420B78C5C81}"/>
    <cellStyle name="Moneda 2 2 2 14 2 4" xfId="20933" xr:uid="{61CA098F-E93D-4E54-8DFE-DCD9DE125D51}"/>
    <cellStyle name="Moneda 2 2 2 14 2 5" xfId="26095" xr:uid="{46995EC5-18CD-4BB0-953B-61676DBD452F}"/>
    <cellStyle name="Moneda 2 2 2 14 3" xfId="8257" xr:uid="{84999308-7DD4-4B95-B020-A0FDA272E18E}"/>
    <cellStyle name="Moneda 2 2 2 14 4" xfId="13420" xr:uid="{E885541A-A922-48AF-BAA3-1582CB0E07F5}"/>
    <cellStyle name="Moneda 2 2 2 14 5" xfId="18582" xr:uid="{9501E26A-D1DB-4C45-8D67-B05A05D8F5D4}"/>
    <cellStyle name="Moneda 2 2 2 14 6" xfId="23744" xr:uid="{A0540EC4-036B-4955-BF84-01B98CDE6DC2}"/>
    <cellStyle name="Moneda 2 2 2 15" xfId="3086" xr:uid="{2D660701-FFB4-4C79-A064-0028465F5E21}"/>
    <cellStyle name="Moneda 2 2 2 15 2" xfId="5474" xr:uid="{722FFA20-0CF0-4283-B735-342196DC2BE4}"/>
    <cellStyle name="Moneda 2 2 2 15 2 2" xfId="10638" xr:uid="{2D84DE58-AF47-4581-A2A2-32E3A83472F1}"/>
    <cellStyle name="Moneda 2 2 2 15 2 3" xfId="15801" xr:uid="{FBBAE7ED-40F1-4226-A74B-9E507DB58CAD}"/>
    <cellStyle name="Moneda 2 2 2 15 2 4" xfId="20963" xr:uid="{22B066D0-D6DF-4093-A14B-7955688C083D}"/>
    <cellStyle name="Moneda 2 2 2 15 2 5" xfId="26125" xr:uid="{9BF0A889-460D-497A-AF8F-46A59B967317}"/>
    <cellStyle name="Moneda 2 2 2 15 3" xfId="8287" xr:uid="{06E16A1E-2ECD-46D3-BED0-F5DD0417E4BF}"/>
    <cellStyle name="Moneda 2 2 2 15 4" xfId="13450" xr:uid="{E12AFC10-B697-4C7A-BEC7-B1797B7F95AA}"/>
    <cellStyle name="Moneda 2 2 2 15 5" xfId="18612" xr:uid="{7DC56E7C-7724-45CB-9298-802836D5C4C9}"/>
    <cellStyle name="Moneda 2 2 2 15 6" xfId="23774" xr:uid="{6CF97694-9BB7-4F2E-92B6-2B37508439C5}"/>
    <cellStyle name="Moneda 2 2 2 16" xfId="3116" xr:uid="{F92119F1-C3B2-43E3-BCA8-6EFA50AC2F03}"/>
    <cellStyle name="Moneda 2 2 2 16 2" xfId="5504" xr:uid="{07126A5D-231B-48A5-AF2F-D429832BBD3B}"/>
    <cellStyle name="Moneda 2 2 2 16 2 2" xfId="10668" xr:uid="{929EA926-1D47-4FA4-A8B3-16704E84F992}"/>
    <cellStyle name="Moneda 2 2 2 16 2 3" xfId="15831" xr:uid="{241A6E83-E6E4-4D41-AD77-039E4D048411}"/>
    <cellStyle name="Moneda 2 2 2 16 2 4" xfId="20993" xr:uid="{FF1C7FC8-67DC-4A11-A6EB-89EBB398A043}"/>
    <cellStyle name="Moneda 2 2 2 16 2 5" xfId="26155" xr:uid="{154846F9-F7B7-401E-8B01-A223AC9F4776}"/>
    <cellStyle name="Moneda 2 2 2 16 3" xfId="8317" xr:uid="{6B41B523-007F-4D67-8585-2C20B88E2CB4}"/>
    <cellStyle name="Moneda 2 2 2 16 4" xfId="13480" xr:uid="{1E7A63CF-091D-467F-9C79-0681758F70A5}"/>
    <cellStyle name="Moneda 2 2 2 16 5" xfId="18642" xr:uid="{3604EB8C-204F-4C3F-B287-B337B1A2020C}"/>
    <cellStyle name="Moneda 2 2 2 16 6" xfId="23804" xr:uid="{F8E90DA2-38F6-40F5-8DAC-50E56CD94522}"/>
    <cellStyle name="Moneda 2 2 2 17" xfId="3147" xr:uid="{40E86AF9-7F47-4D30-B0E2-3CA02DCEFA30}"/>
    <cellStyle name="Moneda 2 2 2 17 2" xfId="5534" xr:uid="{7FC799E2-6FA0-41DF-8FAE-D85203A8890B}"/>
    <cellStyle name="Moneda 2 2 2 17 2 2" xfId="10698" xr:uid="{E9A1A633-15E8-4BFE-9930-C14F1703E379}"/>
    <cellStyle name="Moneda 2 2 2 17 2 3" xfId="15861" xr:uid="{F09F3739-CA90-4BA9-98E7-29E341BDC8B9}"/>
    <cellStyle name="Moneda 2 2 2 17 2 4" xfId="21023" xr:uid="{045E517B-D09C-477B-BD43-152A202EAC56}"/>
    <cellStyle name="Moneda 2 2 2 17 2 5" xfId="26185" xr:uid="{461B353B-AA2D-4FAC-BBB2-98C13004122B}"/>
    <cellStyle name="Moneda 2 2 2 17 3" xfId="8347" xr:uid="{0E310177-F2B8-4072-84BC-0B09F2235870}"/>
    <cellStyle name="Moneda 2 2 2 17 4" xfId="13510" xr:uid="{629086F3-0864-45EF-88FB-D7E3FE030A0C}"/>
    <cellStyle name="Moneda 2 2 2 17 5" xfId="18672" xr:uid="{0CAB8E8F-426C-48C2-B325-EDE3AC9DAD6D}"/>
    <cellStyle name="Moneda 2 2 2 17 6" xfId="23834" xr:uid="{226244BD-4F64-40BE-A0A0-7EB089527D31}"/>
    <cellStyle name="Moneda 2 2 2 18" xfId="3178" xr:uid="{BAF33355-FD55-468D-B15B-C76C8D517577}"/>
    <cellStyle name="Moneda 2 2 2 18 2" xfId="5564" xr:uid="{842CC022-E28C-47F1-B440-9DF58F755F01}"/>
    <cellStyle name="Moneda 2 2 2 18 2 2" xfId="10728" xr:uid="{9B15571C-8162-4AC5-9573-20EEC471DDA3}"/>
    <cellStyle name="Moneda 2 2 2 18 2 3" xfId="15891" xr:uid="{F801D359-08B8-4B6E-80DB-35E24B86F040}"/>
    <cellStyle name="Moneda 2 2 2 18 2 4" xfId="21053" xr:uid="{DE2D0DFB-E32B-40F4-8CC4-C2E1854C2EB7}"/>
    <cellStyle name="Moneda 2 2 2 18 2 5" xfId="26215" xr:uid="{A9A28E69-16A3-45A2-BD1A-99ADCDA9C28C}"/>
    <cellStyle name="Moneda 2 2 2 18 3" xfId="8377" xr:uid="{374B3819-8B16-4402-AD91-131B9473A91C}"/>
    <cellStyle name="Moneda 2 2 2 18 4" xfId="13540" xr:uid="{64F6D462-74BD-4853-9575-3E5A4A864F0E}"/>
    <cellStyle name="Moneda 2 2 2 18 5" xfId="18702" xr:uid="{3D9BD77B-74AA-43EE-87EF-17202B2E7D1E}"/>
    <cellStyle name="Moneda 2 2 2 18 6" xfId="23864" xr:uid="{71AE0D76-4866-4481-BF8C-83342C53429D}"/>
    <cellStyle name="Moneda 2 2 2 19" xfId="3208" xr:uid="{22281894-0EAD-4491-9B97-3FA60A6FE2FF}"/>
    <cellStyle name="Moneda 2 2 2 19 2" xfId="5594" xr:uid="{D6C8AED9-C608-49D6-A1A3-DF9EA210B72C}"/>
    <cellStyle name="Moneda 2 2 2 19 2 2" xfId="10758" xr:uid="{1FC57840-00A3-4BB3-BC1F-A6C212DE5098}"/>
    <cellStyle name="Moneda 2 2 2 19 2 3" xfId="15921" xr:uid="{5F4C5C47-0E0C-4F30-8E2E-85C88CBF1970}"/>
    <cellStyle name="Moneda 2 2 2 19 2 4" xfId="21083" xr:uid="{0B725A1F-78FC-4F48-92FE-B2B5097F82FF}"/>
    <cellStyle name="Moneda 2 2 2 19 2 5" xfId="26245" xr:uid="{3608AF67-71A5-41E3-B3BC-A4C30462BDB4}"/>
    <cellStyle name="Moneda 2 2 2 19 3" xfId="8407" xr:uid="{A58292BA-BE12-4FD5-B2FE-325DFBF56BFE}"/>
    <cellStyle name="Moneda 2 2 2 19 4" xfId="13570" xr:uid="{95B150EA-CCED-440C-B4FC-03E51834E7CA}"/>
    <cellStyle name="Moneda 2 2 2 19 5" xfId="18732" xr:uid="{F64EDBC1-AF93-4208-980D-BAB54713AA2A}"/>
    <cellStyle name="Moneda 2 2 2 19 6" xfId="23894" xr:uid="{7606A5FA-EB5A-4BA3-A662-5BE08C5F41FA}"/>
    <cellStyle name="Moneda 2 2 2 2" xfId="43" xr:uid="{7DCAD126-FE28-4384-95EE-38158C4BB0F7}"/>
    <cellStyle name="Moneda 2 2 2 2 10" xfId="2978" xr:uid="{3C90A2D9-800D-4080-8541-473D228A8E0C}"/>
    <cellStyle name="Moneda 2 2 2 2 10 2" xfId="5366" xr:uid="{5A2FCB38-36B7-4D2A-9981-A029377F2B49}"/>
    <cellStyle name="Moneda 2 2 2 2 10 2 2" xfId="10530" xr:uid="{7B860DD5-C46A-45AD-A899-E03AA841FCA1}"/>
    <cellStyle name="Moneda 2 2 2 2 10 2 3" xfId="15693" xr:uid="{FDB31E3D-60CA-46BF-A39A-EA39A65F7594}"/>
    <cellStyle name="Moneda 2 2 2 2 10 2 4" xfId="20855" xr:uid="{345320CB-02C8-4608-BCFD-57915A1D1F29}"/>
    <cellStyle name="Moneda 2 2 2 2 10 2 5" xfId="26017" xr:uid="{15B37ED9-F837-4D79-A376-C10D697E8304}"/>
    <cellStyle name="Moneda 2 2 2 2 10 3" xfId="8179" xr:uid="{C3FB4122-4014-4108-A2D6-98434B2BD960}"/>
    <cellStyle name="Moneda 2 2 2 2 10 4" xfId="13342" xr:uid="{D76CE108-7041-4661-BFA9-E27F4768624A}"/>
    <cellStyle name="Moneda 2 2 2 2 10 5" xfId="18504" xr:uid="{E44C4F59-F132-4A6F-AF29-13E7CA8F422B}"/>
    <cellStyle name="Moneda 2 2 2 2 10 6" xfId="23666" xr:uid="{8622EC2D-264A-4E8B-8D50-904E99A2C484}"/>
    <cellStyle name="Moneda 2 2 2 2 11" xfId="3008" xr:uid="{3E93DF5D-1A1C-4B31-9220-2DDB0C985312}"/>
    <cellStyle name="Moneda 2 2 2 2 11 2" xfId="5396" xr:uid="{11B3F3CE-0409-4AA8-9648-CDCFB838E2C4}"/>
    <cellStyle name="Moneda 2 2 2 2 11 2 2" xfId="10560" xr:uid="{26C57448-97C7-4CD5-94B3-83E0A6A17EBC}"/>
    <cellStyle name="Moneda 2 2 2 2 11 2 3" xfId="15723" xr:uid="{93B86F4A-E274-4A08-BF21-1CBB3DD497C3}"/>
    <cellStyle name="Moneda 2 2 2 2 11 2 4" xfId="20885" xr:uid="{73E0C1AA-131D-4010-B62B-CDC95BDE8D36}"/>
    <cellStyle name="Moneda 2 2 2 2 11 2 5" xfId="26047" xr:uid="{94ECEDDC-82F3-4762-A322-FDE104F5771E}"/>
    <cellStyle name="Moneda 2 2 2 2 11 3" xfId="8209" xr:uid="{D763E79A-0C13-476E-B147-0BD2E6CCE9DD}"/>
    <cellStyle name="Moneda 2 2 2 2 11 4" xfId="13372" xr:uid="{B84B9C44-DCBF-400B-ABD6-09D5C198172D}"/>
    <cellStyle name="Moneda 2 2 2 2 11 5" xfId="18534" xr:uid="{B7D6BEBB-86B4-4DCA-9CF2-563AE63C6763}"/>
    <cellStyle name="Moneda 2 2 2 2 11 6" xfId="23696" xr:uid="{043B3C4F-6DD5-4EF4-B287-5817347613E4}"/>
    <cellStyle name="Moneda 2 2 2 2 12" xfId="3038" xr:uid="{9C52CF5A-5FE7-47A7-9CBF-1387CE208961}"/>
    <cellStyle name="Moneda 2 2 2 2 12 2" xfId="5426" xr:uid="{7A6CB030-567D-4E02-BF08-5B3B7B60ECD0}"/>
    <cellStyle name="Moneda 2 2 2 2 12 2 2" xfId="10590" xr:uid="{0EA2B401-98D3-4F60-BFB3-537D1CBDCB23}"/>
    <cellStyle name="Moneda 2 2 2 2 12 2 3" xfId="15753" xr:uid="{6A736ABF-6394-42FF-933B-40CF2DE20FA3}"/>
    <cellStyle name="Moneda 2 2 2 2 12 2 4" xfId="20915" xr:uid="{A760C856-86A2-4DC9-8487-8BAED4EF94A8}"/>
    <cellStyle name="Moneda 2 2 2 2 12 2 5" xfId="26077" xr:uid="{F7FB77D8-F08F-4893-8FD2-F4E35D609F8E}"/>
    <cellStyle name="Moneda 2 2 2 2 12 3" xfId="8239" xr:uid="{301EB739-1F37-4336-917B-EE73D565FFA7}"/>
    <cellStyle name="Moneda 2 2 2 2 12 4" xfId="13402" xr:uid="{51504240-0A13-4AD9-ACCA-185BB4621A94}"/>
    <cellStyle name="Moneda 2 2 2 2 12 5" xfId="18564" xr:uid="{32606EC4-34D4-49D8-A3B7-7A167B463D99}"/>
    <cellStyle name="Moneda 2 2 2 2 12 6" xfId="23726" xr:uid="{58CFA026-F1AB-47A7-8B06-9B90FB45A708}"/>
    <cellStyle name="Moneda 2 2 2 2 13" xfId="3068" xr:uid="{8E4BFE3C-E503-45E6-AAD0-551125778772}"/>
    <cellStyle name="Moneda 2 2 2 2 13 2" xfId="5456" xr:uid="{45AF501C-6041-4BF7-8737-F5D540076877}"/>
    <cellStyle name="Moneda 2 2 2 2 13 2 2" xfId="10620" xr:uid="{02243788-3AB4-4494-872E-5CAF75752A0C}"/>
    <cellStyle name="Moneda 2 2 2 2 13 2 3" xfId="15783" xr:uid="{B67384EC-59CD-4714-B9F1-A6D81AEB3566}"/>
    <cellStyle name="Moneda 2 2 2 2 13 2 4" xfId="20945" xr:uid="{56405025-83D9-4DDC-A353-319FA74DE771}"/>
    <cellStyle name="Moneda 2 2 2 2 13 2 5" xfId="26107" xr:uid="{1BB45B0F-49FD-4E6F-877D-9A8EEE8E991B}"/>
    <cellStyle name="Moneda 2 2 2 2 13 3" xfId="8269" xr:uid="{96D1EFC6-ADC4-4A6F-BFF2-93D75DA5DA59}"/>
    <cellStyle name="Moneda 2 2 2 2 13 4" xfId="13432" xr:uid="{77F9A479-42A9-4CF4-9F49-A166713D9000}"/>
    <cellStyle name="Moneda 2 2 2 2 13 5" xfId="18594" xr:uid="{5B5D8CA1-83B9-4B8D-BECA-867F939BFA8C}"/>
    <cellStyle name="Moneda 2 2 2 2 13 6" xfId="23756" xr:uid="{F7728042-A822-4D80-822A-010148A7B4DB}"/>
    <cellStyle name="Moneda 2 2 2 2 14" xfId="3098" xr:uid="{4F10890C-8441-46B0-92B2-A50A9E6A68B7}"/>
    <cellStyle name="Moneda 2 2 2 2 14 2" xfId="5486" xr:uid="{E92A1D7A-71F1-4538-8B01-66305F8B59F5}"/>
    <cellStyle name="Moneda 2 2 2 2 14 2 2" xfId="10650" xr:uid="{9B7B8AC2-06C2-4EC7-B885-0B7C71DA2304}"/>
    <cellStyle name="Moneda 2 2 2 2 14 2 3" xfId="15813" xr:uid="{C8E264E2-9A7B-4491-AC7E-3A46D43125AD}"/>
    <cellStyle name="Moneda 2 2 2 2 14 2 4" xfId="20975" xr:uid="{A7925D5B-0A75-43D1-84BE-DF0365C2CC64}"/>
    <cellStyle name="Moneda 2 2 2 2 14 2 5" xfId="26137" xr:uid="{E09895CE-7293-43FB-BF48-EF580D1E0BC9}"/>
    <cellStyle name="Moneda 2 2 2 2 14 3" xfId="8299" xr:uid="{D7656629-C910-4A80-9C9B-46CDAB3ECE05}"/>
    <cellStyle name="Moneda 2 2 2 2 14 4" xfId="13462" xr:uid="{8C7351E1-1565-4A58-BE14-AE3A2D4F72B1}"/>
    <cellStyle name="Moneda 2 2 2 2 14 5" xfId="18624" xr:uid="{3266594E-42F5-4A50-BA1C-384174723808}"/>
    <cellStyle name="Moneda 2 2 2 2 14 6" xfId="23786" xr:uid="{02283FDA-C914-45CF-A191-9526A6421F54}"/>
    <cellStyle name="Moneda 2 2 2 2 15" xfId="3128" xr:uid="{AE54C9C5-CA6F-49B2-AF54-FF8417C042EF}"/>
    <cellStyle name="Moneda 2 2 2 2 15 2" xfId="5516" xr:uid="{F0E99AD1-1F9E-41DE-9CFA-6DA37EBB829F}"/>
    <cellStyle name="Moneda 2 2 2 2 15 2 2" xfId="10680" xr:uid="{0ABF0B82-3E80-4A67-A100-4870983BE831}"/>
    <cellStyle name="Moneda 2 2 2 2 15 2 3" xfId="15843" xr:uid="{994BB70F-20EE-4DD1-9F43-08317BA5FF3F}"/>
    <cellStyle name="Moneda 2 2 2 2 15 2 4" xfId="21005" xr:uid="{23665FB9-23CE-46CB-ACE2-82993469771D}"/>
    <cellStyle name="Moneda 2 2 2 2 15 2 5" xfId="26167" xr:uid="{8EA816C2-4EAC-40EF-A474-A4A38368AFA4}"/>
    <cellStyle name="Moneda 2 2 2 2 15 3" xfId="8329" xr:uid="{809E532D-31F1-4313-83F8-33D9EB84106D}"/>
    <cellStyle name="Moneda 2 2 2 2 15 4" xfId="13492" xr:uid="{B3EEAB3D-9630-4B0A-BB52-FB67D4352509}"/>
    <cellStyle name="Moneda 2 2 2 2 15 5" xfId="18654" xr:uid="{5116324B-5CA2-4644-95F9-8F92048D0DD2}"/>
    <cellStyle name="Moneda 2 2 2 2 15 6" xfId="23816" xr:uid="{E31FB346-8E0F-4EE8-A5A0-EF847CD3D423}"/>
    <cellStyle name="Moneda 2 2 2 2 16" xfId="3159" xr:uid="{978FAE60-FDF3-43B1-B04A-DC282B9FDEE9}"/>
    <cellStyle name="Moneda 2 2 2 2 16 2" xfId="5546" xr:uid="{8F6AF6D3-A0AE-4816-B84D-ECB69518D706}"/>
    <cellStyle name="Moneda 2 2 2 2 16 2 2" xfId="10710" xr:uid="{6DE49693-B22E-4532-BE2E-9893B3031337}"/>
    <cellStyle name="Moneda 2 2 2 2 16 2 3" xfId="15873" xr:uid="{42A1E527-BD37-4B3E-A7BD-6AC06F5F6C18}"/>
    <cellStyle name="Moneda 2 2 2 2 16 2 4" xfId="21035" xr:uid="{D57FE63B-3288-4DD3-B3F9-E32B2444C643}"/>
    <cellStyle name="Moneda 2 2 2 2 16 2 5" xfId="26197" xr:uid="{A4D05C03-FAB6-4CF6-B34B-3E62EFAA8A1D}"/>
    <cellStyle name="Moneda 2 2 2 2 16 3" xfId="8359" xr:uid="{4700DD96-97D7-43AB-9FAD-ADFE36D7F5AB}"/>
    <cellStyle name="Moneda 2 2 2 2 16 4" xfId="13522" xr:uid="{C4CE5252-4602-4048-AEF4-9CB6721F71FC}"/>
    <cellStyle name="Moneda 2 2 2 2 16 5" xfId="18684" xr:uid="{01C3145B-35BD-4F12-A897-8626E97D880D}"/>
    <cellStyle name="Moneda 2 2 2 2 16 6" xfId="23846" xr:uid="{CF66A813-B01D-4DED-9CED-4ABA60685B3A}"/>
    <cellStyle name="Moneda 2 2 2 2 17" xfId="3190" xr:uid="{0BBF2C8D-53F9-4488-97CD-E9CF2D0A79DC}"/>
    <cellStyle name="Moneda 2 2 2 2 17 2" xfId="5576" xr:uid="{CE9BDC0E-9BD4-46D7-ACB8-1A1559BE19D4}"/>
    <cellStyle name="Moneda 2 2 2 2 17 2 2" xfId="10740" xr:uid="{89EE4148-75FF-44AE-BFA8-9D28B980AB50}"/>
    <cellStyle name="Moneda 2 2 2 2 17 2 3" xfId="15903" xr:uid="{F0BDB491-BB90-463E-B5CC-3EEE24B5A42A}"/>
    <cellStyle name="Moneda 2 2 2 2 17 2 4" xfId="21065" xr:uid="{907FB92C-6645-46C8-A9F9-7E69B238E282}"/>
    <cellStyle name="Moneda 2 2 2 2 17 2 5" xfId="26227" xr:uid="{6ABE5514-0CF4-431B-B193-79E565BB4508}"/>
    <cellStyle name="Moneda 2 2 2 2 17 3" xfId="8389" xr:uid="{CDBC7789-EF22-4277-B89E-C28742A963EE}"/>
    <cellStyle name="Moneda 2 2 2 2 17 4" xfId="13552" xr:uid="{5529FFF8-49C2-4295-AE6E-6BA72A10156B}"/>
    <cellStyle name="Moneda 2 2 2 2 17 5" xfId="18714" xr:uid="{16F79687-99DE-4610-BC61-328D8AC6358A}"/>
    <cellStyle name="Moneda 2 2 2 2 17 6" xfId="23876" xr:uid="{03526F59-92C8-45B2-8828-2A7AD7DE96A8}"/>
    <cellStyle name="Moneda 2 2 2 2 18" xfId="3220" xr:uid="{9C90117E-1478-4493-8F3C-D9310F5D4903}"/>
    <cellStyle name="Moneda 2 2 2 2 18 2" xfId="5606" xr:uid="{3D2D19A9-88A1-4E5C-BF0A-45A4148A176A}"/>
    <cellStyle name="Moneda 2 2 2 2 18 2 2" xfId="10770" xr:uid="{CED6ABC0-33CA-40B8-BD8B-62886E379E6E}"/>
    <cellStyle name="Moneda 2 2 2 2 18 2 3" xfId="15933" xr:uid="{6CAEAA6B-9F29-4FE2-8A65-A322B02A9461}"/>
    <cellStyle name="Moneda 2 2 2 2 18 2 4" xfId="21095" xr:uid="{3B153A2C-2108-4C8B-AF0B-8917007E9D6B}"/>
    <cellStyle name="Moneda 2 2 2 2 18 2 5" xfId="26257" xr:uid="{12EC8ED1-6195-4AAA-B101-C2CFA82887FE}"/>
    <cellStyle name="Moneda 2 2 2 2 18 3" xfId="8419" xr:uid="{97CAEA41-6750-4D4D-8224-487B0DFC31EA}"/>
    <cellStyle name="Moneda 2 2 2 2 18 4" xfId="13582" xr:uid="{9E200D5F-DFDC-4B50-95CA-81AE0B61BA9E}"/>
    <cellStyle name="Moneda 2 2 2 2 18 5" xfId="18744" xr:uid="{85B4673D-4EBA-40E1-9D91-086B9D9EE859}"/>
    <cellStyle name="Moneda 2 2 2 2 18 6" xfId="23906" xr:uid="{9D3AE290-7FF6-4D72-96AB-5FD2613754F4}"/>
    <cellStyle name="Moneda 2 2 2 2 19" xfId="3250" xr:uid="{FEC95BA2-8E24-49E6-B925-2D4D917CAC1E}"/>
    <cellStyle name="Moneda 2 2 2 2 19 2" xfId="5636" xr:uid="{5CD3D6C1-788B-4093-B5F2-1114632865C1}"/>
    <cellStyle name="Moneda 2 2 2 2 19 2 2" xfId="10800" xr:uid="{EA86CA16-75F3-4C26-A2F9-135F6D4B683E}"/>
    <cellStyle name="Moneda 2 2 2 2 19 2 3" xfId="15963" xr:uid="{715D2BB6-FB7A-4ED6-910B-D94E28F4B68D}"/>
    <cellStyle name="Moneda 2 2 2 2 19 2 4" xfId="21125" xr:uid="{BA366C84-8D51-479B-A64B-AC963F32B047}"/>
    <cellStyle name="Moneda 2 2 2 2 19 2 5" xfId="26287" xr:uid="{366ECF53-1B36-4DFC-BBCF-D3F0305180AD}"/>
    <cellStyle name="Moneda 2 2 2 2 19 3" xfId="8449" xr:uid="{C23A6116-59B8-4067-B3D4-F76126F5063D}"/>
    <cellStyle name="Moneda 2 2 2 2 19 4" xfId="13612" xr:uid="{A4A7B8AB-F57F-4ECE-B176-61FFB1BD3524}"/>
    <cellStyle name="Moneda 2 2 2 2 19 5" xfId="18774" xr:uid="{FCE916B3-EC5E-4027-A78F-90D966B7CD96}"/>
    <cellStyle name="Moneda 2 2 2 2 19 6" xfId="23936" xr:uid="{A38A96A0-C5CD-4083-AB19-D16477F0282F}"/>
    <cellStyle name="Moneda 2 2 2 2 2" xfId="76" xr:uid="{26679D03-BB79-439B-8AA2-C2EA186A1A2A}"/>
    <cellStyle name="Moneda 2 2 2 2 2 10" xfId="4141" xr:uid="{ED966281-493A-42C2-9584-19DE49F9909D}"/>
    <cellStyle name="Moneda 2 2 2 2 2 10 2" xfId="6507" xr:uid="{80719AE7-7A5E-4CDC-9892-98329E55A5C6}"/>
    <cellStyle name="Moneda 2 2 2 2 2 10 2 2" xfId="11670" xr:uid="{93FB0581-F0B5-4077-A7EC-E13130ECC87E}"/>
    <cellStyle name="Moneda 2 2 2 2 2 10 2 3" xfId="16833" xr:uid="{5335569C-F197-45E0-9E73-970BFDA64239}"/>
    <cellStyle name="Moneda 2 2 2 2 2 10 2 4" xfId="21995" xr:uid="{4D9A41B5-487E-4752-904A-E0E030CCF5A5}"/>
    <cellStyle name="Moneda 2 2 2 2 2 10 2 5" xfId="27157" xr:uid="{48A4026B-9403-4BB8-9A8F-FF7D366A5306}"/>
    <cellStyle name="Moneda 2 2 2 2 2 10 3" xfId="9319" xr:uid="{B40FCD2C-5F9F-42D4-981D-3E219B2139E1}"/>
    <cellStyle name="Moneda 2 2 2 2 2 10 4" xfId="14482" xr:uid="{920A971E-339F-4E6B-9A0C-DB16FEE00653}"/>
    <cellStyle name="Moneda 2 2 2 2 2 10 5" xfId="19644" xr:uid="{4D6FCD28-3A54-41C7-BCF4-4DAA9F9A8FFC}"/>
    <cellStyle name="Moneda 2 2 2 2 2 10 6" xfId="24806" xr:uid="{45BA108A-060C-4C14-8F53-0EE356C8B9D1}"/>
    <cellStyle name="Moneda 2 2 2 2 2 11" xfId="4201" xr:uid="{AA506455-684B-47AE-A262-D74AA3249203}"/>
    <cellStyle name="Moneda 2 2 2 2 2 11 2" xfId="6567" xr:uid="{BDC09DD0-170A-47E7-8B7A-6DDB20EF9B97}"/>
    <cellStyle name="Moneda 2 2 2 2 2 11 2 2" xfId="11730" xr:uid="{8332523E-24B5-439C-B143-22486508B78C}"/>
    <cellStyle name="Moneda 2 2 2 2 2 11 2 3" xfId="16893" xr:uid="{2A377266-9B26-454F-8E90-281EDC244650}"/>
    <cellStyle name="Moneda 2 2 2 2 2 11 2 4" xfId="22055" xr:uid="{1E57890C-771E-4040-A8B0-9D18D86155A2}"/>
    <cellStyle name="Moneda 2 2 2 2 2 11 2 5" xfId="27217" xr:uid="{8C29E6ED-DBB5-47B3-A7CC-4F10718C7366}"/>
    <cellStyle name="Moneda 2 2 2 2 2 11 3" xfId="9379" xr:uid="{4EAA44EC-F129-48B4-8197-BA3732DCCAD8}"/>
    <cellStyle name="Moneda 2 2 2 2 2 11 4" xfId="14542" xr:uid="{A810F144-4855-4237-97B5-CDFA49E18588}"/>
    <cellStyle name="Moneda 2 2 2 2 2 11 5" xfId="19704" xr:uid="{6933E627-05BF-4B0B-867F-091DF9AC584D}"/>
    <cellStyle name="Moneda 2 2 2 2 2 11 6" xfId="24866" xr:uid="{34184557-6669-42DF-B4DF-5FC42CB2A545}"/>
    <cellStyle name="Moneda 2 2 2 2 2 12" xfId="4261" xr:uid="{A469DAFE-3D62-41E5-AA69-0A84B8D75C06}"/>
    <cellStyle name="Moneda 2 2 2 2 2 12 2" xfId="6627" xr:uid="{14D0F050-9BE3-4D9C-82E9-04C80EA399DC}"/>
    <cellStyle name="Moneda 2 2 2 2 2 12 2 2" xfId="11790" xr:uid="{C9295A73-2051-4C5C-ABDF-1CA07CE004DD}"/>
    <cellStyle name="Moneda 2 2 2 2 2 12 2 3" xfId="16953" xr:uid="{DE16863F-8EDC-4ED7-A6FC-43BD35F0A3AA}"/>
    <cellStyle name="Moneda 2 2 2 2 2 12 2 4" xfId="22115" xr:uid="{7FD4DB85-95DF-4582-9CD3-D7BDE00DEFBE}"/>
    <cellStyle name="Moneda 2 2 2 2 2 12 2 5" xfId="27277" xr:uid="{0D54EF2A-1DC4-417B-9318-FA15EF24EECD}"/>
    <cellStyle name="Moneda 2 2 2 2 2 12 3" xfId="9439" xr:uid="{03A1039E-4F28-4AAC-A169-78166A688EFC}"/>
    <cellStyle name="Moneda 2 2 2 2 2 12 4" xfId="14602" xr:uid="{3B0499BF-4F8D-4052-89E1-79A013904DD1}"/>
    <cellStyle name="Moneda 2 2 2 2 2 12 5" xfId="19764" xr:uid="{D37A654F-C58A-47A6-BDC1-916B3EAC5119}"/>
    <cellStyle name="Moneda 2 2 2 2 2 12 6" xfId="24926" xr:uid="{13B5FFE4-D261-447C-B5DD-B651EC1884D9}"/>
    <cellStyle name="Moneda 2 2 2 2 2 13" xfId="4321" xr:uid="{AF82B8BA-6E47-43E9-AD98-14D1C4791B1C}"/>
    <cellStyle name="Moneda 2 2 2 2 2 13 2" xfId="6687" xr:uid="{9162C9B3-F379-4C70-8AD5-1DC3DB67D9A2}"/>
    <cellStyle name="Moneda 2 2 2 2 2 13 2 2" xfId="11850" xr:uid="{06A4C9D6-1AA3-4EC5-9D58-B9E66791663D}"/>
    <cellStyle name="Moneda 2 2 2 2 2 13 2 3" xfId="17013" xr:uid="{C3DBCF8C-8D57-4686-BC74-81C35F770241}"/>
    <cellStyle name="Moneda 2 2 2 2 2 13 2 4" xfId="22175" xr:uid="{A125B50A-6EA7-427D-9E42-A20F164DE033}"/>
    <cellStyle name="Moneda 2 2 2 2 2 13 2 5" xfId="27337" xr:uid="{07FBF81D-4B57-49CB-8756-3762D6890D9C}"/>
    <cellStyle name="Moneda 2 2 2 2 2 13 3" xfId="9499" xr:uid="{13400353-1F25-4848-BCA4-777733863798}"/>
    <cellStyle name="Moneda 2 2 2 2 2 13 4" xfId="14662" xr:uid="{D10787E9-672E-40BB-8A80-80E8B841AC66}"/>
    <cellStyle name="Moneda 2 2 2 2 2 13 5" xfId="19824" xr:uid="{0C265271-2777-4B0F-BA9A-0E92251506A4}"/>
    <cellStyle name="Moneda 2 2 2 2 2 13 6" xfId="24986" xr:uid="{92403AFA-999C-4214-AE85-7A78E73C3129}"/>
    <cellStyle name="Moneda 2 2 2 2 2 14" xfId="4432" xr:uid="{8A88C7A4-5F13-4091-8D94-BF3F836987F9}"/>
    <cellStyle name="Moneda 2 2 2 2 2 14 2" xfId="6793" xr:uid="{50258C97-063E-4010-BC90-434C2F7DF7B0}"/>
    <cellStyle name="Moneda 2 2 2 2 2 14 2 2" xfId="11956" xr:uid="{EA713F84-C4C4-418A-B5E3-DA301C456728}"/>
    <cellStyle name="Moneda 2 2 2 2 2 14 2 3" xfId="17119" xr:uid="{FD0ED2B2-2773-4C0A-B96B-7ACB46BEE49D}"/>
    <cellStyle name="Moneda 2 2 2 2 2 14 2 4" xfId="22281" xr:uid="{B30B6525-DBB9-4876-A634-817E40E1D93E}"/>
    <cellStyle name="Moneda 2 2 2 2 2 14 2 5" xfId="27443" xr:uid="{AFBA1B4E-FF82-491F-BFF7-9B391965CC90}"/>
    <cellStyle name="Moneda 2 2 2 2 2 14 3" xfId="9605" xr:uid="{000A59FB-2CFF-4A4F-8F39-9694F3A1E042}"/>
    <cellStyle name="Moneda 2 2 2 2 2 14 4" xfId="14768" xr:uid="{CD59EB72-6264-41F8-9A07-7D864B5615F6}"/>
    <cellStyle name="Moneda 2 2 2 2 2 14 5" xfId="19930" xr:uid="{E100F7EE-085A-4334-AE46-CC9375A54973}"/>
    <cellStyle name="Moneda 2 2 2 2 2 14 6" xfId="25092" xr:uid="{2C1ECDA5-7899-4651-83DA-D995527B9EE9}"/>
    <cellStyle name="Moneda 2 2 2 2 2 15" xfId="4591" xr:uid="{C6833D72-D712-4882-8E1F-A6D1048DD112}"/>
    <cellStyle name="Moneda 2 2 2 2 2 15 2" xfId="6948" xr:uid="{2B1A76FE-7AEE-4711-B97A-7EF1FAE38484}"/>
    <cellStyle name="Moneda 2 2 2 2 2 15 2 2" xfId="12110" xr:uid="{A5B67044-DCC2-4A3D-A50E-924A78882B1B}"/>
    <cellStyle name="Moneda 2 2 2 2 2 15 2 3" xfId="17273" xr:uid="{1238D2E1-1630-4B98-8061-991AD9BABE17}"/>
    <cellStyle name="Moneda 2 2 2 2 2 15 2 4" xfId="22435" xr:uid="{FB3A8D1A-BADC-40C6-BF8B-C868455F30A8}"/>
    <cellStyle name="Moneda 2 2 2 2 2 15 2 5" xfId="27597" xr:uid="{478B2696-E58E-473B-994D-8370FE0D8B33}"/>
    <cellStyle name="Moneda 2 2 2 2 2 15 3" xfId="9759" xr:uid="{C05C3048-C736-41D0-A6D1-5B72CFF0B102}"/>
    <cellStyle name="Moneda 2 2 2 2 2 15 4" xfId="14922" xr:uid="{47FC1F6B-73E5-4971-955A-B94D58FC3EA6}"/>
    <cellStyle name="Moneda 2 2 2 2 2 15 5" xfId="20084" xr:uid="{B98601F3-6FCF-45DC-8713-4873176B6ED8}"/>
    <cellStyle name="Moneda 2 2 2 2 2 15 6" xfId="25246" xr:uid="{F3CD2C12-9162-4378-A193-EB4C8F5D4075}"/>
    <cellStyle name="Moneda 2 2 2 2 2 16" xfId="4915" xr:uid="{9A40BA06-260C-4E04-8086-AB04C4142D32}"/>
    <cellStyle name="Moneda 2 2 2 2 2 16 2" xfId="7272" xr:uid="{942DF800-F2A8-44E0-B018-C099E1DC4E7F}"/>
    <cellStyle name="Moneda 2 2 2 2 2 16 2 2" xfId="12434" xr:uid="{EB9FAA3D-D7A9-47EC-BA6D-FBF924CC6DF6}"/>
    <cellStyle name="Moneda 2 2 2 2 2 16 2 3" xfId="17597" xr:uid="{3EF7A8B9-7879-4A40-B87A-4B95B81B7014}"/>
    <cellStyle name="Moneda 2 2 2 2 2 16 2 4" xfId="22759" xr:uid="{B2193515-4C25-4905-B22D-A6617712A0CB}"/>
    <cellStyle name="Moneda 2 2 2 2 2 16 2 5" xfId="27921" xr:uid="{9EC3A247-EB39-470A-9D0C-6A6E39726852}"/>
    <cellStyle name="Moneda 2 2 2 2 2 16 3" xfId="10083" xr:uid="{4DF71045-AF06-4505-97F0-F7677A41B53E}"/>
    <cellStyle name="Moneda 2 2 2 2 2 16 4" xfId="15246" xr:uid="{ACC4636C-D7DD-4E43-95ED-5828624D7757}"/>
    <cellStyle name="Moneda 2 2 2 2 2 16 5" xfId="20408" xr:uid="{81CB27F1-61B0-430E-A7F7-A37C1C44DD50}"/>
    <cellStyle name="Moneda 2 2 2 2 2 16 6" xfId="25570" xr:uid="{026C7651-B7F8-4739-A0D2-3012E0B34862}"/>
    <cellStyle name="Moneda 2 2 2 2 2 17" xfId="5174" xr:uid="{7F44679F-AD94-45CC-A0F9-0E205101BBAF}"/>
    <cellStyle name="Moneda 2 2 2 2 2 17 2" xfId="10338" xr:uid="{8FD9604E-69F3-43A1-9354-3EA966522A4C}"/>
    <cellStyle name="Moneda 2 2 2 2 2 17 3" xfId="15501" xr:uid="{E059415A-E8C3-4D08-80F3-93D0B646083F}"/>
    <cellStyle name="Moneda 2 2 2 2 2 17 4" xfId="20663" xr:uid="{7033252E-AFC9-4F9A-BB63-2BDF1B0E7384}"/>
    <cellStyle name="Moneda 2 2 2 2 2 17 5" xfId="25825" xr:uid="{4F9F92A0-32E5-4B9D-AEC2-4470DF1742AD}"/>
    <cellStyle name="Moneda 2 2 2 2 2 18" xfId="2784" xr:uid="{60F69728-75EB-4D71-A064-EB52FA29CCF6}"/>
    <cellStyle name="Moneda 2 2 2 2 2 18 2" xfId="7987" xr:uid="{BA61D468-4A09-4C75-B0AB-42D8A75BC4D2}"/>
    <cellStyle name="Moneda 2 2 2 2 2 18 3" xfId="13150" xr:uid="{87F2EB91-FD30-4067-8770-063A328DF8D8}"/>
    <cellStyle name="Moneda 2 2 2 2 2 18 4" xfId="18312" xr:uid="{3836F797-CDC8-44FB-9A5B-48F67E543E97}"/>
    <cellStyle name="Moneda 2 2 2 2 2 18 5" xfId="23474" xr:uid="{D21694A0-F838-415C-9D3B-7C29A69309DC}"/>
    <cellStyle name="Moneda 2 2 2 2 2 19" xfId="2279" xr:uid="{BAC81E51-C3A6-4DB4-9D27-A31F8FB9D6DC}"/>
    <cellStyle name="Moneda 2 2 2 2 2 2" xfId="178" xr:uid="{E80EABFF-94F8-4545-A02D-FFAD2F5149B2}"/>
    <cellStyle name="Moneda 2 2 2 2 2 2 10" xfId="17977" xr:uid="{ACE0F6D6-E2ED-4830-9F63-CDCFA0213FEA}"/>
    <cellStyle name="Moneda 2 2 2 2 2 2 11" xfId="23139" xr:uid="{F525C4FF-B7CF-4F8A-B9F8-751B797EBEAD}"/>
    <cellStyle name="Moneda 2 2 2 2 2 2 2" xfId="352" xr:uid="{C821D376-5D9E-404A-BCF4-EFEF726001C0}"/>
    <cellStyle name="Moneda 2 2 2 2 2 2 2 10" xfId="23369" xr:uid="{C094E216-6958-49C6-AC37-76FA85E1309F}"/>
    <cellStyle name="Moneda 2 2 2 2 2 2 2 2" xfId="816" xr:uid="{0E407FC1-139C-418A-A829-E49A58626957}"/>
    <cellStyle name="Moneda 2 2 2 2 2 2 2 2 2" xfId="7194" xr:uid="{71D17C7A-9039-42C1-ACFA-63A1614D641E}"/>
    <cellStyle name="Moneda 2 2 2 2 2 2 2 2 2 2" xfId="12356" xr:uid="{99487629-9807-45E8-93CA-7BEF08B140D5}"/>
    <cellStyle name="Moneda 2 2 2 2 2 2 2 2 2 3" xfId="17519" xr:uid="{B95868C9-6F5B-4E84-B878-2EB57F248E1C}"/>
    <cellStyle name="Moneda 2 2 2 2 2 2 2 2 2 4" xfId="22681" xr:uid="{CA08F1AA-2D99-43F5-BAF7-25A8E8DEBFC7}"/>
    <cellStyle name="Moneda 2 2 2 2 2 2 2 2 2 5" xfId="27843" xr:uid="{3F83740B-8F16-4C62-AA5B-C8332BAE7C70}"/>
    <cellStyle name="Moneda 2 2 2 2 2 2 2 2 3" xfId="4837" xr:uid="{C2B03AAB-A44C-46DC-8F92-9E742D8CF354}"/>
    <cellStyle name="Moneda 2 2 2 2 2 2 2 2 4" xfId="10005" xr:uid="{0F3BA7BD-5A53-4E66-8059-0B83D489C4F5}"/>
    <cellStyle name="Moneda 2 2 2 2 2 2 2 2 5" xfId="15168" xr:uid="{703BDF71-3527-43E7-9849-611FB374B9A4}"/>
    <cellStyle name="Moneda 2 2 2 2 2 2 2 2 6" xfId="20330" xr:uid="{A7B4A9C6-E785-4C38-AF02-50024FD2C13D}"/>
    <cellStyle name="Moneda 2 2 2 2 2 2 2 2 7" xfId="25492" xr:uid="{89BF5B03-1438-437C-A233-7E3E3FA497F2}"/>
    <cellStyle name="Moneda 2 2 2 2 2 2 2 3" xfId="1277" xr:uid="{29734399-D58E-4828-8A10-1B73148555C8}"/>
    <cellStyle name="Moneda 2 2 2 2 2 2 2 3 2" xfId="6869" xr:uid="{353C0B8D-382B-4A69-BCFD-A6D4CF532009}"/>
    <cellStyle name="Moneda 2 2 2 2 2 2 2 3 3" xfId="12031" xr:uid="{B7C7DAE3-818C-47CD-BFC7-4B4C829F8D55}"/>
    <cellStyle name="Moneda 2 2 2 2 2 2 2 3 4" xfId="17194" xr:uid="{235A1AA2-E5F1-4247-988D-CDD073AD7421}"/>
    <cellStyle name="Moneda 2 2 2 2 2 2 2 3 5" xfId="22356" xr:uid="{BAA64F71-53BB-4016-97F1-C4C2CA399E45}"/>
    <cellStyle name="Moneda 2 2 2 2 2 2 2 3 6" xfId="27518" xr:uid="{EF48B87C-2EA5-4B99-8135-7BEB3A92D955}"/>
    <cellStyle name="Moneda 2 2 2 2 2 2 2 4" xfId="1738" xr:uid="{198D75F3-3FDA-4DF7-9EB4-676F5C67AE37}"/>
    <cellStyle name="Moneda 2 2 2 2 2 2 2 4 2" xfId="4511" xr:uid="{1CE17599-72E9-4C7C-9AC7-4A9C030024B7}"/>
    <cellStyle name="Moneda 2 2 2 2 2 2 2 4 3" xfId="9680" xr:uid="{9B21722A-1433-4CEF-92B5-1EA80E9D518A}"/>
    <cellStyle name="Moneda 2 2 2 2 2 2 2 4 4" xfId="14843" xr:uid="{28C15198-E0BC-4393-942F-5D16593FD890}"/>
    <cellStyle name="Moneda 2 2 2 2 2 2 2 4 5" xfId="20005" xr:uid="{E12959AC-8F42-4039-806B-B0D9FE06AF5C}"/>
    <cellStyle name="Moneda 2 2 2 2 2 2 2 4 6" xfId="25167" xr:uid="{E7968144-D645-4F50-9F0D-7ABF9707666A}"/>
    <cellStyle name="Moneda 2 2 2 2 2 2 2 5" xfId="2198" xr:uid="{10A46FE9-5FB5-425C-88B6-BC93EF4E14D9}"/>
    <cellStyle name="Moneda 2 2 2 2 2 2 2 6" xfId="2660" xr:uid="{867E9B6E-3562-45A5-8949-7CEE5FEE5438}"/>
    <cellStyle name="Moneda 2 2 2 2 2 2 2 7" xfId="7882" xr:uid="{008FFC3A-5BE9-403B-A966-FBE82A2B18B5}"/>
    <cellStyle name="Moneda 2 2 2 2 2 2 2 8" xfId="13045" xr:uid="{1AEE479B-7492-45C9-99F3-EE90F5A8E307}"/>
    <cellStyle name="Moneda 2 2 2 2 2 2 2 9" xfId="18207" xr:uid="{DF2C3005-6EC7-402D-A7FF-66DED93BA1D3}"/>
    <cellStyle name="Moneda 2 2 2 2 2 2 3" xfId="586" xr:uid="{A8BFCF1B-E706-4F84-BF17-C1BC4BEBE195}"/>
    <cellStyle name="Moneda 2 2 2 2 2 2 3 2" xfId="7024" xr:uid="{0EBDC729-3977-497C-B0AB-0738B7FA9C17}"/>
    <cellStyle name="Moneda 2 2 2 2 2 2 3 2 2" xfId="12186" xr:uid="{CD16E5EF-69DB-4C44-8061-AD6769F094E1}"/>
    <cellStyle name="Moneda 2 2 2 2 2 2 3 2 3" xfId="17349" xr:uid="{7EF8560B-0A64-4377-9233-6A7B6034DE21}"/>
    <cellStyle name="Moneda 2 2 2 2 2 2 3 2 4" xfId="22511" xr:uid="{317FCBDE-5CE1-4538-9EA3-8E7F7E234AE9}"/>
    <cellStyle name="Moneda 2 2 2 2 2 2 3 2 5" xfId="27673" xr:uid="{D9BAD0AE-EBAF-4D9E-8C61-81BEB06D1FF4}"/>
    <cellStyle name="Moneda 2 2 2 2 2 2 3 3" xfId="4667" xr:uid="{EF6DA981-C512-4C92-AD43-01D840811886}"/>
    <cellStyle name="Moneda 2 2 2 2 2 2 3 4" xfId="9835" xr:uid="{FC511999-D376-49C3-AFCE-D4C8ABCAED2A}"/>
    <cellStyle name="Moneda 2 2 2 2 2 2 3 5" xfId="14998" xr:uid="{B2069895-0FAA-4ABD-82AA-821820318E64}"/>
    <cellStyle name="Moneda 2 2 2 2 2 2 3 6" xfId="20160" xr:uid="{90B8D877-DC14-4527-B110-986280AF86A1}"/>
    <cellStyle name="Moneda 2 2 2 2 2 2 3 7" xfId="25322" xr:uid="{6EDB3AE8-53D3-4506-B6C3-56B7DACBB99B}"/>
    <cellStyle name="Moneda 2 2 2 2 2 2 4" xfId="1047" xr:uid="{93B95CA9-5DAA-48FC-A9AE-986DE75F5A98}"/>
    <cellStyle name="Moneda 2 2 2 2 2 2 4 2" xfId="7423" xr:uid="{732A58D4-CD88-4D95-8002-3D0F78B2BE80}"/>
    <cellStyle name="Moneda 2 2 2 2 2 2 4 2 2" xfId="12585" xr:uid="{89FE3E55-E5AF-4C92-B7EA-488B5991F7DC}"/>
    <cellStyle name="Moneda 2 2 2 2 2 2 4 2 3" xfId="17748" xr:uid="{499B4CDF-16CD-453F-97FD-58C6B9095CCB}"/>
    <cellStyle name="Moneda 2 2 2 2 2 2 4 2 4" xfId="22910" xr:uid="{216A1E71-CBEE-4556-A102-81683A007B20}"/>
    <cellStyle name="Moneda 2 2 2 2 2 2 4 2 5" xfId="28072" xr:uid="{7079F486-9202-4635-BF26-8069A72C9345}"/>
    <cellStyle name="Moneda 2 2 2 2 2 2 4 3" xfId="5066" xr:uid="{C1A6B504-2B71-4F1A-B892-A71C3322AAEE}"/>
    <cellStyle name="Moneda 2 2 2 2 2 2 4 4" xfId="10234" xr:uid="{F7ED71E5-1CE4-4D93-9B5B-7CD3846C173C}"/>
    <cellStyle name="Moneda 2 2 2 2 2 2 4 5" xfId="15397" xr:uid="{BCAC2AD4-56DE-48C8-B964-FB7B28C64327}"/>
    <cellStyle name="Moneda 2 2 2 2 2 2 4 6" xfId="20559" xr:uid="{F2ACE40B-16F4-480C-BD46-0F4A556A7914}"/>
    <cellStyle name="Moneda 2 2 2 2 2 2 4 7" xfId="25721" xr:uid="{AB527760-2D4D-4544-AB69-28B42E9167A9}"/>
    <cellStyle name="Moneda 2 2 2 2 2 2 5" xfId="1508" xr:uid="{3305F46F-6AA3-452D-A505-EC7674135433}"/>
    <cellStyle name="Moneda 2 2 2 2 2 2 5 2" xfId="6027" xr:uid="{77B56EFE-A759-4747-938D-08F6A3813CBB}"/>
    <cellStyle name="Moneda 2 2 2 2 2 2 5 3" xfId="11190" xr:uid="{A1C9F9FA-E55A-4676-A2B5-993762B2CC24}"/>
    <cellStyle name="Moneda 2 2 2 2 2 2 5 4" xfId="16353" xr:uid="{803F9813-C583-46F2-9922-4E1B3F02C830}"/>
    <cellStyle name="Moneda 2 2 2 2 2 2 5 5" xfId="21515" xr:uid="{07B01865-BB79-4F94-8278-CE0FE8D8D522}"/>
    <cellStyle name="Moneda 2 2 2 2 2 2 5 6" xfId="26677" xr:uid="{6EEA8F04-2B2C-4CA0-BFD2-CA3BDB488F15}"/>
    <cellStyle name="Moneda 2 2 2 2 2 2 6" xfId="1968" xr:uid="{6B5414CA-148B-4775-AAF5-DFA0C7C7E24F}"/>
    <cellStyle name="Moneda 2 2 2 2 2 2 6 2" xfId="3661" xr:uid="{DFE2E622-481A-4433-99BA-65441AA13735}"/>
    <cellStyle name="Moneda 2 2 2 2 2 2 6 3" xfId="8839" xr:uid="{D8B2481F-FD37-40D6-A901-D12E295174D8}"/>
    <cellStyle name="Moneda 2 2 2 2 2 2 6 4" xfId="14002" xr:uid="{F5127D5E-4C5B-4CC2-A1D0-71C8B0A3FB78}"/>
    <cellStyle name="Moneda 2 2 2 2 2 2 6 5" xfId="19164" xr:uid="{6C071838-A170-4E71-B211-569FDCC0F253}"/>
    <cellStyle name="Moneda 2 2 2 2 2 2 6 6" xfId="24326" xr:uid="{FEA06D94-DF8F-464E-9966-21AF05717552}"/>
    <cellStyle name="Moneda 2 2 2 2 2 2 7" xfId="2430" xr:uid="{32D818C6-2F40-4E39-BEE9-E7D4B7F2B160}"/>
    <cellStyle name="Moneda 2 2 2 2 2 2 8" xfId="7652" xr:uid="{031D49B7-4422-4AA3-B2D2-66C0FE0D78FE}"/>
    <cellStyle name="Moneda 2 2 2 2 2 2 9" xfId="12815" xr:uid="{D6ABAFB3-07A4-4D69-847B-E0BACC9B8D22}"/>
    <cellStyle name="Moneda 2 2 2 2 2 20" xfId="7501" xr:uid="{0F9069BF-D14C-415B-B39B-DF8EE7654485}"/>
    <cellStyle name="Moneda 2 2 2 2 2 21" xfId="12664" xr:uid="{0066FEBA-6B54-4C55-9737-883118769947}"/>
    <cellStyle name="Moneda 2 2 2 2 2 22" xfId="17826" xr:uid="{448904AB-EC0E-4365-988B-6564542D8F1C}"/>
    <cellStyle name="Moneda 2 2 2 2 2 23" xfId="22988" xr:uid="{0FA05F5E-7E13-49B8-B777-51D7BC8DC811}"/>
    <cellStyle name="Moneda 2 2 2 2 2 3" xfId="254" xr:uid="{FDB38320-D68D-440A-B1AC-35975479EB2B}"/>
    <cellStyle name="Moneda 2 2 2 2 2 3 10" xfId="17902" xr:uid="{05EA6591-7681-487E-82E1-EC7BD5E340FD}"/>
    <cellStyle name="Moneda 2 2 2 2 2 3 11" xfId="23064" xr:uid="{036275D6-7FA8-4B8C-A277-E03ED2968238}"/>
    <cellStyle name="Moneda 2 2 2 2 2 3 2" xfId="741" xr:uid="{FD03E228-96BC-4D43-8120-19D120B68F64}"/>
    <cellStyle name="Moneda 2 2 2 2 2 3 2 2" xfId="1202" xr:uid="{C83A6396-4E1C-48AC-AE34-EBF5EDEA24A5}"/>
    <cellStyle name="Moneda 2 2 2 2 2 3 2 2 2" xfId="7100" xr:uid="{0EC2729B-C978-47C1-8FDC-4AEBB690EF4F}"/>
    <cellStyle name="Moneda 2 2 2 2 2 3 2 2 3" xfId="12262" xr:uid="{A99CCDD1-E41E-464E-AA99-21E21D089742}"/>
    <cellStyle name="Moneda 2 2 2 2 2 3 2 2 4" xfId="17425" xr:uid="{88FF861E-5E7C-4534-866C-DD2D4ED4A55F}"/>
    <cellStyle name="Moneda 2 2 2 2 2 3 2 2 5" xfId="22587" xr:uid="{2C063835-FD24-4891-AD67-986438073B7E}"/>
    <cellStyle name="Moneda 2 2 2 2 2 3 2 2 6" xfId="27749" xr:uid="{1BA63343-C412-4A87-937B-1CEC9904AFA6}"/>
    <cellStyle name="Moneda 2 2 2 2 2 3 2 3" xfId="1663" xr:uid="{7FD72365-B252-4B47-9D67-430BDB400362}"/>
    <cellStyle name="Moneda 2 2 2 2 2 3 2 3 2" xfId="4743" xr:uid="{2CADA41A-DDA0-404F-97A4-5FD7852D85CA}"/>
    <cellStyle name="Moneda 2 2 2 2 2 3 2 3 3" xfId="9911" xr:uid="{FCD38560-2F5F-4C8C-8D22-832DD0406BBE}"/>
    <cellStyle name="Moneda 2 2 2 2 2 3 2 3 4" xfId="15074" xr:uid="{8F5AE321-C087-47FE-A5DE-A51B09FE13DF}"/>
    <cellStyle name="Moneda 2 2 2 2 2 3 2 3 5" xfId="20236" xr:uid="{63DAA3AA-54F8-4761-A728-39990A6AA67B}"/>
    <cellStyle name="Moneda 2 2 2 2 2 3 2 3 6" xfId="25398" xr:uid="{B48FD506-4800-45C5-ACB9-E76F9325A648}"/>
    <cellStyle name="Moneda 2 2 2 2 2 3 2 4" xfId="2123" xr:uid="{1EE226A2-9E68-411B-A32A-BAE85D3054D9}"/>
    <cellStyle name="Moneda 2 2 2 2 2 3 2 5" xfId="2585" xr:uid="{9BC2D131-7FD5-418C-AC5D-E15954C649F7}"/>
    <cellStyle name="Moneda 2 2 2 2 2 3 2 6" xfId="7807" xr:uid="{CCF98F64-7EAF-4681-BC90-D12F6C839774}"/>
    <cellStyle name="Moneda 2 2 2 2 2 3 2 7" xfId="12970" xr:uid="{9603B5E2-14F4-47BD-9E74-BFD1E20D45E6}"/>
    <cellStyle name="Moneda 2 2 2 2 2 3 2 8" xfId="18132" xr:uid="{6EAF4612-F202-45BF-985A-37F250DB4D14}"/>
    <cellStyle name="Moneda 2 2 2 2 2 3 2 9" xfId="23294" xr:uid="{D2994523-E5C2-4B0B-8498-EF0BE0150300}"/>
    <cellStyle name="Moneda 2 2 2 2 2 3 3" xfId="511" xr:uid="{CC7E72EA-4A5F-463C-AA68-987925C70330}"/>
    <cellStyle name="Moneda 2 2 2 2 2 3 3 2" xfId="7348" xr:uid="{372D3944-40E8-4094-AA74-FA4BFB4E9E8D}"/>
    <cellStyle name="Moneda 2 2 2 2 2 3 3 2 2" xfId="12510" xr:uid="{0447BA4F-FDDF-43AD-8DD6-7B3E4EDD3A95}"/>
    <cellStyle name="Moneda 2 2 2 2 2 3 3 2 3" xfId="17673" xr:uid="{A068EA4C-88EB-4E78-B9A2-5F825EBBCBCB}"/>
    <cellStyle name="Moneda 2 2 2 2 2 3 3 2 4" xfId="22835" xr:uid="{B8DF4CA3-04B3-4ACA-ADB1-2BBE1C96864A}"/>
    <cellStyle name="Moneda 2 2 2 2 2 3 3 2 5" xfId="27997" xr:uid="{479E1625-48DD-4376-9E12-03C5CD238793}"/>
    <cellStyle name="Moneda 2 2 2 2 2 3 3 3" xfId="4991" xr:uid="{7FB66987-E528-4047-98BC-7DC70C4EBE5D}"/>
    <cellStyle name="Moneda 2 2 2 2 2 3 3 4" xfId="10159" xr:uid="{2D82F9B5-677F-4DC1-98DB-16E43D3AA7CB}"/>
    <cellStyle name="Moneda 2 2 2 2 2 3 3 5" xfId="15322" xr:uid="{3931BF8E-A5E0-438A-808E-506C336C316C}"/>
    <cellStyle name="Moneda 2 2 2 2 2 3 3 6" xfId="20484" xr:uid="{6F43D893-FDD3-4E72-AE55-DCD7920DA290}"/>
    <cellStyle name="Moneda 2 2 2 2 2 3 3 7" xfId="25646" xr:uid="{0EC23CB9-2E1C-49B5-A180-5B798105CBBF}"/>
    <cellStyle name="Moneda 2 2 2 2 2 3 4" xfId="972" xr:uid="{8A61DB59-0E42-4E53-B672-B56D2F74BE8A}"/>
    <cellStyle name="Moneda 2 2 2 2 2 3 4 2" xfId="6087" xr:uid="{33FFB2F7-5593-4569-B0A1-0BA88684B8D3}"/>
    <cellStyle name="Moneda 2 2 2 2 2 3 4 3" xfId="11250" xr:uid="{0A191D28-18AE-4440-8644-AFEDE443DBBD}"/>
    <cellStyle name="Moneda 2 2 2 2 2 3 4 4" xfId="16413" xr:uid="{9E2D52B8-9463-4922-964C-9D6A89F70C1E}"/>
    <cellStyle name="Moneda 2 2 2 2 2 3 4 5" xfId="21575" xr:uid="{5B3477E0-6672-438A-9DB6-63953FBF8756}"/>
    <cellStyle name="Moneda 2 2 2 2 2 3 4 6" xfId="26737" xr:uid="{33112C18-60E6-4A3D-A8A7-356A31775087}"/>
    <cellStyle name="Moneda 2 2 2 2 2 3 5" xfId="1433" xr:uid="{0F6278D1-527E-4758-979F-8E151B03251A}"/>
    <cellStyle name="Moneda 2 2 2 2 2 3 5 2" xfId="3721" xr:uid="{00B090D2-A7C7-4BDE-9B73-A178376CE40B}"/>
    <cellStyle name="Moneda 2 2 2 2 2 3 5 3" xfId="8899" xr:uid="{DC129422-E57F-440D-94FE-FD98CB64D635}"/>
    <cellStyle name="Moneda 2 2 2 2 2 3 5 4" xfId="14062" xr:uid="{3C63B93A-97DC-4C84-9E6F-4829AE4C6025}"/>
    <cellStyle name="Moneda 2 2 2 2 2 3 5 5" xfId="19224" xr:uid="{3B481D49-E6FC-4BEF-AD53-585157CB541C}"/>
    <cellStyle name="Moneda 2 2 2 2 2 3 5 6" xfId="24386" xr:uid="{EDC2BD3F-9F16-49A5-9DB1-1B7A837FCE5C}"/>
    <cellStyle name="Moneda 2 2 2 2 2 3 6" xfId="1893" xr:uid="{6019EFC7-11F4-408F-A826-7573719DEB5D}"/>
    <cellStyle name="Moneda 2 2 2 2 2 3 7" xfId="2355" xr:uid="{4DAC1F14-5CB5-4937-ABA7-4681E9742DE6}"/>
    <cellStyle name="Moneda 2 2 2 2 2 3 8" xfId="7577" xr:uid="{FB7B10F4-5E72-4911-80F5-DF02BDC6BE13}"/>
    <cellStyle name="Moneda 2 2 2 2 2 3 9" xfId="12740" xr:uid="{CB07FD84-B044-4FAC-B547-FD4D91FFAE65}"/>
    <cellStyle name="Moneda 2 2 2 2 2 4" xfId="665" xr:uid="{52E58059-0218-4298-ADDC-93FD8D1D1AA8}"/>
    <cellStyle name="Moneda 2 2 2 2 2 4 2" xfId="1126" xr:uid="{35BF7121-1DEE-4DD6-B785-CFC3BF63CAA3}"/>
    <cellStyle name="Moneda 2 2 2 2 2 4 2 2" xfId="6147" xr:uid="{4B6E4C39-0C12-4707-A16B-7B14B6A60CE3}"/>
    <cellStyle name="Moneda 2 2 2 2 2 4 2 3" xfId="11310" xr:uid="{1A2BE269-2E47-47DE-BEE3-DEF41BAE43CE}"/>
    <cellStyle name="Moneda 2 2 2 2 2 4 2 4" xfId="16473" xr:uid="{2538A551-8851-41D4-82FE-1177BB479338}"/>
    <cellStyle name="Moneda 2 2 2 2 2 4 2 5" xfId="21635" xr:uid="{6F3A2399-38F9-4098-964F-0D2511F3CA6C}"/>
    <cellStyle name="Moneda 2 2 2 2 2 4 2 6" xfId="26797" xr:uid="{C3FF413D-3420-4720-AA79-926C4E8DF6B2}"/>
    <cellStyle name="Moneda 2 2 2 2 2 4 3" xfId="1587" xr:uid="{60F8F6D3-E478-40BD-B0DD-9BFD145420CB}"/>
    <cellStyle name="Moneda 2 2 2 2 2 4 3 2" xfId="3781" xr:uid="{31ED14DA-7076-4042-9E74-8D811DA5D558}"/>
    <cellStyle name="Moneda 2 2 2 2 2 4 3 3" xfId="8959" xr:uid="{E86476A9-F290-4C9C-9505-4F54EB73038E}"/>
    <cellStyle name="Moneda 2 2 2 2 2 4 3 4" xfId="14122" xr:uid="{D07D5090-EE52-497C-9120-C05F15F9F7C6}"/>
    <cellStyle name="Moneda 2 2 2 2 2 4 3 5" xfId="19284" xr:uid="{1AEA5C9B-1D75-4E51-9A12-ADD18C48D87D}"/>
    <cellStyle name="Moneda 2 2 2 2 2 4 3 6" xfId="24446" xr:uid="{9E43C39C-A2FB-444B-99BA-9CA7061784B9}"/>
    <cellStyle name="Moneda 2 2 2 2 2 4 4" xfId="2047" xr:uid="{177905CC-F6AC-41C2-92EA-6FCC9C766DA7}"/>
    <cellStyle name="Moneda 2 2 2 2 2 4 5" xfId="2509" xr:uid="{414072CF-1A86-418C-8814-F3F9F32727D8}"/>
    <cellStyle name="Moneda 2 2 2 2 2 4 6" xfId="7731" xr:uid="{C02FC4CB-F662-471D-9253-03F3311F2C65}"/>
    <cellStyle name="Moneda 2 2 2 2 2 4 7" xfId="12894" xr:uid="{661D2AAC-C51D-428B-B4DA-1BBBE9D3BF8B}"/>
    <cellStyle name="Moneda 2 2 2 2 2 4 8" xfId="18056" xr:uid="{9A1E1686-F1C0-449E-8FB4-8F892BB27BE1}"/>
    <cellStyle name="Moneda 2 2 2 2 2 4 9" xfId="23218" xr:uid="{5C54BDC8-E5FB-45BD-A433-FC722A311234}"/>
    <cellStyle name="Moneda 2 2 2 2 2 5" xfId="435" xr:uid="{8F04F41B-DFAC-478C-8D5A-65AA6CBA741F}"/>
    <cellStyle name="Moneda 2 2 2 2 2 5 2" xfId="6207" xr:uid="{2C3A6A5E-AFC8-468A-B6DA-C20822D03492}"/>
    <cellStyle name="Moneda 2 2 2 2 2 5 2 2" xfId="11370" xr:uid="{98094B81-56D8-4B7A-87D7-958CC3A5FDC5}"/>
    <cellStyle name="Moneda 2 2 2 2 2 5 2 3" xfId="16533" xr:uid="{37126344-10FC-4F12-A319-AC3949BB27AD}"/>
    <cellStyle name="Moneda 2 2 2 2 2 5 2 4" xfId="21695" xr:uid="{A4D5166E-0928-43C6-A423-2B58F532E030}"/>
    <cellStyle name="Moneda 2 2 2 2 2 5 2 5" xfId="26857" xr:uid="{C77B325E-A9BC-42BC-B93D-103E16E39CE1}"/>
    <cellStyle name="Moneda 2 2 2 2 2 5 3" xfId="3841" xr:uid="{1C240B72-0D3A-42ED-A810-8A2F4EEF27B3}"/>
    <cellStyle name="Moneda 2 2 2 2 2 5 4" xfId="9019" xr:uid="{F894BBDF-B148-44D7-A9B9-A3FF1EBDC99C}"/>
    <cellStyle name="Moneda 2 2 2 2 2 5 5" xfId="14182" xr:uid="{0CA40A11-DF7D-4695-BD11-6CEDA3E4AECA}"/>
    <cellStyle name="Moneda 2 2 2 2 2 5 6" xfId="19344" xr:uid="{88BB36DC-5FAE-485E-8A59-492F4D31AA5C}"/>
    <cellStyle name="Moneda 2 2 2 2 2 5 7" xfId="24506" xr:uid="{7A77382D-7BFD-45D7-A0E7-41B3C5F66449}"/>
    <cellStyle name="Moneda 2 2 2 2 2 6" xfId="896" xr:uid="{823D5331-649A-4ABF-A8FF-967FF3FBC3EE}"/>
    <cellStyle name="Moneda 2 2 2 2 2 6 2" xfId="6267" xr:uid="{319FC6F2-4ED1-4DC4-A831-353ECDB7E0F3}"/>
    <cellStyle name="Moneda 2 2 2 2 2 6 2 2" xfId="11430" xr:uid="{31903DE5-D3C7-4F98-814C-FDC3BEEE0D2E}"/>
    <cellStyle name="Moneda 2 2 2 2 2 6 2 3" xfId="16593" xr:uid="{9614B9F5-D7A9-4EBA-95A2-2253D96FAC31}"/>
    <cellStyle name="Moneda 2 2 2 2 2 6 2 4" xfId="21755" xr:uid="{37AB4871-BC44-4573-AD65-8679623AC2C1}"/>
    <cellStyle name="Moneda 2 2 2 2 2 6 2 5" xfId="26917" xr:uid="{9308DB56-8582-4F9F-B1C1-68416D955543}"/>
    <cellStyle name="Moneda 2 2 2 2 2 6 3" xfId="3901" xr:uid="{05478573-E8A1-4E9F-8822-C2B0576EA557}"/>
    <cellStyle name="Moneda 2 2 2 2 2 6 4" xfId="9079" xr:uid="{1985A72A-745B-4379-83B5-2A5A198BD404}"/>
    <cellStyle name="Moneda 2 2 2 2 2 6 5" xfId="14242" xr:uid="{853BDDE0-C48B-4031-A459-7C3A6F672DDB}"/>
    <cellStyle name="Moneda 2 2 2 2 2 6 6" xfId="19404" xr:uid="{B007EEC5-DEE3-4589-9F6B-F0E17B28E1CC}"/>
    <cellStyle name="Moneda 2 2 2 2 2 6 7" xfId="24566" xr:uid="{B386C6C1-F85F-49AE-BD82-2A6E6CCCA4C0}"/>
    <cellStyle name="Moneda 2 2 2 2 2 7" xfId="1357" xr:uid="{5CB06C4C-8599-49E9-A8FC-782CD05D95DB}"/>
    <cellStyle name="Moneda 2 2 2 2 2 7 2" xfId="6327" xr:uid="{65FA2C35-EEF6-4416-9FA6-DD4009B96436}"/>
    <cellStyle name="Moneda 2 2 2 2 2 7 2 2" xfId="11490" xr:uid="{40D054E0-04B8-4211-9079-927E0B40E2B7}"/>
    <cellStyle name="Moneda 2 2 2 2 2 7 2 3" xfId="16653" xr:uid="{0A518702-3510-49CD-B66F-B6862CACE3D4}"/>
    <cellStyle name="Moneda 2 2 2 2 2 7 2 4" xfId="21815" xr:uid="{43A9AABB-6453-411A-8437-6E10A3FAC3E0}"/>
    <cellStyle name="Moneda 2 2 2 2 2 7 2 5" xfId="26977" xr:uid="{470AA856-BF8B-47EE-8B52-358BF005A258}"/>
    <cellStyle name="Moneda 2 2 2 2 2 7 3" xfId="3961" xr:uid="{2D5C82C9-ACBE-40EC-8F55-11F093975F46}"/>
    <cellStyle name="Moneda 2 2 2 2 2 7 4" xfId="9139" xr:uid="{BB406D95-4E6E-4B0D-AF7F-7729C57BDED6}"/>
    <cellStyle name="Moneda 2 2 2 2 2 7 5" xfId="14302" xr:uid="{256AA1FB-A991-4921-A823-AB4ABD0D1A4D}"/>
    <cellStyle name="Moneda 2 2 2 2 2 7 6" xfId="19464" xr:uid="{681BA613-479E-4E66-93DB-46C747EBBB56}"/>
    <cellStyle name="Moneda 2 2 2 2 2 7 7" xfId="24626" xr:uid="{A203091C-9511-45F5-99BE-5ED0D98C25EE}"/>
    <cellStyle name="Moneda 2 2 2 2 2 8" xfId="1817" xr:uid="{CDD6CD80-BCEB-4219-9B39-690B85494CA7}"/>
    <cellStyle name="Moneda 2 2 2 2 2 8 2" xfId="6387" xr:uid="{EFD2ACA7-55D1-4A7C-BBCF-7C68EF1DF127}"/>
    <cellStyle name="Moneda 2 2 2 2 2 8 2 2" xfId="11550" xr:uid="{F7691039-768C-42C4-8BB6-6C03C70E8C24}"/>
    <cellStyle name="Moneda 2 2 2 2 2 8 2 3" xfId="16713" xr:uid="{E49173AA-819F-4307-9C3E-6EB119D81E1B}"/>
    <cellStyle name="Moneda 2 2 2 2 2 8 2 4" xfId="21875" xr:uid="{48B435CF-7FED-4875-BFD8-826530304792}"/>
    <cellStyle name="Moneda 2 2 2 2 2 8 2 5" xfId="27037" xr:uid="{F1AC9DE5-4A30-4F72-8E62-E31B4A9DA870}"/>
    <cellStyle name="Moneda 2 2 2 2 2 8 3" xfId="4021" xr:uid="{81D347A8-ADAE-4602-8824-4F28650BFA86}"/>
    <cellStyle name="Moneda 2 2 2 2 2 8 4" xfId="9199" xr:uid="{23C7AF1E-9FF6-4766-9CE2-860D8C41D237}"/>
    <cellStyle name="Moneda 2 2 2 2 2 8 5" xfId="14362" xr:uid="{2A3DF3E7-6E64-427D-979D-2A00F3A33106}"/>
    <cellStyle name="Moneda 2 2 2 2 2 8 6" xfId="19524" xr:uid="{7A146EC6-5E1F-412B-91DC-793FC87F0787}"/>
    <cellStyle name="Moneda 2 2 2 2 2 8 7" xfId="24686" xr:uid="{99210B34-FC81-4E44-B8F1-8FF3BE837EAC}"/>
    <cellStyle name="Moneda 2 2 2 2 2 9" xfId="4081" xr:uid="{42641B0A-2EE4-4FEE-BE87-98836F0D3F1A}"/>
    <cellStyle name="Moneda 2 2 2 2 2 9 2" xfId="6447" xr:uid="{4BA5B346-A974-4601-8240-BE9EA0BDE797}"/>
    <cellStyle name="Moneda 2 2 2 2 2 9 2 2" xfId="11610" xr:uid="{FEBEADC0-9FF4-4793-B98A-88CE451B1443}"/>
    <cellStyle name="Moneda 2 2 2 2 2 9 2 3" xfId="16773" xr:uid="{F42DBA3F-8FAF-44DD-871E-8F4B3D50A8A1}"/>
    <cellStyle name="Moneda 2 2 2 2 2 9 2 4" xfId="21935" xr:uid="{41E42E29-477A-4F5B-A689-A789428EED83}"/>
    <cellStyle name="Moneda 2 2 2 2 2 9 2 5" xfId="27097" xr:uid="{E295D02A-76F3-4872-A5A2-66CC0B8D43AE}"/>
    <cellStyle name="Moneda 2 2 2 2 2 9 3" xfId="9259" xr:uid="{D6ACF315-0469-4DA9-814E-5893BFC83D6D}"/>
    <cellStyle name="Moneda 2 2 2 2 2 9 4" xfId="14422" xr:uid="{62F64D4C-B800-4E51-94B8-A19D8D5297AE}"/>
    <cellStyle name="Moneda 2 2 2 2 2 9 5" xfId="19584" xr:uid="{F6F81DF9-922E-4AD6-9556-0469001C2A9C}"/>
    <cellStyle name="Moneda 2 2 2 2 2 9 6" xfId="24746" xr:uid="{B03FE4A7-11DD-4190-AC6A-79488FF86BAE}"/>
    <cellStyle name="Moneda 2 2 2 2 20" xfId="3281" xr:uid="{985479DD-3CE0-477D-9609-AD301139AFE3}"/>
    <cellStyle name="Moneda 2 2 2 2 20 2" xfId="5666" xr:uid="{D837D3C9-5832-45BE-A86A-F18AB9B8201B}"/>
    <cellStyle name="Moneda 2 2 2 2 20 2 2" xfId="10830" xr:uid="{F6B4FD4C-37E0-45B8-BF39-757CBA45A8D7}"/>
    <cellStyle name="Moneda 2 2 2 2 20 2 3" xfId="15993" xr:uid="{C6CAF174-0951-4CBF-91FA-BE37432AC07D}"/>
    <cellStyle name="Moneda 2 2 2 2 20 2 4" xfId="21155" xr:uid="{1B9C087F-8F88-428D-B0E9-F9250B2FD5CC}"/>
    <cellStyle name="Moneda 2 2 2 2 20 2 5" xfId="26317" xr:uid="{D3CEF224-59F5-408D-9897-414E28D0C74F}"/>
    <cellStyle name="Moneda 2 2 2 2 20 3" xfId="8479" xr:uid="{8155D34C-E2DF-4C7C-A7F3-B0180E74728B}"/>
    <cellStyle name="Moneda 2 2 2 2 20 4" xfId="13642" xr:uid="{B329E307-5339-4BFB-95E3-17D26188819B}"/>
    <cellStyle name="Moneda 2 2 2 2 20 5" xfId="18804" xr:uid="{60550597-5B46-43CF-BE6F-EADDA3BFAA01}"/>
    <cellStyle name="Moneda 2 2 2 2 20 6" xfId="23966" xr:uid="{0B3B02E3-98E8-4EB3-950B-DCD1D4ECB28A}"/>
    <cellStyle name="Moneda 2 2 2 2 21" xfId="3312" xr:uid="{EC91CEB0-48C0-4565-8D25-832D215B0FFA}"/>
    <cellStyle name="Moneda 2 2 2 2 21 2" xfId="5696" xr:uid="{573E3487-3938-4FBD-867E-BF9FCC7EB729}"/>
    <cellStyle name="Moneda 2 2 2 2 21 2 2" xfId="10860" xr:uid="{72B28807-ACD8-4D1E-8671-6D2D43C4F5DB}"/>
    <cellStyle name="Moneda 2 2 2 2 21 2 3" xfId="16023" xr:uid="{3FB8D272-043A-4D2C-93C2-5CE2D05DC5A2}"/>
    <cellStyle name="Moneda 2 2 2 2 21 2 4" xfId="21185" xr:uid="{B6671840-C89D-414C-9A8F-2779D6E81325}"/>
    <cellStyle name="Moneda 2 2 2 2 21 2 5" xfId="26347" xr:uid="{0BFD7962-51EC-4A3B-8299-7E787DEB8CAF}"/>
    <cellStyle name="Moneda 2 2 2 2 21 3" xfId="8509" xr:uid="{3D08E9EF-4664-4996-871A-7BE2C1A52D58}"/>
    <cellStyle name="Moneda 2 2 2 2 21 4" xfId="13672" xr:uid="{B7FCA369-774D-42D2-A2D4-0F829705AE8E}"/>
    <cellStyle name="Moneda 2 2 2 2 21 5" xfId="18834" xr:uid="{6B7322B4-C298-4C43-B9CB-8CF27AC13E57}"/>
    <cellStyle name="Moneda 2 2 2 2 21 6" xfId="23996" xr:uid="{1D4468E6-C4AB-42A0-B992-E52865AF1F88}"/>
    <cellStyle name="Moneda 2 2 2 2 22" xfId="3342" xr:uid="{C04F41DC-667F-402A-9236-353B229DE9AA}"/>
    <cellStyle name="Moneda 2 2 2 2 22 2" xfId="5726" xr:uid="{6FA0EDEE-AFD1-4F4B-B8AE-3C67FD1BBA80}"/>
    <cellStyle name="Moneda 2 2 2 2 22 2 2" xfId="10890" xr:uid="{ADA5825E-79BD-4D0D-9BB1-F35B474AB168}"/>
    <cellStyle name="Moneda 2 2 2 2 22 2 3" xfId="16053" xr:uid="{4251F87A-E075-47BD-9E4B-42224714EEAE}"/>
    <cellStyle name="Moneda 2 2 2 2 22 2 4" xfId="21215" xr:uid="{1BC1DB35-11A4-4710-8CD9-4658235FFB91}"/>
    <cellStyle name="Moneda 2 2 2 2 22 2 5" xfId="26377" xr:uid="{589C2EF8-EAEC-4AB7-A11F-A648A37F3C76}"/>
    <cellStyle name="Moneda 2 2 2 2 22 3" xfId="8539" xr:uid="{1AFC2DCD-5D05-46EC-A52C-86752FD8E4CF}"/>
    <cellStyle name="Moneda 2 2 2 2 22 4" xfId="13702" xr:uid="{BF18453D-E849-4B3C-A01A-9A394C5221F5}"/>
    <cellStyle name="Moneda 2 2 2 2 22 5" xfId="18864" xr:uid="{F328DD64-90FC-4480-800F-3FADE95A5FCD}"/>
    <cellStyle name="Moneda 2 2 2 2 22 6" xfId="24026" xr:uid="{D94FE227-C99F-4505-8DF7-09801F11B919}"/>
    <cellStyle name="Moneda 2 2 2 2 23" xfId="3389" xr:uid="{D437EEAE-68EA-4B9F-AED3-4887561A6E27}"/>
    <cellStyle name="Moneda 2 2 2 2 23 2" xfId="5756" xr:uid="{024DBD03-E4A8-4933-8299-9F46725B4A6F}"/>
    <cellStyle name="Moneda 2 2 2 2 23 2 2" xfId="10920" xr:uid="{C2680BFC-23E8-4A81-8D4C-37AC117DB2CF}"/>
    <cellStyle name="Moneda 2 2 2 2 23 2 3" xfId="16083" xr:uid="{CC5F21CA-87F3-47C3-A371-5F7DB3570BBC}"/>
    <cellStyle name="Moneda 2 2 2 2 23 2 4" xfId="21245" xr:uid="{FD37FCD4-14A2-4640-808A-DF063F195D10}"/>
    <cellStyle name="Moneda 2 2 2 2 23 2 5" xfId="26407" xr:uid="{EA20717F-160C-45C0-B58A-6E6A19A675C6}"/>
    <cellStyle name="Moneda 2 2 2 2 23 3" xfId="8569" xr:uid="{75A8E5AF-7E9A-4AE1-A041-AE958D8656ED}"/>
    <cellStyle name="Moneda 2 2 2 2 23 4" xfId="13732" xr:uid="{763748AD-BEB3-412C-9C00-08D70F0AFF2B}"/>
    <cellStyle name="Moneda 2 2 2 2 23 5" xfId="18894" xr:uid="{3B1F4212-8FC5-43BB-8188-220C66BFB0BA}"/>
    <cellStyle name="Moneda 2 2 2 2 23 6" xfId="24056" xr:uid="{50A61A3B-63DA-439E-B87A-0CDB8A43C01D}"/>
    <cellStyle name="Moneda 2 2 2 2 24" xfId="3419" xr:uid="{D7287D44-4CE0-4428-8C3B-339CC2CC0A8D}"/>
    <cellStyle name="Moneda 2 2 2 2 24 2" xfId="5786" xr:uid="{A920FB28-D108-4B93-AC17-9DAA8C36F772}"/>
    <cellStyle name="Moneda 2 2 2 2 24 2 2" xfId="10950" xr:uid="{D0C1D017-8BC7-4C30-BD37-93AD20C7B7AA}"/>
    <cellStyle name="Moneda 2 2 2 2 24 2 3" xfId="16113" xr:uid="{F3AB8453-0CA9-4CCD-A011-EE0069AB7C23}"/>
    <cellStyle name="Moneda 2 2 2 2 24 2 4" xfId="21275" xr:uid="{AD2E4517-C6F8-4EBA-A543-F23CF0FE50F4}"/>
    <cellStyle name="Moneda 2 2 2 2 24 2 5" xfId="26437" xr:uid="{97726C60-1AFB-46DF-9386-6E1F359DB4CB}"/>
    <cellStyle name="Moneda 2 2 2 2 24 3" xfId="8599" xr:uid="{A57E79B8-386E-4FF8-9564-03618AD36574}"/>
    <cellStyle name="Moneda 2 2 2 2 24 4" xfId="13762" xr:uid="{D31A9579-78A7-4AF9-AF72-F5B55B957B00}"/>
    <cellStyle name="Moneda 2 2 2 2 24 5" xfId="18924" xr:uid="{E46E57D2-E5EC-4209-8DA1-4EEF305897F6}"/>
    <cellStyle name="Moneda 2 2 2 2 24 6" xfId="24086" xr:uid="{B1CF2BD9-9439-4C13-A934-00E4F0495F8E}"/>
    <cellStyle name="Moneda 2 2 2 2 25" xfId="3449" xr:uid="{43646E45-5BE3-4AC5-95DA-DCE8314D6860}"/>
    <cellStyle name="Moneda 2 2 2 2 25 2" xfId="5816" xr:uid="{73CDE593-7DE1-4D67-B350-92AEABCAD7DD}"/>
    <cellStyle name="Moneda 2 2 2 2 25 2 2" xfId="10980" xr:uid="{F07FC635-7718-4D28-88D0-5DEE5CB3D30E}"/>
    <cellStyle name="Moneda 2 2 2 2 25 2 3" xfId="16143" xr:uid="{7F27D316-447A-4E79-AF7F-CEFE03268FDA}"/>
    <cellStyle name="Moneda 2 2 2 2 25 2 4" xfId="21305" xr:uid="{1C02093E-5DF8-476E-813A-8B4386362AF4}"/>
    <cellStyle name="Moneda 2 2 2 2 25 2 5" xfId="26467" xr:uid="{4B57FCE3-CC9C-4D04-A82C-469DA90DA2FE}"/>
    <cellStyle name="Moneda 2 2 2 2 25 3" xfId="8629" xr:uid="{15E9439B-3281-4064-9643-85379391E6D7}"/>
    <cellStyle name="Moneda 2 2 2 2 25 4" xfId="13792" xr:uid="{F8DCEC94-B605-4044-A788-AAAABAE347F2}"/>
    <cellStyle name="Moneda 2 2 2 2 25 5" xfId="18954" xr:uid="{03A39597-06C1-4D98-82D6-C7E13FEB8296}"/>
    <cellStyle name="Moneda 2 2 2 2 25 6" xfId="24116" xr:uid="{F3EBB070-EE98-463D-81A9-46BFC05AA53B}"/>
    <cellStyle name="Moneda 2 2 2 2 26" xfId="3479" xr:uid="{5856EEFB-471B-4411-BB61-0F5AD68516A3}"/>
    <cellStyle name="Moneda 2 2 2 2 26 2" xfId="5846" xr:uid="{CD4B61B2-86DF-4F65-A151-11B4D8EF7363}"/>
    <cellStyle name="Moneda 2 2 2 2 26 2 2" xfId="11010" xr:uid="{FB7E5B4B-4506-476B-A4C0-67522CFB1AD8}"/>
    <cellStyle name="Moneda 2 2 2 2 26 2 3" xfId="16173" xr:uid="{7E3A62B7-048D-43C4-ABD3-2AD31DE35DCB}"/>
    <cellStyle name="Moneda 2 2 2 2 26 2 4" xfId="21335" xr:uid="{4EE9FFA5-C972-405C-81CA-5A5BB076248A}"/>
    <cellStyle name="Moneda 2 2 2 2 26 2 5" xfId="26497" xr:uid="{0B5E87BF-7C9E-457D-949F-5F954A0B31BF}"/>
    <cellStyle name="Moneda 2 2 2 2 26 3" xfId="8659" xr:uid="{75805E03-3911-4647-A2AA-3BA373E02329}"/>
    <cellStyle name="Moneda 2 2 2 2 26 4" xfId="13822" xr:uid="{7EBBDF70-766C-454E-BC63-0B2C4FF1B09B}"/>
    <cellStyle name="Moneda 2 2 2 2 26 5" xfId="18984" xr:uid="{F69A9AB9-E2D5-4B4B-8BE8-4EDF2E91B50D}"/>
    <cellStyle name="Moneda 2 2 2 2 26 6" xfId="24146" xr:uid="{D95F8359-0DAD-4A6C-9031-F492C07F3D13}"/>
    <cellStyle name="Moneda 2 2 2 2 27" xfId="3509" xr:uid="{5314235F-18C2-445E-B55A-2E80B6832513}"/>
    <cellStyle name="Moneda 2 2 2 2 27 2" xfId="5876" xr:uid="{A01FED66-4032-4291-8051-9D80A0DE8177}"/>
    <cellStyle name="Moneda 2 2 2 2 27 2 2" xfId="11040" xr:uid="{7610F970-7C1B-43F4-A781-C89BB2CB045A}"/>
    <cellStyle name="Moneda 2 2 2 2 27 2 3" xfId="16203" xr:uid="{C3149E24-D49E-4715-9180-9312ADA373E7}"/>
    <cellStyle name="Moneda 2 2 2 2 27 2 4" xfId="21365" xr:uid="{5FD24926-E3D9-4C81-91E9-BCAAAF4722FD}"/>
    <cellStyle name="Moneda 2 2 2 2 27 2 5" xfId="26527" xr:uid="{12BF1EEF-C644-4195-A2A8-8B6498DC087E}"/>
    <cellStyle name="Moneda 2 2 2 2 27 3" xfId="8689" xr:uid="{3DB1DF9E-B5E5-4F9F-8757-3D4207C92881}"/>
    <cellStyle name="Moneda 2 2 2 2 27 4" xfId="13852" xr:uid="{EB2D9FF8-99E8-4A97-9A7C-9EC78E17A243}"/>
    <cellStyle name="Moneda 2 2 2 2 27 5" xfId="19014" xr:uid="{42D770B1-48F0-4DC0-BC9D-2B22769372BD}"/>
    <cellStyle name="Moneda 2 2 2 2 27 6" xfId="24176" xr:uid="{73169964-28D9-4D8F-9073-8686F3433BEB}"/>
    <cellStyle name="Moneda 2 2 2 2 28" xfId="3539" xr:uid="{9B998BFA-D4DC-4713-98E6-941D83296FD6}"/>
    <cellStyle name="Moneda 2 2 2 2 28 2" xfId="5906" xr:uid="{7F04A1FD-AFF2-4E3F-8DE7-EF8612DC4334}"/>
    <cellStyle name="Moneda 2 2 2 2 28 2 2" xfId="11070" xr:uid="{87A88359-8F2D-4FB6-8A39-08F974DFDB7B}"/>
    <cellStyle name="Moneda 2 2 2 2 28 2 3" xfId="16233" xr:uid="{DDF3EF92-527F-4187-9BEE-EF907B59A9FC}"/>
    <cellStyle name="Moneda 2 2 2 2 28 2 4" xfId="21395" xr:uid="{F97AA283-0CDB-47D1-9625-D34FDD8AC49E}"/>
    <cellStyle name="Moneda 2 2 2 2 28 2 5" xfId="26557" xr:uid="{DE19CA40-8D3C-4931-B09B-29CE0350F91D}"/>
    <cellStyle name="Moneda 2 2 2 2 28 3" xfId="8719" xr:uid="{536BCE1D-7753-42E0-B8BE-BD2CEBB06000}"/>
    <cellStyle name="Moneda 2 2 2 2 28 4" xfId="13882" xr:uid="{479BD1A4-A37A-4C23-96B9-870423C964D0}"/>
    <cellStyle name="Moneda 2 2 2 2 28 5" xfId="19044" xr:uid="{A59AA69E-8905-4965-B7F0-C94BD285355F}"/>
    <cellStyle name="Moneda 2 2 2 2 28 6" xfId="24206" xr:uid="{0B6A8080-E8F9-4A22-8734-7303B88D4A95}"/>
    <cellStyle name="Moneda 2 2 2 2 29" xfId="3570" xr:uid="{2088BE65-3449-4462-8C5A-8494B0610D02}"/>
    <cellStyle name="Moneda 2 2 2 2 29 2" xfId="5936" xr:uid="{789F1D82-ED84-4D35-A7C5-37FF8E385F02}"/>
    <cellStyle name="Moneda 2 2 2 2 29 2 2" xfId="11100" xr:uid="{0BA2125E-30F2-4DAB-8B81-504341470920}"/>
    <cellStyle name="Moneda 2 2 2 2 29 2 3" xfId="16263" xr:uid="{61F6ECF7-8951-4AF8-997A-B04FC15F893B}"/>
    <cellStyle name="Moneda 2 2 2 2 29 2 4" xfId="21425" xr:uid="{026FC77C-1472-468B-96F5-960EC0E596BB}"/>
    <cellStyle name="Moneda 2 2 2 2 29 2 5" xfId="26587" xr:uid="{B7D35337-52DB-4470-B4E1-A90FD9DD7F2A}"/>
    <cellStyle name="Moneda 2 2 2 2 29 3" xfId="8749" xr:uid="{FF7F0411-70E0-4099-960F-41FBC28ADC97}"/>
    <cellStyle name="Moneda 2 2 2 2 29 4" xfId="13912" xr:uid="{B11842F4-FEB3-448C-A528-256526403517}"/>
    <cellStyle name="Moneda 2 2 2 2 29 5" xfId="19074" xr:uid="{712F271F-6256-4053-A6E2-CD541499321F}"/>
    <cellStyle name="Moneda 2 2 2 2 29 6" xfId="24236" xr:uid="{A65BAE31-886D-4A79-8FA9-A9B1F4A69870}"/>
    <cellStyle name="Moneda 2 2 2 2 3" xfId="148" xr:uid="{595777C9-C330-4202-9A94-48E7A8C7BD28}"/>
    <cellStyle name="Moneda 2 2 2 2 3 10" xfId="17947" xr:uid="{7AC51E47-72AE-47A7-A37F-4171757BCDF2}"/>
    <cellStyle name="Moneda 2 2 2 2 3 11" xfId="23109" xr:uid="{9A6A5A9B-A3B6-43B4-B188-AB250DAD801C}"/>
    <cellStyle name="Moneda 2 2 2 2 3 2" xfId="321" xr:uid="{1FAA6D96-ADDC-45BB-8556-65C486BFA679}"/>
    <cellStyle name="Moneda 2 2 2 2 3 2 10" xfId="23339" xr:uid="{219819BB-1776-4B34-9A43-189E082E4677}"/>
    <cellStyle name="Moneda 2 2 2 2 3 2 2" xfId="786" xr:uid="{365D7E05-3F40-41A5-BD82-A5E3217A8D67}"/>
    <cellStyle name="Moneda 2 2 2 2 3 2 2 2" xfId="7164" xr:uid="{C718D06F-CD2D-4021-92CC-11AB50568349}"/>
    <cellStyle name="Moneda 2 2 2 2 3 2 2 2 2" xfId="12326" xr:uid="{BFD48555-1E95-4065-8B65-F66616429C9F}"/>
    <cellStyle name="Moneda 2 2 2 2 3 2 2 2 3" xfId="17489" xr:uid="{2B8F2425-68D5-413C-A475-673042A66F3E}"/>
    <cellStyle name="Moneda 2 2 2 2 3 2 2 2 4" xfId="22651" xr:uid="{0432C596-CA56-4CE7-A660-CC8F6DB9DE3F}"/>
    <cellStyle name="Moneda 2 2 2 2 3 2 2 2 5" xfId="27813" xr:uid="{206DDE81-4B4A-42DB-8321-06EF221A05B4}"/>
    <cellStyle name="Moneda 2 2 2 2 3 2 2 3" xfId="4807" xr:uid="{DBE19C96-39D5-4C00-8329-EFF594BAE398}"/>
    <cellStyle name="Moneda 2 2 2 2 3 2 2 4" xfId="9975" xr:uid="{E8778C36-F70F-4D10-A777-8671BB76F81C}"/>
    <cellStyle name="Moneda 2 2 2 2 3 2 2 5" xfId="15138" xr:uid="{F5DD8CA6-7FE0-4294-B60B-526CD94BB788}"/>
    <cellStyle name="Moneda 2 2 2 2 3 2 2 6" xfId="20300" xr:uid="{B832AD95-739C-44AF-A322-5D3456B4F59C}"/>
    <cellStyle name="Moneda 2 2 2 2 3 2 2 7" xfId="25462" xr:uid="{C5B0DE6B-5485-4385-AE00-63CB312A73D3}"/>
    <cellStyle name="Moneda 2 2 2 2 3 2 3" xfId="1247" xr:uid="{FB049819-59F7-44BF-9611-4ED138A09978}"/>
    <cellStyle name="Moneda 2 2 2 2 3 2 3 2" xfId="6839" xr:uid="{0D6EB958-682A-4369-9EB8-0A7F6E829396}"/>
    <cellStyle name="Moneda 2 2 2 2 3 2 3 3" xfId="12001" xr:uid="{466303F4-4E2A-4424-A9DC-61BB10D059BC}"/>
    <cellStyle name="Moneda 2 2 2 2 3 2 3 4" xfId="17164" xr:uid="{4A1A05F5-5903-4AE2-BB98-53832E722130}"/>
    <cellStyle name="Moneda 2 2 2 2 3 2 3 5" xfId="22326" xr:uid="{8F982E1A-61C3-471C-8F9A-A805D28D1E8E}"/>
    <cellStyle name="Moneda 2 2 2 2 3 2 3 6" xfId="27488" xr:uid="{1CDBB9FD-E905-47A6-A5EF-8246AA47A5CB}"/>
    <cellStyle name="Moneda 2 2 2 2 3 2 4" xfId="1708" xr:uid="{30727ABA-253A-48FB-A496-44F92627810D}"/>
    <cellStyle name="Moneda 2 2 2 2 3 2 4 2" xfId="4480" xr:uid="{1DA2F485-DDD2-42B8-847C-36221E1B94A1}"/>
    <cellStyle name="Moneda 2 2 2 2 3 2 4 3" xfId="9650" xr:uid="{EF2A92DD-ABE8-4834-96F0-EA5DB1A78033}"/>
    <cellStyle name="Moneda 2 2 2 2 3 2 4 4" xfId="14813" xr:uid="{F7B2CFB2-CBA5-4B3C-8433-AEFA0BDD345D}"/>
    <cellStyle name="Moneda 2 2 2 2 3 2 4 5" xfId="19975" xr:uid="{D099484C-ACAF-4E9C-A18C-D1E58A709417}"/>
    <cellStyle name="Moneda 2 2 2 2 3 2 4 6" xfId="25137" xr:uid="{72CA267D-DE84-41AE-B566-4C00EAC7A2C7}"/>
    <cellStyle name="Moneda 2 2 2 2 3 2 5" xfId="2168" xr:uid="{F90F780C-85E4-4F3F-8837-030CA5BA0686}"/>
    <cellStyle name="Moneda 2 2 2 2 3 2 6" xfId="2630" xr:uid="{F566299E-A783-44A2-B763-960E812B9562}"/>
    <cellStyle name="Moneda 2 2 2 2 3 2 7" xfId="7852" xr:uid="{3B771CC9-44A0-4870-8294-1B473DA5657A}"/>
    <cellStyle name="Moneda 2 2 2 2 3 2 8" xfId="13015" xr:uid="{5C3F4F95-56DF-4DF4-B0D4-D20CB8E1B91F}"/>
    <cellStyle name="Moneda 2 2 2 2 3 2 9" xfId="18177" xr:uid="{5DDDE93E-0D6C-4D31-A966-6977D24A2515}"/>
    <cellStyle name="Moneda 2 2 2 2 3 3" xfId="556" xr:uid="{B5767AEF-7164-4919-B43C-F384264368F4}"/>
    <cellStyle name="Moneda 2 2 2 2 3 3 2" xfId="6994" xr:uid="{53B66DAF-B352-4016-93BE-93C11116802B}"/>
    <cellStyle name="Moneda 2 2 2 2 3 3 2 2" xfId="12156" xr:uid="{C12B232D-7164-4E3F-8229-3E63E1FF987F}"/>
    <cellStyle name="Moneda 2 2 2 2 3 3 2 3" xfId="17319" xr:uid="{88016EBC-A851-4DD4-A7EB-7A80D1AF0753}"/>
    <cellStyle name="Moneda 2 2 2 2 3 3 2 4" xfId="22481" xr:uid="{9D13EBFF-95BC-4FB1-907F-3D75BE4C066B}"/>
    <cellStyle name="Moneda 2 2 2 2 3 3 2 5" xfId="27643" xr:uid="{CDDCA825-AAE9-4F8A-BAC0-BF2F05DCD589}"/>
    <cellStyle name="Moneda 2 2 2 2 3 3 3" xfId="4637" xr:uid="{00853A8C-5101-4A41-932C-9FDF03674F57}"/>
    <cellStyle name="Moneda 2 2 2 2 3 3 4" xfId="9805" xr:uid="{10888969-0288-4F2C-BE63-1A2337266053}"/>
    <cellStyle name="Moneda 2 2 2 2 3 3 5" xfId="14968" xr:uid="{DBB30768-5A31-4F2E-8560-D3697B270F4C}"/>
    <cellStyle name="Moneda 2 2 2 2 3 3 6" xfId="20130" xr:uid="{D53A504A-EEFB-448B-A466-7C4098F55F33}"/>
    <cellStyle name="Moneda 2 2 2 2 3 3 7" xfId="25292" xr:uid="{42453AC3-35BD-42AD-9FBC-BA56F50950BE}"/>
    <cellStyle name="Moneda 2 2 2 2 3 4" xfId="1017" xr:uid="{F65F7450-92B2-49F6-BCF9-6EB7DE44464F}"/>
    <cellStyle name="Moneda 2 2 2 2 3 4 2" xfId="7393" xr:uid="{FDD694E8-A201-4751-A512-A5AE097F809C}"/>
    <cellStyle name="Moneda 2 2 2 2 3 4 2 2" xfId="12555" xr:uid="{5B56FB5F-0686-42C9-8E39-07983438B2B1}"/>
    <cellStyle name="Moneda 2 2 2 2 3 4 2 3" xfId="17718" xr:uid="{8E8ADD3E-ADD8-4A3C-A971-068D09E8630E}"/>
    <cellStyle name="Moneda 2 2 2 2 3 4 2 4" xfId="22880" xr:uid="{AE8D55D2-B52D-407F-8CDC-39324361A077}"/>
    <cellStyle name="Moneda 2 2 2 2 3 4 2 5" xfId="28042" xr:uid="{8C980A2C-0A5F-41A2-A2BF-50920565A467}"/>
    <cellStyle name="Moneda 2 2 2 2 3 4 3" xfId="5036" xr:uid="{B1DE30C3-2C14-4DE1-8111-A7997EB83B82}"/>
    <cellStyle name="Moneda 2 2 2 2 3 4 4" xfId="10204" xr:uid="{72E0C003-5ACC-48B2-AABF-CFB676C19273}"/>
    <cellStyle name="Moneda 2 2 2 2 3 4 5" xfId="15367" xr:uid="{80DAF4CC-095B-4129-89EC-7417258B9733}"/>
    <cellStyle name="Moneda 2 2 2 2 3 4 6" xfId="20529" xr:uid="{C23AA010-E20D-4DF7-9801-BFB0A67BE367}"/>
    <cellStyle name="Moneda 2 2 2 2 3 4 7" xfId="25691" xr:uid="{BB5C0BCB-74A6-41A2-9E36-2051BBEB91A5}"/>
    <cellStyle name="Moneda 2 2 2 2 3 5" xfId="1478" xr:uid="{2A48FACD-F4B4-453D-A19E-A61B4F8DC0AE}"/>
    <cellStyle name="Moneda 2 2 2 2 3 5 2" xfId="5198" xr:uid="{B01EBB07-6CBD-4861-80EB-5E5592D40EA5}"/>
    <cellStyle name="Moneda 2 2 2 2 3 5 3" xfId="10362" xr:uid="{EC8984EE-9D11-41CB-A430-79AB0244F42B}"/>
    <cellStyle name="Moneda 2 2 2 2 3 5 4" xfId="15525" xr:uid="{5C39BA52-35F3-4973-B0A3-10BEBF6C55E9}"/>
    <cellStyle name="Moneda 2 2 2 2 3 5 5" xfId="20687" xr:uid="{80233480-028F-4B68-A08D-0BC4E768FF62}"/>
    <cellStyle name="Moneda 2 2 2 2 3 5 6" xfId="25849" xr:uid="{FEA6EEA8-D3C6-4949-B3E6-B981EB8A1778}"/>
    <cellStyle name="Moneda 2 2 2 2 3 6" xfId="1938" xr:uid="{15B2CA74-70BD-4C16-B98A-5DCE72EEE0DC}"/>
    <cellStyle name="Moneda 2 2 2 2 3 6 2" xfId="2808" xr:uid="{4DD7420D-453D-46C8-818F-9216F29EE210}"/>
    <cellStyle name="Moneda 2 2 2 2 3 6 3" xfId="8011" xr:uid="{3138231F-7C3B-4F80-A822-237CCDDC7C17}"/>
    <cellStyle name="Moneda 2 2 2 2 3 6 4" xfId="13174" xr:uid="{BD5E8B26-CEC7-4D21-B5DC-7EFAE16045DD}"/>
    <cellStyle name="Moneda 2 2 2 2 3 6 5" xfId="18336" xr:uid="{7ED3D53D-DE65-41D1-AF2A-4F1C99DB84DB}"/>
    <cellStyle name="Moneda 2 2 2 2 3 6 6" xfId="23498" xr:uid="{B0883A09-7C9F-4B58-A9C5-F0AA58190BFA}"/>
    <cellStyle name="Moneda 2 2 2 2 3 7" xfId="2400" xr:uid="{1F4A9ADD-6771-4250-BC65-10FA598F4C0D}"/>
    <cellStyle name="Moneda 2 2 2 2 3 8" xfId="7622" xr:uid="{E6EC7E9B-8AE7-4045-91E7-BA5816A6430C}"/>
    <cellStyle name="Moneda 2 2 2 2 3 9" xfId="12785" xr:uid="{6580CE45-AAB5-4460-A3F7-2D05E6F72201}"/>
    <cellStyle name="Moneda 2 2 2 2 30" xfId="3600" xr:uid="{DB90D799-63A5-4E9B-98EB-CF3D5315BEE0}"/>
    <cellStyle name="Moneda 2 2 2 2 30 2" xfId="5966" xr:uid="{9ED6C2C3-BA4F-4E78-A3DF-D87BC0C3EE44}"/>
    <cellStyle name="Moneda 2 2 2 2 30 2 2" xfId="11130" xr:uid="{F67D2463-AAE7-4A5F-99F1-FCFE37200E31}"/>
    <cellStyle name="Moneda 2 2 2 2 30 2 3" xfId="16293" xr:uid="{8EDBA4B9-0B7A-484C-AFAE-C444F1F74FDB}"/>
    <cellStyle name="Moneda 2 2 2 2 30 2 4" xfId="21455" xr:uid="{01B4B101-219C-4829-BAB1-BE8C65EAE64B}"/>
    <cellStyle name="Moneda 2 2 2 2 30 2 5" xfId="26617" xr:uid="{15A6F7AC-150C-498F-8355-32C898AAA72F}"/>
    <cellStyle name="Moneda 2 2 2 2 30 3" xfId="8779" xr:uid="{B2657908-D13E-4E05-97F9-23E6973FB69C}"/>
    <cellStyle name="Moneda 2 2 2 2 30 4" xfId="13942" xr:uid="{D86DC430-4CD5-4B1E-A754-5B7D0BFBE742}"/>
    <cellStyle name="Moneda 2 2 2 2 30 5" xfId="19104" xr:uid="{C59552E1-4C78-46DE-B88A-3509E55DF834}"/>
    <cellStyle name="Moneda 2 2 2 2 30 6" xfId="24266" xr:uid="{864B3C4A-076E-47AE-8E0A-9A2528BE72E3}"/>
    <cellStyle name="Moneda 2 2 2 2 31" xfId="3631" xr:uid="{DA8984B2-C046-4C88-9DDE-3D517B9FE57A}"/>
    <cellStyle name="Moneda 2 2 2 2 31 2" xfId="5997" xr:uid="{EF5CA4AF-6BEA-4AAD-AB7E-835E8C61083C}"/>
    <cellStyle name="Moneda 2 2 2 2 31 2 2" xfId="11160" xr:uid="{BB015648-A2D1-43C6-8A37-15E9D5ABBB65}"/>
    <cellStyle name="Moneda 2 2 2 2 31 2 3" xfId="16323" xr:uid="{B9FCB1C4-CB9F-42CF-B059-6A06DD703AB0}"/>
    <cellStyle name="Moneda 2 2 2 2 31 2 4" xfId="21485" xr:uid="{26239749-A51B-408A-94E8-78E3B9B73B06}"/>
    <cellStyle name="Moneda 2 2 2 2 31 2 5" xfId="26647" xr:uid="{033D484B-E918-48B9-9C86-D2C8CD5E8052}"/>
    <cellStyle name="Moneda 2 2 2 2 31 3" xfId="8809" xr:uid="{15139567-798B-4459-80DD-BFF0831679AF}"/>
    <cellStyle name="Moneda 2 2 2 2 31 4" xfId="13972" xr:uid="{D1E9B178-42F0-4861-ABBA-E0097ECECE21}"/>
    <cellStyle name="Moneda 2 2 2 2 31 5" xfId="19134" xr:uid="{E08961AD-540F-4053-B446-4E7000AD1348}"/>
    <cellStyle name="Moneda 2 2 2 2 31 6" xfId="24296" xr:uid="{64C89F97-8EF7-49A1-8C42-AEDAB744ECFB}"/>
    <cellStyle name="Moneda 2 2 2 2 32" xfId="3691" xr:uid="{1C34F621-67AF-467D-9D1F-EB904D982779}"/>
    <cellStyle name="Moneda 2 2 2 2 32 2" xfId="6057" xr:uid="{9BDAC348-963F-41EF-8464-B9B08506D765}"/>
    <cellStyle name="Moneda 2 2 2 2 32 2 2" xfId="11220" xr:uid="{C5DDA115-852F-4B08-9FD1-1D017A3EB1A6}"/>
    <cellStyle name="Moneda 2 2 2 2 32 2 3" xfId="16383" xr:uid="{C0D1DD30-5FEE-4557-85A6-2E74D2B60AFE}"/>
    <cellStyle name="Moneda 2 2 2 2 32 2 4" xfId="21545" xr:uid="{0C1C5792-7249-48E2-880B-0494F07F1049}"/>
    <cellStyle name="Moneda 2 2 2 2 32 2 5" xfId="26707" xr:uid="{A0257FA5-6DEB-4A5F-B275-DC851559DD4A}"/>
    <cellStyle name="Moneda 2 2 2 2 32 3" xfId="8869" xr:uid="{7EFFD0F9-C46E-4F6F-AA5C-B0531D393C29}"/>
    <cellStyle name="Moneda 2 2 2 2 32 4" xfId="14032" xr:uid="{9A809BA3-38EB-4F70-8B8B-ACBCD286CD5E}"/>
    <cellStyle name="Moneda 2 2 2 2 32 5" xfId="19194" xr:uid="{0A506B71-2537-4326-8EDC-5EF8B18DC65E}"/>
    <cellStyle name="Moneda 2 2 2 2 32 6" xfId="24356" xr:uid="{3E233C8C-40CE-4B01-A2DE-B3BDCB825F57}"/>
    <cellStyle name="Moneda 2 2 2 2 33" xfId="3751" xr:uid="{13A17F9B-3F2F-41A1-9AC1-6FB9939AF837}"/>
    <cellStyle name="Moneda 2 2 2 2 33 2" xfId="6117" xr:uid="{EBC3F714-6298-412C-9865-C0CFCFBFEE73}"/>
    <cellStyle name="Moneda 2 2 2 2 33 2 2" xfId="11280" xr:uid="{353C57B4-04D4-42E3-80A9-4EB5AB0755A0}"/>
    <cellStyle name="Moneda 2 2 2 2 33 2 3" xfId="16443" xr:uid="{767A53F8-C346-47BD-8637-B07BC95FB68C}"/>
    <cellStyle name="Moneda 2 2 2 2 33 2 4" xfId="21605" xr:uid="{60D18EC0-D4CE-40ED-8C5F-7421F418663D}"/>
    <cellStyle name="Moneda 2 2 2 2 33 2 5" xfId="26767" xr:uid="{1D77E52C-4510-4BBD-89F6-01502F4C5337}"/>
    <cellStyle name="Moneda 2 2 2 2 33 3" xfId="8929" xr:uid="{513DF629-8553-4D0B-AC28-6421E8FA8432}"/>
    <cellStyle name="Moneda 2 2 2 2 33 4" xfId="14092" xr:uid="{A7DB9E04-AC95-44C9-B4B4-B8EF5B447CDA}"/>
    <cellStyle name="Moneda 2 2 2 2 33 5" xfId="19254" xr:uid="{C6943A6F-E6BE-4023-B73C-70049CFFF3C4}"/>
    <cellStyle name="Moneda 2 2 2 2 33 6" xfId="24416" xr:uid="{3F54DEC7-3DC6-4402-A3FC-DB945BEDBAB0}"/>
    <cellStyle name="Moneda 2 2 2 2 34" xfId="3811" xr:uid="{510D2DED-3950-4B3A-A61D-5D250C4A96BC}"/>
    <cellStyle name="Moneda 2 2 2 2 34 2" xfId="6177" xr:uid="{6307BBB1-D2E5-4203-8AB4-0B11AA01ED69}"/>
    <cellStyle name="Moneda 2 2 2 2 34 2 2" xfId="11340" xr:uid="{1876C3C9-7465-4E58-A721-2C60C3E80236}"/>
    <cellStyle name="Moneda 2 2 2 2 34 2 3" xfId="16503" xr:uid="{E4D12BB4-BF5E-4E0C-BBD0-BA1754B38BDE}"/>
    <cellStyle name="Moneda 2 2 2 2 34 2 4" xfId="21665" xr:uid="{6D25CFA4-0499-44FF-85CB-07B38EFB7B89}"/>
    <cellStyle name="Moneda 2 2 2 2 34 2 5" xfId="26827" xr:uid="{AC75BC12-E186-4148-B49E-BA4F0E12370D}"/>
    <cellStyle name="Moneda 2 2 2 2 34 3" xfId="8989" xr:uid="{43C1E8BA-EFFF-4AD4-973D-98923ED218FB}"/>
    <cellStyle name="Moneda 2 2 2 2 34 4" xfId="14152" xr:uid="{9EDAA649-6C78-40AF-BF2D-52E0E281114F}"/>
    <cellStyle name="Moneda 2 2 2 2 34 5" xfId="19314" xr:uid="{12FA1926-97CF-4377-8D2B-20A7E513215C}"/>
    <cellStyle name="Moneda 2 2 2 2 34 6" xfId="24476" xr:uid="{CF9B20AE-FC59-44CC-9505-C3AED4A9225E}"/>
    <cellStyle name="Moneda 2 2 2 2 35" xfId="3871" xr:uid="{C6AD8F91-55D1-4532-BDF4-DFCB7FDE248B}"/>
    <cellStyle name="Moneda 2 2 2 2 35 2" xfId="6237" xr:uid="{AFD9E711-83E4-4EE8-902B-F74136C0AF8D}"/>
    <cellStyle name="Moneda 2 2 2 2 35 2 2" xfId="11400" xr:uid="{917788AE-8F47-491D-A2CA-CCE2898C20A3}"/>
    <cellStyle name="Moneda 2 2 2 2 35 2 3" xfId="16563" xr:uid="{30A92369-369D-4DA2-9F4A-142B78577727}"/>
    <cellStyle name="Moneda 2 2 2 2 35 2 4" xfId="21725" xr:uid="{A143CC04-ED00-4D53-81CB-D19F7B6B38D0}"/>
    <cellStyle name="Moneda 2 2 2 2 35 2 5" xfId="26887" xr:uid="{8BDC4D38-5566-4AD1-966B-EF85D5CA0A61}"/>
    <cellStyle name="Moneda 2 2 2 2 35 3" xfId="9049" xr:uid="{4F7E0465-B430-4C29-825D-0E50F5635D9C}"/>
    <cellStyle name="Moneda 2 2 2 2 35 4" xfId="14212" xr:uid="{97B8C51F-0F24-4461-97D7-B9F09C057AC3}"/>
    <cellStyle name="Moneda 2 2 2 2 35 5" xfId="19374" xr:uid="{8751F417-1F43-4608-89F0-78D955AF0CB0}"/>
    <cellStyle name="Moneda 2 2 2 2 35 6" xfId="24536" xr:uid="{B66EB960-F182-4562-86BD-497FB8E97D0D}"/>
    <cellStyle name="Moneda 2 2 2 2 36" xfId="3931" xr:uid="{3C28BF4A-8DD2-4D2B-9E4B-6D9A724BF23A}"/>
    <cellStyle name="Moneda 2 2 2 2 36 2" xfId="6297" xr:uid="{31751CA2-C6B9-4744-AD71-B61FCAA4EFF0}"/>
    <cellStyle name="Moneda 2 2 2 2 36 2 2" xfId="11460" xr:uid="{E4CD451A-3640-4511-AE3F-D56CC129A57C}"/>
    <cellStyle name="Moneda 2 2 2 2 36 2 3" xfId="16623" xr:uid="{D62E0C2A-9BC5-45AB-AF51-E5D55711C314}"/>
    <cellStyle name="Moneda 2 2 2 2 36 2 4" xfId="21785" xr:uid="{B09A1B2E-B914-4477-B09C-210F324CF1D8}"/>
    <cellStyle name="Moneda 2 2 2 2 36 2 5" xfId="26947" xr:uid="{EF751936-A2B1-40FE-BA32-96A6D0354971}"/>
    <cellStyle name="Moneda 2 2 2 2 36 3" xfId="9109" xr:uid="{E837651E-C9E1-468E-B4D5-B7C36B9F5C9B}"/>
    <cellStyle name="Moneda 2 2 2 2 36 4" xfId="14272" xr:uid="{ABC5682F-3B39-42A6-8543-DAF514D29398}"/>
    <cellStyle name="Moneda 2 2 2 2 36 5" xfId="19434" xr:uid="{122CC0C5-B1A2-4F76-883A-C9352C6E1E80}"/>
    <cellStyle name="Moneda 2 2 2 2 36 6" xfId="24596" xr:uid="{7776BE85-34EA-47FD-AF1E-3EACF7BAB06C}"/>
    <cellStyle name="Moneda 2 2 2 2 37" xfId="3991" xr:uid="{7AC8CA4E-EB4E-4D10-B6DF-8BFF686EDAFA}"/>
    <cellStyle name="Moneda 2 2 2 2 37 2" xfId="6357" xr:uid="{E7447457-F721-473B-9FA1-2319D15FA767}"/>
    <cellStyle name="Moneda 2 2 2 2 37 2 2" xfId="11520" xr:uid="{BE269AE7-7757-4443-B657-FE6F2BFB14EA}"/>
    <cellStyle name="Moneda 2 2 2 2 37 2 3" xfId="16683" xr:uid="{423BDAEE-3E74-4C28-9D62-ECF4B132E0C3}"/>
    <cellStyle name="Moneda 2 2 2 2 37 2 4" xfId="21845" xr:uid="{350CF0AD-8716-43C4-9B3E-E89E5454D7AE}"/>
    <cellStyle name="Moneda 2 2 2 2 37 2 5" xfId="27007" xr:uid="{2528307A-B3BF-481D-B2D2-D9BFB998A40C}"/>
    <cellStyle name="Moneda 2 2 2 2 37 3" xfId="9169" xr:uid="{4C0B5E06-02F2-4B5C-A71D-E747CAA319F7}"/>
    <cellStyle name="Moneda 2 2 2 2 37 4" xfId="14332" xr:uid="{48DB606D-DB7D-483F-9419-B84D9A8E6177}"/>
    <cellStyle name="Moneda 2 2 2 2 37 5" xfId="19494" xr:uid="{29FFEDE8-EDCF-4F73-9D63-6D0667FA0979}"/>
    <cellStyle name="Moneda 2 2 2 2 37 6" xfId="24656" xr:uid="{6D8ECC69-206B-4EDB-AF50-3BC798226E24}"/>
    <cellStyle name="Moneda 2 2 2 2 38" xfId="4051" xr:uid="{93635E0A-8D3A-4FF7-9798-52EEE1B4DE94}"/>
    <cellStyle name="Moneda 2 2 2 2 38 2" xfId="6417" xr:uid="{093EF95B-4406-4865-9826-E78A25975704}"/>
    <cellStyle name="Moneda 2 2 2 2 38 2 2" xfId="11580" xr:uid="{549AEB3D-6D33-4FD4-8C35-C915D853D004}"/>
    <cellStyle name="Moneda 2 2 2 2 38 2 3" xfId="16743" xr:uid="{0342E4A0-75FE-400F-9ADA-8D095A398346}"/>
    <cellStyle name="Moneda 2 2 2 2 38 2 4" xfId="21905" xr:uid="{568947D1-E9FE-46BC-8F57-9588CE373B7E}"/>
    <cellStyle name="Moneda 2 2 2 2 38 2 5" xfId="27067" xr:uid="{A30BB81F-C281-4547-AE4F-84932E3C1AA3}"/>
    <cellStyle name="Moneda 2 2 2 2 38 3" xfId="9229" xr:uid="{68CD2A6A-3596-4125-A254-FDCF8527C249}"/>
    <cellStyle name="Moneda 2 2 2 2 38 4" xfId="14392" xr:uid="{C5121139-DDD6-4117-ACFF-CD1B9BBC9153}"/>
    <cellStyle name="Moneda 2 2 2 2 38 5" xfId="19554" xr:uid="{750728D6-E320-481B-8B49-447B17844BE6}"/>
    <cellStyle name="Moneda 2 2 2 2 38 6" xfId="24716" xr:uid="{84D2BA8D-0838-4055-A54D-D6CC07D8C280}"/>
    <cellStyle name="Moneda 2 2 2 2 39" xfId="4111" xr:uid="{584CACC5-8AE5-4121-A781-24F97EA84846}"/>
    <cellStyle name="Moneda 2 2 2 2 39 2" xfId="6477" xr:uid="{9E50B2A6-07A5-40EB-AAB4-044EB8223BE7}"/>
    <cellStyle name="Moneda 2 2 2 2 39 2 2" xfId="11640" xr:uid="{BA4CC95D-AF5B-4EDA-8C82-8FFF7AF2562F}"/>
    <cellStyle name="Moneda 2 2 2 2 39 2 3" xfId="16803" xr:uid="{DBAE3A65-6FF9-49A4-85E2-5C426EDE09C9}"/>
    <cellStyle name="Moneda 2 2 2 2 39 2 4" xfId="21965" xr:uid="{6D607285-3DDD-443F-A08B-917CBA5E4940}"/>
    <cellStyle name="Moneda 2 2 2 2 39 2 5" xfId="27127" xr:uid="{74A85526-A676-47B5-BC83-48759A3BD9C0}"/>
    <cellStyle name="Moneda 2 2 2 2 39 3" xfId="9289" xr:uid="{9D59CA1B-DA8E-4A00-83E3-DAA6D1F2072D}"/>
    <cellStyle name="Moneda 2 2 2 2 39 4" xfId="14452" xr:uid="{2CD1E5B0-4E4C-497E-BEA0-34FEAA1D62C3}"/>
    <cellStyle name="Moneda 2 2 2 2 39 5" xfId="19614" xr:uid="{43606B41-7F55-4634-99E3-31184208CA20}"/>
    <cellStyle name="Moneda 2 2 2 2 39 6" xfId="24776" xr:uid="{74FBF8C5-7D77-4D55-87DA-6617ABE4DB3F}"/>
    <cellStyle name="Moneda 2 2 2 2 4" xfId="224" xr:uid="{747CD832-0FDE-4349-838C-7070FD2B4FE8}"/>
    <cellStyle name="Moneda 2 2 2 2 4 10" xfId="17872" xr:uid="{0FFB493F-369F-4EDD-8E9B-8252351E3138}"/>
    <cellStyle name="Moneda 2 2 2 2 4 11" xfId="23034" xr:uid="{D303FDB4-BCF5-414C-B308-D09420EDD4F3}"/>
    <cellStyle name="Moneda 2 2 2 2 4 2" xfId="711" xr:uid="{E2D99A62-99B0-4318-B5F7-DE7AC2276BE1}"/>
    <cellStyle name="Moneda 2 2 2 2 4 2 2" xfId="1172" xr:uid="{0B8233D2-FC7F-4C32-8FBC-4B1FB64D6070}"/>
    <cellStyle name="Moneda 2 2 2 2 4 2 2 2" xfId="7070" xr:uid="{61132517-7158-4D97-ABD7-A0DE95A81E03}"/>
    <cellStyle name="Moneda 2 2 2 2 4 2 2 3" xfId="12232" xr:uid="{72B9D13F-FEE7-4BF6-AB87-39071EFDD521}"/>
    <cellStyle name="Moneda 2 2 2 2 4 2 2 4" xfId="17395" xr:uid="{21D4B41C-3875-4AFE-ABA8-462DB4971FF9}"/>
    <cellStyle name="Moneda 2 2 2 2 4 2 2 5" xfId="22557" xr:uid="{205F176E-D8F1-460D-AC4E-294AAA534EE6}"/>
    <cellStyle name="Moneda 2 2 2 2 4 2 2 6" xfId="27719" xr:uid="{A51CF5F1-6BCF-45C4-8DD6-283EBCDD99C9}"/>
    <cellStyle name="Moneda 2 2 2 2 4 2 3" xfId="1633" xr:uid="{3C2BFD64-0A86-49A6-BFBA-EDFB572F20AD}"/>
    <cellStyle name="Moneda 2 2 2 2 4 2 3 2" xfId="4713" xr:uid="{1A7F13BB-0D80-40CC-A0EC-09A9E80179C2}"/>
    <cellStyle name="Moneda 2 2 2 2 4 2 3 3" xfId="9881" xr:uid="{FF37A39C-09C4-4982-AF7B-0EC43B84C4AB}"/>
    <cellStyle name="Moneda 2 2 2 2 4 2 3 4" xfId="15044" xr:uid="{E24262EA-4548-45E3-A8EB-5CC3E5CB0F31}"/>
    <cellStyle name="Moneda 2 2 2 2 4 2 3 5" xfId="20206" xr:uid="{75B82985-26C5-4FB2-AB98-45216C0B8938}"/>
    <cellStyle name="Moneda 2 2 2 2 4 2 3 6" xfId="25368" xr:uid="{C74E69E7-F1A3-4394-AD8B-2EBF2D840730}"/>
    <cellStyle name="Moneda 2 2 2 2 4 2 4" xfId="2093" xr:uid="{CCB6AA55-92A4-4530-8AF4-8EDF34FE6F2B}"/>
    <cellStyle name="Moneda 2 2 2 2 4 2 5" xfId="2555" xr:uid="{486A3421-298A-4B71-BE7C-23F382E6C25D}"/>
    <cellStyle name="Moneda 2 2 2 2 4 2 6" xfId="7777" xr:uid="{CFFB39EC-2D14-4555-B2B3-101A05AD9326}"/>
    <cellStyle name="Moneda 2 2 2 2 4 2 7" xfId="12940" xr:uid="{7BD40EC2-3EAB-450F-9C83-7D1D73E4A892}"/>
    <cellStyle name="Moneda 2 2 2 2 4 2 8" xfId="18102" xr:uid="{75AF3983-BD9E-4452-B018-9D83FDE21FC7}"/>
    <cellStyle name="Moneda 2 2 2 2 4 2 9" xfId="23264" xr:uid="{58DA0249-83F1-4C7B-9011-A75BD454F2E1}"/>
    <cellStyle name="Moneda 2 2 2 2 4 3" xfId="481" xr:uid="{EDCC2DB4-1EB9-4450-8FE2-168E788F1F0F}"/>
    <cellStyle name="Moneda 2 2 2 2 4 3 2" xfId="7318" xr:uid="{BB9C7668-09A4-4579-815E-5E67062FD433}"/>
    <cellStyle name="Moneda 2 2 2 2 4 3 2 2" xfId="12480" xr:uid="{83CEA893-C83A-4928-BE86-CD551C2ED395}"/>
    <cellStyle name="Moneda 2 2 2 2 4 3 2 3" xfId="17643" xr:uid="{0D309B22-4D23-46D5-A080-513DA3C8AA90}"/>
    <cellStyle name="Moneda 2 2 2 2 4 3 2 4" xfId="22805" xr:uid="{25B5C05B-E7F9-420B-B6DF-5AC0B78D3101}"/>
    <cellStyle name="Moneda 2 2 2 2 4 3 2 5" xfId="27967" xr:uid="{84563CBE-5F75-4941-B8AF-F6DA6275766E}"/>
    <cellStyle name="Moneda 2 2 2 2 4 3 3" xfId="4961" xr:uid="{111512D3-E5F0-45A5-902F-7F660F672213}"/>
    <cellStyle name="Moneda 2 2 2 2 4 3 4" xfId="10129" xr:uid="{7F6B6EA3-4779-4045-A16E-FD80C6F39CD6}"/>
    <cellStyle name="Moneda 2 2 2 2 4 3 5" xfId="15292" xr:uid="{7E22551A-BD41-4AB8-B095-FDDD0615E979}"/>
    <cellStyle name="Moneda 2 2 2 2 4 3 6" xfId="20454" xr:uid="{5C1BC8A5-9E89-4DFF-B1C9-1BF1B64BF03F}"/>
    <cellStyle name="Moneda 2 2 2 2 4 3 7" xfId="25616" xr:uid="{C917AF74-FB7B-4BFF-92F4-59946B29D657}"/>
    <cellStyle name="Moneda 2 2 2 2 4 4" xfId="942" xr:uid="{F68143EB-D2B4-40AA-B4F3-8D79634E3399}"/>
    <cellStyle name="Moneda 2 2 2 2 4 4 2" xfId="5222" xr:uid="{83FA1F8E-EEAE-4874-8005-798D015F83DD}"/>
    <cellStyle name="Moneda 2 2 2 2 4 4 3" xfId="10386" xr:uid="{2B7262B1-F82D-458A-BE65-683D4A5D1569}"/>
    <cellStyle name="Moneda 2 2 2 2 4 4 4" xfId="15549" xr:uid="{50B751DD-2CBC-49C9-9F7F-0195EE15BC71}"/>
    <cellStyle name="Moneda 2 2 2 2 4 4 5" xfId="20711" xr:uid="{A24526FD-D69F-4F7A-98F1-4E40EC901055}"/>
    <cellStyle name="Moneda 2 2 2 2 4 4 6" xfId="25873" xr:uid="{3B1AE23E-AC0A-4396-8E67-3CC5A48310B6}"/>
    <cellStyle name="Moneda 2 2 2 2 4 5" xfId="1403" xr:uid="{C128910B-508C-49B5-A1CA-DB845C57C1D2}"/>
    <cellStyle name="Moneda 2 2 2 2 4 5 2" xfId="2832" xr:uid="{9084648A-1973-4A1B-9726-C8E3FD7AC8CF}"/>
    <cellStyle name="Moneda 2 2 2 2 4 5 3" xfId="8035" xr:uid="{ED2700AD-93A4-4A94-87B1-965D59F620F0}"/>
    <cellStyle name="Moneda 2 2 2 2 4 5 4" xfId="13198" xr:uid="{47C27CCC-414A-44AD-A4B6-7F94A532A1D0}"/>
    <cellStyle name="Moneda 2 2 2 2 4 5 5" xfId="18360" xr:uid="{89D55581-CDB2-4147-BE6F-1D7D511024A4}"/>
    <cellStyle name="Moneda 2 2 2 2 4 5 6" xfId="23522" xr:uid="{CD3B7A41-DA94-42B7-985E-B96C42FCC9B6}"/>
    <cellStyle name="Moneda 2 2 2 2 4 6" xfId="1863" xr:uid="{E6793DCE-032C-4245-8E9E-8165AD537AA1}"/>
    <cellStyle name="Moneda 2 2 2 2 4 7" xfId="2325" xr:uid="{0FA48B76-C0E2-438B-8FA1-C30C1EA6082F}"/>
    <cellStyle name="Moneda 2 2 2 2 4 8" xfId="7547" xr:uid="{E69BDD6D-7F2C-4DAF-AD6C-B23D3F65F30A}"/>
    <cellStyle name="Moneda 2 2 2 2 4 9" xfId="12710" xr:uid="{B5864FFA-C937-4E54-ABA5-9D86D2DF61F0}"/>
    <cellStyle name="Moneda 2 2 2 2 40" xfId="4171" xr:uid="{23632387-8344-4C39-838F-5C2309FAFB99}"/>
    <cellStyle name="Moneda 2 2 2 2 40 2" xfId="6537" xr:uid="{C1A9BF95-B71C-4575-ACD2-7F529FB606AE}"/>
    <cellStyle name="Moneda 2 2 2 2 40 2 2" xfId="11700" xr:uid="{1D26462B-5BE5-4B20-93EF-911BC11D6BC0}"/>
    <cellStyle name="Moneda 2 2 2 2 40 2 3" xfId="16863" xr:uid="{5F971B71-7FF5-4CAF-B4B9-1A994EC102F0}"/>
    <cellStyle name="Moneda 2 2 2 2 40 2 4" xfId="22025" xr:uid="{FD9E8D3D-E91D-48FB-BD62-DF1CA731BE3B}"/>
    <cellStyle name="Moneda 2 2 2 2 40 2 5" xfId="27187" xr:uid="{FB175E99-1213-44FB-AA0F-EC9839C6363C}"/>
    <cellStyle name="Moneda 2 2 2 2 40 3" xfId="9349" xr:uid="{116B43F7-B18E-4765-87F8-BB229C4C73F6}"/>
    <cellStyle name="Moneda 2 2 2 2 40 4" xfId="14512" xr:uid="{A34BEDFC-8AD8-4C59-942E-9F7AC9838C16}"/>
    <cellStyle name="Moneda 2 2 2 2 40 5" xfId="19674" xr:uid="{62A71889-4A4D-4DBE-8A25-BE8F92DDB1D0}"/>
    <cellStyle name="Moneda 2 2 2 2 40 6" xfId="24836" xr:uid="{2ECD70F8-11FF-4090-9EF7-2561B563C09C}"/>
    <cellStyle name="Moneda 2 2 2 2 41" xfId="4231" xr:uid="{24CA1D35-54A8-4B5A-AD05-1C47FE6BF900}"/>
    <cellStyle name="Moneda 2 2 2 2 41 2" xfId="6597" xr:uid="{31B2A164-08CD-48F4-90F3-EBA91E1A8DEF}"/>
    <cellStyle name="Moneda 2 2 2 2 41 2 2" xfId="11760" xr:uid="{B45FDC8F-DB0B-4169-B770-AD1BAF6E0AC6}"/>
    <cellStyle name="Moneda 2 2 2 2 41 2 3" xfId="16923" xr:uid="{84560F31-D11B-45C4-A96A-EFBF6BA873F2}"/>
    <cellStyle name="Moneda 2 2 2 2 41 2 4" xfId="22085" xr:uid="{9C733247-E094-4EDF-BDDD-7BC036CF20EC}"/>
    <cellStyle name="Moneda 2 2 2 2 41 2 5" xfId="27247" xr:uid="{568A6783-E2B6-4DED-B337-9FC313FD4FAA}"/>
    <cellStyle name="Moneda 2 2 2 2 41 3" xfId="9409" xr:uid="{5D356CC4-41BE-4D21-A95F-70649A42331B}"/>
    <cellStyle name="Moneda 2 2 2 2 41 4" xfId="14572" xr:uid="{BD822C40-6447-4FAC-9566-87F7BD5A42E1}"/>
    <cellStyle name="Moneda 2 2 2 2 41 5" xfId="19734" xr:uid="{BA2E14AA-CCE8-4B70-81DB-E3813B0DAB2D}"/>
    <cellStyle name="Moneda 2 2 2 2 41 6" xfId="24896" xr:uid="{0F8926A5-B4F6-4941-877B-E5DF34BA858A}"/>
    <cellStyle name="Moneda 2 2 2 2 42" xfId="4291" xr:uid="{7F49D649-4E2C-4642-AEFC-FE78B4AC2A1A}"/>
    <cellStyle name="Moneda 2 2 2 2 42 2" xfId="6657" xr:uid="{D72BEED0-FC95-4484-B7CB-A2CE170BB798}"/>
    <cellStyle name="Moneda 2 2 2 2 42 2 2" xfId="11820" xr:uid="{1A810A97-E973-49B8-B3BB-68B58254CE7C}"/>
    <cellStyle name="Moneda 2 2 2 2 42 2 3" xfId="16983" xr:uid="{787A5736-8BD5-43C7-9F28-BC629C0F79E6}"/>
    <cellStyle name="Moneda 2 2 2 2 42 2 4" xfId="22145" xr:uid="{49AB17D6-C9A7-4C94-BF03-B0EAB910F492}"/>
    <cellStyle name="Moneda 2 2 2 2 42 2 5" xfId="27307" xr:uid="{44C3058A-D1AF-45CE-B0EA-E928FEE4DB1E}"/>
    <cellStyle name="Moneda 2 2 2 2 42 3" xfId="9469" xr:uid="{A2765318-1E81-4AB6-9120-7F17F91226AF}"/>
    <cellStyle name="Moneda 2 2 2 2 42 4" xfId="14632" xr:uid="{211F5FAD-5AFF-488E-861B-8EBC93894A13}"/>
    <cellStyle name="Moneda 2 2 2 2 42 5" xfId="19794" xr:uid="{839CA1E7-B706-4FFF-B2B3-3962F55C40B5}"/>
    <cellStyle name="Moneda 2 2 2 2 42 6" xfId="24956" xr:uid="{3DF783CB-141E-4C77-9456-769C9A06A7C3}"/>
    <cellStyle name="Moneda 2 2 2 2 43" xfId="4372" xr:uid="{3E633FAE-67AD-49BB-B14F-DD901468B640}"/>
    <cellStyle name="Moneda 2 2 2 2 43 2" xfId="6733" xr:uid="{3A418D35-1913-4866-9FD9-8E4062739DF1}"/>
    <cellStyle name="Moneda 2 2 2 2 43 2 2" xfId="11896" xr:uid="{899F0323-1D99-4CC3-84D0-64218F9389B7}"/>
    <cellStyle name="Moneda 2 2 2 2 43 2 3" xfId="17059" xr:uid="{386655EE-1202-41D4-B529-AE6C2223D7CD}"/>
    <cellStyle name="Moneda 2 2 2 2 43 2 4" xfId="22221" xr:uid="{4A5AFD8B-7459-42F5-8B1E-7506539FF548}"/>
    <cellStyle name="Moneda 2 2 2 2 43 2 5" xfId="27383" xr:uid="{4D8EFB69-EFDE-4A3E-A488-74C9DC620336}"/>
    <cellStyle name="Moneda 2 2 2 2 43 3" xfId="9545" xr:uid="{F95A3A2B-8471-442C-A588-638D32106E72}"/>
    <cellStyle name="Moneda 2 2 2 2 43 4" xfId="14708" xr:uid="{4BDD6D6A-E192-478E-B0FB-A57A70D6B78F}"/>
    <cellStyle name="Moneda 2 2 2 2 43 5" xfId="19870" xr:uid="{36506D25-8B2D-46E7-AB1A-338CE88BF39A}"/>
    <cellStyle name="Moneda 2 2 2 2 43 6" xfId="25032" xr:uid="{48432C8E-B357-4A12-8D30-BB672566B0BA}"/>
    <cellStyle name="Moneda 2 2 2 2 44" xfId="4402" xr:uid="{3FFD2EDB-66F7-4467-9019-54249FD9177C}"/>
    <cellStyle name="Moneda 2 2 2 2 44 2" xfId="6763" xr:uid="{4F80B62B-4944-4FF7-A43B-8081455A659E}"/>
    <cellStyle name="Moneda 2 2 2 2 44 2 2" xfId="11926" xr:uid="{2ABE8D43-C57C-4510-AFCC-6EE36C6E951B}"/>
    <cellStyle name="Moneda 2 2 2 2 44 2 3" xfId="17089" xr:uid="{CB60E92E-0CD0-4C96-99F1-90A61233467D}"/>
    <cellStyle name="Moneda 2 2 2 2 44 2 4" xfId="22251" xr:uid="{CC71D3E6-06C6-4E80-BDD8-B47BF19A9C14}"/>
    <cellStyle name="Moneda 2 2 2 2 44 2 5" xfId="27413" xr:uid="{17896935-6407-4463-BF4F-3A8132A116EE}"/>
    <cellStyle name="Moneda 2 2 2 2 44 3" xfId="9575" xr:uid="{E4820B04-E695-4552-BEE0-71B5D8B5EFCE}"/>
    <cellStyle name="Moneda 2 2 2 2 44 4" xfId="14738" xr:uid="{5589B420-A43F-4B28-83F3-19C9332FFA4D}"/>
    <cellStyle name="Moneda 2 2 2 2 44 5" xfId="19900" xr:uid="{091CCC56-E0D2-4F79-AB93-8DBFB7882DF4}"/>
    <cellStyle name="Moneda 2 2 2 2 44 6" xfId="25062" xr:uid="{40022E12-7A5F-441D-A295-4AB133E6DBC3}"/>
    <cellStyle name="Moneda 2 2 2 2 45" xfId="4561" xr:uid="{B1E114A6-1B90-4D56-BB00-F6A3FD26E484}"/>
    <cellStyle name="Moneda 2 2 2 2 45 2" xfId="6918" xr:uid="{7CE58F0A-1A70-48AC-997C-DDD660616E3F}"/>
    <cellStyle name="Moneda 2 2 2 2 45 2 2" xfId="12080" xr:uid="{4B6DF1D5-1247-44A2-84FE-721E569664C7}"/>
    <cellStyle name="Moneda 2 2 2 2 45 2 3" xfId="17243" xr:uid="{37E30CCB-C1FA-48A9-8DC6-FCCFEC18F425}"/>
    <cellStyle name="Moneda 2 2 2 2 45 2 4" xfId="22405" xr:uid="{00E6E915-ACEB-4A98-B36F-6AC3458D5F79}"/>
    <cellStyle name="Moneda 2 2 2 2 45 2 5" xfId="27567" xr:uid="{FF4BA6E2-45FC-4A7B-B413-7A2C44ABDD7C}"/>
    <cellStyle name="Moneda 2 2 2 2 45 3" xfId="9729" xr:uid="{963C098B-7B2F-45A3-A3C5-91B12196B11B}"/>
    <cellStyle name="Moneda 2 2 2 2 45 4" xfId="14892" xr:uid="{C09F5027-4397-46B7-9C7D-43D078944ADC}"/>
    <cellStyle name="Moneda 2 2 2 2 45 5" xfId="20054" xr:uid="{F3E0F899-241D-4E2C-88B5-AD8FC77F05F7}"/>
    <cellStyle name="Moneda 2 2 2 2 45 6" xfId="25216" xr:uid="{CC7D2DD0-38C0-4221-90A7-0947EE4B733E}"/>
    <cellStyle name="Moneda 2 2 2 2 46" xfId="4885" xr:uid="{38C81185-AB3F-45F0-B834-35AFF157FE43}"/>
    <cellStyle name="Moneda 2 2 2 2 46 2" xfId="7242" xr:uid="{087DC6D2-7CCA-4672-8A84-8CA61EFC1DAD}"/>
    <cellStyle name="Moneda 2 2 2 2 46 2 2" xfId="12404" xr:uid="{8241B6C2-A903-4BE0-BF4A-53C8A886DBC3}"/>
    <cellStyle name="Moneda 2 2 2 2 46 2 3" xfId="17567" xr:uid="{A1AC9EFD-34F6-46AA-AE18-4A596E5C75DC}"/>
    <cellStyle name="Moneda 2 2 2 2 46 2 4" xfId="22729" xr:uid="{756DFEA6-74A0-4EEE-8FA3-EC8CAD21FE13}"/>
    <cellStyle name="Moneda 2 2 2 2 46 2 5" xfId="27891" xr:uid="{D18B8B47-9C37-4B26-A4A0-202DC18BFC13}"/>
    <cellStyle name="Moneda 2 2 2 2 46 3" xfId="10053" xr:uid="{E7944955-1B64-4A56-AB2C-4B43812CC47C}"/>
    <cellStyle name="Moneda 2 2 2 2 46 4" xfId="15216" xr:uid="{DB7EFBF8-50A2-4A5F-98A2-552D64B24043}"/>
    <cellStyle name="Moneda 2 2 2 2 46 5" xfId="20378" xr:uid="{E6F7DD41-A563-47C6-9B6E-4D8893D55471}"/>
    <cellStyle name="Moneda 2 2 2 2 46 6" xfId="25540" xr:uid="{33BB0A88-E826-43FD-80B5-CF0CFAA4BC0B}"/>
    <cellStyle name="Moneda 2 2 2 2 47" xfId="5150" xr:uid="{2CD561B5-F330-4760-8D5C-AF4474F51D7B}"/>
    <cellStyle name="Moneda 2 2 2 2 47 2" xfId="10314" xr:uid="{8939A71D-BDA1-4DDB-BDA1-DE0BA4F10678}"/>
    <cellStyle name="Moneda 2 2 2 2 47 3" xfId="15477" xr:uid="{8ADC8727-B5C1-4896-A4E4-A5389E403148}"/>
    <cellStyle name="Moneda 2 2 2 2 47 4" xfId="20639" xr:uid="{68AA0B21-5081-4B06-ADFC-E8C5A2FE832C}"/>
    <cellStyle name="Moneda 2 2 2 2 47 5" xfId="25801" xr:uid="{3DA15A58-7565-4792-B480-F78F959F9765}"/>
    <cellStyle name="Moneda 2 2 2 2 48" xfId="2760" xr:uid="{30AFD37A-38B2-4A37-8183-53A60CE85EDE}"/>
    <cellStyle name="Moneda 2 2 2 2 48 2" xfId="7963" xr:uid="{7357202B-C271-4F1B-904C-8724060A7A69}"/>
    <cellStyle name="Moneda 2 2 2 2 48 3" xfId="13126" xr:uid="{10F93FFC-D478-4E82-B5B0-C07887A98147}"/>
    <cellStyle name="Moneda 2 2 2 2 48 4" xfId="18288" xr:uid="{25572277-D464-432A-884F-1E0C0077A7F2}"/>
    <cellStyle name="Moneda 2 2 2 2 48 5" xfId="23450" xr:uid="{5B0DCEA0-78F3-432A-B25F-9FB3B57878FE}"/>
    <cellStyle name="Moneda 2 2 2 2 49" xfId="2249" xr:uid="{3779290F-923A-46E5-A395-DA820BCFB0D2}"/>
    <cellStyle name="Moneda 2 2 2 2 5" xfId="635" xr:uid="{CD3FD68A-29E4-44C9-B005-9BA7BCB1FF20}"/>
    <cellStyle name="Moneda 2 2 2 2 5 2" xfId="1096" xr:uid="{D7714E64-7067-485C-BCCC-3D3216F3F8D4}"/>
    <cellStyle name="Moneda 2 2 2 2 5 2 2" xfId="5246" xr:uid="{559CCB8E-AC22-4D64-B0A3-E8A2E23E85A5}"/>
    <cellStyle name="Moneda 2 2 2 2 5 2 3" xfId="10410" xr:uid="{AB40B14A-6C31-45C7-9137-1AE1DD68F69D}"/>
    <cellStyle name="Moneda 2 2 2 2 5 2 4" xfId="15573" xr:uid="{F8D53AEA-7B25-4F04-8023-88493B0C0805}"/>
    <cellStyle name="Moneda 2 2 2 2 5 2 5" xfId="20735" xr:uid="{1D936E36-C161-4B2B-A057-6DFFB5D0CD2A}"/>
    <cellStyle name="Moneda 2 2 2 2 5 2 6" xfId="25897" xr:uid="{28CEA512-E239-4270-8ADF-BF5E5E4A6CA7}"/>
    <cellStyle name="Moneda 2 2 2 2 5 3" xfId="1557" xr:uid="{F631E587-DFC4-46DC-9811-EDD5331E1AE7}"/>
    <cellStyle name="Moneda 2 2 2 2 5 3 2" xfId="2856" xr:uid="{84C0ECB1-CB08-49E8-8F9E-C0CCE0A9F41E}"/>
    <cellStyle name="Moneda 2 2 2 2 5 3 3" xfId="8059" xr:uid="{D190B0B2-EE99-4146-8F97-B7DE26FE3A66}"/>
    <cellStyle name="Moneda 2 2 2 2 5 3 4" xfId="13222" xr:uid="{6913CD6A-2C8E-4EF3-9E43-22F82A030C63}"/>
    <cellStyle name="Moneda 2 2 2 2 5 3 5" xfId="18384" xr:uid="{56764B67-A833-429E-9BC9-F451956CAF81}"/>
    <cellStyle name="Moneda 2 2 2 2 5 3 6" xfId="23546" xr:uid="{9AC8D405-0DA8-419E-A3DB-6F23DB86638C}"/>
    <cellStyle name="Moneda 2 2 2 2 5 4" xfId="2017" xr:uid="{96F26368-B490-4197-9378-31BF27CA9F40}"/>
    <cellStyle name="Moneda 2 2 2 2 5 5" xfId="2479" xr:uid="{C3BFC6A1-1F44-4418-89F1-BE2F71B1676A}"/>
    <cellStyle name="Moneda 2 2 2 2 5 6" xfId="7701" xr:uid="{DD8DB039-A058-4DCD-80D9-D81028D305F9}"/>
    <cellStyle name="Moneda 2 2 2 2 5 7" xfId="12864" xr:uid="{9C182889-1EF2-4C1D-9227-89C47F0A3303}"/>
    <cellStyle name="Moneda 2 2 2 2 5 8" xfId="18026" xr:uid="{2A11B607-F96D-4AC0-A698-B310200ABA7A}"/>
    <cellStyle name="Moneda 2 2 2 2 5 9" xfId="23188" xr:uid="{20DDDC7C-F0DC-4943-BF2A-6E48D6EED3EB}"/>
    <cellStyle name="Moneda 2 2 2 2 50" xfId="7471" xr:uid="{E7982134-2371-47D2-B2D0-B65C8046F1D2}"/>
    <cellStyle name="Moneda 2 2 2 2 51" xfId="12634" xr:uid="{8CA1D7C0-BAE7-4E76-A463-24C882A65A7D}"/>
    <cellStyle name="Moneda 2 2 2 2 52" xfId="17796" xr:uid="{7026412E-C07C-45F3-AD93-7753337A76B0}"/>
    <cellStyle name="Moneda 2 2 2 2 53" xfId="22958" xr:uid="{3E44A11C-F43F-485F-A491-EF06FB8DC23E}"/>
    <cellStyle name="Moneda 2 2 2 2 6" xfId="405" xr:uid="{9F4AC85E-009C-4F0A-BC90-79CF04D4CC72}"/>
    <cellStyle name="Moneda 2 2 2 2 6 2" xfId="5270" xr:uid="{DF7E24A3-8E31-49B8-87C2-9809ED20CD70}"/>
    <cellStyle name="Moneda 2 2 2 2 6 2 2" xfId="10434" xr:uid="{FEF906B8-F0FF-41A5-915E-DBA7853280F9}"/>
    <cellStyle name="Moneda 2 2 2 2 6 2 3" xfId="15597" xr:uid="{DFE6B827-5642-42FC-9E4B-52352AF697BE}"/>
    <cellStyle name="Moneda 2 2 2 2 6 2 4" xfId="20759" xr:uid="{AF173DC1-3893-435B-9975-98EE65E9CBA5}"/>
    <cellStyle name="Moneda 2 2 2 2 6 2 5" xfId="25921" xr:uid="{1EEECFC1-1C1A-428E-8782-2E97ACB2CCB3}"/>
    <cellStyle name="Moneda 2 2 2 2 6 3" xfId="2881" xr:uid="{91C05A66-987B-4877-8A34-675EB6F2D0D9}"/>
    <cellStyle name="Moneda 2 2 2 2 6 4" xfId="8083" xr:uid="{6197687E-1B64-4C79-B056-2B0607271B48}"/>
    <cellStyle name="Moneda 2 2 2 2 6 5" xfId="13246" xr:uid="{CD6554F9-B7A6-4D5A-99D4-28FEAD32F4CF}"/>
    <cellStyle name="Moneda 2 2 2 2 6 6" xfId="18408" xr:uid="{A3183FC6-D2FB-4DD9-ABAF-A06C4A259EA7}"/>
    <cellStyle name="Moneda 2 2 2 2 6 7" xfId="23570" xr:uid="{9E188442-BD81-4401-810F-5EA1C41DF2B3}"/>
    <cellStyle name="Moneda 2 2 2 2 7" xfId="866" xr:uid="{403130F5-3ABA-4EF6-801B-16980888CA69}"/>
    <cellStyle name="Moneda 2 2 2 2 7 2" xfId="5294" xr:uid="{64A7D18D-4B66-4278-983E-AA06952D1A92}"/>
    <cellStyle name="Moneda 2 2 2 2 7 2 2" xfId="10458" xr:uid="{750D3F06-8D98-42FE-9967-539290907E39}"/>
    <cellStyle name="Moneda 2 2 2 2 7 2 3" xfId="15621" xr:uid="{FC0CF319-2338-4394-8ADE-277DAC87E698}"/>
    <cellStyle name="Moneda 2 2 2 2 7 2 4" xfId="20783" xr:uid="{A3764A03-76AB-4606-9478-2766AF72470B}"/>
    <cellStyle name="Moneda 2 2 2 2 7 2 5" xfId="25945" xr:uid="{E1D248D2-EDB2-4F0A-A80B-6850CCB1584F}"/>
    <cellStyle name="Moneda 2 2 2 2 7 3" xfId="2906" xr:uid="{6D847951-CAB8-4EBB-B996-A70CD0586B81}"/>
    <cellStyle name="Moneda 2 2 2 2 7 4" xfId="8107" xr:uid="{E7B03B54-E827-4DF2-A1A8-965B5CA8729D}"/>
    <cellStyle name="Moneda 2 2 2 2 7 5" xfId="13270" xr:uid="{B0F30479-D581-4DB5-8CAD-6D54ECA5578A}"/>
    <cellStyle name="Moneda 2 2 2 2 7 6" xfId="18432" xr:uid="{63C1DB1A-BB1A-4EFD-92F4-656C95E8A5F1}"/>
    <cellStyle name="Moneda 2 2 2 2 7 7" xfId="23594" xr:uid="{741B1E6F-27DD-4C53-87B5-827DEB828452}"/>
    <cellStyle name="Moneda 2 2 2 2 8" xfId="1327" xr:uid="{7525C854-5A0A-4C0D-BDAA-889B402E26CA}"/>
    <cellStyle name="Moneda 2 2 2 2 8 2" xfId="5318" xr:uid="{5CC02AF9-56B3-4D6D-B46D-9826F7F68D13}"/>
    <cellStyle name="Moneda 2 2 2 2 8 2 2" xfId="10482" xr:uid="{126B679D-93B1-4C95-9E2F-F2F3DE6E138D}"/>
    <cellStyle name="Moneda 2 2 2 2 8 2 3" xfId="15645" xr:uid="{55CE7E0C-BE30-4BD8-BDBE-97C77F196E8C}"/>
    <cellStyle name="Moneda 2 2 2 2 8 2 4" xfId="20807" xr:uid="{2C1C08F7-135D-4E4A-B2C0-653DE49C9C50}"/>
    <cellStyle name="Moneda 2 2 2 2 8 2 5" xfId="25969" xr:uid="{55CEA158-331E-4C74-B96E-74786FBE094C}"/>
    <cellStyle name="Moneda 2 2 2 2 8 3" xfId="2930" xr:uid="{ED163D3A-A2E8-43A9-8323-A10FB039EE79}"/>
    <cellStyle name="Moneda 2 2 2 2 8 4" xfId="8131" xr:uid="{8E6D61BD-4690-4FD6-BF96-5FFEA2CC4D99}"/>
    <cellStyle name="Moneda 2 2 2 2 8 5" xfId="13294" xr:uid="{1E0B124D-DCE7-42AC-9EB5-E0B145A07A33}"/>
    <cellStyle name="Moneda 2 2 2 2 8 6" xfId="18456" xr:uid="{EDDD5D64-397F-4CA5-BF90-F67C3D5BCBB1}"/>
    <cellStyle name="Moneda 2 2 2 2 8 7" xfId="23618" xr:uid="{03B7D90A-8F8E-4E48-B52E-DD59402AFC34}"/>
    <cellStyle name="Moneda 2 2 2 2 9" xfId="1787" xr:uid="{27E52B15-DFD3-4107-A955-CE66A27068F7}"/>
    <cellStyle name="Moneda 2 2 2 2 9 2" xfId="5342" xr:uid="{EC83B2D8-D5B7-41A2-A068-0B643C260236}"/>
    <cellStyle name="Moneda 2 2 2 2 9 2 2" xfId="10506" xr:uid="{37F9635C-7D9A-43FC-A45D-C487B40654AF}"/>
    <cellStyle name="Moneda 2 2 2 2 9 2 3" xfId="15669" xr:uid="{7BA7C1C9-CECA-4DBC-95F1-72FED3C7AAEE}"/>
    <cellStyle name="Moneda 2 2 2 2 9 2 4" xfId="20831" xr:uid="{3BB3190C-B828-47BB-9AB3-F4CD13EF4575}"/>
    <cellStyle name="Moneda 2 2 2 2 9 2 5" xfId="25993" xr:uid="{BAC58378-46F2-4CDE-B093-3AAA931852A2}"/>
    <cellStyle name="Moneda 2 2 2 2 9 3" xfId="2954" xr:uid="{E8807F60-BF88-4EE9-8477-3E6C7527B1B2}"/>
    <cellStyle name="Moneda 2 2 2 2 9 4" xfId="8155" xr:uid="{DBCE0066-73F4-40BF-A74B-ABF67F598ECF}"/>
    <cellStyle name="Moneda 2 2 2 2 9 5" xfId="13318" xr:uid="{0C69ECE1-A139-4409-9237-C3D7FE291B3C}"/>
    <cellStyle name="Moneda 2 2 2 2 9 6" xfId="18480" xr:uid="{6D4F4EB7-BA86-4A08-97A1-9689AC9A859C}"/>
    <cellStyle name="Moneda 2 2 2 2 9 7" xfId="23642" xr:uid="{AD51859A-A30D-4098-9A85-DA62A56BCE65}"/>
    <cellStyle name="Moneda 2 2 2 20" xfId="3238" xr:uid="{776769D7-8242-423A-96FB-EBF8D7F480BB}"/>
    <cellStyle name="Moneda 2 2 2 20 2" xfId="5624" xr:uid="{9D9094A3-A74F-453B-BFBA-B1BB6590C76D}"/>
    <cellStyle name="Moneda 2 2 2 20 2 2" xfId="10788" xr:uid="{F6643967-8AF7-4AD3-B40F-26DCBBA2308C}"/>
    <cellStyle name="Moneda 2 2 2 20 2 3" xfId="15951" xr:uid="{19504542-3D77-470B-B254-438A693DBAEE}"/>
    <cellStyle name="Moneda 2 2 2 20 2 4" xfId="21113" xr:uid="{19D98E21-0E7F-45AE-9B51-927EF7E189DE}"/>
    <cellStyle name="Moneda 2 2 2 20 2 5" xfId="26275" xr:uid="{A2EE9664-AB97-48F3-AB31-174F4AB3989E}"/>
    <cellStyle name="Moneda 2 2 2 20 3" xfId="8437" xr:uid="{F4ABD52A-2D13-4445-BAB2-7E1EFCD7DAC1}"/>
    <cellStyle name="Moneda 2 2 2 20 4" xfId="13600" xr:uid="{A78728FD-5324-4E5C-A3B2-4AB43CB7F841}"/>
    <cellStyle name="Moneda 2 2 2 20 5" xfId="18762" xr:uid="{1F32D0D1-FA1E-4A98-AAB9-5F39F9B43CAD}"/>
    <cellStyle name="Moneda 2 2 2 20 6" xfId="23924" xr:uid="{45BCFCF2-BC07-4B06-97E4-9A1A66D3D22E}"/>
    <cellStyle name="Moneda 2 2 2 21" xfId="3269" xr:uid="{2EED6423-6B57-4B77-A5A8-A98AEEAB6466}"/>
    <cellStyle name="Moneda 2 2 2 21 2" xfId="5654" xr:uid="{CED1FAFC-B35A-46B1-814D-1AF873747453}"/>
    <cellStyle name="Moneda 2 2 2 21 2 2" xfId="10818" xr:uid="{707334AE-E04E-452C-A14D-17A5877BDE73}"/>
    <cellStyle name="Moneda 2 2 2 21 2 3" xfId="15981" xr:uid="{C3CFB578-A822-4FB0-A0D1-94DFFDB3C73B}"/>
    <cellStyle name="Moneda 2 2 2 21 2 4" xfId="21143" xr:uid="{48EB86EA-2BB6-4C38-A85F-127102BCCAE7}"/>
    <cellStyle name="Moneda 2 2 2 21 2 5" xfId="26305" xr:uid="{BD65F779-6D53-455B-BD6B-17A598182A4A}"/>
    <cellStyle name="Moneda 2 2 2 21 3" xfId="8467" xr:uid="{BD857387-A9F6-464F-B51C-63B75F6D0F06}"/>
    <cellStyle name="Moneda 2 2 2 21 4" xfId="13630" xr:uid="{8BA0799B-FF63-4ACE-B39D-3473A3F31B6C}"/>
    <cellStyle name="Moneda 2 2 2 21 5" xfId="18792" xr:uid="{555F311A-05F8-4496-8FD2-031CF419E40B}"/>
    <cellStyle name="Moneda 2 2 2 21 6" xfId="23954" xr:uid="{CC2A3A9A-4644-4A76-9F5D-A17C74FE2799}"/>
    <cellStyle name="Moneda 2 2 2 22" xfId="3300" xr:uid="{254A7F87-47E8-404E-8453-0DCAA3149108}"/>
    <cellStyle name="Moneda 2 2 2 22 2" xfId="5684" xr:uid="{5CEBB5A4-DDA4-4675-8D5D-6DE1587763DB}"/>
    <cellStyle name="Moneda 2 2 2 22 2 2" xfId="10848" xr:uid="{1A3940D8-A6D3-4549-A7F8-02C43A025FAA}"/>
    <cellStyle name="Moneda 2 2 2 22 2 3" xfId="16011" xr:uid="{AF7E5438-A9AD-431E-8424-B2C23A982153}"/>
    <cellStyle name="Moneda 2 2 2 22 2 4" xfId="21173" xr:uid="{B92C513F-12F6-4FBF-ABA9-BC76AE4368B9}"/>
    <cellStyle name="Moneda 2 2 2 22 2 5" xfId="26335" xr:uid="{EA9098C8-D28A-40AB-A6E9-EE7E715D01EB}"/>
    <cellStyle name="Moneda 2 2 2 22 3" xfId="8497" xr:uid="{C724CE0A-B9DD-48C6-B3E3-63718A1644C8}"/>
    <cellStyle name="Moneda 2 2 2 22 4" xfId="13660" xr:uid="{616BB259-235D-4833-A015-0BC46ABB4905}"/>
    <cellStyle name="Moneda 2 2 2 22 5" xfId="18822" xr:uid="{340D0E34-9497-436E-B27D-08D40F649346}"/>
    <cellStyle name="Moneda 2 2 2 22 6" xfId="23984" xr:uid="{AD257E3C-C0CA-457C-B614-DBA4AAF661AE}"/>
    <cellStyle name="Moneda 2 2 2 23" xfId="3330" xr:uid="{3EAE120E-0C18-416D-A2A7-B52B70F6BDE7}"/>
    <cellStyle name="Moneda 2 2 2 23 2" xfId="5714" xr:uid="{739C0423-5D7F-45DE-B7D8-31CCF9202820}"/>
    <cellStyle name="Moneda 2 2 2 23 2 2" xfId="10878" xr:uid="{F402AF20-F5C6-4890-A0A2-2A272862B8C8}"/>
    <cellStyle name="Moneda 2 2 2 23 2 3" xfId="16041" xr:uid="{789788E5-C30A-41E0-8D68-6164BC5FEE3D}"/>
    <cellStyle name="Moneda 2 2 2 23 2 4" xfId="21203" xr:uid="{736070CB-20CA-412D-A182-B22588DD75AA}"/>
    <cellStyle name="Moneda 2 2 2 23 2 5" xfId="26365" xr:uid="{1CFB0AFA-D727-41BC-AA52-9B6570CA7235}"/>
    <cellStyle name="Moneda 2 2 2 23 3" xfId="8527" xr:uid="{6750C430-5843-48E1-9CAE-14648853F7B8}"/>
    <cellStyle name="Moneda 2 2 2 23 4" xfId="13690" xr:uid="{C397E22F-83DC-47BF-B9D6-7D8C3B37F817}"/>
    <cellStyle name="Moneda 2 2 2 23 5" xfId="18852" xr:uid="{C72DE32C-A85B-4780-B7BE-0026133DAE0C}"/>
    <cellStyle name="Moneda 2 2 2 23 6" xfId="24014" xr:uid="{1DE12FFC-2155-4E84-91FD-BFCA24069D20}"/>
    <cellStyle name="Moneda 2 2 2 24" xfId="3381" xr:uid="{FF5EDACE-5E28-465B-A3FD-8DFDD6096888}"/>
    <cellStyle name="Moneda 2 2 2 24 2" xfId="5749" xr:uid="{0100A139-B18F-48B7-ACC9-BF35131E3D09}"/>
    <cellStyle name="Moneda 2 2 2 24 2 2" xfId="10913" xr:uid="{F86AC7CC-9845-46E6-9AE5-A63EA63F8072}"/>
    <cellStyle name="Moneda 2 2 2 24 2 3" xfId="16076" xr:uid="{53190B8A-E324-487C-A09F-CB6C3974EA63}"/>
    <cellStyle name="Moneda 2 2 2 24 2 4" xfId="21238" xr:uid="{9FC4BC46-4A4C-4E3B-B4C1-3F05FF473A7A}"/>
    <cellStyle name="Moneda 2 2 2 24 2 5" xfId="26400" xr:uid="{E1648152-D1C3-491A-AED9-EDD8743ECE5B}"/>
    <cellStyle name="Moneda 2 2 2 24 3" xfId="8562" xr:uid="{1FE3C731-EA2F-4950-AF41-F998C3769450}"/>
    <cellStyle name="Moneda 2 2 2 24 4" xfId="13725" xr:uid="{ABEBEE63-1A25-48C5-BDC4-B06D963FB090}"/>
    <cellStyle name="Moneda 2 2 2 24 5" xfId="18887" xr:uid="{1C84962D-6155-4F6D-BA6E-2EAD54C2F8FF}"/>
    <cellStyle name="Moneda 2 2 2 24 6" xfId="24049" xr:uid="{9B86953A-B057-44A1-9854-B8C2C1A4DE6C}"/>
    <cellStyle name="Moneda 2 2 2 25" xfId="3407" xr:uid="{9D69C6D7-77E1-4803-A5BF-54C0E8E5F79C}"/>
    <cellStyle name="Moneda 2 2 2 25 2" xfId="5774" xr:uid="{5F397662-7993-488F-AD1E-B20808EB929F}"/>
    <cellStyle name="Moneda 2 2 2 25 2 2" xfId="10938" xr:uid="{5B69DBBE-BE64-48B8-ADB7-5CE142935D30}"/>
    <cellStyle name="Moneda 2 2 2 25 2 3" xfId="16101" xr:uid="{69C6BA90-4A37-41F6-8B04-CE7E70F4045D}"/>
    <cellStyle name="Moneda 2 2 2 25 2 4" xfId="21263" xr:uid="{B204FCEA-742D-4BDB-97CF-0B762A39FF5F}"/>
    <cellStyle name="Moneda 2 2 2 25 2 5" xfId="26425" xr:uid="{04F6C2B6-25B5-4196-82EB-BE57DE5005F1}"/>
    <cellStyle name="Moneda 2 2 2 25 3" xfId="8587" xr:uid="{2E2F7849-F631-4604-A776-54F157EA6996}"/>
    <cellStyle name="Moneda 2 2 2 25 4" xfId="13750" xr:uid="{52CC06CA-EF38-4A60-9207-228BF9FDD224}"/>
    <cellStyle name="Moneda 2 2 2 25 5" xfId="18912" xr:uid="{425E557D-1CDA-4BF8-91D0-509D9B1217FF}"/>
    <cellStyle name="Moneda 2 2 2 25 6" xfId="24074" xr:uid="{16214C2A-BBE5-4CB3-A4DB-D5D9BDDE5351}"/>
    <cellStyle name="Moneda 2 2 2 26" xfId="3437" xr:uid="{409E384A-8B90-42CD-BDB7-1B5160DFFCDD}"/>
    <cellStyle name="Moneda 2 2 2 26 2" xfId="5804" xr:uid="{634DD721-F3DC-4AA7-883C-DB499B347E0C}"/>
    <cellStyle name="Moneda 2 2 2 26 2 2" xfId="10968" xr:uid="{A761D0BA-3207-44F4-9B09-CD81F0C0AD88}"/>
    <cellStyle name="Moneda 2 2 2 26 2 3" xfId="16131" xr:uid="{5F5135A7-3B0E-49D6-B074-9A6D791A87F5}"/>
    <cellStyle name="Moneda 2 2 2 26 2 4" xfId="21293" xr:uid="{D5586209-164F-469D-8177-F4C52E780052}"/>
    <cellStyle name="Moneda 2 2 2 26 2 5" xfId="26455" xr:uid="{89D8B85A-2296-42AC-B13E-F3E5E408F9BA}"/>
    <cellStyle name="Moneda 2 2 2 26 3" xfId="8617" xr:uid="{B0C3E673-44CF-41B0-8CE1-6D5954B1D41D}"/>
    <cellStyle name="Moneda 2 2 2 26 4" xfId="13780" xr:uid="{6653B8F7-11C4-4253-92D2-510F965617D5}"/>
    <cellStyle name="Moneda 2 2 2 26 5" xfId="18942" xr:uid="{3FD8E3BE-5C7C-4AD7-A77E-6AD2E750A116}"/>
    <cellStyle name="Moneda 2 2 2 26 6" xfId="24104" xr:uid="{C78BBFCF-906E-448D-AD71-3C1FE2345BB5}"/>
    <cellStyle name="Moneda 2 2 2 27" xfId="3467" xr:uid="{0788E3FE-E579-4970-BFD3-49CF88AFD27E}"/>
    <cellStyle name="Moneda 2 2 2 27 2" xfId="5834" xr:uid="{1C8DF81A-8DA1-4BF5-9BF6-B47C664327D1}"/>
    <cellStyle name="Moneda 2 2 2 27 2 2" xfId="10998" xr:uid="{7243C65F-D772-4070-8B28-EA220F368ADD}"/>
    <cellStyle name="Moneda 2 2 2 27 2 3" xfId="16161" xr:uid="{647E82AE-7989-438C-A934-5B0DEA53BE85}"/>
    <cellStyle name="Moneda 2 2 2 27 2 4" xfId="21323" xr:uid="{8B40C918-2F51-41F6-B0D5-ABA153D5C694}"/>
    <cellStyle name="Moneda 2 2 2 27 2 5" xfId="26485" xr:uid="{9F1C4C00-163A-4E6E-8129-3F165F8A21E9}"/>
    <cellStyle name="Moneda 2 2 2 27 3" xfId="8647" xr:uid="{50C28459-9F20-4FBC-8AF6-392F7CBA38AC}"/>
    <cellStyle name="Moneda 2 2 2 27 4" xfId="13810" xr:uid="{88C06C7A-548E-4EB0-903A-E1E6A23A0968}"/>
    <cellStyle name="Moneda 2 2 2 27 5" xfId="18972" xr:uid="{8F0350CF-49B0-44BC-A9FF-337C7BE9866C}"/>
    <cellStyle name="Moneda 2 2 2 27 6" xfId="24134" xr:uid="{DF2BF671-B650-4743-99E2-20D883E4A0D8}"/>
    <cellStyle name="Moneda 2 2 2 28" xfId="3497" xr:uid="{C57F871F-9B0E-496D-AB08-6F3F09BAA120}"/>
    <cellStyle name="Moneda 2 2 2 28 2" xfId="5864" xr:uid="{808DD10F-0222-44FB-BF30-EFD479BBFCE8}"/>
    <cellStyle name="Moneda 2 2 2 28 2 2" xfId="11028" xr:uid="{A46B66D7-351C-4D05-80D8-36F029F1556A}"/>
    <cellStyle name="Moneda 2 2 2 28 2 3" xfId="16191" xr:uid="{BC30E42B-F23B-4F76-A072-72BA385F2BDD}"/>
    <cellStyle name="Moneda 2 2 2 28 2 4" xfId="21353" xr:uid="{02AA05C6-2996-429E-9822-4E5B056F9A3D}"/>
    <cellStyle name="Moneda 2 2 2 28 2 5" xfId="26515" xr:uid="{2B95A4E1-D9FF-4F5A-8B5D-172C96B9A40E}"/>
    <cellStyle name="Moneda 2 2 2 28 3" xfId="8677" xr:uid="{88841163-03D5-4B23-AD1A-11C1CD565363}"/>
    <cellStyle name="Moneda 2 2 2 28 4" xfId="13840" xr:uid="{AD9DF41C-5F2D-486E-8F76-94CEF5E6355E}"/>
    <cellStyle name="Moneda 2 2 2 28 5" xfId="19002" xr:uid="{9DB14EBD-E27C-425F-A7EA-3795F278E325}"/>
    <cellStyle name="Moneda 2 2 2 28 6" xfId="24164" xr:uid="{529DE4A3-9EC2-4085-8547-95271BE4F31E}"/>
    <cellStyle name="Moneda 2 2 2 29" xfId="3527" xr:uid="{087AEE75-0171-4490-95D0-E13A48C091B1}"/>
    <cellStyle name="Moneda 2 2 2 29 2" xfId="5894" xr:uid="{231C0225-8C8B-478D-88C2-5692E1D80EED}"/>
    <cellStyle name="Moneda 2 2 2 29 2 2" xfId="11058" xr:uid="{C3E449E5-7806-4EC6-A386-5840D3C24E35}"/>
    <cellStyle name="Moneda 2 2 2 29 2 3" xfId="16221" xr:uid="{7A12F441-1179-42AE-9F97-7DF3733ABCC4}"/>
    <cellStyle name="Moneda 2 2 2 29 2 4" xfId="21383" xr:uid="{5B8AE9C9-1B2A-4340-A178-3FB955FA179E}"/>
    <cellStyle name="Moneda 2 2 2 29 2 5" xfId="26545" xr:uid="{D379CF1D-E1E7-451E-8AE3-27077410B981}"/>
    <cellStyle name="Moneda 2 2 2 29 3" xfId="8707" xr:uid="{4FFA89FD-DF0A-4732-BA55-C63CBAEEFE53}"/>
    <cellStyle name="Moneda 2 2 2 29 4" xfId="13870" xr:uid="{0D7075B7-BE32-4201-A9BD-B45A5FE3380D}"/>
    <cellStyle name="Moneda 2 2 2 29 5" xfId="19032" xr:uid="{03C8D5F1-140B-4D02-9A94-D3C1CB35FE8D}"/>
    <cellStyle name="Moneda 2 2 2 29 6" xfId="24194" xr:uid="{28C9C4B6-E40B-4985-BF2D-EB84E6583AF3}"/>
    <cellStyle name="Moneda 2 2 2 3" xfId="64" xr:uid="{502B5573-2EAE-4BE2-909E-B2349AE71A4E}"/>
    <cellStyle name="Moneda 2 2 2 3 10" xfId="4129" xr:uid="{4A200B1C-5003-40DE-9523-50EAAB81A0C5}"/>
    <cellStyle name="Moneda 2 2 2 3 10 2" xfId="6495" xr:uid="{8D2A3A48-873E-4E3E-8A05-9338681AD387}"/>
    <cellStyle name="Moneda 2 2 2 3 10 2 2" xfId="11658" xr:uid="{B1A78ED5-F2B4-44B3-A238-32946A3F6135}"/>
    <cellStyle name="Moneda 2 2 2 3 10 2 3" xfId="16821" xr:uid="{4E18F460-AE1B-47DF-8A8B-0F93E42B3FDF}"/>
    <cellStyle name="Moneda 2 2 2 3 10 2 4" xfId="21983" xr:uid="{444917D1-D9ED-49BE-8726-C352A2C99BED}"/>
    <cellStyle name="Moneda 2 2 2 3 10 2 5" xfId="27145" xr:uid="{39715269-9910-40F5-8C0A-81B361122EFF}"/>
    <cellStyle name="Moneda 2 2 2 3 10 3" xfId="9307" xr:uid="{64D52CCD-3E13-422A-881A-09BE9243F396}"/>
    <cellStyle name="Moneda 2 2 2 3 10 4" xfId="14470" xr:uid="{094F76CB-CCB4-47B1-9540-6EA5B9FA3FE5}"/>
    <cellStyle name="Moneda 2 2 2 3 10 5" xfId="19632" xr:uid="{138102B8-13B0-4685-92D2-0FBD78C419C8}"/>
    <cellStyle name="Moneda 2 2 2 3 10 6" xfId="24794" xr:uid="{E4F47220-F7B9-45D3-8AB3-48207B6912F2}"/>
    <cellStyle name="Moneda 2 2 2 3 11" xfId="4189" xr:uid="{DFC993A0-AF1D-4068-9A91-530E1F162919}"/>
    <cellStyle name="Moneda 2 2 2 3 11 2" xfId="6555" xr:uid="{9249B7BE-300B-49FB-BD36-7A11D9DF0FA8}"/>
    <cellStyle name="Moneda 2 2 2 3 11 2 2" xfId="11718" xr:uid="{859ABF85-B985-473C-94AE-CDB671601E2A}"/>
    <cellStyle name="Moneda 2 2 2 3 11 2 3" xfId="16881" xr:uid="{78158830-EFEF-4609-A917-BBBEB0A74729}"/>
    <cellStyle name="Moneda 2 2 2 3 11 2 4" xfId="22043" xr:uid="{4B6B82E1-3107-47B5-9681-8ADB94441475}"/>
    <cellStyle name="Moneda 2 2 2 3 11 2 5" xfId="27205" xr:uid="{948ABFC5-9644-4707-94E4-D3AAE900C576}"/>
    <cellStyle name="Moneda 2 2 2 3 11 3" xfId="9367" xr:uid="{A5C5B09E-EFA6-4BA6-BD8A-1C59BEDC0639}"/>
    <cellStyle name="Moneda 2 2 2 3 11 4" xfId="14530" xr:uid="{AD6CDE00-50F6-4B7F-8E19-B58A2C0A7974}"/>
    <cellStyle name="Moneda 2 2 2 3 11 5" xfId="19692" xr:uid="{969DA0E6-7F0C-46EA-843E-4B682F652CB3}"/>
    <cellStyle name="Moneda 2 2 2 3 11 6" xfId="24854" xr:uid="{445E0E1C-7D09-4D14-A803-F86B6CE6AF39}"/>
    <cellStyle name="Moneda 2 2 2 3 12" xfId="4249" xr:uid="{4EC01668-2FBF-471D-B74A-1855FABEA1EE}"/>
    <cellStyle name="Moneda 2 2 2 3 12 2" xfId="6615" xr:uid="{FC2F7C2B-A36A-4FF5-B6F6-BBE9C7E3A204}"/>
    <cellStyle name="Moneda 2 2 2 3 12 2 2" xfId="11778" xr:uid="{F31CB7E9-BBDB-4633-B2F6-1A5DB38D4993}"/>
    <cellStyle name="Moneda 2 2 2 3 12 2 3" xfId="16941" xr:uid="{F835C2D6-AA27-4F89-AF8B-0A03C47EEC96}"/>
    <cellStyle name="Moneda 2 2 2 3 12 2 4" xfId="22103" xr:uid="{EC3C58DE-0E56-451C-8DE8-64995D751420}"/>
    <cellStyle name="Moneda 2 2 2 3 12 2 5" xfId="27265" xr:uid="{53210E12-CAB5-4269-BD1E-AE8CAAB14B5E}"/>
    <cellStyle name="Moneda 2 2 2 3 12 3" xfId="9427" xr:uid="{00BC830C-809A-43F3-B84C-E5D7B79F84EB}"/>
    <cellStyle name="Moneda 2 2 2 3 12 4" xfId="14590" xr:uid="{1DB9CB40-445D-489E-AC69-330836F8ECE6}"/>
    <cellStyle name="Moneda 2 2 2 3 12 5" xfId="19752" xr:uid="{E726726D-270E-47B0-BE77-4B4E94E51228}"/>
    <cellStyle name="Moneda 2 2 2 3 12 6" xfId="24914" xr:uid="{4624C568-1553-4FF2-802E-AE3ED3623E9F}"/>
    <cellStyle name="Moneda 2 2 2 3 13" xfId="4309" xr:uid="{21C6FF8B-2343-4437-A9BB-32EA18A2B12F}"/>
    <cellStyle name="Moneda 2 2 2 3 13 2" xfId="6675" xr:uid="{487E57EF-49D0-4E9D-B16A-A842449080B2}"/>
    <cellStyle name="Moneda 2 2 2 3 13 2 2" xfId="11838" xr:uid="{3F0731B4-A681-4A41-9AA4-2CF9E4159B36}"/>
    <cellStyle name="Moneda 2 2 2 3 13 2 3" xfId="17001" xr:uid="{6E3DE9B7-BD81-4725-8260-EF0F7B904028}"/>
    <cellStyle name="Moneda 2 2 2 3 13 2 4" xfId="22163" xr:uid="{E4A3C495-A9E5-4604-A803-274FEC138E1C}"/>
    <cellStyle name="Moneda 2 2 2 3 13 2 5" xfId="27325" xr:uid="{42625DDF-1C5C-4A53-8735-B727C044F2B7}"/>
    <cellStyle name="Moneda 2 2 2 3 13 3" xfId="9487" xr:uid="{B98DC6AF-0013-45F7-9C8C-EA4BC1ECF9E8}"/>
    <cellStyle name="Moneda 2 2 2 3 13 4" xfId="14650" xr:uid="{7BFB3000-A35B-4213-8835-20EDAD2BEC66}"/>
    <cellStyle name="Moneda 2 2 2 3 13 5" xfId="19812" xr:uid="{4AF14302-1612-4D1D-BF84-8F764346A35C}"/>
    <cellStyle name="Moneda 2 2 2 3 13 6" xfId="24974" xr:uid="{C7EBAE73-5B7D-4393-967D-6FF0A7923FDF}"/>
    <cellStyle name="Moneda 2 2 2 3 14" xfId="4420" xr:uid="{330B1331-C908-4A7C-AB73-73FC1B429051}"/>
    <cellStyle name="Moneda 2 2 2 3 14 2" xfId="6781" xr:uid="{F3C5FED0-8B80-4DA5-8B4C-DCDC49704D20}"/>
    <cellStyle name="Moneda 2 2 2 3 14 2 2" xfId="11944" xr:uid="{3AF2A2A2-CFD1-4690-BF4A-F05CF2DEE32A}"/>
    <cellStyle name="Moneda 2 2 2 3 14 2 3" xfId="17107" xr:uid="{13C2784D-0134-4FBC-AF60-4EC275F33682}"/>
    <cellStyle name="Moneda 2 2 2 3 14 2 4" xfId="22269" xr:uid="{88063609-51DE-42FF-8A00-318A15D8A32C}"/>
    <cellStyle name="Moneda 2 2 2 3 14 2 5" xfId="27431" xr:uid="{78615F22-6F66-42F1-AF57-8D44F8F5ACDF}"/>
    <cellStyle name="Moneda 2 2 2 3 14 3" xfId="9593" xr:uid="{B8F40BB8-D2F5-4886-A0E9-2B5B4DFFBB47}"/>
    <cellStyle name="Moneda 2 2 2 3 14 4" xfId="14756" xr:uid="{4E6C3045-ECE8-421F-B581-DE9690228B1E}"/>
    <cellStyle name="Moneda 2 2 2 3 14 5" xfId="19918" xr:uid="{7227D23C-284B-4C57-BFA0-DC1FAA547E0B}"/>
    <cellStyle name="Moneda 2 2 2 3 14 6" xfId="25080" xr:uid="{09FDEDC5-E4E2-44D1-8381-F9E970284F1E}"/>
    <cellStyle name="Moneda 2 2 2 3 15" xfId="4579" xr:uid="{123CFB29-8BFB-4A1E-B57C-FC40421ABD30}"/>
    <cellStyle name="Moneda 2 2 2 3 15 2" xfId="6936" xr:uid="{FA31D4F4-112F-4F45-91C0-82BBED7D4D70}"/>
    <cellStyle name="Moneda 2 2 2 3 15 2 2" xfId="12098" xr:uid="{0372300A-1BF9-4086-8FA5-65D8BF0C5439}"/>
    <cellStyle name="Moneda 2 2 2 3 15 2 3" xfId="17261" xr:uid="{E102E93B-E00D-4C3D-82DC-E1F80819388C}"/>
    <cellStyle name="Moneda 2 2 2 3 15 2 4" xfId="22423" xr:uid="{E31C2AFB-D0F7-4EA8-BAE2-451ACBBD1F6C}"/>
    <cellStyle name="Moneda 2 2 2 3 15 2 5" xfId="27585" xr:uid="{65247550-A844-49B2-BDBB-258D3224F5A7}"/>
    <cellStyle name="Moneda 2 2 2 3 15 3" xfId="9747" xr:uid="{38D1CA3D-F350-49A7-9EDB-1204E1382289}"/>
    <cellStyle name="Moneda 2 2 2 3 15 4" xfId="14910" xr:uid="{F6CB82F8-B51C-46C1-BC19-181B03ECFB80}"/>
    <cellStyle name="Moneda 2 2 2 3 15 5" xfId="20072" xr:uid="{63A47E72-420C-4B42-BD9B-C5A07F23420C}"/>
    <cellStyle name="Moneda 2 2 2 3 15 6" xfId="25234" xr:uid="{8096DA63-5B59-4C02-9566-33E730DACA4F}"/>
    <cellStyle name="Moneda 2 2 2 3 16" xfId="4903" xr:uid="{996C085B-C631-48C6-8E23-57C682F81FE8}"/>
    <cellStyle name="Moneda 2 2 2 3 16 2" xfId="7260" xr:uid="{BBC7FE89-1FE0-4F28-8DEA-863C94735CE8}"/>
    <cellStyle name="Moneda 2 2 2 3 16 2 2" xfId="12422" xr:uid="{62810E13-256A-4862-B41F-3C0F19BBE718}"/>
    <cellStyle name="Moneda 2 2 2 3 16 2 3" xfId="17585" xr:uid="{08E7400B-A190-4020-AAC2-F93B6EA0C9F7}"/>
    <cellStyle name="Moneda 2 2 2 3 16 2 4" xfId="22747" xr:uid="{6201825E-1BD2-4C81-B4D8-5D9E2385620A}"/>
    <cellStyle name="Moneda 2 2 2 3 16 2 5" xfId="27909" xr:uid="{79CC1747-16AE-4550-A654-9D84C8BC0F39}"/>
    <cellStyle name="Moneda 2 2 2 3 16 3" xfId="10071" xr:uid="{0E7E55BD-AB02-4EDA-A818-54EC19548347}"/>
    <cellStyle name="Moneda 2 2 2 3 16 4" xfId="15234" xr:uid="{B40C8565-CD45-4F7F-A866-B8A223B9B47B}"/>
    <cellStyle name="Moneda 2 2 2 3 16 5" xfId="20396" xr:uid="{6F2BFF7A-45B2-4853-8AE0-E74ED83CA615}"/>
    <cellStyle name="Moneda 2 2 2 3 16 6" xfId="25558" xr:uid="{131CF23E-DC43-4F5B-8F92-C6BCD01D38A6}"/>
    <cellStyle name="Moneda 2 2 2 3 17" xfId="5162" xr:uid="{7E51BFD2-BF8D-4CA7-8DD9-AB40884AC597}"/>
    <cellStyle name="Moneda 2 2 2 3 17 2" xfId="10326" xr:uid="{667D5077-A19D-42AE-8B3E-B5E20AB1AACD}"/>
    <cellStyle name="Moneda 2 2 2 3 17 3" xfId="15489" xr:uid="{8D5B3241-C406-4910-BB67-6F47A0793BB0}"/>
    <cellStyle name="Moneda 2 2 2 3 17 4" xfId="20651" xr:uid="{A8889CE8-8CCF-470D-84F2-EB98B4571F20}"/>
    <cellStyle name="Moneda 2 2 2 3 17 5" xfId="25813" xr:uid="{7D9BABBB-ACD1-46CA-80C3-902C34263299}"/>
    <cellStyle name="Moneda 2 2 2 3 18" xfId="2772" xr:uid="{035FD48D-7C0B-47BA-8553-DF73F83DE21A}"/>
    <cellStyle name="Moneda 2 2 2 3 18 2" xfId="7975" xr:uid="{1B6CE4AB-E509-491C-9511-A98324A1142D}"/>
    <cellStyle name="Moneda 2 2 2 3 18 3" xfId="13138" xr:uid="{94CB9C0C-45D3-49A3-BE40-44FF023C6BDF}"/>
    <cellStyle name="Moneda 2 2 2 3 18 4" xfId="18300" xr:uid="{A0563C6E-6CD5-4956-B819-B51451EE2A3F}"/>
    <cellStyle name="Moneda 2 2 2 3 18 5" xfId="23462" xr:uid="{735C565E-3807-4C3E-B68E-899A7329680D}"/>
    <cellStyle name="Moneda 2 2 2 3 19" xfId="2267" xr:uid="{09D370E6-DFA7-4D4C-A3D3-F483CAB31CBA}"/>
    <cellStyle name="Moneda 2 2 2 3 2" xfId="166" xr:uid="{1E70ACD0-83A6-4A6F-B683-B9F6A8EB1F44}"/>
    <cellStyle name="Moneda 2 2 2 3 2 10" xfId="17965" xr:uid="{E7B6F96C-8054-4535-8C10-C93B97773471}"/>
    <cellStyle name="Moneda 2 2 2 3 2 11" xfId="23127" xr:uid="{89F050F4-DF3E-4AF5-88DA-2450196E7568}"/>
    <cellStyle name="Moneda 2 2 2 3 2 2" xfId="340" xr:uid="{6EDABFFE-0243-450C-9F75-5D348CC78FF1}"/>
    <cellStyle name="Moneda 2 2 2 3 2 2 10" xfId="23357" xr:uid="{B3926E17-86D7-4A2F-ADAD-7629D07FB28D}"/>
    <cellStyle name="Moneda 2 2 2 3 2 2 2" xfId="804" xr:uid="{0023661D-B212-4CF8-8DCC-48CBDBFBADBA}"/>
    <cellStyle name="Moneda 2 2 2 3 2 2 2 2" xfId="7182" xr:uid="{06AAC256-EA97-4FE3-883A-FFE700D79F14}"/>
    <cellStyle name="Moneda 2 2 2 3 2 2 2 2 2" xfId="12344" xr:uid="{B945F7DC-521E-4C4B-9E46-B957A34FAAF2}"/>
    <cellStyle name="Moneda 2 2 2 3 2 2 2 2 3" xfId="17507" xr:uid="{641D0DB7-D809-44AC-8DEC-7EE455674977}"/>
    <cellStyle name="Moneda 2 2 2 3 2 2 2 2 4" xfId="22669" xr:uid="{2E4A97E7-DC1D-48BA-BA4E-9F8F2DCD5A58}"/>
    <cellStyle name="Moneda 2 2 2 3 2 2 2 2 5" xfId="27831" xr:uid="{A24784CB-CEF2-4E2B-89E5-156912BFF9A3}"/>
    <cellStyle name="Moneda 2 2 2 3 2 2 2 3" xfId="4825" xr:uid="{D74CB866-B782-4CE9-A373-7A8F391B3D0A}"/>
    <cellStyle name="Moneda 2 2 2 3 2 2 2 4" xfId="9993" xr:uid="{0806F112-85C3-4676-A601-D4273A6D88AF}"/>
    <cellStyle name="Moneda 2 2 2 3 2 2 2 5" xfId="15156" xr:uid="{CBC8E1ED-3A25-4BEE-8D04-EDEAA66DBFE2}"/>
    <cellStyle name="Moneda 2 2 2 3 2 2 2 6" xfId="20318" xr:uid="{04789419-F6FD-488C-B017-13DF3123AB2E}"/>
    <cellStyle name="Moneda 2 2 2 3 2 2 2 7" xfId="25480" xr:uid="{4EE9B57C-3230-4395-AD76-7AE32835D224}"/>
    <cellStyle name="Moneda 2 2 2 3 2 2 3" xfId="1265" xr:uid="{01B917C7-A3BA-4151-8C4A-10FF700D5D41}"/>
    <cellStyle name="Moneda 2 2 2 3 2 2 3 2" xfId="6857" xr:uid="{EF5FDCA4-6EF1-46B7-AC74-425A9CA653D3}"/>
    <cellStyle name="Moneda 2 2 2 3 2 2 3 3" xfId="12019" xr:uid="{BF6944F1-FED6-4CD1-9D5F-D55A21D749DC}"/>
    <cellStyle name="Moneda 2 2 2 3 2 2 3 4" xfId="17182" xr:uid="{7DBC17C1-28EA-41A2-AAF7-502C89659E35}"/>
    <cellStyle name="Moneda 2 2 2 3 2 2 3 5" xfId="22344" xr:uid="{163BEAD4-AC4D-4235-AAE8-415DD74FD87E}"/>
    <cellStyle name="Moneda 2 2 2 3 2 2 3 6" xfId="27506" xr:uid="{13C0EDB7-9E71-43F4-9540-8F43B3F849E0}"/>
    <cellStyle name="Moneda 2 2 2 3 2 2 4" xfId="1726" xr:uid="{A7B6CB09-7C17-48E9-9A3D-193295FB9C24}"/>
    <cellStyle name="Moneda 2 2 2 3 2 2 4 2" xfId="4499" xr:uid="{184921CC-412B-4B28-8BC0-7887C6EF2CFC}"/>
    <cellStyle name="Moneda 2 2 2 3 2 2 4 3" xfId="9668" xr:uid="{1D7E16E0-CB35-43E0-A4E9-06F849C9642A}"/>
    <cellStyle name="Moneda 2 2 2 3 2 2 4 4" xfId="14831" xr:uid="{61BC129D-3F1D-4593-A094-221877E6CD0E}"/>
    <cellStyle name="Moneda 2 2 2 3 2 2 4 5" xfId="19993" xr:uid="{F3900361-7ABA-413A-A7B8-74218CCF0BFB}"/>
    <cellStyle name="Moneda 2 2 2 3 2 2 4 6" xfId="25155" xr:uid="{4D81C708-7518-43E2-9C2B-15848211ABC4}"/>
    <cellStyle name="Moneda 2 2 2 3 2 2 5" xfId="2186" xr:uid="{3F9B3720-2D82-485A-ADA1-CF449A16C0E3}"/>
    <cellStyle name="Moneda 2 2 2 3 2 2 6" xfId="2648" xr:uid="{BD238E01-4FFB-472E-A7A7-F79D8573E4DB}"/>
    <cellStyle name="Moneda 2 2 2 3 2 2 7" xfId="7870" xr:uid="{D862DD35-8BEF-4245-8B05-D01EE7E2EFA0}"/>
    <cellStyle name="Moneda 2 2 2 3 2 2 8" xfId="13033" xr:uid="{71ED8B3E-FA55-4CE6-8433-3DAEA770B699}"/>
    <cellStyle name="Moneda 2 2 2 3 2 2 9" xfId="18195" xr:uid="{8E366783-DB8C-472F-ACC5-631B72CE4617}"/>
    <cellStyle name="Moneda 2 2 2 3 2 3" xfId="574" xr:uid="{77DAFDDC-D66C-42BF-ACE3-802263B6E64D}"/>
    <cellStyle name="Moneda 2 2 2 3 2 3 2" xfId="7012" xr:uid="{52CC3784-20E6-4391-B7D0-CD61C29A98C5}"/>
    <cellStyle name="Moneda 2 2 2 3 2 3 2 2" xfId="12174" xr:uid="{D956CB75-635D-48B5-BD71-3B546949A045}"/>
    <cellStyle name="Moneda 2 2 2 3 2 3 2 3" xfId="17337" xr:uid="{6B578B2B-2635-4033-8AD0-B66970075C84}"/>
    <cellStyle name="Moneda 2 2 2 3 2 3 2 4" xfId="22499" xr:uid="{7A5976A4-33E2-4D1E-A1B1-487C8543EF49}"/>
    <cellStyle name="Moneda 2 2 2 3 2 3 2 5" xfId="27661" xr:uid="{1B9A14D8-0290-484B-B8F0-503CC3FAF3BA}"/>
    <cellStyle name="Moneda 2 2 2 3 2 3 3" xfId="4655" xr:uid="{A20CEEEA-2797-4BF0-94B9-9CF783F78B2D}"/>
    <cellStyle name="Moneda 2 2 2 3 2 3 4" xfId="9823" xr:uid="{BAB8D7C2-0BA6-46B8-9EBB-BFC836FC98FC}"/>
    <cellStyle name="Moneda 2 2 2 3 2 3 5" xfId="14986" xr:uid="{8C0F0EA5-4BE1-4041-9BE6-2B7DD2D90D35}"/>
    <cellStyle name="Moneda 2 2 2 3 2 3 6" xfId="20148" xr:uid="{4AEDA185-9AF3-450D-B8B0-717FA705E7B4}"/>
    <cellStyle name="Moneda 2 2 2 3 2 3 7" xfId="25310" xr:uid="{3F86B913-9BC4-4684-ABC0-EEDCC07BC9F6}"/>
    <cellStyle name="Moneda 2 2 2 3 2 4" xfId="1035" xr:uid="{A0F9F53F-4E5A-48F7-B961-459598BA191C}"/>
    <cellStyle name="Moneda 2 2 2 3 2 4 2" xfId="7411" xr:uid="{5735DCE5-F98D-4AF3-BE34-28A90306AC78}"/>
    <cellStyle name="Moneda 2 2 2 3 2 4 2 2" xfId="12573" xr:uid="{BC507BBB-80E7-434E-8C67-2997BE73F57D}"/>
    <cellStyle name="Moneda 2 2 2 3 2 4 2 3" xfId="17736" xr:uid="{C761004F-38E2-4354-AC11-C35DAE1138CC}"/>
    <cellStyle name="Moneda 2 2 2 3 2 4 2 4" xfId="22898" xr:uid="{6A9701D2-B9A8-4974-AC74-A9375EA81BDD}"/>
    <cellStyle name="Moneda 2 2 2 3 2 4 2 5" xfId="28060" xr:uid="{13188D1E-91F3-468B-9042-E34506AF0D54}"/>
    <cellStyle name="Moneda 2 2 2 3 2 4 3" xfId="5054" xr:uid="{B861CA18-986A-4D27-8834-9A304228AAAA}"/>
    <cellStyle name="Moneda 2 2 2 3 2 4 4" xfId="10222" xr:uid="{4371D8BD-FF55-439A-9CF0-492B9F132BBC}"/>
    <cellStyle name="Moneda 2 2 2 3 2 4 5" xfId="15385" xr:uid="{A3F4C126-FA25-48E0-B6EE-E982E950806F}"/>
    <cellStyle name="Moneda 2 2 2 3 2 4 6" xfId="20547" xr:uid="{293D9148-11C7-4182-BE47-A5383F5CC1D3}"/>
    <cellStyle name="Moneda 2 2 2 3 2 4 7" xfId="25709" xr:uid="{EED1393E-654A-4C89-87D4-E9CD2D3FFB7A}"/>
    <cellStyle name="Moneda 2 2 2 3 2 5" xfId="1496" xr:uid="{FFDD8233-A99F-42D5-9276-0412FAC39E12}"/>
    <cellStyle name="Moneda 2 2 2 3 2 5 2" xfId="6015" xr:uid="{283CD08B-81BA-49EE-A1BF-191C5181618B}"/>
    <cellStyle name="Moneda 2 2 2 3 2 5 3" xfId="11178" xr:uid="{30AF1B35-C499-45E3-B311-0F379F537C4B}"/>
    <cellStyle name="Moneda 2 2 2 3 2 5 4" xfId="16341" xr:uid="{77197E57-CEC7-4D59-8985-5F82B3C6846F}"/>
    <cellStyle name="Moneda 2 2 2 3 2 5 5" xfId="21503" xr:uid="{996AFC2E-0DE1-463C-9175-D989F8507EB1}"/>
    <cellStyle name="Moneda 2 2 2 3 2 5 6" xfId="26665" xr:uid="{FD049AC4-9308-45F5-A443-00BBC465E75F}"/>
    <cellStyle name="Moneda 2 2 2 3 2 6" xfId="1956" xr:uid="{AA034D66-6677-4B33-BF9B-FB9B31023CD3}"/>
    <cellStyle name="Moneda 2 2 2 3 2 6 2" xfId="3649" xr:uid="{0944172F-6699-4E2A-BEDA-A9E3CE968F7B}"/>
    <cellStyle name="Moneda 2 2 2 3 2 6 3" xfId="8827" xr:uid="{E8D4F7E9-FE08-4D52-A308-D8633758BC10}"/>
    <cellStyle name="Moneda 2 2 2 3 2 6 4" xfId="13990" xr:uid="{7FBA66F2-7B02-4024-9956-7140067A4D87}"/>
    <cellStyle name="Moneda 2 2 2 3 2 6 5" xfId="19152" xr:uid="{159EFFF5-E982-4163-92D6-449E94E37B0B}"/>
    <cellStyle name="Moneda 2 2 2 3 2 6 6" xfId="24314" xr:uid="{D9F9AC11-C2BC-4D18-8FD3-EC1A27C4B8B0}"/>
    <cellStyle name="Moneda 2 2 2 3 2 7" xfId="2418" xr:uid="{DF43256C-915D-4693-B31E-6AD1B44FB0B9}"/>
    <cellStyle name="Moneda 2 2 2 3 2 8" xfId="7640" xr:uid="{79430C19-8A31-4951-B732-08ABB3B137B3}"/>
    <cellStyle name="Moneda 2 2 2 3 2 9" xfId="12803" xr:uid="{6C7BBE85-8F71-4E77-9891-05E926866BAA}"/>
    <cellStyle name="Moneda 2 2 2 3 20" xfId="7489" xr:uid="{06C7E2C9-C4D8-43C1-89E4-31C8127AAD5F}"/>
    <cellStyle name="Moneda 2 2 2 3 21" xfId="12652" xr:uid="{943D4E71-9D47-4A81-987A-0FCCAD9B0169}"/>
    <cellStyle name="Moneda 2 2 2 3 22" xfId="17814" xr:uid="{1441D050-403B-4A87-B951-F4DDDA57202F}"/>
    <cellStyle name="Moneda 2 2 2 3 23" xfId="22976" xr:uid="{1DB1E954-2BBD-4D92-8C5F-7C21494C7615}"/>
    <cellStyle name="Moneda 2 2 2 3 3" xfId="242" xr:uid="{438D996E-34FC-451D-B9E8-BFF61BE705C6}"/>
    <cellStyle name="Moneda 2 2 2 3 3 10" xfId="17890" xr:uid="{4889C6E7-E60E-4827-8B44-2E2AC9B4056C}"/>
    <cellStyle name="Moneda 2 2 2 3 3 11" xfId="23052" xr:uid="{6E92C414-4440-403E-90A3-C0D4BC402B1E}"/>
    <cellStyle name="Moneda 2 2 2 3 3 2" xfId="729" xr:uid="{EA583A82-E013-4A87-A7CC-91666B384461}"/>
    <cellStyle name="Moneda 2 2 2 3 3 2 2" xfId="1190" xr:uid="{8EEF2F12-8A46-4CAA-A22D-00C50F88295B}"/>
    <cellStyle name="Moneda 2 2 2 3 3 2 2 2" xfId="7088" xr:uid="{6102B7F9-EFDE-4936-B2F2-3EF2C340EE2B}"/>
    <cellStyle name="Moneda 2 2 2 3 3 2 2 3" xfId="12250" xr:uid="{67A61EB1-4D95-43BE-A3DE-3843EE0824C1}"/>
    <cellStyle name="Moneda 2 2 2 3 3 2 2 4" xfId="17413" xr:uid="{CC5F16DD-D76A-46B5-B75E-98A2850D0F0F}"/>
    <cellStyle name="Moneda 2 2 2 3 3 2 2 5" xfId="22575" xr:uid="{72FEB890-86BB-490D-A288-2E5A51E48F66}"/>
    <cellStyle name="Moneda 2 2 2 3 3 2 2 6" xfId="27737" xr:uid="{133094C0-99C2-406C-B7AF-87CADD6E00EC}"/>
    <cellStyle name="Moneda 2 2 2 3 3 2 3" xfId="1651" xr:uid="{8E24F1F5-F6E0-4237-A8D9-25F3F3D94C33}"/>
    <cellStyle name="Moneda 2 2 2 3 3 2 3 2" xfId="4731" xr:uid="{70CA87B7-D9E9-4D22-A7AE-62B814ED58A9}"/>
    <cellStyle name="Moneda 2 2 2 3 3 2 3 3" xfId="9899" xr:uid="{542C87BE-1F26-411F-B2EC-9B343933D12D}"/>
    <cellStyle name="Moneda 2 2 2 3 3 2 3 4" xfId="15062" xr:uid="{383BF31D-D930-48A4-A758-D43D76A42514}"/>
    <cellStyle name="Moneda 2 2 2 3 3 2 3 5" xfId="20224" xr:uid="{D13B65EB-911A-41A8-ADAA-43DB4D3A811A}"/>
    <cellStyle name="Moneda 2 2 2 3 3 2 3 6" xfId="25386" xr:uid="{0AE362CD-AE19-4C99-98C4-71EDCE9549E1}"/>
    <cellStyle name="Moneda 2 2 2 3 3 2 4" xfId="2111" xr:uid="{A99D26E3-F6EE-4EE2-A396-2F07E345B2B5}"/>
    <cellStyle name="Moneda 2 2 2 3 3 2 5" xfId="2573" xr:uid="{CB4D2C19-1A14-4D08-B157-E9AF83AAA061}"/>
    <cellStyle name="Moneda 2 2 2 3 3 2 6" xfId="7795" xr:uid="{E0D84959-0A93-4491-9DA9-E5384C3F02D0}"/>
    <cellStyle name="Moneda 2 2 2 3 3 2 7" xfId="12958" xr:uid="{0B0CDC7B-6FE7-4A0B-9760-CD01D5B2131B}"/>
    <cellStyle name="Moneda 2 2 2 3 3 2 8" xfId="18120" xr:uid="{48D27806-4E82-44A0-8F73-0BD869B57964}"/>
    <cellStyle name="Moneda 2 2 2 3 3 2 9" xfId="23282" xr:uid="{89632ADD-B209-431B-85B9-1D4D360AB613}"/>
    <cellStyle name="Moneda 2 2 2 3 3 3" xfId="499" xr:uid="{7C971F24-C943-42FB-A33A-249A06E8F4D1}"/>
    <cellStyle name="Moneda 2 2 2 3 3 3 2" xfId="7336" xr:uid="{C4D05FF9-9C92-4D25-A9BE-591D1D73E7C4}"/>
    <cellStyle name="Moneda 2 2 2 3 3 3 2 2" xfId="12498" xr:uid="{7FD44DA7-D204-4A0B-AC20-495116E6BCDC}"/>
    <cellStyle name="Moneda 2 2 2 3 3 3 2 3" xfId="17661" xr:uid="{53D765AB-DF9F-4341-A34D-A264B1557680}"/>
    <cellStyle name="Moneda 2 2 2 3 3 3 2 4" xfId="22823" xr:uid="{F21773BA-BF20-4F5F-8298-0777C5DEE3EF}"/>
    <cellStyle name="Moneda 2 2 2 3 3 3 2 5" xfId="27985" xr:uid="{CC4D7E10-0FB2-49CC-B522-B7A76E4C6EA4}"/>
    <cellStyle name="Moneda 2 2 2 3 3 3 3" xfId="4979" xr:uid="{0F79CD1C-DA71-4F12-998E-CA30679C612C}"/>
    <cellStyle name="Moneda 2 2 2 3 3 3 4" xfId="10147" xr:uid="{571A7B96-AAFC-4690-AD3F-AE7430D0C415}"/>
    <cellStyle name="Moneda 2 2 2 3 3 3 5" xfId="15310" xr:uid="{DAEBA25C-A8A6-4E36-8EA0-0DB403441E2C}"/>
    <cellStyle name="Moneda 2 2 2 3 3 3 6" xfId="20472" xr:uid="{408542BF-171F-4A56-BE47-BC6BC8D8356F}"/>
    <cellStyle name="Moneda 2 2 2 3 3 3 7" xfId="25634" xr:uid="{FD48E3C5-757B-490B-9DB8-EB93F7D4D9AC}"/>
    <cellStyle name="Moneda 2 2 2 3 3 4" xfId="960" xr:uid="{4B025E71-906D-4CE2-AB44-58682C92FCD6}"/>
    <cellStyle name="Moneda 2 2 2 3 3 4 2" xfId="6075" xr:uid="{110E2BA5-2C2B-42BB-B655-CCC1BC0FCDDB}"/>
    <cellStyle name="Moneda 2 2 2 3 3 4 3" xfId="11238" xr:uid="{E59BA202-EE97-4F4F-86A4-F8A04F01BB52}"/>
    <cellStyle name="Moneda 2 2 2 3 3 4 4" xfId="16401" xr:uid="{E6AB5F71-4880-41A9-B98C-CD29EF47F9D2}"/>
    <cellStyle name="Moneda 2 2 2 3 3 4 5" xfId="21563" xr:uid="{EAEFE8ED-476F-499B-9D21-0F8C0CA71F55}"/>
    <cellStyle name="Moneda 2 2 2 3 3 4 6" xfId="26725" xr:uid="{8B8E9D64-1A16-466B-A001-0079ACA39981}"/>
    <cellStyle name="Moneda 2 2 2 3 3 5" xfId="1421" xr:uid="{CC36C024-CCDF-46B4-92B7-D19F735B21F8}"/>
    <cellStyle name="Moneda 2 2 2 3 3 5 2" xfId="3709" xr:uid="{6B645386-F98B-4E8C-90F9-DA70257816EC}"/>
    <cellStyle name="Moneda 2 2 2 3 3 5 3" xfId="8887" xr:uid="{9638D67A-30AB-4676-A6F6-F12A5DB28033}"/>
    <cellStyle name="Moneda 2 2 2 3 3 5 4" xfId="14050" xr:uid="{160D4887-C30A-44AF-AD1E-E2A63137D9CE}"/>
    <cellStyle name="Moneda 2 2 2 3 3 5 5" xfId="19212" xr:uid="{B2F0E8D6-2E08-4BF8-A965-5D8B6F08269C}"/>
    <cellStyle name="Moneda 2 2 2 3 3 5 6" xfId="24374" xr:uid="{003F1481-892E-4200-895E-EE04F96F54A7}"/>
    <cellStyle name="Moneda 2 2 2 3 3 6" xfId="1881" xr:uid="{C417FA99-F704-4FD7-BD98-1D5F64B7AFAA}"/>
    <cellStyle name="Moneda 2 2 2 3 3 7" xfId="2343" xr:uid="{EF37FA91-24DC-4F7C-B700-AEE9F3A7DBD8}"/>
    <cellStyle name="Moneda 2 2 2 3 3 8" xfId="7565" xr:uid="{194A997E-5A4C-4F2E-932D-79651AC12650}"/>
    <cellStyle name="Moneda 2 2 2 3 3 9" xfId="12728" xr:uid="{1F14214E-1A64-46A4-BEB0-327BFFCA7A26}"/>
    <cellStyle name="Moneda 2 2 2 3 4" xfId="653" xr:uid="{253F6CF8-0705-48B5-A2EC-FE1F38D988FB}"/>
    <cellStyle name="Moneda 2 2 2 3 4 2" xfId="1114" xr:uid="{8DC1181B-DFE5-47AC-8DBC-1DADB54D88BE}"/>
    <cellStyle name="Moneda 2 2 2 3 4 2 2" xfId="6135" xr:uid="{DCE13993-D81E-45F0-9C76-456DDA2C6E13}"/>
    <cellStyle name="Moneda 2 2 2 3 4 2 3" xfId="11298" xr:uid="{55D653AC-45C8-4DD6-BD01-3241A3635986}"/>
    <cellStyle name="Moneda 2 2 2 3 4 2 4" xfId="16461" xr:uid="{280B118F-AF8F-40DE-BE5A-924223B9CF20}"/>
    <cellStyle name="Moneda 2 2 2 3 4 2 5" xfId="21623" xr:uid="{FCB0CBAE-843E-4A1D-8713-354D420E5BC5}"/>
    <cellStyle name="Moneda 2 2 2 3 4 2 6" xfId="26785" xr:uid="{2D4320B9-C9D3-4F9D-9969-28C4F3CA9ABE}"/>
    <cellStyle name="Moneda 2 2 2 3 4 3" xfId="1575" xr:uid="{59516024-6BF3-4B70-9E66-08CDFB60BF23}"/>
    <cellStyle name="Moneda 2 2 2 3 4 3 2" xfId="3769" xr:uid="{14227305-44B7-4368-9F47-A118A64C5004}"/>
    <cellStyle name="Moneda 2 2 2 3 4 3 3" xfId="8947" xr:uid="{84582A38-AD00-4E2E-8CCD-0B5D78EE5378}"/>
    <cellStyle name="Moneda 2 2 2 3 4 3 4" xfId="14110" xr:uid="{0CA80323-D272-4346-A41D-9E118DB327A4}"/>
    <cellStyle name="Moneda 2 2 2 3 4 3 5" xfId="19272" xr:uid="{BDEACE1D-67E6-4863-97B2-503E946E030D}"/>
    <cellStyle name="Moneda 2 2 2 3 4 3 6" xfId="24434" xr:uid="{E7CEDEC4-166F-430F-96A9-9A090053EC79}"/>
    <cellStyle name="Moneda 2 2 2 3 4 4" xfId="2035" xr:uid="{2D951BA2-6416-4E65-906C-8651C4EB6FA7}"/>
    <cellStyle name="Moneda 2 2 2 3 4 5" xfId="2497" xr:uid="{D2C37A4E-7018-48AB-B539-E638D6F1090F}"/>
    <cellStyle name="Moneda 2 2 2 3 4 6" xfId="7719" xr:uid="{1F47831C-19EF-47E5-88E0-EEF011725053}"/>
    <cellStyle name="Moneda 2 2 2 3 4 7" xfId="12882" xr:uid="{58694FB5-16EC-46A6-B281-2C5C383A5E26}"/>
    <cellStyle name="Moneda 2 2 2 3 4 8" xfId="18044" xr:uid="{24B0D5CB-6C70-4A48-8F85-A3E840BD335A}"/>
    <cellStyle name="Moneda 2 2 2 3 4 9" xfId="23206" xr:uid="{8B9AC5B2-208B-4695-ACA4-14170C1162B0}"/>
    <cellStyle name="Moneda 2 2 2 3 5" xfId="423" xr:uid="{06D09275-18D6-447D-81A0-DDBFBB2EBF9B}"/>
    <cellStyle name="Moneda 2 2 2 3 5 2" xfId="6195" xr:uid="{DC5879A6-0627-446D-B185-615D2A5E0533}"/>
    <cellStyle name="Moneda 2 2 2 3 5 2 2" xfId="11358" xr:uid="{90929186-F2DD-4BDF-8C61-650C3E306357}"/>
    <cellStyle name="Moneda 2 2 2 3 5 2 3" xfId="16521" xr:uid="{F9965156-AEBF-4064-BE28-93F835FD8A9E}"/>
    <cellStyle name="Moneda 2 2 2 3 5 2 4" xfId="21683" xr:uid="{43233376-E574-4C8A-B3B9-CB94DC4697D4}"/>
    <cellStyle name="Moneda 2 2 2 3 5 2 5" xfId="26845" xr:uid="{88E11E80-4C52-4080-ACA6-D23856483600}"/>
    <cellStyle name="Moneda 2 2 2 3 5 3" xfId="3829" xr:uid="{E4C3DB96-8D01-4338-B13A-C6104AFB0F38}"/>
    <cellStyle name="Moneda 2 2 2 3 5 4" xfId="9007" xr:uid="{B2FCFBD3-E7EB-4334-AFA9-81E0176D8870}"/>
    <cellStyle name="Moneda 2 2 2 3 5 5" xfId="14170" xr:uid="{E043C036-F790-40F9-85EF-D5DB8FBC238A}"/>
    <cellStyle name="Moneda 2 2 2 3 5 6" xfId="19332" xr:uid="{684E8CC7-BC8C-41A0-BA38-2A8C8D227496}"/>
    <cellStyle name="Moneda 2 2 2 3 5 7" xfId="24494" xr:uid="{ED9B508B-8FF7-4497-8E1D-9AC41EA270CD}"/>
    <cellStyle name="Moneda 2 2 2 3 6" xfId="884" xr:uid="{FDBF7AF2-4B91-4326-BC0D-5814B564390E}"/>
    <cellStyle name="Moneda 2 2 2 3 6 2" xfId="6255" xr:uid="{FFD3186B-46B7-4335-8E24-71C7EDF89C8C}"/>
    <cellStyle name="Moneda 2 2 2 3 6 2 2" xfId="11418" xr:uid="{A5D4689D-651F-4738-9ACC-BD196785CAE2}"/>
    <cellStyle name="Moneda 2 2 2 3 6 2 3" xfId="16581" xr:uid="{60E773B0-E632-426E-BDA5-4BBAA27CEA84}"/>
    <cellStyle name="Moneda 2 2 2 3 6 2 4" xfId="21743" xr:uid="{7B86DEC3-57E8-43D2-A798-84D1C6EC786B}"/>
    <cellStyle name="Moneda 2 2 2 3 6 2 5" xfId="26905" xr:uid="{F0514BB0-B387-428C-89FF-745C44743DF8}"/>
    <cellStyle name="Moneda 2 2 2 3 6 3" xfId="3889" xr:uid="{A83BEB4A-B2D8-4D01-9A45-E7F2A189AC35}"/>
    <cellStyle name="Moneda 2 2 2 3 6 4" xfId="9067" xr:uid="{5FB0742B-0F05-4253-B6EC-BAD4D272824B}"/>
    <cellStyle name="Moneda 2 2 2 3 6 5" xfId="14230" xr:uid="{E0037E0F-E9F1-4EDF-B583-A13AB87E8554}"/>
    <cellStyle name="Moneda 2 2 2 3 6 6" xfId="19392" xr:uid="{35A7E961-A26C-4A2C-A97F-8E6894F6CA00}"/>
    <cellStyle name="Moneda 2 2 2 3 6 7" xfId="24554" xr:uid="{2E387C48-948A-42D5-9261-DAFA3BA9E946}"/>
    <cellStyle name="Moneda 2 2 2 3 7" xfId="1345" xr:uid="{D7D3E1D2-0EF3-4A2D-8A3A-EADE52DFA191}"/>
    <cellStyle name="Moneda 2 2 2 3 7 2" xfId="6315" xr:uid="{D40AC59F-51D5-4A2E-918D-BED5B9101E45}"/>
    <cellStyle name="Moneda 2 2 2 3 7 2 2" xfId="11478" xr:uid="{4BAFD148-0530-4FAC-81D0-A292BB579805}"/>
    <cellStyle name="Moneda 2 2 2 3 7 2 3" xfId="16641" xr:uid="{B137AC90-81FC-4E4C-8FB2-36CB219D8C1C}"/>
    <cellStyle name="Moneda 2 2 2 3 7 2 4" xfId="21803" xr:uid="{2960F293-F9E2-40D4-8754-47E61E51A971}"/>
    <cellStyle name="Moneda 2 2 2 3 7 2 5" xfId="26965" xr:uid="{3158EE29-7F0D-4C93-AEBC-712909C27EDA}"/>
    <cellStyle name="Moneda 2 2 2 3 7 3" xfId="3949" xr:uid="{7716821C-46B5-4F56-ADEC-FBA09C6659D7}"/>
    <cellStyle name="Moneda 2 2 2 3 7 4" xfId="9127" xr:uid="{22812FA6-8E03-4FA3-87D8-6FB87DEC6278}"/>
    <cellStyle name="Moneda 2 2 2 3 7 5" xfId="14290" xr:uid="{2AAD7D88-030B-47FF-B5EC-BB0014E939C3}"/>
    <cellStyle name="Moneda 2 2 2 3 7 6" xfId="19452" xr:uid="{4AB54C25-AF6C-4460-85EE-7FABE006285C}"/>
    <cellStyle name="Moneda 2 2 2 3 7 7" xfId="24614" xr:uid="{09A8B65D-ABE8-4013-B664-1C9158D16A3C}"/>
    <cellStyle name="Moneda 2 2 2 3 8" xfId="1805" xr:uid="{F19DACF4-E11A-4636-8A7C-5536EB854EE5}"/>
    <cellStyle name="Moneda 2 2 2 3 8 2" xfId="6375" xr:uid="{B0766708-3DE0-4930-B060-7135C90190F1}"/>
    <cellStyle name="Moneda 2 2 2 3 8 2 2" xfId="11538" xr:uid="{F27A7C79-D037-485C-978B-D087BE2261D7}"/>
    <cellStyle name="Moneda 2 2 2 3 8 2 3" xfId="16701" xr:uid="{8F0BE40B-8734-40D6-8282-99FB39179C26}"/>
    <cellStyle name="Moneda 2 2 2 3 8 2 4" xfId="21863" xr:uid="{ABEC666F-4789-4776-8CB9-1DDB42D44C19}"/>
    <cellStyle name="Moneda 2 2 2 3 8 2 5" xfId="27025" xr:uid="{09401199-D330-4ADC-99CB-7A2B93C23D8E}"/>
    <cellStyle name="Moneda 2 2 2 3 8 3" xfId="4009" xr:uid="{9E3992C4-4703-4E48-89CF-8D8AFD53DE2B}"/>
    <cellStyle name="Moneda 2 2 2 3 8 4" xfId="9187" xr:uid="{57323C95-2406-485D-9A5B-3AB69F05609D}"/>
    <cellStyle name="Moneda 2 2 2 3 8 5" xfId="14350" xr:uid="{346764B3-DD45-4C5A-82D1-24744D1E8B6F}"/>
    <cellStyle name="Moneda 2 2 2 3 8 6" xfId="19512" xr:uid="{C91813A6-939C-4123-82C8-56A225230258}"/>
    <cellStyle name="Moneda 2 2 2 3 8 7" xfId="24674" xr:uid="{8B7E1BD9-DB04-4507-B7D7-C159E724183B}"/>
    <cellStyle name="Moneda 2 2 2 3 9" xfId="4069" xr:uid="{6CD580A6-CB58-49E7-88CC-036B690D687A}"/>
    <cellStyle name="Moneda 2 2 2 3 9 2" xfId="6435" xr:uid="{038F18C6-B2F9-42F3-A5EC-00389E5CD9BC}"/>
    <cellStyle name="Moneda 2 2 2 3 9 2 2" xfId="11598" xr:uid="{899BC0DB-EF45-42D6-B398-ECF2DDC177A6}"/>
    <cellStyle name="Moneda 2 2 2 3 9 2 3" xfId="16761" xr:uid="{E102DF16-665E-4AD9-A178-9539A9C8E1C6}"/>
    <cellStyle name="Moneda 2 2 2 3 9 2 4" xfId="21923" xr:uid="{8C793CAD-0150-4B80-BD69-55E15958967B}"/>
    <cellStyle name="Moneda 2 2 2 3 9 2 5" xfId="27085" xr:uid="{9BB28FA5-E264-453A-B713-63053EB44F46}"/>
    <cellStyle name="Moneda 2 2 2 3 9 3" xfId="9247" xr:uid="{6937175F-4DFB-4165-BC61-70772270B20F}"/>
    <cellStyle name="Moneda 2 2 2 3 9 4" xfId="14410" xr:uid="{92E8B8A5-5172-4555-AB89-02823720CC09}"/>
    <cellStyle name="Moneda 2 2 2 3 9 5" xfId="19572" xr:uid="{BAE5CACF-57CE-4B09-BDA2-4B4D8EAD6A8D}"/>
    <cellStyle name="Moneda 2 2 2 3 9 6" xfId="24734" xr:uid="{BD708FE8-4910-4861-81AE-16BDD097BB99}"/>
    <cellStyle name="Moneda 2 2 2 30" xfId="3558" xr:uid="{C1FCFB73-05A4-441C-AC30-30861C04E6D1}"/>
    <cellStyle name="Moneda 2 2 2 30 2" xfId="5924" xr:uid="{11DB1AA4-F0A4-4C8A-9239-C652206D0DAB}"/>
    <cellStyle name="Moneda 2 2 2 30 2 2" xfId="11088" xr:uid="{D689C59F-17BB-4BDB-A448-1B4848AF3C02}"/>
    <cellStyle name="Moneda 2 2 2 30 2 3" xfId="16251" xr:uid="{1024FC45-C9C7-43CE-8500-D7185BA468E5}"/>
    <cellStyle name="Moneda 2 2 2 30 2 4" xfId="21413" xr:uid="{A54F8051-1BA5-40C6-9103-4ABC897560D8}"/>
    <cellStyle name="Moneda 2 2 2 30 2 5" xfId="26575" xr:uid="{B36D167F-C2CB-4E59-AD60-06E994EABB53}"/>
    <cellStyle name="Moneda 2 2 2 30 3" xfId="8737" xr:uid="{39CCF71A-7A1D-4AC9-8608-4011E45898A7}"/>
    <cellStyle name="Moneda 2 2 2 30 4" xfId="13900" xr:uid="{275B1A76-903A-4E78-8919-E457B2DD298D}"/>
    <cellStyle name="Moneda 2 2 2 30 5" xfId="19062" xr:uid="{9B6B0CA9-DAC6-4BA6-969F-656453D7A880}"/>
    <cellStyle name="Moneda 2 2 2 30 6" xfId="24224" xr:uid="{F81097AE-60EB-4ACB-A3E8-EC3A88F93851}"/>
    <cellStyle name="Moneda 2 2 2 31" xfId="3588" xr:uid="{B218D918-5A90-44E2-A0EF-A5009BECA5C3}"/>
    <cellStyle name="Moneda 2 2 2 31 2" xfId="5954" xr:uid="{9C2180FC-2274-494D-A35F-E619187FD22B}"/>
    <cellStyle name="Moneda 2 2 2 31 2 2" xfId="11118" xr:uid="{6964878E-408F-4CA1-8C34-767040A42009}"/>
    <cellStyle name="Moneda 2 2 2 31 2 3" xfId="16281" xr:uid="{64364781-B86B-4B19-9CDA-50E46B4A423D}"/>
    <cellStyle name="Moneda 2 2 2 31 2 4" xfId="21443" xr:uid="{DD7B0D8D-0979-4E5B-BD1B-049D3471461D}"/>
    <cellStyle name="Moneda 2 2 2 31 2 5" xfId="26605" xr:uid="{F87E94E1-908B-488B-B731-671618296582}"/>
    <cellStyle name="Moneda 2 2 2 31 3" xfId="8767" xr:uid="{778225A8-B5B0-499D-902E-58DB896F9AD0}"/>
    <cellStyle name="Moneda 2 2 2 31 4" xfId="13930" xr:uid="{D6008D7B-38CF-4CC3-9C5F-FE807D9B6BF0}"/>
    <cellStyle name="Moneda 2 2 2 31 5" xfId="19092" xr:uid="{6AD8E1D6-726B-49F1-8DAE-A4334C36B9DD}"/>
    <cellStyle name="Moneda 2 2 2 31 6" xfId="24254" xr:uid="{4CD03C20-5BA8-44E8-897B-E3DA7D9785EC}"/>
    <cellStyle name="Moneda 2 2 2 32" xfId="3619" xr:uid="{2ABDE0DC-DFC3-47B1-8AA5-1A0CE9007412}"/>
    <cellStyle name="Moneda 2 2 2 32 2" xfId="5985" xr:uid="{AE33E7EA-9784-49F7-A46B-E016CAC427B4}"/>
    <cellStyle name="Moneda 2 2 2 32 2 2" xfId="11148" xr:uid="{1A7B91B5-BFC8-47D3-8C39-20E6591B32D1}"/>
    <cellStyle name="Moneda 2 2 2 32 2 3" xfId="16311" xr:uid="{85A831E6-88BE-4472-9E1A-F4F12B5FB5CF}"/>
    <cellStyle name="Moneda 2 2 2 32 2 4" xfId="21473" xr:uid="{95576C52-9109-456B-ABDD-04C96A70EDA7}"/>
    <cellStyle name="Moneda 2 2 2 32 2 5" xfId="26635" xr:uid="{68C95995-EA56-4882-AAF9-85D90E2D9021}"/>
    <cellStyle name="Moneda 2 2 2 32 3" xfId="8797" xr:uid="{717418F7-5A22-41D6-A1DB-C7F11136178B}"/>
    <cellStyle name="Moneda 2 2 2 32 4" xfId="13960" xr:uid="{09CB0CA6-7C7B-4AA2-BD02-EB504A2C1056}"/>
    <cellStyle name="Moneda 2 2 2 32 5" xfId="19122" xr:uid="{D4DEC049-8983-460B-8EBA-E08D658B4C75}"/>
    <cellStyle name="Moneda 2 2 2 32 6" xfId="24284" xr:uid="{34C40AC7-DD3B-4603-B9EA-4973C604FEB7}"/>
    <cellStyle name="Moneda 2 2 2 33" xfId="3679" xr:uid="{C50318F0-6A25-48E3-BB48-B7E620F2BD12}"/>
    <cellStyle name="Moneda 2 2 2 33 2" xfId="6045" xr:uid="{30D2414F-82A2-495E-9D7D-5565FD13D6ED}"/>
    <cellStyle name="Moneda 2 2 2 33 2 2" xfId="11208" xr:uid="{6F6D27FE-6B5E-496B-90EF-5E4C878CEC1C}"/>
    <cellStyle name="Moneda 2 2 2 33 2 3" xfId="16371" xr:uid="{B6551EBF-300A-41AF-BBE3-F79BCE55FA9E}"/>
    <cellStyle name="Moneda 2 2 2 33 2 4" xfId="21533" xr:uid="{557BAB7E-EFC7-4AB5-9B0C-A29303567BC8}"/>
    <cellStyle name="Moneda 2 2 2 33 2 5" xfId="26695" xr:uid="{0C22D9A7-7AE5-46D1-98B6-2B43AE9E8FF3}"/>
    <cellStyle name="Moneda 2 2 2 33 3" xfId="8857" xr:uid="{DDA7AF77-0693-499E-890C-B1E40762DFAE}"/>
    <cellStyle name="Moneda 2 2 2 33 4" xfId="14020" xr:uid="{7B62F20B-D7B0-4292-A4C6-5C5E5252D2B3}"/>
    <cellStyle name="Moneda 2 2 2 33 5" xfId="19182" xr:uid="{7F66EFC6-719F-44FD-8522-2C1DC775944F}"/>
    <cellStyle name="Moneda 2 2 2 33 6" xfId="24344" xr:uid="{32507189-C1FF-49AE-91AE-E95EECABD9F9}"/>
    <cellStyle name="Moneda 2 2 2 34" xfId="3739" xr:uid="{6E7C3B97-399F-47B5-A21C-94C011A8178F}"/>
    <cellStyle name="Moneda 2 2 2 34 2" xfId="6105" xr:uid="{E4C96085-8BC1-4BEC-8F18-4DA914AF2F4C}"/>
    <cellStyle name="Moneda 2 2 2 34 2 2" xfId="11268" xr:uid="{90A670F3-6CDB-4220-873A-A8F21BCBE759}"/>
    <cellStyle name="Moneda 2 2 2 34 2 3" xfId="16431" xr:uid="{6873F264-0E01-42B2-91F3-4ECF7CC9F0B8}"/>
    <cellStyle name="Moneda 2 2 2 34 2 4" xfId="21593" xr:uid="{2B519BD0-F1EA-47F2-85A3-6B5333D6C1D4}"/>
    <cellStyle name="Moneda 2 2 2 34 2 5" xfId="26755" xr:uid="{8B528AE7-B3E8-4B9F-A64F-7DEB6F9A529C}"/>
    <cellStyle name="Moneda 2 2 2 34 3" xfId="8917" xr:uid="{F546507B-AD06-4B97-9E9F-5694FA24CF46}"/>
    <cellStyle name="Moneda 2 2 2 34 4" xfId="14080" xr:uid="{52E2E620-B362-4DDE-9FBD-C52EC4895B62}"/>
    <cellStyle name="Moneda 2 2 2 34 5" xfId="19242" xr:uid="{7D42AABD-068D-4BCB-B160-3AE6D9EDD173}"/>
    <cellStyle name="Moneda 2 2 2 34 6" xfId="24404" xr:uid="{AAEB8570-769B-470F-9012-07DA681B8D55}"/>
    <cellStyle name="Moneda 2 2 2 35" xfId="3799" xr:uid="{FEE3F82A-4380-4587-A3F5-0EE181C1ECBF}"/>
    <cellStyle name="Moneda 2 2 2 35 2" xfId="6165" xr:uid="{BD9248BF-2942-445C-AA53-390492BE4802}"/>
    <cellStyle name="Moneda 2 2 2 35 2 2" xfId="11328" xr:uid="{B0901469-38B4-4237-B72E-BB35E3E2CB95}"/>
    <cellStyle name="Moneda 2 2 2 35 2 3" xfId="16491" xr:uid="{A2D94A88-9C7E-4ED0-A2A2-B288E7DC13DC}"/>
    <cellStyle name="Moneda 2 2 2 35 2 4" xfId="21653" xr:uid="{B1B83E49-27B7-4BC7-861B-1AA81EC56FC4}"/>
    <cellStyle name="Moneda 2 2 2 35 2 5" xfId="26815" xr:uid="{AB814DBA-5220-41A3-B3CE-C4AEB9B30422}"/>
    <cellStyle name="Moneda 2 2 2 35 3" xfId="8977" xr:uid="{3F7C7110-F3FC-4B6D-991D-DB8818C30FC9}"/>
    <cellStyle name="Moneda 2 2 2 35 4" xfId="14140" xr:uid="{A2432B17-F7F9-47F5-80DD-328770CAA675}"/>
    <cellStyle name="Moneda 2 2 2 35 5" xfId="19302" xr:uid="{0B60CC8C-338A-4B34-ABED-FB3743C01509}"/>
    <cellStyle name="Moneda 2 2 2 35 6" xfId="24464" xr:uid="{519AF839-9472-433D-A7F1-FF76F4251041}"/>
    <cellStyle name="Moneda 2 2 2 36" xfId="3859" xr:uid="{FA0E86AF-1278-407E-BE7D-75C3F27E81DE}"/>
    <cellStyle name="Moneda 2 2 2 36 2" xfId="6225" xr:uid="{929EA78D-6C5D-482A-B449-1A85DF8841F7}"/>
    <cellStyle name="Moneda 2 2 2 36 2 2" xfId="11388" xr:uid="{12412D14-D05E-4AF7-9CC4-448F97D2BB46}"/>
    <cellStyle name="Moneda 2 2 2 36 2 3" xfId="16551" xr:uid="{569883E4-F528-4E36-890D-37A85D06C127}"/>
    <cellStyle name="Moneda 2 2 2 36 2 4" xfId="21713" xr:uid="{C0013D77-9134-4310-81E3-9AE11BE1ADC1}"/>
    <cellStyle name="Moneda 2 2 2 36 2 5" xfId="26875" xr:uid="{F898E828-9638-4920-AFE5-DCED40D91CB5}"/>
    <cellStyle name="Moneda 2 2 2 36 3" xfId="9037" xr:uid="{9D6ABF75-EB42-41CB-AEC9-8D6E0E26DFF4}"/>
    <cellStyle name="Moneda 2 2 2 36 4" xfId="14200" xr:uid="{1FFA2D54-AB7B-4F0B-BAE9-60B7FE93A5ED}"/>
    <cellStyle name="Moneda 2 2 2 36 5" xfId="19362" xr:uid="{26B48DEE-9403-4835-A19D-F9E3040AB3A4}"/>
    <cellStyle name="Moneda 2 2 2 36 6" xfId="24524" xr:uid="{413FE7A0-0A2E-4CF4-9483-5B032EFE2637}"/>
    <cellStyle name="Moneda 2 2 2 37" xfId="3919" xr:uid="{DA693489-539A-4C3E-8D45-3894CABF98F2}"/>
    <cellStyle name="Moneda 2 2 2 37 2" xfId="6285" xr:uid="{F719462C-7D8E-4A59-88D2-14B8C7C4AA8B}"/>
    <cellStyle name="Moneda 2 2 2 37 2 2" xfId="11448" xr:uid="{46FAA17C-F4A9-4391-A167-B5203578C3C1}"/>
    <cellStyle name="Moneda 2 2 2 37 2 3" xfId="16611" xr:uid="{BCA98A0D-1379-4DC3-8B15-C2F807BD205D}"/>
    <cellStyle name="Moneda 2 2 2 37 2 4" xfId="21773" xr:uid="{6D5E36EB-E856-454C-8725-AD2439828923}"/>
    <cellStyle name="Moneda 2 2 2 37 2 5" xfId="26935" xr:uid="{F3437BDF-8806-4AA9-89E7-A205957CCF82}"/>
    <cellStyle name="Moneda 2 2 2 37 3" xfId="9097" xr:uid="{CD822A37-3FCD-4BE4-AD14-10FF5A95E7EA}"/>
    <cellStyle name="Moneda 2 2 2 37 4" xfId="14260" xr:uid="{EDFAD0C3-692F-4482-9955-91C65B54E58A}"/>
    <cellStyle name="Moneda 2 2 2 37 5" xfId="19422" xr:uid="{1CD8DA37-1BB9-40D7-AB8A-52D385C8EC99}"/>
    <cellStyle name="Moneda 2 2 2 37 6" xfId="24584" xr:uid="{AE7FFD79-4249-429F-A1B0-DDB514BE51DD}"/>
    <cellStyle name="Moneda 2 2 2 38" xfId="3979" xr:uid="{C9338F77-D282-45D9-B0C5-C87A29554543}"/>
    <cellStyle name="Moneda 2 2 2 38 2" xfId="6345" xr:uid="{0AA3CCB2-BA9C-4D89-8FBE-10B56CFEBEB1}"/>
    <cellStyle name="Moneda 2 2 2 38 2 2" xfId="11508" xr:uid="{4EC9A51C-321F-4A56-BB53-32BC7E011430}"/>
    <cellStyle name="Moneda 2 2 2 38 2 3" xfId="16671" xr:uid="{65C78086-3496-48AC-B4B3-986840AE6AD5}"/>
    <cellStyle name="Moneda 2 2 2 38 2 4" xfId="21833" xr:uid="{EC1603C0-13B3-4A87-B5CE-7284458942C3}"/>
    <cellStyle name="Moneda 2 2 2 38 2 5" xfId="26995" xr:uid="{61AD95CE-8B49-4237-AF36-5A84C76A4D4F}"/>
    <cellStyle name="Moneda 2 2 2 38 3" xfId="9157" xr:uid="{0B111BBA-740B-4C13-99FE-A8949CDB5361}"/>
    <cellStyle name="Moneda 2 2 2 38 4" xfId="14320" xr:uid="{DBE80019-A1A2-4B17-8297-6A428BD918A4}"/>
    <cellStyle name="Moneda 2 2 2 38 5" xfId="19482" xr:uid="{B4E2DFE4-6F26-472E-ADB7-BCB12B925E75}"/>
    <cellStyle name="Moneda 2 2 2 38 6" xfId="24644" xr:uid="{2853911D-748F-4A2C-B2C2-E02BA81A36D3}"/>
    <cellStyle name="Moneda 2 2 2 39" xfId="4039" xr:uid="{AD201E30-BFDC-45D6-ABA1-8EF5285AB7ED}"/>
    <cellStyle name="Moneda 2 2 2 39 2" xfId="6405" xr:uid="{E97D9C1C-62D1-4D00-93F9-A50427182E64}"/>
    <cellStyle name="Moneda 2 2 2 39 2 2" xfId="11568" xr:uid="{CC306DA8-93DC-417F-B12A-D0981242F953}"/>
    <cellStyle name="Moneda 2 2 2 39 2 3" xfId="16731" xr:uid="{131B800D-E825-4F49-AE8C-72A237382D22}"/>
    <cellStyle name="Moneda 2 2 2 39 2 4" xfId="21893" xr:uid="{E0D02D04-D670-4961-8675-382BC082006D}"/>
    <cellStyle name="Moneda 2 2 2 39 2 5" xfId="27055" xr:uid="{B942FA42-61D7-4C7D-A490-CE3FFC866251}"/>
    <cellStyle name="Moneda 2 2 2 39 3" xfId="9217" xr:uid="{549D9B17-E192-4BB8-A1C5-07982C188E43}"/>
    <cellStyle name="Moneda 2 2 2 39 4" xfId="14380" xr:uid="{067E3952-D693-41FF-AE98-D508F2881DAC}"/>
    <cellStyle name="Moneda 2 2 2 39 5" xfId="19542" xr:uid="{DF429F40-1A1A-4FEE-A81F-5B532BA36531}"/>
    <cellStyle name="Moneda 2 2 2 39 6" xfId="24704" xr:uid="{59258E40-BF97-4EB1-8000-D68BEDA20488}"/>
    <cellStyle name="Moneda 2 2 2 4" xfId="120" xr:uid="{12D8C580-E28F-4B0D-8DDE-83F3C905FC15}"/>
    <cellStyle name="Moneda 2 2 2 4 10" xfId="7524" xr:uid="{774278D5-F756-43ED-890E-095CF8751479}"/>
    <cellStyle name="Moneda 2 2 2 4 11" xfId="12687" xr:uid="{317A953D-B45D-4B1C-A876-4158D76C2B0F}"/>
    <cellStyle name="Moneda 2 2 2 4 12" xfId="17849" xr:uid="{DE934FEA-0F64-4465-8FA5-CF994748975C}"/>
    <cellStyle name="Moneda 2 2 2 4 13" xfId="23011" xr:uid="{3629AE96-2E0F-49A4-B7E8-455B08142961}"/>
    <cellStyle name="Moneda 2 2 2 4 2" xfId="201" xr:uid="{106C03DE-E223-4C6F-9742-C2DA5BBAC2DA}"/>
    <cellStyle name="Moneda 2 2 2 4 2 10" xfId="17999" xr:uid="{7E015BC0-E1EB-4D6E-A619-E3ED0AA2CDC7}"/>
    <cellStyle name="Moneda 2 2 2 4 2 11" xfId="23161" xr:uid="{C610CE2C-7833-4453-8BF7-EED0D3859B51}"/>
    <cellStyle name="Moneda 2 2 2 4 2 2" xfId="375" xr:uid="{3AB9B768-3E3B-4B62-8EB9-6A997EFFA6D2}"/>
    <cellStyle name="Moneda 2 2 2 4 2 2 10" xfId="23391" xr:uid="{03EE3323-71BC-4553-9252-C74A2C7DB564}"/>
    <cellStyle name="Moneda 2 2 2 4 2 2 2" xfId="838" xr:uid="{2015E32C-38AA-411D-8D05-D22844B13215}"/>
    <cellStyle name="Moneda 2 2 2 4 2 2 2 2" xfId="7216" xr:uid="{D925C367-9C8B-42D5-BDC5-FCBE63DA158C}"/>
    <cellStyle name="Moneda 2 2 2 4 2 2 2 2 2" xfId="12378" xr:uid="{C805F30E-B229-44C2-AA90-7ECCF4BD0A4F}"/>
    <cellStyle name="Moneda 2 2 2 4 2 2 2 2 3" xfId="17541" xr:uid="{C4A84A32-7C60-4F7B-9B14-822F36CB37EF}"/>
    <cellStyle name="Moneda 2 2 2 4 2 2 2 2 4" xfId="22703" xr:uid="{A96BECA0-6FD6-4949-A7F0-CA15477487AD}"/>
    <cellStyle name="Moneda 2 2 2 4 2 2 2 2 5" xfId="27865" xr:uid="{E74EFFAD-348C-4486-A336-93F1FFC2B9EE}"/>
    <cellStyle name="Moneda 2 2 2 4 2 2 2 3" xfId="4859" xr:uid="{2EF38F8C-C82B-461E-9B17-3BB4F8C173B9}"/>
    <cellStyle name="Moneda 2 2 2 4 2 2 2 4" xfId="10027" xr:uid="{D05411CD-EF54-4B71-9E3F-287ACC2EF6F2}"/>
    <cellStyle name="Moneda 2 2 2 4 2 2 2 5" xfId="15190" xr:uid="{A2F4CC17-E9B3-4F26-B444-D57C6FAECED4}"/>
    <cellStyle name="Moneda 2 2 2 4 2 2 2 6" xfId="20352" xr:uid="{661E81E1-E911-4ED7-AB39-0E5EBA1CC9DB}"/>
    <cellStyle name="Moneda 2 2 2 4 2 2 2 7" xfId="25514" xr:uid="{79E9E5D4-033D-4C56-BE1A-A65B163B4A53}"/>
    <cellStyle name="Moneda 2 2 2 4 2 2 3" xfId="1299" xr:uid="{88775E75-9483-4997-A421-D7E9AC38A7BE}"/>
    <cellStyle name="Moneda 2 2 2 4 2 2 3 2" xfId="6891" xr:uid="{2AA85B84-10E6-4292-A2FB-DD7953530CC3}"/>
    <cellStyle name="Moneda 2 2 2 4 2 2 3 3" xfId="12053" xr:uid="{35F1DF90-161D-4E29-9324-C0A5C616B766}"/>
    <cellStyle name="Moneda 2 2 2 4 2 2 3 4" xfId="17216" xr:uid="{9B086E8C-A6DF-4220-8B50-3F8FD3158A25}"/>
    <cellStyle name="Moneda 2 2 2 4 2 2 3 5" xfId="22378" xr:uid="{993938BC-45B4-42AF-A456-CAC531D4CCD1}"/>
    <cellStyle name="Moneda 2 2 2 4 2 2 3 6" xfId="27540" xr:uid="{F9221566-EBF4-4712-BD1C-D5657A89E0E6}"/>
    <cellStyle name="Moneda 2 2 2 4 2 2 4" xfId="1760" xr:uid="{CF5FEE41-4381-4CD2-8222-86ECBA603A0A}"/>
    <cellStyle name="Moneda 2 2 2 4 2 2 4 2" xfId="4533" xr:uid="{DC1F528F-CC47-4B2B-AE8D-63D74E591810}"/>
    <cellStyle name="Moneda 2 2 2 4 2 2 4 3" xfId="9702" xr:uid="{924EBC59-7E9C-4241-BF18-3507828A5213}"/>
    <cellStyle name="Moneda 2 2 2 4 2 2 4 4" xfId="14865" xr:uid="{E77ED0AF-D5F9-4358-AD4F-34B9B979E3EA}"/>
    <cellStyle name="Moneda 2 2 2 4 2 2 4 5" xfId="20027" xr:uid="{E46A710F-D0B5-4C0C-81B4-7739A8DF6F56}"/>
    <cellStyle name="Moneda 2 2 2 4 2 2 4 6" xfId="25189" xr:uid="{9BDE459D-4F3E-402C-972B-467FDCB301E5}"/>
    <cellStyle name="Moneda 2 2 2 4 2 2 5" xfId="2220" xr:uid="{DD75CBBE-6673-4737-9C74-97DFBCEA1D01}"/>
    <cellStyle name="Moneda 2 2 2 4 2 2 6" xfId="2682" xr:uid="{188FF3D6-45D6-4F26-9513-CEEBD8B91CA4}"/>
    <cellStyle name="Moneda 2 2 2 4 2 2 7" xfId="7904" xr:uid="{8DBDD8CC-37E9-4970-9FDA-BFE617DE0151}"/>
    <cellStyle name="Moneda 2 2 2 4 2 2 8" xfId="13067" xr:uid="{F487726D-1A84-405B-B474-BE52CB600EEE}"/>
    <cellStyle name="Moneda 2 2 2 4 2 2 9" xfId="18229" xr:uid="{ADC1B864-2126-43FB-A693-D326A7FC209B}"/>
    <cellStyle name="Moneda 2 2 2 4 2 3" xfId="608" xr:uid="{19BF35F4-5548-4065-8464-985250DB03A8}"/>
    <cellStyle name="Moneda 2 2 2 4 2 3 2" xfId="7047" xr:uid="{2869455A-C4AC-402C-8043-BC94328D63CD}"/>
    <cellStyle name="Moneda 2 2 2 4 2 3 2 2" xfId="12209" xr:uid="{D90BDB3F-B80D-4551-89C6-14B4BC6F1EF6}"/>
    <cellStyle name="Moneda 2 2 2 4 2 3 2 3" xfId="17372" xr:uid="{C995DEE5-DBF4-4FE4-B7E9-E091E687347B}"/>
    <cellStyle name="Moneda 2 2 2 4 2 3 2 4" xfId="22534" xr:uid="{CCC725B6-3A7E-44A8-AD8C-FD8B4CD85F39}"/>
    <cellStyle name="Moneda 2 2 2 4 2 3 2 5" xfId="27696" xr:uid="{F5BE8AD7-8792-42BB-93AD-34D2874B29CB}"/>
    <cellStyle name="Moneda 2 2 2 4 2 3 3" xfId="4690" xr:uid="{B013369E-730A-4291-96E5-0F4A521E12B0}"/>
    <cellStyle name="Moneda 2 2 2 4 2 3 4" xfId="9858" xr:uid="{AA9F30DD-0230-46F5-9B35-FF6D10AA09C4}"/>
    <cellStyle name="Moneda 2 2 2 4 2 3 5" xfId="15021" xr:uid="{27FD7EEA-D301-491A-A246-6C717E1D7E5F}"/>
    <cellStyle name="Moneda 2 2 2 4 2 3 6" xfId="20183" xr:uid="{8E797512-C7E3-45B5-B0F8-3BFE80C1C832}"/>
    <cellStyle name="Moneda 2 2 2 4 2 3 7" xfId="25345" xr:uid="{3109AE19-D398-4BCC-9D2A-3CE91B74A29A}"/>
    <cellStyle name="Moneda 2 2 2 4 2 4" xfId="1069" xr:uid="{512FC59F-8DF2-411D-8F52-B8DD4B59C3F9}"/>
    <cellStyle name="Moneda 2 2 2 4 2 4 2" xfId="7445" xr:uid="{0A76EBC4-1102-4AA0-859E-C38FEB3CD4A6}"/>
    <cellStyle name="Moneda 2 2 2 4 2 4 2 2" xfId="12607" xr:uid="{3CCD2833-FF5C-4FB8-AC30-465D8AF45322}"/>
    <cellStyle name="Moneda 2 2 2 4 2 4 2 3" xfId="17770" xr:uid="{6D661628-1C49-4D22-826D-CB2BEAB61EC6}"/>
    <cellStyle name="Moneda 2 2 2 4 2 4 2 4" xfId="22932" xr:uid="{AF100429-56C7-4BA0-8A5A-1F7D3F99A956}"/>
    <cellStyle name="Moneda 2 2 2 4 2 4 2 5" xfId="28094" xr:uid="{EB4E1697-9EED-4A73-BBE4-E116D0C22F3C}"/>
    <cellStyle name="Moneda 2 2 2 4 2 4 3" xfId="5088" xr:uid="{42C327CC-258C-4644-B075-4C3F2DDE5CE5}"/>
    <cellStyle name="Moneda 2 2 2 4 2 4 4" xfId="10256" xr:uid="{A6A9EAB2-9567-4120-AE01-E16563212919}"/>
    <cellStyle name="Moneda 2 2 2 4 2 4 5" xfId="15419" xr:uid="{0F0F7C8C-7CB3-48CA-A44E-0E07A93300D7}"/>
    <cellStyle name="Moneda 2 2 2 4 2 4 6" xfId="20581" xr:uid="{A2C4D8D7-FC13-4A34-833A-C8140F4E173C}"/>
    <cellStyle name="Moneda 2 2 2 4 2 4 7" xfId="25743" xr:uid="{065669F2-C6BA-49A8-94F5-263EC2D0BC38}"/>
    <cellStyle name="Moneda 2 2 2 4 2 5" xfId="1530" xr:uid="{9E183ADE-63FA-42FC-B82E-A8778080A186}"/>
    <cellStyle name="Moneda 2 2 2 4 2 5 2" xfId="6710" xr:uid="{D34E9A22-DF89-4582-9CB7-AE5304AF68DB}"/>
    <cellStyle name="Moneda 2 2 2 4 2 5 3" xfId="11873" xr:uid="{7B341560-4D75-43E4-AF79-A2880DFE157F}"/>
    <cellStyle name="Moneda 2 2 2 4 2 5 4" xfId="17036" xr:uid="{391CF8F8-5BCA-43B5-8E64-B10D574CE428}"/>
    <cellStyle name="Moneda 2 2 2 4 2 5 5" xfId="22198" xr:uid="{7793FF57-CB59-4F51-8E4F-8ABAE7F95800}"/>
    <cellStyle name="Moneda 2 2 2 4 2 5 6" xfId="27360" xr:uid="{88532252-24D8-41E5-A5C0-53BB33FFFEA4}"/>
    <cellStyle name="Moneda 2 2 2 4 2 6" xfId="1990" xr:uid="{CC2CF0DE-9009-4DE4-AC63-A29C608D2B6C}"/>
    <cellStyle name="Moneda 2 2 2 4 2 6 2" xfId="4348" xr:uid="{A20937D0-ADBB-4EA9-A702-D8E3B2258E94}"/>
    <cellStyle name="Moneda 2 2 2 4 2 6 3" xfId="9522" xr:uid="{A3D94E5B-5304-4A73-AAEF-EAC2113E0222}"/>
    <cellStyle name="Moneda 2 2 2 4 2 6 4" xfId="14685" xr:uid="{9A0DDA72-8F0E-4107-BC3F-0B926C8BB9A6}"/>
    <cellStyle name="Moneda 2 2 2 4 2 6 5" xfId="19847" xr:uid="{E9DAF800-7C65-4E50-A7D0-19C60E7B239E}"/>
    <cellStyle name="Moneda 2 2 2 4 2 6 6" xfId="25009" xr:uid="{65D3C8C7-7945-4764-8682-52A7768ED551}"/>
    <cellStyle name="Moneda 2 2 2 4 2 7" xfId="2452" xr:uid="{90D380D3-C3EF-41C5-9841-C98DED254A81}"/>
    <cellStyle name="Moneda 2 2 2 4 2 8" xfId="7674" xr:uid="{D980CD49-66E0-406B-852C-EE82AEBE723A}"/>
    <cellStyle name="Moneda 2 2 2 4 2 9" xfId="12837" xr:uid="{0E61495D-05B5-40BA-9882-A3165881817E}"/>
    <cellStyle name="Moneda 2 2 2 4 3" xfId="296" xr:uid="{C5B8D36C-CCC7-44CA-8F11-8CC2F90125C9}"/>
    <cellStyle name="Moneda 2 2 2 4 3 10" xfId="17925" xr:uid="{1DF20B78-9B46-4AC8-BCB7-6E6676B867EF}"/>
    <cellStyle name="Moneda 2 2 2 4 3 11" xfId="23087" xr:uid="{9222D411-F0CD-4F65-8EE5-77C20BBD8EB1}"/>
    <cellStyle name="Moneda 2 2 2 4 3 2" xfId="764" xr:uid="{F5FF6A06-B6E2-4666-97C3-D89CBF16D405}"/>
    <cellStyle name="Moneda 2 2 2 4 3 2 2" xfId="1225" xr:uid="{248A7A31-2C72-458C-8F1D-D196A3E84176}"/>
    <cellStyle name="Moneda 2 2 2 4 3 2 2 2" xfId="7142" xr:uid="{F0525684-6CC6-4B3B-9975-6889F02D79A3}"/>
    <cellStyle name="Moneda 2 2 2 4 3 2 2 3" xfId="12304" xr:uid="{29ECD982-6B07-41AA-8BE8-16C509BD4A2D}"/>
    <cellStyle name="Moneda 2 2 2 4 3 2 2 4" xfId="17467" xr:uid="{676B31CF-C21D-4664-AD27-A6A66F74D2AD}"/>
    <cellStyle name="Moneda 2 2 2 4 3 2 2 5" xfId="22629" xr:uid="{EBB321D0-9197-4A1C-A219-E97C8E606A61}"/>
    <cellStyle name="Moneda 2 2 2 4 3 2 2 6" xfId="27791" xr:uid="{AFEC5F7F-1349-41BC-817D-9C4337AB71FE}"/>
    <cellStyle name="Moneda 2 2 2 4 3 2 3" xfId="1686" xr:uid="{5C68B5C3-6123-49E6-8F4D-7BC0F98A88A6}"/>
    <cellStyle name="Moneda 2 2 2 4 3 2 3 2" xfId="4785" xr:uid="{FC2B302A-72D9-4ABF-B793-CAF14F65F120}"/>
    <cellStyle name="Moneda 2 2 2 4 3 2 3 3" xfId="9953" xr:uid="{A71E4182-ACEA-43EF-A3E0-A40CFA82DFDC}"/>
    <cellStyle name="Moneda 2 2 2 4 3 2 3 4" xfId="15116" xr:uid="{BC6315EE-3FAD-4A35-A082-CAEACD3A60E0}"/>
    <cellStyle name="Moneda 2 2 2 4 3 2 3 5" xfId="20278" xr:uid="{3DD4F3E3-0814-4B53-A423-3FDC1FA343A1}"/>
    <cellStyle name="Moneda 2 2 2 4 3 2 3 6" xfId="25440" xr:uid="{B261137F-96E4-484F-977B-034A603FE232}"/>
    <cellStyle name="Moneda 2 2 2 4 3 2 4" xfId="2146" xr:uid="{09C3618B-C9C1-4629-84B6-324EFB087121}"/>
    <cellStyle name="Moneda 2 2 2 4 3 2 5" xfId="2608" xr:uid="{5E0B359F-A060-4614-8B9B-4C1CE755F845}"/>
    <cellStyle name="Moneda 2 2 2 4 3 2 6" xfId="7830" xr:uid="{1611091E-EAE5-4E6E-B709-89D99AFA6EF6}"/>
    <cellStyle name="Moneda 2 2 2 4 3 2 7" xfId="12993" xr:uid="{7B35EF29-77E0-469D-BBBA-D04C0F3E9054}"/>
    <cellStyle name="Moneda 2 2 2 4 3 2 8" xfId="18155" xr:uid="{2561389B-E39A-4904-B703-FFBBB52FFFD6}"/>
    <cellStyle name="Moneda 2 2 2 4 3 2 9" xfId="23317" xr:uid="{A419241B-9973-4D41-9CAA-34BA32B470F9}"/>
    <cellStyle name="Moneda 2 2 2 4 3 3" xfId="534" xr:uid="{639F0A9D-B9AB-41AF-AD80-B23FC3B53210}"/>
    <cellStyle name="Moneda 2 2 2 4 3 3 2" xfId="7371" xr:uid="{CF9FA050-3FE7-4C2F-B403-C65FA1EDB02F}"/>
    <cellStyle name="Moneda 2 2 2 4 3 3 2 2" xfId="12533" xr:uid="{877FA979-42FE-4236-80C8-2B695A8CA821}"/>
    <cellStyle name="Moneda 2 2 2 4 3 3 2 3" xfId="17696" xr:uid="{6F565169-F1C1-49CF-945F-F737E9C54B5D}"/>
    <cellStyle name="Moneda 2 2 2 4 3 3 2 4" xfId="22858" xr:uid="{9F52E7FD-3663-4456-A2DA-5F2B616430C4}"/>
    <cellStyle name="Moneda 2 2 2 4 3 3 2 5" xfId="28020" xr:uid="{EEB52423-A222-4090-9FFB-DF3330E1DFE0}"/>
    <cellStyle name="Moneda 2 2 2 4 3 3 3" xfId="5014" xr:uid="{4894A609-9461-4539-81AE-1BE321999BA4}"/>
    <cellStyle name="Moneda 2 2 2 4 3 3 4" xfId="10182" xr:uid="{07379E52-028D-480C-9766-95CC0330D027}"/>
    <cellStyle name="Moneda 2 2 2 4 3 3 5" xfId="15345" xr:uid="{185CA0DC-4B05-4458-AE4A-C891A9882C0F}"/>
    <cellStyle name="Moneda 2 2 2 4 3 3 6" xfId="20507" xr:uid="{2624DA37-E006-4774-B4D3-6E643BFF2422}"/>
    <cellStyle name="Moneda 2 2 2 4 3 3 7" xfId="25669" xr:uid="{376D98F5-9215-4A8B-B361-F3622AFC8373}"/>
    <cellStyle name="Moneda 2 2 2 4 3 4" xfId="995" xr:uid="{4A878EC6-2398-4312-B48B-A01065F272CC}"/>
    <cellStyle name="Moneda 2 2 2 4 3 4 2" xfId="6816" xr:uid="{68D5543A-00A1-4FEF-A6A1-780A0479B036}"/>
    <cellStyle name="Moneda 2 2 2 4 3 4 3" xfId="11979" xr:uid="{8E06B5BD-D9DB-4C68-9C7B-70A35FB552CC}"/>
    <cellStyle name="Moneda 2 2 2 4 3 4 4" xfId="17142" xr:uid="{779BBBF5-C73B-4F79-BFAA-31E939343076}"/>
    <cellStyle name="Moneda 2 2 2 4 3 4 5" xfId="22304" xr:uid="{AEFFF558-5491-4F6E-B6BE-43D70200A888}"/>
    <cellStyle name="Moneda 2 2 2 4 3 4 6" xfId="27466" xr:uid="{C30CBDB2-FA62-4EC9-A2B1-E10AA75DE8A5}"/>
    <cellStyle name="Moneda 2 2 2 4 3 5" xfId="1456" xr:uid="{CB1F7F16-7B83-4C5F-BC78-744086C365F1}"/>
    <cellStyle name="Moneda 2 2 2 4 3 5 2" xfId="4455" xr:uid="{AA9FDEB0-C3E4-4E29-BCE9-C264D449AD08}"/>
    <cellStyle name="Moneda 2 2 2 4 3 5 3" xfId="9628" xr:uid="{869825A0-9E54-4E6B-B1C1-914AA29DEB28}"/>
    <cellStyle name="Moneda 2 2 2 4 3 5 4" xfId="14791" xr:uid="{DABF6F92-7461-490C-9B8F-D4FA8F55EDD4}"/>
    <cellStyle name="Moneda 2 2 2 4 3 5 5" xfId="19953" xr:uid="{7D551D3C-151F-4C91-9D9A-FEC2E18DCD4C}"/>
    <cellStyle name="Moneda 2 2 2 4 3 5 6" xfId="25115" xr:uid="{CD244333-4BC9-4DD3-A3C5-C20D78B63899}"/>
    <cellStyle name="Moneda 2 2 2 4 3 6" xfId="1916" xr:uid="{AA78D2FB-D0E5-4217-8C00-116DEC630D0A}"/>
    <cellStyle name="Moneda 2 2 2 4 3 7" xfId="2378" xr:uid="{C71AED5A-663D-4763-BF71-5BBD2618C320}"/>
    <cellStyle name="Moneda 2 2 2 4 3 8" xfId="7600" xr:uid="{C6E7DAE3-1DF6-44F4-A994-0B39853DF077}"/>
    <cellStyle name="Moneda 2 2 2 4 3 9" xfId="12763" xr:uid="{B85A7845-457D-4B8D-BC81-D4EBCBD503E8}"/>
    <cellStyle name="Moneda 2 2 2 4 4" xfId="277" xr:uid="{11C7334C-B864-4F33-9B49-029940C24234}"/>
    <cellStyle name="Moneda 2 2 2 4 4 10" xfId="23241" xr:uid="{07FC7361-30E8-4841-884D-3701E0B9A6F6}"/>
    <cellStyle name="Moneda 2 2 2 4 4 2" xfId="688" xr:uid="{3F4C68BC-FEC6-46FF-BF15-2A70A5CFFEAF}"/>
    <cellStyle name="Moneda 2 2 2 4 4 2 2" xfId="7123" xr:uid="{81C85108-FA88-4FCE-9231-1B3C4D7F82DA}"/>
    <cellStyle name="Moneda 2 2 2 4 4 2 3" xfId="12285" xr:uid="{C526B02A-6FC1-4B7E-84E1-66D84D0C184A}"/>
    <cellStyle name="Moneda 2 2 2 4 4 2 4" xfId="17448" xr:uid="{31901D52-3198-4327-A7C4-F5B147D54812}"/>
    <cellStyle name="Moneda 2 2 2 4 4 2 5" xfId="22610" xr:uid="{15644AC3-CE7A-4432-826C-0CEFD68299F4}"/>
    <cellStyle name="Moneda 2 2 2 4 4 2 6" xfId="27772" xr:uid="{69F775D1-0841-4BF6-8BCA-9987C679DCB5}"/>
    <cellStyle name="Moneda 2 2 2 4 4 3" xfId="1149" xr:uid="{E910392D-AA76-4DAA-B5B6-F1359E5D6500}"/>
    <cellStyle name="Moneda 2 2 2 4 4 3 2" xfId="4766" xr:uid="{2DFFD671-371F-436D-A8BC-0C0B2CC68420}"/>
    <cellStyle name="Moneda 2 2 2 4 4 3 3" xfId="9934" xr:uid="{26E7E290-CF30-4522-824A-ACC80E6317FA}"/>
    <cellStyle name="Moneda 2 2 2 4 4 3 4" xfId="15097" xr:uid="{E3BFD7BB-A067-400C-9CA8-00B10A976A2A}"/>
    <cellStyle name="Moneda 2 2 2 4 4 3 5" xfId="20259" xr:uid="{EE7CC87A-52E1-4B1D-9174-FF0761F5D93C}"/>
    <cellStyle name="Moneda 2 2 2 4 4 3 6" xfId="25421" xr:uid="{5EA701D0-4D7C-41CD-B93F-FC6FDF72FD58}"/>
    <cellStyle name="Moneda 2 2 2 4 4 4" xfId="1610" xr:uid="{F9731B8C-7147-493F-9491-D30D31172D04}"/>
    <cellStyle name="Moneda 2 2 2 4 4 5" xfId="2070" xr:uid="{FE374AD1-36CA-4034-A841-6F5896A3B55B}"/>
    <cellStyle name="Moneda 2 2 2 4 4 6" xfId="2532" xr:uid="{E095971A-5413-4ED6-88F7-540D31BEB68F}"/>
    <cellStyle name="Moneda 2 2 2 4 4 7" xfId="7754" xr:uid="{2FAAEC28-13D4-490F-9026-37567B7E16F7}"/>
    <cellStyle name="Moneda 2 2 2 4 4 8" xfId="12917" xr:uid="{A47E9F89-C7E9-4247-9226-AFC794682B8F}"/>
    <cellStyle name="Moneda 2 2 2 4 4 9" xfId="18079" xr:uid="{EE527A7F-835D-4317-81EE-3F91463E6929}"/>
    <cellStyle name="Moneda 2 2 2 4 5" xfId="458" xr:uid="{9E42BD82-2523-4C23-9004-AE9559BEE7F1}"/>
    <cellStyle name="Moneda 2 2 2 4 5 2" xfId="6971" xr:uid="{BA698FBA-572A-4308-8979-9F2F7C4AF922}"/>
    <cellStyle name="Moneda 2 2 2 4 5 2 2" xfId="12133" xr:uid="{1A5F3970-D96B-40D8-9102-60AC705E4021}"/>
    <cellStyle name="Moneda 2 2 2 4 5 2 3" xfId="17296" xr:uid="{73478930-94EE-445F-99C2-23ED10EA788A}"/>
    <cellStyle name="Moneda 2 2 2 4 5 2 4" xfId="22458" xr:uid="{684DDC9C-F66B-4AFD-A1AD-3B88E6F3CAE0}"/>
    <cellStyle name="Moneda 2 2 2 4 5 2 5" xfId="27620" xr:uid="{0CD54A55-1429-4485-A6D8-AE7829ABA362}"/>
    <cellStyle name="Moneda 2 2 2 4 5 3" xfId="4614" xr:uid="{501FAD13-BA18-4FA1-9DFF-C2118A93B6E4}"/>
    <cellStyle name="Moneda 2 2 2 4 5 4" xfId="9782" xr:uid="{4472CF50-0323-40A2-8ACE-739A6707A215}"/>
    <cellStyle name="Moneda 2 2 2 4 5 5" xfId="14945" xr:uid="{BBA2A13E-9D64-4462-8357-5B08B384416F}"/>
    <cellStyle name="Moneda 2 2 2 4 5 6" xfId="20107" xr:uid="{5DA03BFB-E84C-47FD-82CB-C6B742422337}"/>
    <cellStyle name="Moneda 2 2 2 4 5 7" xfId="25269" xr:uid="{F47770FB-001E-4F1D-B6CC-14990B82F3E3}"/>
    <cellStyle name="Moneda 2 2 2 4 6" xfId="919" xr:uid="{A9ADC207-DEF5-4675-A3D4-41124E561F31}"/>
    <cellStyle name="Moneda 2 2 2 4 6 2" xfId="7295" xr:uid="{467B1C37-178E-4DEA-A3DB-424067FCB379}"/>
    <cellStyle name="Moneda 2 2 2 4 6 2 2" xfId="12457" xr:uid="{989A240F-338D-4BD0-859D-111016C81523}"/>
    <cellStyle name="Moneda 2 2 2 4 6 2 3" xfId="17620" xr:uid="{DC233011-D152-42B6-BDE6-1C713CF247F0}"/>
    <cellStyle name="Moneda 2 2 2 4 6 2 4" xfId="22782" xr:uid="{4CF1C1C0-D89C-4021-9E17-74317DD1990B}"/>
    <cellStyle name="Moneda 2 2 2 4 6 2 5" xfId="27944" xr:uid="{B82DBD06-91CF-4675-ADE4-C1BAD0D60F0D}"/>
    <cellStyle name="Moneda 2 2 2 4 6 3" xfId="4938" xr:uid="{32042373-3973-49E2-AE69-E7BAAEE56E66}"/>
    <cellStyle name="Moneda 2 2 2 4 6 4" xfId="10106" xr:uid="{7F047453-ADA5-4428-9D78-B139055336E7}"/>
    <cellStyle name="Moneda 2 2 2 4 6 5" xfId="15269" xr:uid="{B184B3C2-1A01-4141-9999-9DA8FA32672C}"/>
    <cellStyle name="Moneda 2 2 2 4 6 6" xfId="20431" xr:uid="{653896A0-5A65-427C-97AF-A986D6C5893A}"/>
    <cellStyle name="Moneda 2 2 2 4 6 7" xfId="25593" xr:uid="{4903DE73-28C6-48FB-9483-C6B0B6BFA92A}"/>
    <cellStyle name="Moneda 2 2 2 4 7" xfId="1380" xr:uid="{27A382A4-28A9-402C-ACC9-255E9BD2AFFD}"/>
    <cellStyle name="Moneda 2 2 2 4 7 2" xfId="5186" xr:uid="{8D75C028-88EA-4E6F-A78B-2D19C16D5810}"/>
    <cellStyle name="Moneda 2 2 2 4 7 3" xfId="10350" xr:uid="{645D5457-CED9-4C15-8A11-B75D5A6D3AD5}"/>
    <cellStyle name="Moneda 2 2 2 4 7 4" xfId="15513" xr:uid="{DBA0A169-4656-4617-95C4-CAC1ADEE1B23}"/>
    <cellStyle name="Moneda 2 2 2 4 7 5" xfId="20675" xr:uid="{40C7C60C-87B0-47A3-843E-6274601FFA71}"/>
    <cellStyle name="Moneda 2 2 2 4 7 6" xfId="25837" xr:uid="{37324741-CA11-4712-849F-76C4725A8DE9}"/>
    <cellStyle name="Moneda 2 2 2 4 8" xfId="1840" xr:uid="{4A4BADC9-D8B0-4A9F-B0E6-19043333B33E}"/>
    <cellStyle name="Moneda 2 2 2 4 8 2" xfId="2796" xr:uid="{78555FDE-338B-4A54-8E6F-E134C7CC7EFE}"/>
    <cellStyle name="Moneda 2 2 2 4 8 3" xfId="7999" xr:uid="{0DBA739B-CEB7-43CA-BF76-789F481A892C}"/>
    <cellStyle name="Moneda 2 2 2 4 8 4" xfId="13162" xr:uid="{136F32D3-2A52-4BE3-8299-D2CB3C2EDAC0}"/>
    <cellStyle name="Moneda 2 2 2 4 8 5" xfId="18324" xr:uid="{9ABD1820-B7B5-4AE7-994D-B077282B02B6}"/>
    <cellStyle name="Moneda 2 2 2 4 8 6" xfId="23486" xr:uid="{360D2575-47D0-4A7D-B461-94EACEAF9FE4}"/>
    <cellStyle name="Moneda 2 2 2 4 9" xfId="2302" xr:uid="{4189913C-8EDD-48AA-B7AC-CE37E1041D6E}"/>
    <cellStyle name="Moneda 2 2 2 40" xfId="4099" xr:uid="{3933FCCC-3879-4F2C-A882-7DFD2A35E885}"/>
    <cellStyle name="Moneda 2 2 2 40 2" xfId="6465" xr:uid="{FF6722C0-0858-4D87-B8F2-E233501F9B35}"/>
    <cellStyle name="Moneda 2 2 2 40 2 2" xfId="11628" xr:uid="{72E5724F-CAB5-45E0-ADC9-01BF62A63150}"/>
    <cellStyle name="Moneda 2 2 2 40 2 3" xfId="16791" xr:uid="{0DB61B14-B9A3-4C25-AFA7-517C9782969B}"/>
    <cellStyle name="Moneda 2 2 2 40 2 4" xfId="21953" xr:uid="{1433A4DB-9E82-4FDA-91F4-EE1BF26EFADB}"/>
    <cellStyle name="Moneda 2 2 2 40 2 5" xfId="27115" xr:uid="{774A27C6-0145-4CCE-B415-B8D96654C605}"/>
    <cellStyle name="Moneda 2 2 2 40 3" xfId="9277" xr:uid="{FAE4DC34-7ED3-4B97-81EE-FA160C6EDFA1}"/>
    <cellStyle name="Moneda 2 2 2 40 4" xfId="14440" xr:uid="{4E0D5353-DA1B-47CB-BC0B-B20174106509}"/>
    <cellStyle name="Moneda 2 2 2 40 5" xfId="19602" xr:uid="{D7D34602-FF18-4B24-AB8E-AE64AF4F8ACA}"/>
    <cellStyle name="Moneda 2 2 2 40 6" xfId="24764" xr:uid="{5D1CE0EC-1D72-42AB-8CF3-E7C18F7E6386}"/>
    <cellStyle name="Moneda 2 2 2 41" xfId="4159" xr:uid="{6EAE7C77-53D2-4A19-B92B-8D8889A7C217}"/>
    <cellStyle name="Moneda 2 2 2 41 2" xfId="6525" xr:uid="{1EA49FEC-56A2-4267-B651-A6E82AB5B56D}"/>
    <cellStyle name="Moneda 2 2 2 41 2 2" xfId="11688" xr:uid="{9B2B7C21-B56B-4646-B3FB-9AD16A81D211}"/>
    <cellStyle name="Moneda 2 2 2 41 2 3" xfId="16851" xr:uid="{9E80DD42-F422-4721-B059-857A59AEC76A}"/>
    <cellStyle name="Moneda 2 2 2 41 2 4" xfId="22013" xr:uid="{B3CE3A5C-1551-419C-8AE1-F0D7A5D2BE8B}"/>
    <cellStyle name="Moneda 2 2 2 41 2 5" xfId="27175" xr:uid="{E66EC73F-5DD5-49E6-88A8-452337885DF7}"/>
    <cellStyle name="Moneda 2 2 2 41 3" xfId="9337" xr:uid="{3E4DC100-DBFB-4BC3-9C75-925BDA19EF93}"/>
    <cellStyle name="Moneda 2 2 2 41 4" xfId="14500" xr:uid="{9CE4E90E-15FB-4F9A-823F-481ECD6E5C07}"/>
    <cellStyle name="Moneda 2 2 2 41 5" xfId="19662" xr:uid="{F1D1B190-954B-4881-9248-0E1DA3B529C6}"/>
    <cellStyle name="Moneda 2 2 2 41 6" xfId="24824" xr:uid="{0313F586-28ED-464D-B7F9-FB9B4CEE3EA5}"/>
    <cellStyle name="Moneda 2 2 2 42" xfId="4219" xr:uid="{10422819-580A-47C9-BD01-956A5BD222DE}"/>
    <cellStyle name="Moneda 2 2 2 42 2" xfId="6585" xr:uid="{07E3C3C9-7D4B-40B6-9B6E-CF2C31935484}"/>
    <cellStyle name="Moneda 2 2 2 42 2 2" xfId="11748" xr:uid="{1A0AD197-66D1-420E-A77D-6B2EB52F078D}"/>
    <cellStyle name="Moneda 2 2 2 42 2 3" xfId="16911" xr:uid="{448C0700-2784-4190-AB1A-F5894BA8DD53}"/>
    <cellStyle name="Moneda 2 2 2 42 2 4" xfId="22073" xr:uid="{0726FC7C-35CC-4EAA-8496-2396ECEF4A6F}"/>
    <cellStyle name="Moneda 2 2 2 42 2 5" xfId="27235" xr:uid="{2ECC0A0F-41C6-4213-AE34-0D72C596D6E0}"/>
    <cellStyle name="Moneda 2 2 2 42 3" xfId="9397" xr:uid="{55F59935-B912-4D80-94FB-FC765BC01ED5}"/>
    <cellStyle name="Moneda 2 2 2 42 4" xfId="14560" xr:uid="{D8D11C29-4450-4095-8F50-F811A89CDE16}"/>
    <cellStyle name="Moneda 2 2 2 42 5" xfId="19722" xr:uid="{C60001AF-38B2-4CF2-9345-1B36AE7B5DBF}"/>
    <cellStyle name="Moneda 2 2 2 42 6" xfId="24884" xr:uid="{4914CAF1-684E-47D2-AE26-CD0728155E7C}"/>
    <cellStyle name="Moneda 2 2 2 43" xfId="4279" xr:uid="{0FE03A03-6A26-4566-80CF-8B1BF5C55626}"/>
    <cellStyle name="Moneda 2 2 2 43 2" xfId="6645" xr:uid="{A2B2DB55-B37E-4487-9E6C-6BF42A0953F6}"/>
    <cellStyle name="Moneda 2 2 2 43 2 2" xfId="11808" xr:uid="{CEB4821D-1BCE-4B02-A101-17B33F01F0FE}"/>
    <cellStyle name="Moneda 2 2 2 43 2 3" xfId="16971" xr:uid="{5E14D287-6C10-4641-8B67-03E87B67C2E9}"/>
    <cellStyle name="Moneda 2 2 2 43 2 4" xfId="22133" xr:uid="{E6931845-D4AC-46B3-9753-CDF181E27F94}"/>
    <cellStyle name="Moneda 2 2 2 43 2 5" xfId="27295" xr:uid="{F180C29B-1658-4616-83A0-C36F587E0DC1}"/>
    <cellStyle name="Moneda 2 2 2 43 3" xfId="9457" xr:uid="{E59C9B19-31C8-4D25-9531-F677B42545A8}"/>
    <cellStyle name="Moneda 2 2 2 43 4" xfId="14620" xr:uid="{AF0D262D-221A-4398-A349-03D54D1D30D7}"/>
    <cellStyle name="Moneda 2 2 2 43 5" xfId="19782" xr:uid="{F0E9FD89-71FA-4F70-A1D7-C5533CD2B1A5}"/>
    <cellStyle name="Moneda 2 2 2 43 6" xfId="24944" xr:uid="{26A43998-2EF7-47BF-8A08-4906A818EAFE}"/>
    <cellStyle name="Moneda 2 2 2 44" xfId="2743" xr:uid="{1440BE9E-D6E2-4E18-9BA1-13AC8AABB192}"/>
    <cellStyle name="Moneda 2 2 2 44 2" xfId="5133" xr:uid="{9526C5D0-D9FF-4E80-BA20-ECA574DE7EBD}"/>
    <cellStyle name="Moneda 2 2 2 44 2 2" xfId="10297" xr:uid="{E45D6F22-7164-419D-8575-EBDB882DFCA0}"/>
    <cellStyle name="Moneda 2 2 2 44 2 3" xfId="15460" xr:uid="{FE8C1593-4743-4E4E-8BF6-02A1F7168E0A}"/>
    <cellStyle name="Moneda 2 2 2 44 2 4" xfId="20622" xr:uid="{BC242161-828D-4FBF-93AF-C912E7757F88}"/>
    <cellStyle name="Moneda 2 2 2 44 2 5" xfId="25784" xr:uid="{CF01C1A8-C4AA-4C33-AF2F-292BDBE79B1A}"/>
    <cellStyle name="Moneda 2 2 2 44 3" xfId="7946" xr:uid="{BC086ACE-3FC7-4507-9E2A-3F5DD805850B}"/>
    <cellStyle name="Moneda 2 2 2 44 4" xfId="13109" xr:uid="{02309EB8-00A6-4633-AFC5-41E3F60724D9}"/>
    <cellStyle name="Moneda 2 2 2 44 5" xfId="18271" xr:uid="{DA1E9B95-C3BC-4350-8A5B-E064AF88DC26}"/>
    <cellStyle name="Moneda 2 2 2 44 6" xfId="23433" xr:uid="{AFD77863-A236-4E43-8961-F242FF41C14D}"/>
    <cellStyle name="Moneda 2 2 2 45" xfId="4360" xr:uid="{7797376C-0968-4F1E-A826-056A58765CF3}"/>
    <cellStyle name="Moneda 2 2 2 45 2" xfId="6721" xr:uid="{11E1258D-D230-491B-8DC7-8A1604FDAA9D}"/>
    <cellStyle name="Moneda 2 2 2 45 2 2" xfId="11884" xr:uid="{93CA1B15-8BCE-4448-94D9-FA88BB8F0D4C}"/>
    <cellStyle name="Moneda 2 2 2 45 2 3" xfId="17047" xr:uid="{9FCB1D87-9378-4D4F-A65F-B982989550DA}"/>
    <cellStyle name="Moneda 2 2 2 45 2 4" xfId="22209" xr:uid="{DCD3E58D-14CC-4A69-8CCF-64A8B428DC3D}"/>
    <cellStyle name="Moneda 2 2 2 45 2 5" xfId="27371" xr:uid="{EE1EDB07-6633-4B8C-AB73-35F37855CF2E}"/>
    <cellStyle name="Moneda 2 2 2 45 3" xfId="9533" xr:uid="{A8BBC840-6AE9-45FF-B70E-A1AA5312005B}"/>
    <cellStyle name="Moneda 2 2 2 45 4" xfId="14696" xr:uid="{8D1267CA-9955-4BF6-8527-861F9DC0AD5C}"/>
    <cellStyle name="Moneda 2 2 2 45 5" xfId="19858" xr:uid="{A51150E4-749B-4D82-A293-1E89533E57B2}"/>
    <cellStyle name="Moneda 2 2 2 45 6" xfId="25020" xr:uid="{812F2DAA-2AFC-41B1-B225-B9BFD20CC35F}"/>
    <cellStyle name="Moneda 2 2 2 46" xfId="4390" xr:uid="{37DB7FD7-AAAE-41EC-A7F4-86C72B397622}"/>
    <cellStyle name="Moneda 2 2 2 46 2" xfId="6751" xr:uid="{B735D686-90F0-4F51-BDA6-3EEBA2D7A779}"/>
    <cellStyle name="Moneda 2 2 2 46 2 2" xfId="11914" xr:uid="{16B40E58-77E7-4A1F-B242-890DD60CCD13}"/>
    <cellStyle name="Moneda 2 2 2 46 2 3" xfId="17077" xr:uid="{27D17CD3-763F-4D52-934F-499C8D507CB6}"/>
    <cellStyle name="Moneda 2 2 2 46 2 4" xfId="22239" xr:uid="{D4E722E8-3C2A-44BF-9ECF-AEAFEA767221}"/>
    <cellStyle name="Moneda 2 2 2 46 2 5" xfId="27401" xr:uid="{77565215-2249-4565-A4F4-C2DF8B12D7AF}"/>
    <cellStyle name="Moneda 2 2 2 46 3" xfId="9563" xr:uid="{7E726566-E769-45BF-A352-A839D67FA57C}"/>
    <cellStyle name="Moneda 2 2 2 46 4" xfId="14726" xr:uid="{D492ADEA-7FCF-4E54-A1A0-5D374C9A98A3}"/>
    <cellStyle name="Moneda 2 2 2 46 5" xfId="19888" xr:uid="{5776F209-0BD5-4561-A35C-DC14308CDA1E}"/>
    <cellStyle name="Moneda 2 2 2 46 6" xfId="25050" xr:uid="{2F01F8DB-07DD-4B4B-A4BA-BB8468CC44E8}"/>
    <cellStyle name="Moneda 2 2 2 47" xfId="4549" xr:uid="{4C251C74-4F45-4A87-BB91-68E1DBEFA077}"/>
    <cellStyle name="Moneda 2 2 2 47 2" xfId="6906" xr:uid="{92E80DB4-A617-4A06-87BB-158EB4E6C218}"/>
    <cellStyle name="Moneda 2 2 2 47 2 2" xfId="12068" xr:uid="{DAD2CA10-7453-47E9-8A23-5A63969033E8}"/>
    <cellStyle name="Moneda 2 2 2 47 2 3" xfId="17231" xr:uid="{3E3B01F6-001C-43F4-900C-0CC9F835DC45}"/>
    <cellStyle name="Moneda 2 2 2 47 2 4" xfId="22393" xr:uid="{8860B06F-3D6B-43DF-887C-5BE2B44DD74D}"/>
    <cellStyle name="Moneda 2 2 2 47 2 5" xfId="27555" xr:uid="{CEEC49B1-AAC7-48AF-9F51-367316D6F270}"/>
    <cellStyle name="Moneda 2 2 2 47 3" xfId="9717" xr:uid="{E5127938-87DF-4337-AC17-473D86615D7D}"/>
    <cellStyle name="Moneda 2 2 2 47 4" xfId="14880" xr:uid="{3A633287-948E-462D-B1FE-E4032D4E0523}"/>
    <cellStyle name="Moneda 2 2 2 47 5" xfId="20042" xr:uid="{0DC7EC32-BF98-422C-B551-04DFEBA8471B}"/>
    <cellStyle name="Moneda 2 2 2 47 6" xfId="25204" xr:uid="{7DA0CABF-C466-40C9-B478-E39C641FF982}"/>
    <cellStyle name="Moneda 2 2 2 48" xfId="4873" xr:uid="{F708B68B-E83D-4244-B537-A1C585175EE5}"/>
    <cellStyle name="Moneda 2 2 2 48 2" xfId="7230" xr:uid="{FC760076-C0F9-4865-9767-E6605B663249}"/>
    <cellStyle name="Moneda 2 2 2 48 2 2" xfId="12392" xr:uid="{929A4696-7D13-4B67-96C4-3541040E5ADD}"/>
    <cellStyle name="Moneda 2 2 2 48 2 3" xfId="17555" xr:uid="{60254F2D-E0B0-4284-886F-322B87C30B54}"/>
    <cellStyle name="Moneda 2 2 2 48 2 4" xfId="22717" xr:uid="{2C9413D0-D3E8-4400-9DB6-1CC62C44FDB3}"/>
    <cellStyle name="Moneda 2 2 2 48 2 5" xfId="27879" xr:uid="{E2D55DFB-6EFC-4BF3-AF4F-B3677040C510}"/>
    <cellStyle name="Moneda 2 2 2 48 3" xfId="10041" xr:uid="{935E223C-DED1-4D07-BF45-460D853DD669}"/>
    <cellStyle name="Moneda 2 2 2 48 4" xfId="15204" xr:uid="{71C18EEF-4744-47D3-88E8-D3FBCB930732}"/>
    <cellStyle name="Moneda 2 2 2 48 5" xfId="20366" xr:uid="{EA5DE832-FCDA-4226-9720-039225DC7532}"/>
    <cellStyle name="Moneda 2 2 2 48 6" xfId="25528" xr:uid="{A471ACD3-FBB1-47BA-8E6B-F671EE8CFFE5}"/>
    <cellStyle name="Moneda 2 2 2 49" xfId="5109" xr:uid="{F60170D9-AE4D-4BE1-900C-406CD69ECE19}"/>
    <cellStyle name="Moneda 2 2 2 49 2" xfId="10276" xr:uid="{4A5D38FD-46A6-4211-8D96-739E0B98EC4A}"/>
    <cellStyle name="Moneda 2 2 2 49 3" xfId="15439" xr:uid="{35C383FC-FA78-4F3F-82A7-E9D38C7C9D8D}"/>
    <cellStyle name="Moneda 2 2 2 49 4" xfId="20601" xr:uid="{79C90CF0-C785-4650-BBBD-54D86E97C5DA}"/>
    <cellStyle name="Moneda 2 2 2 49 5" xfId="25763" xr:uid="{C74AD7C0-91BD-4CCF-9F85-848591281AE8}"/>
    <cellStyle name="Moneda 2 2 2 5" xfId="136" xr:uid="{F593EAC5-9C05-4F4C-A29A-9D8AAA281AFB}"/>
    <cellStyle name="Moneda 2 2 2 5 10" xfId="17936" xr:uid="{0883EA8D-1863-43F2-926D-0EE3CD4ABC3E}"/>
    <cellStyle name="Moneda 2 2 2 5 11" xfId="23098" xr:uid="{4C9FC48D-A27C-4FD6-9360-70B066806F49}"/>
    <cellStyle name="Moneda 2 2 2 5 2" xfId="309" xr:uid="{6E6762BD-2669-4773-B9FE-26C019E2B9F0}"/>
    <cellStyle name="Moneda 2 2 2 5 2 10" xfId="23328" xr:uid="{ABDF8735-A988-4003-AB5A-99F47A31013F}"/>
    <cellStyle name="Moneda 2 2 2 5 2 2" xfId="775" xr:uid="{D0CFD991-DF52-4C66-887E-DE65F5BBC8FA}"/>
    <cellStyle name="Moneda 2 2 2 5 2 2 2" xfId="7153" xr:uid="{B1ACF0B0-D6B3-4E20-B552-1517DBEBA7FA}"/>
    <cellStyle name="Moneda 2 2 2 5 2 2 2 2" xfId="12315" xr:uid="{38BC42EC-6C96-4225-ABE5-767BA8C570D0}"/>
    <cellStyle name="Moneda 2 2 2 5 2 2 2 3" xfId="17478" xr:uid="{7428BE3A-0B11-4FA0-8434-6EE59D81E80B}"/>
    <cellStyle name="Moneda 2 2 2 5 2 2 2 4" xfId="22640" xr:uid="{ABA8E25D-09BE-4CC6-B208-933D87262DC0}"/>
    <cellStyle name="Moneda 2 2 2 5 2 2 2 5" xfId="27802" xr:uid="{BDE84D81-7B03-4521-B230-C60F3A881008}"/>
    <cellStyle name="Moneda 2 2 2 5 2 2 3" xfId="4796" xr:uid="{719B46D4-860E-4B7D-838B-D8AC87E047C9}"/>
    <cellStyle name="Moneda 2 2 2 5 2 2 4" xfId="9964" xr:uid="{053CC052-9704-42CB-A5D6-25C745F859DE}"/>
    <cellStyle name="Moneda 2 2 2 5 2 2 5" xfId="15127" xr:uid="{B58B4DDA-A06B-4F3D-94D8-B709FC5C404E}"/>
    <cellStyle name="Moneda 2 2 2 5 2 2 6" xfId="20289" xr:uid="{4C5AF538-8444-4AA0-8049-8F656CE25D00}"/>
    <cellStyle name="Moneda 2 2 2 5 2 2 7" xfId="25451" xr:uid="{DD74DFF0-4B6B-4C87-9BFB-3B07723C5562}"/>
    <cellStyle name="Moneda 2 2 2 5 2 3" xfId="1236" xr:uid="{337232BB-52FB-4999-AAE7-54ADF9A9792B}"/>
    <cellStyle name="Moneda 2 2 2 5 2 3 2" xfId="6828" xr:uid="{035574DB-607C-4076-8E83-EB0CBA427327}"/>
    <cellStyle name="Moneda 2 2 2 5 2 3 3" xfId="11990" xr:uid="{6914B984-3E6A-4680-B239-8C34D9BAB872}"/>
    <cellStyle name="Moneda 2 2 2 5 2 3 4" xfId="17153" xr:uid="{B58E89A6-5CE9-46D3-9200-72D58B3C6EE5}"/>
    <cellStyle name="Moneda 2 2 2 5 2 3 5" xfId="22315" xr:uid="{5ED7D141-F721-44C3-8792-3944C1471EAE}"/>
    <cellStyle name="Moneda 2 2 2 5 2 3 6" xfId="27477" xr:uid="{27A024DC-818F-4BB9-B518-332D2537A43A}"/>
    <cellStyle name="Moneda 2 2 2 5 2 4" xfId="1697" xr:uid="{6BA14FDA-37EC-4B55-83EE-6895C68CF21A}"/>
    <cellStyle name="Moneda 2 2 2 5 2 4 2" xfId="4468" xr:uid="{E1DD908F-0707-446B-8B09-216CA34BFA28}"/>
    <cellStyle name="Moneda 2 2 2 5 2 4 3" xfId="9639" xr:uid="{C0320FB0-EDB2-4B77-9D49-1FF5CF948D10}"/>
    <cellStyle name="Moneda 2 2 2 5 2 4 4" xfId="14802" xr:uid="{3670D7E3-2046-4EA5-8136-DFDD79B7729E}"/>
    <cellStyle name="Moneda 2 2 2 5 2 4 5" xfId="19964" xr:uid="{6D793EDB-5B5A-4EDB-80A9-CF5A8A572C38}"/>
    <cellStyle name="Moneda 2 2 2 5 2 4 6" xfId="25126" xr:uid="{CD6DE87D-F106-4A37-A9D9-A4D80F1EFEA9}"/>
    <cellStyle name="Moneda 2 2 2 5 2 5" xfId="2157" xr:uid="{5791E14E-2F9A-462F-9933-48CC9F8F5B80}"/>
    <cellStyle name="Moneda 2 2 2 5 2 6" xfId="2619" xr:uid="{12E14A62-CC49-41D2-AE3F-CEC523A692FC}"/>
    <cellStyle name="Moneda 2 2 2 5 2 7" xfId="7841" xr:uid="{257E7C23-B9D5-474E-A367-8822AAF18380}"/>
    <cellStyle name="Moneda 2 2 2 5 2 8" xfId="13004" xr:uid="{8B1E76D2-54F8-414C-BF83-16BD556A867E}"/>
    <cellStyle name="Moneda 2 2 2 5 2 9" xfId="18166" xr:uid="{31EABCF9-D0AC-4988-ADFA-32FA497A5295}"/>
    <cellStyle name="Moneda 2 2 2 5 3" xfId="545" xr:uid="{6E654FC5-81DB-4CFC-AE59-A9F3AB7250F6}"/>
    <cellStyle name="Moneda 2 2 2 5 3 2" xfId="6982" xr:uid="{61C876AE-CFED-453A-B92C-F2D2868D399B}"/>
    <cellStyle name="Moneda 2 2 2 5 3 2 2" xfId="12144" xr:uid="{B8A33770-9C20-4108-8112-963F2A02F8BF}"/>
    <cellStyle name="Moneda 2 2 2 5 3 2 3" xfId="17307" xr:uid="{F8A19009-7259-4067-9C5C-6DCE20028A0E}"/>
    <cellStyle name="Moneda 2 2 2 5 3 2 4" xfId="22469" xr:uid="{1009E857-762D-4DF4-BA17-F74C2FBF37C0}"/>
    <cellStyle name="Moneda 2 2 2 5 3 2 5" xfId="27631" xr:uid="{E7958B8D-3662-4F70-9D25-DC097B5FBA1C}"/>
    <cellStyle name="Moneda 2 2 2 5 3 3" xfId="4625" xr:uid="{681926D7-6B99-43B0-8250-AD52EF92A003}"/>
    <cellStyle name="Moneda 2 2 2 5 3 4" xfId="9793" xr:uid="{BA330062-353B-4669-85A4-FD72B4FF1254}"/>
    <cellStyle name="Moneda 2 2 2 5 3 5" xfId="14956" xr:uid="{8CB3A4F8-C934-4F2A-9500-720E95E113B5}"/>
    <cellStyle name="Moneda 2 2 2 5 3 6" xfId="20118" xr:uid="{873006ED-D6AD-4C0F-95A3-C171B6CD88DA}"/>
    <cellStyle name="Moneda 2 2 2 5 3 7" xfId="25280" xr:uid="{6B7B3701-65F7-4975-81A8-F41E362E3235}"/>
    <cellStyle name="Moneda 2 2 2 5 4" xfId="1006" xr:uid="{425F41FB-F773-4A97-B0CD-0B2BB7F6EA8B}"/>
    <cellStyle name="Moneda 2 2 2 5 4 2" xfId="7382" xr:uid="{70A03489-282E-4B63-A273-17ED2EDE2409}"/>
    <cellStyle name="Moneda 2 2 2 5 4 2 2" xfId="12544" xr:uid="{8A9BA69C-C0E9-4659-8A2C-06948182761A}"/>
    <cellStyle name="Moneda 2 2 2 5 4 2 3" xfId="17707" xr:uid="{972EA325-BE5D-459D-925A-0B98C342F576}"/>
    <cellStyle name="Moneda 2 2 2 5 4 2 4" xfId="22869" xr:uid="{5ADC4F50-E446-49F0-A1AA-9DAFCC93CF82}"/>
    <cellStyle name="Moneda 2 2 2 5 4 2 5" xfId="28031" xr:uid="{07C10FC9-0783-4B65-B82F-3C9BF33B3063}"/>
    <cellStyle name="Moneda 2 2 2 5 4 3" xfId="5025" xr:uid="{F029D39D-95C5-418E-A626-DD3E990AC117}"/>
    <cellStyle name="Moneda 2 2 2 5 4 4" xfId="10193" xr:uid="{433205B2-5472-4D2B-A5F3-59BEAD02EAC4}"/>
    <cellStyle name="Moneda 2 2 2 5 4 5" xfId="15356" xr:uid="{0423D241-0461-413E-AD8D-42A9B80C68DF}"/>
    <cellStyle name="Moneda 2 2 2 5 4 6" xfId="20518" xr:uid="{3862B68E-A0C0-4991-93AC-00B7CFBEA3AC}"/>
    <cellStyle name="Moneda 2 2 2 5 4 7" xfId="25680" xr:uid="{864868BA-7DAF-43E3-AF60-FD12F9C36414}"/>
    <cellStyle name="Moneda 2 2 2 5 5" xfId="1467" xr:uid="{3930422A-E151-48DA-BA78-F78E6D3E35BD}"/>
    <cellStyle name="Moneda 2 2 2 5 5 2" xfId="5210" xr:uid="{3EE45524-CEFF-459A-8323-71EABD0EB790}"/>
    <cellStyle name="Moneda 2 2 2 5 5 3" xfId="10374" xr:uid="{6732943C-5018-4B25-B986-84FC36DAE90D}"/>
    <cellStyle name="Moneda 2 2 2 5 5 4" xfId="15537" xr:uid="{14DF7E3D-C059-4774-8E95-74B6877E081F}"/>
    <cellStyle name="Moneda 2 2 2 5 5 5" xfId="20699" xr:uid="{9FBEEEEA-81C5-4FA2-B7A6-DFCCA9F1E0B6}"/>
    <cellStyle name="Moneda 2 2 2 5 5 6" xfId="25861" xr:uid="{C70C9B19-AF70-45E9-A939-55106C4B45F5}"/>
    <cellStyle name="Moneda 2 2 2 5 6" xfId="1927" xr:uid="{FCB7E46C-2444-4522-823D-5C59ABD290A3}"/>
    <cellStyle name="Moneda 2 2 2 5 6 2" xfId="2820" xr:uid="{13AAA858-4545-421F-92E1-CFDD7EC63121}"/>
    <cellStyle name="Moneda 2 2 2 5 6 3" xfId="8023" xr:uid="{9ECB93F0-E7C2-497F-88DD-72FCCA3EB6E2}"/>
    <cellStyle name="Moneda 2 2 2 5 6 4" xfId="13186" xr:uid="{C97C9FD3-4703-4CBD-8544-64DED6CBCE67}"/>
    <cellStyle name="Moneda 2 2 2 5 6 5" xfId="18348" xr:uid="{0B85A5C3-745A-4E60-A0DA-6D806F8242BB}"/>
    <cellStyle name="Moneda 2 2 2 5 6 6" xfId="23510" xr:uid="{8BCFE663-24CD-4941-929F-0AD64746053A}"/>
    <cellStyle name="Moneda 2 2 2 5 7" xfId="2389" xr:uid="{F17C7766-06B4-49C2-993B-03BDC4796B86}"/>
    <cellStyle name="Moneda 2 2 2 5 8" xfId="7611" xr:uid="{6363CEC8-82AC-4A73-9BCE-F596DDC723DD}"/>
    <cellStyle name="Moneda 2 2 2 5 9" xfId="12774" xr:uid="{1C8196CC-4F63-4D83-82CB-5B6DB66C99B6}"/>
    <cellStyle name="Moneda 2 2 2 50" xfId="2705" xr:uid="{2FB050CE-2E68-4EFB-99EA-C769B5C7939C}"/>
    <cellStyle name="Moneda 2 2 2 50 2" xfId="7925" xr:uid="{F9989337-8BDE-41E9-86FA-B8EEAD79727F}"/>
    <cellStyle name="Moneda 2 2 2 50 3" xfId="13088" xr:uid="{D4079E58-68A2-4A2C-A748-D6131BCF37B4}"/>
    <cellStyle name="Moneda 2 2 2 50 4" xfId="18250" xr:uid="{A3CD7B85-D9D1-4594-858D-4DAA9E742B84}"/>
    <cellStyle name="Moneda 2 2 2 50 5" xfId="23412" xr:uid="{B01A1665-CF3E-41EF-B812-6875675D4EEC}"/>
    <cellStyle name="Moneda 2 2 2 51" xfId="2237" xr:uid="{52E339E7-4EB4-488C-85F3-63B34252E975}"/>
    <cellStyle name="Moneda 2 2 2 52" xfId="7459" xr:uid="{9D25E308-FE9F-4484-B526-817D3FF67206}"/>
    <cellStyle name="Moneda 2 2 2 53" xfId="12622" xr:uid="{72DDFA27-20E4-4535-A269-DBF572F1B78C}"/>
    <cellStyle name="Moneda 2 2 2 54" xfId="17784" xr:uid="{2E22F7B7-2AB3-469E-9807-51CCBB12EE06}"/>
    <cellStyle name="Moneda 2 2 2 55" xfId="22946" xr:uid="{1FCE9BF7-D741-4B98-BB54-445665016DDC}"/>
    <cellStyle name="Moneda 2 2 2 6" xfId="212" xr:uid="{65F15AF8-EA12-410F-B80C-6F549DC982F9}"/>
    <cellStyle name="Moneda 2 2 2 6 10" xfId="17860" xr:uid="{52AC043C-8BA9-413B-8E55-CDA798C297A8}"/>
    <cellStyle name="Moneda 2 2 2 6 11" xfId="23022" xr:uid="{C0B86D27-51B8-4DCA-90D7-6B8819E81947}"/>
    <cellStyle name="Moneda 2 2 2 6 2" xfId="699" xr:uid="{DAE6848F-8A5E-4054-B8D8-2AA9887A69E7}"/>
    <cellStyle name="Moneda 2 2 2 6 2 2" xfId="1160" xr:uid="{A137D545-A05B-4FE4-8B2B-DFE94E48CC10}"/>
    <cellStyle name="Moneda 2 2 2 6 2 2 2" xfId="7058" xr:uid="{71F06F1E-46C4-4341-9EEA-613F45FB8D67}"/>
    <cellStyle name="Moneda 2 2 2 6 2 2 3" xfId="12220" xr:uid="{81605751-1E2A-4CDC-961B-6C8392AF561E}"/>
    <cellStyle name="Moneda 2 2 2 6 2 2 4" xfId="17383" xr:uid="{A18B82EF-C196-4BF5-94F5-2688D41275A0}"/>
    <cellStyle name="Moneda 2 2 2 6 2 2 5" xfId="22545" xr:uid="{A663B273-7224-42E9-ABC5-8B3E94A6BC24}"/>
    <cellStyle name="Moneda 2 2 2 6 2 2 6" xfId="27707" xr:uid="{817B05A2-1B30-45BF-AF45-42136B19A9A6}"/>
    <cellStyle name="Moneda 2 2 2 6 2 3" xfId="1621" xr:uid="{5FEBD0A9-61CE-4D5A-B1CB-478745622503}"/>
    <cellStyle name="Moneda 2 2 2 6 2 3 2" xfId="4701" xr:uid="{BFEC60C1-E231-400C-B52A-CFE5337DBE32}"/>
    <cellStyle name="Moneda 2 2 2 6 2 3 3" xfId="9869" xr:uid="{65D1650B-1385-4D07-B56E-17CA71741ABC}"/>
    <cellStyle name="Moneda 2 2 2 6 2 3 4" xfId="15032" xr:uid="{0971E3F3-56B1-47AE-895C-05617101A7FA}"/>
    <cellStyle name="Moneda 2 2 2 6 2 3 5" xfId="20194" xr:uid="{F88774B6-FE30-4287-914C-CB72F3182561}"/>
    <cellStyle name="Moneda 2 2 2 6 2 3 6" xfId="25356" xr:uid="{B1F44A8E-AD7F-4966-8C0B-2CCF83DC9654}"/>
    <cellStyle name="Moneda 2 2 2 6 2 4" xfId="2081" xr:uid="{F2C5B373-D960-4E2F-822A-C3549175DC92}"/>
    <cellStyle name="Moneda 2 2 2 6 2 5" xfId="2543" xr:uid="{787C2B74-CA2E-4194-90DA-8A1E6F78BEB2}"/>
    <cellStyle name="Moneda 2 2 2 6 2 6" xfId="7765" xr:uid="{D8D91B73-1C50-4D14-ACF7-D4DD8198D8DA}"/>
    <cellStyle name="Moneda 2 2 2 6 2 7" xfId="12928" xr:uid="{F8FC42D7-9C94-4F3A-908C-FE93627F37B5}"/>
    <cellStyle name="Moneda 2 2 2 6 2 8" xfId="18090" xr:uid="{6A3A0869-95F3-4ABF-A997-5F57803AAA90}"/>
    <cellStyle name="Moneda 2 2 2 6 2 9" xfId="23252" xr:uid="{BA4A4389-FD6E-421F-906A-05A382D6943C}"/>
    <cellStyle name="Moneda 2 2 2 6 3" xfId="469" xr:uid="{A2185290-DB9F-4222-842A-124975B8C795}"/>
    <cellStyle name="Moneda 2 2 2 6 3 2" xfId="7306" xr:uid="{656A88A8-79EC-434E-B0DE-384C9169B32C}"/>
    <cellStyle name="Moneda 2 2 2 6 3 2 2" xfId="12468" xr:uid="{77172A6F-F042-47FF-BB88-2F3B6EB1FE99}"/>
    <cellStyle name="Moneda 2 2 2 6 3 2 3" xfId="17631" xr:uid="{A1A99767-FF3A-46B1-9368-4F5D9AD1E02E}"/>
    <cellStyle name="Moneda 2 2 2 6 3 2 4" xfId="22793" xr:uid="{7FDEB3DD-CA73-4325-B74E-D97241AF7AE5}"/>
    <cellStyle name="Moneda 2 2 2 6 3 2 5" xfId="27955" xr:uid="{593C9966-DFF7-43DE-97B6-65FC8A7B9898}"/>
    <cellStyle name="Moneda 2 2 2 6 3 3" xfId="4949" xr:uid="{9F7F2A37-F9F7-403D-A4A4-B511C025F90E}"/>
    <cellStyle name="Moneda 2 2 2 6 3 4" xfId="10117" xr:uid="{DD5C7EBD-5B0B-4322-B824-C04465405398}"/>
    <cellStyle name="Moneda 2 2 2 6 3 5" xfId="15280" xr:uid="{4DD11EFA-4034-4763-AA99-7DC6E6EA6A7E}"/>
    <cellStyle name="Moneda 2 2 2 6 3 6" xfId="20442" xr:uid="{BE7363AE-887A-4933-A4D3-E5C602059CF5}"/>
    <cellStyle name="Moneda 2 2 2 6 3 7" xfId="25604" xr:uid="{47FD3679-CF52-4A19-939A-EB124A820DCA}"/>
    <cellStyle name="Moneda 2 2 2 6 4" xfId="930" xr:uid="{3115CB8E-B0AE-4FB7-84A2-FDA3EC2F75E6}"/>
    <cellStyle name="Moneda 2 2 2 6 4 2" xfId="5234" xr:uid="{D3E78A8A-B19B-4B93-9A36-2B4E8388344D}"/>
    <cellStyle name="Moneda 2 2 2 6 4 3" xfId="10398" xr:uid="{4649853C-6CA5-446B-A670-6AB998337918}"/>
    <cellStyle name="Moneda 2 2 2 6 4 4" xfId="15561" xr:uid="{03B9B885-C55D-4990-A2A5-5908F3145758}"/>
    <cellStyle name="Moneda 2 2 2 6 4 5" xfId="20723" xr:uid="{05694C1F-E089-43EB-91B3-7F904BEB062D}"/>
    <cellStyle name="Moneda 2 2 2 6 4 6" xfId="25885" xr:uid="{332C601A-5B2E-4473-A537-F81880E4ADAA}"/>
    <cellStyle name="Moneda 2 2 2 6 5" xfId="1391" xr:uid="{047A2D9C-89A3-4A46-B7AC-AC8C43E945B4}"/>
    <cellStyle name="Moneda 2 2 2 6 5 2" xfId="2844" xr:uid="{66D379F3-58E9-4AB5-80EE-27F6EA935D88}"/>
    <cellStyle name="Moneda 2 2 2 6 5 3" xfId="8047" xr:uid="{30F2D627-7869-40A0-8BD5-4B859849BB3C}"/>
    <cellStyle name="Moneda 2 2 2 6 5 4" xfId="13210" xr:uid="{098CB288-01E9-450A-A576-98FD3900B77E}"/>
    <cellStyle name="Moneda 2 2 2 6 5 5" xfId="18372" xr:uid="{ECE0E092-B339-422F-96D8-ECEBC8248AE6}"/>
    <cellStyle name="Moneda 2 2 2 6 5 6" xfId="23534" xr:uid="{9F637C3D-729D-46EA-A5E9-975531794C4A}"/>
    <cellStyle name="Moneda 2 2 2 6 6" xfId="1851" xr:uid="{AC2A8ED3-DB59-4974-A8CC-F61AF89FBC38}"/>
    <cellStyle name="Moneda 2 2 2 6 7" xfId="2313" xr:uid="{A2664AA6-02D6-414E-BAE0-B92387BFED0A}"/>
    <cellStyle name="Moneda 2 2 2 6 8" xfId="7535" xr:uid="{ED7AF850-0701-4B65-9569-8BF0BBA5E076}"/>
    <cellStyle name="Moneda 2 2 2 6 9" xfId="12698" xr:uid="{00271CA9-954F-4EB5-A760-85B991E552B2}"/>
    <cellStyle name="Moneda 2 2 2 7" xfId="623" xr:uid="{5EF4C873-F5CE-4E63-A99C-8D3DCA61C25B}"/>
    <cellStyle name="Moneda 2 2 2 7 2" xfId="1084" xr:uid="{84D76D21-B572-4A32-8B61-A2C7163703B5}"/>
    <cellStyle name="Moneda 2 2 2 7 2 2" xfId="5258" xr:uid="{293F5058-E9A6-4735-A773-BA839007D97E}"/>
    <cellStyle name="Moneda 2 2 2 7 2 3" xfId="10422" xr:uid="{EA9EDEAB-C1EA-4C88-8106-B5EF47212CB4}"/>
    <cellStyle name="Moneda 2 2 2 7 2 4" xfId="15585" xr:uid="{BB1FE39E-1F06-406A-AF88-C1CD28D80B41}"/>
    <cellStyle name="Moneda 2 2 2 7 2 5" xfId="20747" xr:uid="{5337F49A-0EC0-4FCD-890E-F9EC1C217730}"/>
    <cellStyle name="Moneda 2 2 2 7 2 6" xfId="25909" xr:uid="{0A9C204C-4BFB-4CFE-BC4B-BC0219E2181E}"/>
    <cellStyle name="Moneda 2 2 2 7 3" xfId="1545" xr:uid="{390F94DF-604A-4B16-AC3B-F56BEFF389CC}"/>
    <cellStyle name="Moneda 2 2 2 7 3 2" xfId="2869" xr:uid="{72818B94-032D-48DE-8292-90E68424777D}"/>
    <cellStyle name="Moneda 2 2 2 7 3 3" xfId="8071" xr:uid="{483C163C-AD7A-4AA4-9C89-8ECA6D13960E}"/>
    <cellStyle name="Moneda 2 2 2 7 3 4" xfId="13234" xr:uid="{9CEF98BE-54D8-4D2A-8C4B-AC10DCCBF8E7}"/>
    <cellStyle name="Moneda 2 2 2 7 3 5" xfId="18396" xr:uid="{23EBECFA-41A9-466C-AC78-7212DDCAD6E7}"/>
    <cellStyle name="Moneda 2 2 2 7 3 6" xfId="23558" xr:uid="{25B29D3F-904F-4FB8-B18B-22B886DECA95}"/>
    <cellStyle name="Moneda 2 2 2 7 4" xfId="2005" xr:uid="{867F5E6E-7FBE-419F-9080-FF5F292DD84D}"/>
    <cellStyle name="Moneda 2 2 2 7 5" xfId="2467" xr:uid="{2CF371A3-1EF4-4DB2-81FD-F79B55183A20}"/>
    <cellStyle name="Moneda 2 2 2 7 6" xfId="7689" xr:uid="{7A0BCFD8-7AAC-48A1-851A-6F5A6918D4A2}"/>
    <cellStyle name="Moneda 2 2 2 7 7" xfId="12852" xr:uid="{620C957F-B964-4700-93FF-AA74A79F96A6}"/>
    <cellStyle name="Moneda 2 2 2 7 8" xfId="18014" xr:uid="{74C24E6A-B155-4AA9-8550-9E6305D48F4F}"/>
    <cellStyle name="Moneda 2 2 2 7 9" xfId="23176" xr:uid="{2BB2127C-D1A0-49F5-AAED-0F141D443F34}"/>
    <cellStyle name="Moneda 2 2 2 8" xfId="393" xr:uid="{E9A9FDE0-4ED4-4E39-BEE5-065901DE9406}"/>
    <cellStyle name="Moneda 2 2 2 8 2" xfId="5282" xr:uid="{A5753D01-A62A-46EC-84F2-B162531FE157}"/>
    <cellStyle name="Moneda 2 2 2 8 2 2" xfId="10446" xr:uid="{22EF050F-6C6D-448E-B8B8-E4F2F461003F}"/>
    <cellStyle name="Moneda 2 2 2 8 2 3" xfId="15609" xr:uid="{9F83DEF1-5327-48A0-853E-D665C39CDAA9}"/>
    <cellStyle name="Moneda 2 2 2 8 2 4" xfId="20771" xr:uid="{81C0FEF6-E15D-49AB-9D8D-28EA39DA3D5C}"/>
    <cellStyle name="Moneda 2 2 2 8 2 5" xfId="25933" xr:uid="{78EDD3DF-A489-4FCE-AD4F-819AF2255419}"/>
    <cellStyle name="Moneda 2 2 2 8 3" xfId="2894" xr:uid="{ED580100-4F3B-4ED1-9A73-E5C7030AD290}"/>
    <cellStyle name="Moneda 2 2 2 8 4" xfId="8095" xr:uid="{D990B8E0-7B73-47E6-971A-C76629716379}"/>
    <cellStyle name="Moneda 2 2 2 8 5" xfId="13258" xr:uid="{4902A1A3-B32A-4879-A65F-6DB44A78AEA7}"/>
    <cellStyle name="Moneda 2 2 2 8 6" xfId="18420" xr:uid="{051C6399-B1FA-4845-8792-11F73097AB70}"/>
    <cellStyle name="Moneda 2 2 2 8 7" xfId="23582" xr:uid="{B6F2E69A-CB27-42AB-9B5B-1A0FCBA2E3DE}"/>
    <cellStyle name="Moneda 2 2 2 9" xfId="854" xr:uid="{6DC6B7C8-4E10-425C-83C9-ED47169C7554}"/>
    <cellStyle name="Moneda 2 2 2 9 2" xfId="5306" xr:uid="{1B1183CC-7D14-4BF0-B8EE-B4D00D1C7C77}"/>
    <cellStyle name="Moneda 2 2 2 9 2 2" xfId="10470" xr:uid="{822D58C6-B98B-4F06-9665-39D67314A745}"/>
    <cellStyle name="Moneda 2 2 2 9 2 3" xfId="15633" xr:uid="{A3B2BEC0-E3F6-446F-98D1-952F47D15C43}"/>
    <cellStyle name="Moneda 2 2 2 9 2 4" xfId="20795" xr:uid="{644DFF7F-BF18-4169-9934-30D5F848D117}"/>
    <cellStyle name="Moneda 2 2 2 9 2 5" xfId="25957" xr:uid="{AD79B7CD-9CE2-4802-825B-6667C67AFE2C}"/>
    <cellStyle name="Moneda 2 2 2 9 3" xfId="2918" xr:uid="{F27F4141-542A-4F09-A63E-B5724FC512D8}"/>
    <cellStyle name="Moneda 2 2 2 9 4" xfId="8119" xr:uid="{AD1B98B6-60E9-457F-9BD4-41CAF23FAA88}"/>
    <cellStyle name="Moneda 2 2 2 9 5" xfId="13282" xr:uid="{37F7096B-7CF1-4492-A454-AAE3F6DA3EA8}"/>
    <cellStyle name="Moneda 2 2 2 9 6" xfId="18444" xr:uid="{048D2A0C-27DD-44BD-B1BF-2D6BBE43FBC7}"/>
    <cellStyle name="Moneda 2 2 2 9 7" xfId="23606" xr:uid="{CCB07163-F7FB-477F-96C4-7ACAF98322A7}"/>
    <cellStyle name="Moneda 2 2 20" xfId="3173" xr:uid="{29C8145A-6A93-4269-9A50-2CC6796C512A}"/>
    <cellStyle name="Moneda 2 2 20 2" xfId="5559" xr:uid="{A986D2B8-C140-4BB6-99E5-D7E0CEC94A6E}"/>
    <cellStyle name="Moneda 2 2 20 2 2" xfId="10723" xr:uid="{C56EAB6B-8817-443E-9DA3-4071E6ABB16B}"/>
    <cellStyle name="Moneda 2 2 20 2 3" xfId="15886" xr:uid="{1873396D-A141-4863-8CC8-3900372F34CF}"/>
    <cellStyle name="Moneda 2 2 20 2 4" xfId="21048" xr:uid="{95C49457-6901-477D-BDC0-892120F8FC5C}"/>
    <cellStyle name="Moneda 2 2 20 2 5" xfId="26210" xr:uid="{875D2A2B-D98D-487D-8E0D-B6713AA1D360}"/>
    <cellStyle name="Moneda 2 2 20 3" xfId="8372" xr:uid="{40ECC45E-39FA-4FE7-9B2B-169782C26399}"/>
    <cellStyle name="Moneda 2 2 20 4" xfId="13535" xr:uid="{EB2211B6-7CDF-4B5C-AD9D-795138F951D9}"/>
    <cellStyle name="Moneda 2 2 20 5" xfId="18697" xr:uid="{ED6F34E7-FAAF-4DD5-AC6B-D2D9F7DA5B69}"/>
    <cellStyle name="Moneda 2 2 20 6" xfId="23859" xr:uid="{46705720-2B3E-479D-9AB8-092CF32D85F9}"/>
    <cellStyle name="Moneda 2 2 21" xfId="3203" xr:uid="{15E89076-BE09-4EBD-AE21-EF9CBA31693D}"/>
    <cellStyle name="Moneda 2 2 21 2" xfId="5589" xr:uid="{F5277256-1F08-43D5-9D91-1ADAB5B1F348}"/>
    <cellStyle name="Moneda 2 2 21 2 2" xfId="10753" xr:uid="{9848E156-7CB4-4C1D-BC47-076965391A2F}"/>
    <cellStyle name="Moneda 2 2 21 2 3" xfId="15916" xr:uid="{9529334F-D6C8-44A9-A6E1-78358FAF98EF}"/>
    <cellStyle name="Moneda 2 2 21 2 4" xfId="21078" xr:uid="{0EF65E57-2569-4334-AB14-4B06F1922700}"/>
    <cellStyle name="Moneda 2 2 21 2 5" xfId="26240" xr:uid="{4C5631F5-1B27-4E99-8558-C04DE8796D75}"/>
    <cellStyle name="Moneda 2 2 21 3" xfId="8402" xr:uid="{1D117E6B-0C7D-427D-A704-2117E1FA3F78}"/>
    <cellStyle name="Moneda 2 2 21 4" xfId="13565" xr:uid="{0ADB0416-1259-4001-8177-18BA0B9BAFAA}"/>
    <cellStyle name="Moneda 2 2 21 5" xfId="18727" xr:uid="{5579081E-44B2-4FA8-9F35-09ED08F1530A}"/>
    <cellStyle name="Moneda 2 2 21 6" xfId="23889" xr:uid="{4FE7994F-7C71-4691-B9A4-72360435551B}"/>
    <cellStyle name="Moneda 2 2 22" xfId="3233" xr:uid="{452E4996-4809-4337-BB43-75A11E72932D}"/>
    <cellStyle name="Moneda 2 2 22 2" xfId="5619" xr:uid="{ED71FFC0-5FE4-400C-9FA2-497721F545F7}"/>
    <cellStyle name="Moneda 2 2 22 2 2" xfId="10783" xr:uid="{7AEAFCCD-37D4-4A2D-9ED5-BA9E825A66EA}"/>
    <cellStyle name="Moneda 2 2 22 2 3" xfId="15946" xr:uid="{B762AC8E-401B-402A-B5CE-C497979A1347}"/>
    <cellStyle name="Moneda 2 2 22 2 4" xfId="21108" xr:uid="{7A39F1FA-4E5F-437A-BA56-6AAC5CC533D8}"/>
    <cellStyle name="Moneda 2 2 22 2 5" xfId="26270" xr:uid="{584E80F7-F6B9-455F-B7D2-2D432B43C588}"/>
    <cellStyle name="Moneda 2 2 22 3" xfId="8432" xr:uid="{E3D2E84D-86B7-4FBC-8ED6-57299CDD8F44}"/>
    <cellStyle name="Moneda 2 2 22 4" xfId="13595" xr:uid="{D1B3D6F2-9323-4644-B6AA-9160A7026C4F}"/>
    <cellStyle name="Moneda 2 2 22 5" xfId="18757" xr:uid="{0ED74DAD-85FA-4C86-8D1C-8CED7BA2B052}"/>
    <cellStyle name="Moneda 2 2 22 6" xfId="23919" xr:uid="{1909A43E-EF9A-45E2-A4EB-D762B1EC8523}"/>
    <cellStyle name="Moneda 2 2 23" xfId="3264" xr:uid="{1723306A-0702-4556-909A-F0A907B0BF82}"/>
    <cellStyle name="Moneda 2 2 23 2" xfId="5649" xr:uid="{0E6F9B04-6907-4B53-AD84-44AF90C9136C}"/>
    <cellStyle name="Moneda 2 2 23 2 2" xfId="10813" xr:uid="{08E02069-EBD0-4CDB-BF8E-91769620EFE5}"/>
    <cellStyle name="Moneda 2 2 23 2 3" xfId="15976" xr:uid="{B585877B-F603-4974-A3E4-9DE1A4A1F67C}"/>
    <cellStyle name="Moneda 2 2 23 2 4" xfId="21138" xr:uid="{DD519E6D-C0D7-45A7-BB5A-CE9B93C46455}"/>
    <cellStyle name="Moneda 2 2 23 2 5" xfId="26300" xr:uid="{0BA3E8B9-7BC9-417A-AA3B-CD7AB38F6717}"/>
    <cellStyle name="Moneda 2 2 23 3" xfId="8462" xr:uid="{5A1E2B1B-3CBC-4925-9D7F-31309A0FB7D2}"/>
    <cellStyle name="Moneda 2 2 23 4" xfId="13625" xr:uid="{56FC80F8-D1E2-4C38-ABA2-E384F52B0B19}"/>
    <cellStyle name="Moneda 2 2 23 5" xfId="18787" xr:uid="{B033CD97-7A42-4E8D-921C-F8878519E3D1}"/>
    <cellStyle name="Moneda 2 2 23 6" xfId="23949" xr:uid="{CA6047AE-FEB7-433E-9F96-D22B615B639A}"/>
    <cellStyle name="Moneda 2 2 24" xfId="3295" xr:uid="{371CBAC2-A1CF-4ED6-9748-5C90442715EE}"/>
    <cellStyle name="Moneda 2 2 24 2" xfId="5679" xr:uid="{CA8939A7-DD54-45FD-B89C-16A29FC1A12D}"/>
    <cellStyle name="Moneda 2 2 24 2 2" xfId="10843" xr:uid="{075BD82F-2426-40BC-B9F8-8C572DE27A7B}"/>
    <cellStyle name="Moneda 2 2 24 2 3" xfId="16006" xr:uid="{7945A7FF-36F3-4F84-B5A1-CDFC8CAA17A1}"/>
    <cellStyle name="Moneda 2 2 24 2 4" xfId="21168" xr:uid="{071853C9-6805-40B2-869F-66539FB22B7C}"/>
    <cellStyle name="Moneda 2 2 24 2 5" xfId="26330" xr:uid="{74B66279-F1D3-4BEC-B04A-91A17B8A532B}"/>
    <cellStyle name="Moneda 2 2 24 3" xfId="8492" xr:uid="{1AA1128E-1D04-452D-9CB9-73D8D05A481D}"/>
    <cellStyle name="Moneda 2 2 24 4" xfId="13655" xr:uid="{244B5A1F-FB58-433A-B1DC-2BBE149FFC5F}"/>
    <cellStyle name="Moneda 2 2 24 5" xfId="18817" xr:uid="{3E94044C-340A-48E8-81A1-4669FCE4C729}"/>
    <cellStyle name="Moneda 2 2 24 6" xfId="23979" xr:uid="{E9447815-846E-4199-899E-EFA02DEFC911}"/>
    <cellStyle name="Moneda 2 2 25" xfId="3325" xr:uid="{DA1993DD-0855-4E1C-B209-FBD95C793323}"/>
    <cellStyle name="Moneda 2 2 25 2" xfId="5709" xr:uid="{1A32BA1B-013E-4736-80C6-7EC7A1BDBEB8}"/>
    <cellStyle name="Moneda 2 2 25 2 2" xfId="10873" xr:uid="{3CB34412-92AB-4C21-8BDC-E9B90A10C65F}"/>
    <cellStyle name="Moneda 2 2 25 2 3" xfId="16036" xr:uid="{017129C9-95A7-4FE4-9A26-ACAC0070D27C}"/>
    <cellStyle name="Moneda 2 2 25 2 4" xfId="21198" xr:uid="{188DCE11-6371-4BE6-BF90-F55530168FFC}"/>
    <cellStyle name="Moneda 2 2 25 2 5" xfId="26360" xr:uid="{6DFEF198-9DB9-465F-8E8C-516EA4ABBAB8}"/>
    <cellStyle name="Moneda 2 2 25 3" xfId="8522" xr:uid="{F5EF4338-0AD0-49B1-9B8E-49BC4FAC2CED}"/>
    <cellStyle name="Moneda 2 2 25 4" xfId="13685" xr:uid="{C38C2842-E033-4130-AEB6-50112DC8F277}"/>
    <cellStyle name="Moneda 2 2 25 5" xfId="18847" xr:uid="{65C39A83-2F29-455F-BADF-137AB6974812}"/>
    <cellStyle name="Moneda 2 2 25 6" xfId="24009" xr:uid="{6CB34E8F-F3D9-41F0-BC0C-F6754A7D5488}"/>
    <cellStyle name="Moneda 2 2 26" xfId="3376" xr:uid="{AE2A740C-2507-45D5-9242-246DC2478E56}"/>
    <cellStyle name="Moneda 2 2 26 2" xfId="5744" xr:uid="{FA9F0BDE-DB54-4BD0-8714-DA3A47A4BE18}"/>
    <cellStyle name="Moneda 2 2 26 2 2" xfId="10908" xr:uid="{33FA2530-6CFA-4827-840C-FF591ADAB7A3}"/>
    <cellStyle name="Moneda 2 2 26 2 3" xfId="16071" xr:uid="{88156AB8-D3BF-4EEF-9107-7AFC002DEFDE}"/>
    <cellStyle name="Moneda 2 2 26 2 4" xfId="21233" xr:uid="{9626AD36-FBF4-49C4-8302-20B5FF18445A}"/>
    <cellStyle name="Moneda 2 2 26 2 5" xfId="26395" xr:uid="{5F7933A7-86BD-4078-9651-38C754347C53}"/>
    <cellStyle name="Moneda 2 2 26 3" xfId="8557" xr:uid="{65FD6C1D-8918-4D4E-89F9-1858C82E652B}"/>
    <cellStyle name="Moneda 2 2 26 4" xfId="13720" xr:uid="{5FFF0A10-D735-4F29-A1D5-47C4B20A651D}"/>
    <cellStyle name="Moneda 2 2 26 5" xfId="18882" xr:uid="{814795C3-03A2-4240-AB2D-2C853711FF71}"/>
    <cellStyle name="Moneda 2 2 26 6" xfId="24044" xr:uid="{17663D31-FE02-4E84-AF42-7836C608B078}"/>
    <cellStyle name="Moneda 2 2 27" xfId="3402" xr:uid="{2BBFD81E-E2FB-4E86-BB2C-2153644C88EC}"/>
    <cellStyle name="Moneda 2 2 27 2" xfId="5769" xr:uid="{001C4443-6246-47AA-B2A5-EC1F14EA8286}"/>
    <cellStyle name="Moneda 2 2 27 2 2" xfId="10933" xr:uid="{6BDEBF92-A55D-4F24-B44B-BAEF17CFDC80}"/>
    <cellStyle name="Moneda 2 2 27 2 3" xfId="16096" xr:uid="{F5826E75-8EB0-4DB7-AE7D-CEDAB9FD53E3}"/>
    <cellStyle name="Moneda 2 2 27 2 4" xfId="21258" xr:uid="{846BB2E7-AAD9-47C8-81CE-3CD9B1A4EAB2}"/>
    <cellStyle name="Moneda 2 2 27 2 5" xfId="26420" xr:uid="{6E4D5EAF-B0F9-4301-9E48-5D3FF453DE33}"/>
    <cellStyle name="Moneda 2 2 27 3" xfId="8582" xr:uid="{78F1B57F-02F3-4F10-9224-6A162530364A}"/>
    <cellStyle name="Moneda 2 2 27 4" xfId="13745" xr:uid="{FB481908-DC1A-4F01-BC6F-4D25E11AB6E8}"/>
    <cellStyle name="Moneda 2 2 27 5" xfId="18907" xr:uid="{5B4958C2-2536-4DCC-8028-B2EC3B814017}"/>
    <cellStyle name="Moneda 2 2 27 6" xfId="24069" xr:uid="{5AE18FEB-1F76-4F2D-8B54-FEC6090B4462}"/>
    <cellStyle name="Moneda 2 2 28" xfId="3432" xr:uid="{E3FE20FF-78ED-4E25-8C7B-BFBCA3470983}"/>
    <cellStyle name="Moneda 2 2 28 2" xfId="5799" xr:uid="{8670012E-A31E-434E-AF93-65B3328A9ED1}"/>
    <cellStyle name="Moneda 2 2 28 2 2" xfId="10963" xr:uid="{96B343F6-8B62-4142-A917-FB6A7488DD01}"/>
    <cellStyle name="Moneda 2 2 28 2 3" xfId="16126" xr:uid="{14BB9232-8B25-4B30-9D8D-F627FAEEC65B}"/>
    <cellStyle name="Moneda 2 2 28 2 4" xfId="21288" xr:uid="{77BDEB28-A371-40C7-B420-F28E3F152BE6}"/>
    <cellStyle name="Moneda 2 2 28 2 5" xfId="26450" xr:uid="{DD60496F-10DA-4E49-8240-95BA309D304E}"/>
    <cellStyle name="Moneda 2 2 28 3" xfId="8612" xr:uid="{21F2086E-0EF9-42F3-B6C0-32DEED1E56C2}"/>
    <cellStyle name="Moneda 2 2 28 4" xfId="13775" xr:uid="{FEA00052-7AD6-478C-829D-0A4EB8C628C6}"/>
    <cellStyle name="Moneda 2 2 28 5" xfId="18937" xr:uid="{540F01ED-F909-4BD7-9C12-A389D09B0E22}"/>
    <cellStyle name="Moneda 2 2 28 6" xfId="24099" xr:uid="{8C30870F-D525-4A22-B8AF-00EF3F7DBDD6}"/>
    <cellStyle name="Moneda 2 2 29" xfId="3462" xr:uid="{3D2F755D-3073-46E9-82B3-AF215012000E}"/>
    <cellStyle name="Moneda 2 2 29 2" xfId="5829" xr:uid="{4AB80D58-C556-4B08-9133-68E36B95FD98}"/>
    <cellStyle name="Moneda 2 2 29 2 2" xfId="10993" xr:uid="{6C4E809D-24D2-4979-B307-014D354378B2}"/>
    <cellStyle name="Moneda 2 2 29 2 3" xfId="16156" xr:uid="{4310FD6B-9CAD-428A-98C6-A578EBD1358C}"/>
    <cellStyle name="Moneda 2 2 29 2 4" xfId="21318" xr:uid="{2FC1F4C6-AEC3-45EE-A92C-08C5F9D69D4F}"/>
    <cellStyle name="Moneda 2 2 29 2 5" xfId="26480" xr:uid="{A035761E-CDBB-4B7D-9E81-BC060D3535C5}"/>
    <cellStyle name="Moneda 2 2 29 3" xfId="8642" xr:uid="{27ADE96E-4E3B-4DA2-AA61-99603002B033}"/>
    <cellStyle name="Moneda 2 2 29 4" xfId="13805" xr:uid="{F7352488-0B19-438C-A496-7B39495597D3}"/>
    <cellStyle name="Moneda 2 2 29 5" xfId="18967" xr:uid="{EC53DCDB-A81E-4825-A3E0-E24710ABF7D4}"/>
    <cellStyle name="Moneda 2 2 29 6" xfId="24129" xr:uid="{CB2DC174-CB2F-44B8-857B-DE19C3E78F16}"/>
    <cellStyle name="Moneda 2 2 3" xfId="36" xr:uid="{D2D7A226-5F46-475D-9E50-31F15007A3F7}"/>
    <cellStyle name="Moneda 2 2 3 10" xfId="2973" xr:uid="{955BFE7D-BA38-4B29-9D4F-7AE43C0221C8}"/>
    <cellStyle name="Moneda 2 2 3 10 2" xfId="5361" xr:uid="{94BC3EA7-5228-4CD9-B2C8-E327CA5E0976}"/>
    <cellStyle name="Moneda 2 2 3 10 2 2" xfId="10525" xr:uid="{F6525F46-2921-4B09-914A-0A0C0E749455}"/>
    <cellStyle name="Moneda 2 2 3 10 2 3" xfId="15688" xr:uid="{0A7B277B-9BF5-4912-9FB2-DC7A2BBAB03B}"/>
    <cellStyle name="Moneda 2 2 3 10 2 4" xfId="20850" xr:uid="{C0BB1C5B-E041-467C-ACE1-A5729EA54B43}"/>
    <cellStyle name="Moneda 2 2 3 10 2 5" xfId="26012" xr:uid="{45187509-269D-4D76-9788-689AF013192E}"/>
    <cellStyle name="Moneda 2 2 3 10 3" xfId="8174" xr:uid="{ECE31149-1E70-4AFC-8AFC-54A8CB0082D1}"/>
    <cellStyle name="Moneda 2 2 3 10 4" xfId="13337" xr:uid="{8385EEF2-3389-4418-B343-37C77D33F82A}"/>
    <cellStyle name="Moneda 2 2 3 10 5" xfId="18499" xr:uid="{79C8A949-7227-4796-B826-82A3AEB9A769}"/>
    <cellStyle name="Moneda 2 2 3 10 6" xfId="23661" xr:uid="{A9AACD27-5777-4271-A3EE-098AF4432C66}"/>
    <cellStyle name="Moneda 2 2 3 11" xfId="3003" xr:uid="{03BCB5F7-1216-4BFF-B7F0-508377437EAE}"/>
    <cellStyle name="Moneda 2 2 3 11 2" xfId="5391" xr:uid="{42138F73-0091-43CA-84F1-236820B5E00F}"/>
    <cellStyle name="Moneda 2 2 3 11 2 2" xfId="10555" xr:uid="{9CCBCB6A-F4BE-4664-AE58-D8ECC234E9C8}"/>
    <cellStyle name="Moneda 2 2 3 11 2 3" xfId="15718" xr:uid="{1415ADCB-90C5-4965-B096-F3F0FA295A4C}"/>
    <cellStyle name="Moneda 2 2 3 11 2 4" xfId="20880" xr:uid="{FD08A044-CE6C-469A-A7ED-40DAF1E38C16}"/>
    <cellStyle name="Moneda 2 2 3 11 2 5" xfId="26042" xr:uid="{C070A036-036E-45F3-9E21-3520205C6FBB}"/>
    <cellStyle name="Moneda 2 2 3 11 3" xfId="8204" xr:uid="{764FF174-5801-4FFA-9742-050BCADF57AC}"/>
    <cellStyle name="Moneda 2 2 3 11 4" xfId="13367" xr:uid="{BDB868FB-A983-45F7-B9BB-B90D3FEA0C96}"/>
    <cellStyle name="Moneda 2 2 3 11 5" xfId="18529" xr:uid="{6BD1BC41-916E-47DC-9808-5DF69F1EA198}"/>
    <cellStyle name="Moneda 2 2 3 11 6" xfId="23691" xr:uid="{9A5246DB-7836-42DA-84BE-C398A003B679}"/>
    <cellStyle name="Moneda 2 2 3 12" xfId="3033" xr:uid="{17CF09FA-C209-433B-B203-133543B97A77}"/>
    <cellStyle name="Moneda 2 2 3 12 2" xfId="5421" xr:uid="{E3C2E27A-8DF7-4EE6-A127-0DCBB342DEE9}"/>
    <cellStyle name="Moneda 2 2 3 12 2 2" xfId="10585" xr:uid="{ED47ED8F-91A4-48CA-9F00-25CA49AA0648}"/>
    <cellStyle name="Moneda 2 2 3 12 2 3" xfId="15748" xr:uid="{6FB2FBD9-A28F-4712-8735-F52D219C0BC5}"/>
    <cellStyle name="Moneda 2 2 3 12 2 4" xfId="20910" xr:uid="{78EDBA47-45B2-45E4-9C82-23D63EC39C35}"/>
    <cellStyle name="Moneda 2 2 3 12 2 5" xfId="26072" xr:uid="{5896E6D5-0F06-4981-955A-0CCD03F65867}"/>
    <cellStyle name="Moneda 2 2 3 12 3" xfId="8234" xr:uid="{00D38DA4-AB88-4F75-988F-59B2C26E67CE}"/>
    <cellStyle name="Moneda 2 2 3 12 4" xfId="13397" xr:uid="{8B86E333-BF4D-41C5-9280-A0FF0DF46FC3}"/>
    <cellStyle name="Moneda 2 2 3 12 5" xfId="18559" xr:uid="{54730733-A890-43B7-8B93-F601FD5223F3}"/>
    <cellStyle name="Moneda 2 2 3 12 6" xfId="23721" xr:uid="{AFA31770-6DBE-472E-840C-D90AC824098D}"/>
    <cellStyle name="Moneda 2 2 3 13" xfId="3063" xr:uid="{77585FCE-BE4C-471C-BFB8-E58BFA59C08D}"/>
    <cellStyle name="Moneda 2 2 3 13 2" xfId="5451" xr:uid="{1657EF82-DFDF-4D7A-BF51-2A96EAC3504F}"/>
    <cellStyle name="Moneda 2 2 3 13 2 2" xfId="10615" xr:uid="{9B67D48B-58A9-4048-8B29-9FF74E33744E}"/>
    <cellStyle name="Moneda 2 2 3 13 2 3" xfId="15778" xr:uid="{BACD760B-FAA7-4684-A5E6-2162588F9640}"/>
    <cellStyle name="Moneda 2 2 3 13 2 4" xfId="20940" xr:uid="{B612AB6B-DBFE-4C93-B08B-75DC87634F73}"/>
    <cellStyle name="Moneda 2 2 3 13 2 5" xfId="26102" xr:uid="{0DA912C2-0895-4CAA-9004-EABA18EE3333}"/>
    <cellStyle name="Moneda 2 2 3 13 3" xfId="8264" xr:uid="{3970F757-47F4-4747-B66E-FBA67F2D8DE7}"/>
    <cellStyle name="Moneda 2 2 3 13 4" xfId="13427" xr:uid="{0F630182-D604-44F1-AB67-878908521FB9}"/>
    <cellStyle name="Moneda 2 2 3 13 5" xfId="18589" xr:uid="{447F9BB8-265E-43FB-8B59-C4D60AA1AD85}"/>
    <cellStyle name="Moneda 2 2 3 13 6" xfId="23751" xr:uid="{B1423220-CC65-4AD0-9CDD-8651B795137F}"/>
    <cellStyle name="Moneda 2 2 3 14" xfId="3093" xr:uid="{004A8287-61F9-4A4A-9F5E-047B92F5E32E}"/>
    <cellStyle name="Moneda 2 2 3 14 2" xfId="5481" xr:uid="{C6D93F22-DF55-4E38-A917-FD59C8E55D42}"/>
    <cellStyle name="Moneda 2 2 3 14 2 2" xfId="10645" xr:uid="{47DF95C2-C5E6-493C-95E3-15F5BCF37766}"/>
    <cellStyle name="Moneda 2 2 3 14 2 3" xfId="15808" xr:uid="{2C6BF066-A550-4A04-9F2D-19DE390B2D68}"/>
    <cellStyle name="Moneda 2 2 3 14 2 4" xfId="20970" xr:uid="{675D48BD-5B42-4A1B-BA6C-391B7C8BD8ED}"/>
    <cellStyle name="Moneda 2 2 3 14 2 5" xfId="26132" xr:uid="{8E387164-0F65-4E84-9D2F-5F39DD25AB40}"/>
    <cellStyle name="Moneda 2 2 3 14 3" xfId="8294" xr:uid="{3CC2EA25-6E01-4D08-B4B7-B605842ADD92}"/>
    <cellStyle name="Moneda 2 2 3 14 4" xfId="13457" xr:uid="{5577416E-4C1D-442D-9836-D9A354D54688}"/>
    <cellStyle name="Moneda 2 2 3 14 5" xfId="18619" xr:uid="{76B4749D-1F8A-45AE-9046-61F349D63124}"/>
    <cellStyle name="Moneda 2 2 3 14 6" xfId="23781" xr:uid="{79C4787E-FD08-4EE5-BFDD-281D08292590}"/>
    <cellStyle name="Moneda 2 2 3 15" xfId="3123" xr:uid="{80458B6D-16B0-4B5E-9636-E1DD72BD12FF}"/>
    <cellStyle name="Moneda 2 2 3 15 2" xfId="5511" xr:uid="{7EA9007C-C023-48F5-9DDA-D4385AAC8009}"/>
    <cellStyle name="Moneda 2 2 3 15 2 2" xfId="10675" xr:uid="{8978A54F-2E4A-4378-A139-F43E6AA13A62}"/>
    <cellStyle name="Moneda 2 2 3 15 2 3" xfId="15838" xr:uid="{A9B1CD8E-546C-4A10-81F9-50499080C437}"/>
    <cellStyle name="Moneda 2 2 3 15 2 4" xfId="21000" xr:uid="{0E9DB036-73A4-48D9-8D24-82F4E1E288E0}"/>
    <cellStyle name="Moneda 2 2 3 15 2 5" xfId="26162" xr:uid="{DDAD7BA5-BB5C-4465-B46B-9B8135A36FC4}"/>
    <cellStyle name="Moneda 2 2 3 15 3" xfId="8324" xr:uid="{EFAE09AC-99A5-4E4A-92FC-4B8C0D2BD085}"/>
    <cellStyle name="Moneda 2 2 3 15 4" xfId="13487" xr:uid="{788374CB-C811-4D0E-9DBE-114DD2303B55}"/>
    <cellStyle name="Moneda 2 2 3 15 5" xfId="18649" xr:uid="{D63BB98C-8119-484D-A56D-DDE3A41C2EDD}"/>
    <cellStyle name="Moneda 2 2 3 15 6" xfId="23811" xr:uid="{D8380ECB-8543-45E5-8284-8054FA14B415}"/>
    <cellStyle name="Moneda 2 2 3 16" xfId="3154" xr:uid="{D11823C2-8A96-42EA-A224-FE155BAB021C}"/>
    <cellStyle name="Moneda 2 2 3 16 2" xfId="5541" xr:uid="{74AB123B-C216-4905-9C0E-8D58AC790D79}"/>
    <cellStyle name="Moneda 2 2 3 16 2 2" xfId="10705" xr:uid="{FBCB6846-124D-4EAE-9336-7D65EEE70493}"/>
    <cellStyle name="Moneda 2 2 3 16 2 3" xfId="15868" xr:uid="{CFACDF04-2FE3-479C-A288-4B616CA9A38B}"/>
    <cellStyle name="Moneda 2 2 3 16 2 4" xfId="21030" xr:uid="{A011E478-ECB6-4220-BFF5-5F0E7F243544}"/>
    <cellStyle name="Moneda 2 2 3 16 2 5" xfId="26192" xr:uid="{6B1C3A31-3833-48D7-9407-F151DCF8099D}"/>
    <cellStyle name="Moneda 2 2 3 16 3" xfId="8354" xr:uid="{C5A605C7-00A6-45EF-B901-69E4980CADD6}"/>
    <cellStyle name="Moneda 2 2 3 16 4" xfId="13517" xr:uid="{D21808E8-52F8-411F-9668-A9FF9B195279}"/>
    <cellStyle name="Moneda 2 2 3 16 5" xfId="18679" xr:uid="{28186E64-714F-4C01-B5CF-EED2705665AA}"/>
    <cellStyle name="Moneda 2 2 3 16 6" xfId="23841" xr:uid="{654B8477-3D53-428E-8B5E-84C23A8C36F1}"/>
    <cellStyle name="Moneda 2 2 3 17" xfId="3185" xr:uid="{CCB47268-4147-4CAF-9589-0AEDDEEF7163}"/>
    <cellStyle name="Moneda 2 2 3 17 2" xfId="5571" xr:uid="{6862EBA2-D6AA-49B7-8B99-D0453B732BAB}"/>
    <cellStyle name="Moneda 2 2 3 17 2 2" xfId="10735" xr:uid="{6FC91E64-EF9E-47BB-9B2D-8AF4FFFB271A}"/>
    <cellStyle name="Moneda 2 2 3 17 2 3" xfId="15898" xr:uid="{5215A4FF-0C55-4F6E-8ECB-04AAB213684D}"/>
    <cellStyle name="Moneda 2 2 3 17 2 4" xfId="21060" xr:uid="{79855375-693A-431C-B6B2-9F863E91523B}"/>
    <cellStyle name="Moneda 2 2 3 17 2 5" xfId="26222" xr:uid="{77DBDAB6-659E-4755-BDAD-8D035E9B4778}"/>
    <cellStyle name="Moneda 2 2 3 17 3" xfId="8384" xr:uid="{823D765E-0878-49CD-9477-B13A479D434A}"/>
    <cellStyle name="Moneda 2 2 3 17 4" xfId="13547" xr:uid="{5D660D24-A945-41A1-862C-E736E0DC760A}"/>
    <cellStyle name="Moneda 2 2 3 17 5" xfId="18709" xr:uid="{BDBC309E-8784-4826-9B33-17E6B4E12366}"/>
    <cellStyle name="Moneda 2 2 3 17 6" xfId="23871" xr:uid="{692E8B03-1C14-408C-9889-9AD1A4A1BFD6}"/>
    <cellStyle name="Moneda 2 2 3 18" xfId="3215" xr:uid="{8B9A3737-49EF-4BB8-B96B-840500917869}"/>
    <cellStyle name="Moneda 2 2 3 18 2" xfId="5601" xr:uid="{E9D6C440-30F5-4D2B-ACBE-8A02DD8303BC}"/>
    <cellStyle name="Moneda 2 2 3 18 2 2" xfId="10765" xr:uid="{5A5087F7-4472-4B55-A9CA-22D12E832ACB}"/>
    <cellStyle name="Moneda 2 2 3 18 2 3" xfId="15928" xr:uid="{C6204B6F-B832-4C8A-BB71-7B6516F81F5A}"/>
    <cellStyle name="Moneda 2 2 3 18 2 4" xfId="21090" xr:uid="{28D02002-CC8F-47D6-BEB6-EE63CE118188}"/>
    <cellStyle name="Moneda 2 2 3 18 2 5" xfId="26252" xr:uid="{649EFB04-7C07-428B-8781-F2358F45ADEE}"/>
    <cellStyle name="Moneda 2 2 3 18 3" xfId="8414" xr:uid="{C5E6A42B-F810-494E-904E-D031919D3CF0}"/>
    <cellStyle name="Moneda 2 2 3 18 4" xfId="13577" xr:uid="{47418DB7-B4E2-4294-8E6B-6493AF68DD24}"/>
    <cellStyle name="Moneda 2 2 3 18 5" xfId="18739" xr:uid="{89EEE5C0-6EB7-4DFB-B8FE-2F04AD71B5F7}"/>
    <cellStyle name="Moneda 2 2 3 18 6" xfId="23901" xr:uid="{ED686CEE-31FD-4105-BA77-E06C560E7BE6}"/>
    <cellStyle name="Moneda 2 2 3 19" xfId="3245" xr:uid="{6FB0C6C1-02ED-4454-AE94-60F645D32548}"/>
    <cellStyle name="Moneda 2 2 3 19 2" xfId="5631" xr:uid="{0DBB8234-D5ED-46C7-8F40-E0F58F5DF50E}"/>
    <cellStyle name="Moneda 2 2 3 19 2 2" xfId="10795" xr:uid="{706470C3-FF3E-4A5E-AD1B-535A995A1929}"/>
    <cellStyle name="Moneda 2 2 3 19 2 3" xfId="15958" xr:uid="{AE1F736E-04A2-4AD8-AB69-957B29B7DE10}"/>
    <cellStyle name="Moneda 2 2 3 19 2 4" xfId="21120" xr:uid="{C0FBA005-4736-49DF-9CCE-E6339E21C90E}"/>
    <cellStyle name="Moneda 2 2 3 19 2 5" xfId="26282" xr:uid="{DB10B4FB-9A5F-4204-ADF8-42E8CF3D22F3}"/>
    <cellStyle name="Moneda 2 2 3 19 3" xfId="8444" xr:uid="{9D0E050C-EA73-4FC3-8336-F172883D3E7C}"/>
    <cellStyle name="Moneda 2 2 3 19 4" xfId="13607" xr:uid="{02415F87-DD11-4FC9-B71C-1D8AE88FEBB5}"/>
    <cellStyle name="Moneda 2 2 3 19 5" xfId="18769" xr:uid="{DE2B801E-F81F-4F30-B1A1-86337C76AF65}"/>
    <cellStyle name="Moneda 2 2 3 19 6" xfId="23931" xr:uid="{99514F6E-9E25-4390-BF34-7921D63F6555}"/>
    <cellStyle name="Moneda 2 2 3 2" xfId="71" xr:uid="{AEC1A9AA-3279-4C5E-820B-C744EF515D6C}"/>
    <cellStyle name="Moneda 2 2 3 2 10" xfId="4136" xr:uid="{942EB269-71C1-442F-BB48-1A7FA319A9EC}"/>
    <cellStyle name="Moneda 2 2 3 2 10 2" xfId="6502" xr:uid="{656B65A7-17C7-4BB8-B279-4031930EA5F2}"/>
    <cellStyle name="Moneda 2 2 3 2 10 2 2" xfId="11665" xr:uid="{7E115676-738A-40D4-BDD0-AEED82C6368B}"/>
    <cellStyle name="Moneda 2 2 3 2 10 2 3" xfId="16828" xr:uid="{9B1E93F6-937E-4A27-ABCE-869CF0049E18}"/>
    <cellStyle name="Moneda 2 2 3 2 10 2 4" xfId="21990" xr:uid="{5AEDEB6C-B5E1-4304-B8C0-382EA4F3F34C}"/>
    <cellStyle name="Moneda 2 2 3 2 10 2 5" xfId="27152" xr:uid="{FE6531CC-7DB9-4A91-AEBA-FBB0B353D70E}"/>
    <cellStyle name="Moneda 2 2 3 2 10 3" xfId="9314" xr:uid="{0DA9C345-E947-4113-8A42-7D9A54F6B4AB}"/>
    <cellStyle name="Moneda 2 2 3 2 10 4" xfId="14477" xr:uid="{5C657BC2-55B0-43FF-8684-0021124635A4}"/>
    <cellStyle name="Moneda 2 2 3 2 10 5" xfId="19639" xr:uid="{E1B4D655-20D4-46F7-981F-0C05B7CE95D8}"/>
    <cellStyle name="Moneda 2 2 3 2 10 6" xfId="24801" xr:uid="{B1D95CC5-E412-426F-8896-B6043B5488FB}"/>
    <cellStyle name="Moneda 2 2 3 2 11" xfId="4196" xr:uid="{14E7BBA4-1485-4B08-8604-AC1C46EB0D55}"/>
    <cellStyle name="Moneda 2 2 3 2 11 2" xfId="6562" xr:uid="{F5E67B42-74EC-46F6-B5FC-023A08EC072F}"/>
    <cellStyle name="Moneda 2 2 3 2 11 2 2" xfId="11725" xr:uid="{8E4B0C15-1FE3-4DAD-88E9-27F65AF79873}"/>
    <cellStyle name="Moneda 2 2 3 2 11 2 3" xfId="16888" xr:uid="{34CF3649-34E2-4A59-97DA-19F4AD67773F}"/>
    <cellStyle name="Moneda 2 2 3 2 11 2 4" xfId="22050" xr:uid="{6C69BCA7-FC0A-4987-95AC-F0AB0F6AC640}"/>
    <cellStyle name="Moneda 2 2 3 2 11 2 5" xfId="27212" xr:uid="{1E9118DE-5B22-4733-8C3D-E87B017A23D6}"/>
    <cellStyle name="Moneda 2 2 3 2 11 3" xfId="9374" xr:uid="{2CC585B7-6ECD-4810-89FD-E7C0F2C511A0}"/>
    <cellStyle name="Moneda 2 2 3 2 11 4" xfId="14537" xr:uid="{8D9EFBCA-FED5-4FC7-8506-2C471E3CB720}"/>
    <cellStyle name="Moneda 2 2 3 2 11 5" xfId="19699" xr:uid="{14B0BF14-B32D-4B9B-901A-757E823278DB}"/>
    <cellStyle name="Moneda 2 2 3 2 11 6" xfId="24861" xr:uid="{0C861B4D-A137-48FC-A362-CD5F07538013}"/>
    <cellStyle name="Moneda 2 2 3 2 12" xfId="4256" xr:uid="{9E958362-4C14-4175-8FAA-A592EFA083DC}"/>
    <cellStyle name="Moneda 2 2 3 2 12 2" xfId="6622" xr:uid="{5966A3D9-A919-4532-8319-0A931AD337FC}"/>
    <cellStyle name="Moneda 2 2 3 2 12 2 2" xfId="11785" xr:uid="{78D369E4-8BDB-4BDF-B26E-BDEED1F4E021}"/>
    <cellStyle name="Moneda 2 2 3 2 12 2 3" xfId="16948" xr:uid="{583E4132-163A-48B0-AC13-60B130856815}"/>
    <cellStyle name="Moneda 2 2 3 2 12 2 4" xfId="22110" xr:uid="{561E0C6E-DA29-4F4A-97FE-775C3A80C81D}"/>
    <cellStyle name="Moneda 2 2 3 2 12 2 5" xfId="27272" xr:uid="{948515EA-4C5A-46BC-9EBF-EB7B6B2D2129}"/>
    <cellStyle name="Moneda 2 2 3 2 12 3" xfId="9434" xr:uid="{017C4094-E967-488D-B9FB-0E41AD1A07C6}"/>
    <cellStyle name="Moneda 2 2 3 2 12 4" xfId="14597" xr:uid="{DBBCCB31-102E-4D6E-BF70-2CD0A8C8BFE2}"/>
    <cellStyle name="Moneda 2 2 3 2 12 5" xfId="19759" xr:uid="{1506DA77-1087-4600-AACA-F9352E916817}"/>
    <cellStyle name="Moneda 2 2 3 2 12 6" xfId="24921" xr:uid="{D14058B5-75E5-480A-974E-708778AE274C}"/>
    <cellStyle name="Moneda 2 2 3 2 13" xfId="4316" xr:uid="{95030604-B58E-4BA7-B649-2D11FE1A8087}"/>
    <cellStyle name="Moneda 2 2 3 2 13 2" xfId="6682" xr:uid="{62EE75FB-FD4D-4287-AA8F-EB0900078B86}"/>
    <cellStyle name="Moneda 2 2 3 2 13 2 2" xfId="11845" xr:uid="{23B00CEB-1AE1-4B63-B1E0-6442762464E2}"/>
    <cellStyle name="Moneda 2 2 3 2 13 2 3" xfId="17008" xr:uid="{A557C1BC-AE2F-4715-B07C-8A469B227C21}"/>
    <cellStyle name="Moneda 2 2 3 2 13 2 4" xfId="22170" xr:uid="{88691B17-05D2-485B-B8EE-03EE2736DD44}"/>
    <cellStyle name="Moneda 2 2 3 2 13 2 5" xfId="27332" xr:uid="{13B1F2AA-8F68-4A19-A267-9C27B7F4B8DD}"/>
    <cellStyle name="Moneda 2 2 3 2 13 3" xfId="9494" xr:uid="{7E13E7B2-A10C-4094-BDF4-3D0BEE63AAA0}"/>
    <cellStyle name="Moneda 2 2 3 2 13 4" xfId="14657" xr:uid="{BC93C9F4-5C01-4085-9379-1EFF0C8055BB}"/>
    <cellStyle name="Moneda 2 2 3 2 13 5" xfId="19819" xr:uid="{FECBCEAA-7AF6-48E3-A275-BE6E26BF8860}"/>
    <cellStyle name="Moneda 2 2 3 2 13 6" xfId="24981" xr:uid="{39CCB519-F598-4ED0-8EA7-7DA9F2CDC279}"/>
    <cellStyle name="Moneda 2 2 3 2 14" xfId="4427" xr:uid="{E0FC95FD-140E-457D-A4A3-0EE760B147EE}"/>
    <cellStyle name="Moneda 2 2 3 2 14 2" xfId="6788" xr:uid="{0437CE6B-C2E1-4CBA-8A3F-1A10C3A7F2AC}"/>
    <cellStyle name="Moneda 2 2 3 2 14 2 2" xfId="11951" xr:uid="{1CF24F41-A074-4803-A7D8-E379241390E9}"/>
    <cellStyle name="Moneda 2 2 3 2 14 2 3" xfId="17114" xr:uid="{070AEECC-A60B-4871-8216-2FA9CF59EE21}"/>
    <cellStyle name="Moneda 2 2 3 2 14 2 4" xfId="22276" xr:uid="{FCBCB8E2-4547-4E2D-A285-21E163ABFFC4}"/>
    <cellStyle name="Moneda 2 2 3 2 14 2 5" xfId="27438" xr:uid="{7AA09F90-1A27-495F-935C-E73CD1DC33B5}"/>
    <cellStyle name="Moneda 2 2 3 2 14 3" xfId="9600" xr:uid="{8C5BCEAA-54DC-4D76-8283-274CA6476106}"/>
    <cellStyle name="Moneda 2 2 3 2 14 4" xfId="14763" xr:uid="{F5290C5F-8C9C-4E40-991B-16971D2BDB3E}"/>
    <cellStyle name="Moneda 2 2 3 2 14 5" xfId="19925" xr:uid="{BCA7F4A9-BF71-43CA-9B2F-3F2DD72880A2}"/>
    <cellStyle name="Moneda 2 2 3 2 14 6" xfId="25087" xr:uid="{43A1A4A7-C68E-48C2-AE11-4E1AEBFC2B72}"/>
    <cellStyle name="Moneda 2 2 3 2 15" xfId="4586" xr:uid="{10217269-C810-477B-BB3D-0FD702C1B5C1}"/>
    <cellStyle name="Moneda 2 2 3 2 15 2" xfId="6943" xr:uid="{1D368592-D8DA-4382-8476-A0707D9D1649}"/>
    <cellStyle name="Moneda 2 2 3 2 15 2 2" xfId="12105" xr:uid="{CFFA1C56-CC53-41EA-876F-43048207ED20}"/>
    <cellStyle name="Moneda 2 2 3 2 15 2 3" xfId="17268" xr:uid="{352EE327-AE00-4EE2-A0D1-A6685DD670E9}"/>
    <cellStyle name="Moneda 2 2 3 2 15 2 4" xfId="22430" xr:uid="{E28B583D-8CBF-4355-B26B-2344D9BA0367}"/>
    <cellStyle name="Moneda 2 2 3 2 15 2 5" xfId="27592" xr:uid="{489E2A01-522F-4840-A323-CAA5781976A1}"/>
    <cellStyle name="Moneda 2 2 3 2 15 3" xfId="9754" xr:uid="{2C5EFBE5-E656-47CB-B6C8-F601F93585D7}"/>
    <cellStyle name="Moneda 2 2 3 2 15 4" xfId="14917" xr:uid="{185269A3-A28F-4C2D-94BB-445B6E29F627}"/>
    <cellStyle name="Moneda 2 2 3 2 15 5" xfId="20079" xr:uid="{29256876-1F9C-4747-B56A-FC27FF68C0C0}"/>
    <cellStyle name="Moneda 2 2 3 2 15 6" xfId="25241" xr:uid="{0A7301B8-40D9-4230-AC4B-7C8E7E05D220}"/>
    <cellStyle name="Moneda 2 2 3 2 16" xfId="4910" xr:uid="{A82F2D6F-0B1E-49B4-8AEF-19607C923902}"/>
    <cellStyle name="Moneda 2 2 3 2 16 2" xfId="7267" xr:uid="{43368557-C40C-47D2-8312-6F71E66E0D7E}"/>
    <cellStyle name="Moneda 2 2 3 2 16 2 2" xfId="12429" xr:uid="{AA9E9322-A390-4544-8BB3-1639AA93F15F}"/>
    <cellStyle name="Moneda 2 2 3 2 16 2 3" xfId="17592" xr:uid="{E1565674-0544-4D28-8968-74F3F2CD4763}"/>
    <cellStyle name="Moneda 2 2 3 2 16 2 4" xfId="22754" xr:uid="{D284F949-2AF0-4222-BC73-BEB788CE8EF3}"/>
    <cellStyle name="Moneda 2 2 3 2 16 2 5" xfId="27916" xr:uid="{7DB0BD42-09C9-4B0A-94A5-80BB31228395}"/>
    <cellStyle name="Moneda 2 2 3 2 16 3" xfId="10078" xr:uid="{A8524FDB-25C7-4C16-A1C9-414C709987EF}"/>
    <cellStyle name="Moneda 2 2 3 2 16 4" xfId="15241" xr:uid="{672F8462-9452-4974-9F96-9FB16B17695D}"/>
    <cellStyle name="Moneda 2 2 3 2 16 5" xfId="20403" xr:uid="{3B7A3513-80DE-48E5-BC03-971389D9DA74}"/>
    <cellStyle name="Moneda 2 2 3 2 16 6" xfId="25565" xr:uid="{F6EF846F-03D4-4383-82D3-6F7E26AA410F}"/>
    <cellStyle name="Moneda 2 2 3 2 17" xfId="5169" xr:uid="{4F8F17B4-591C-4719-9039-8DFB3E9224C0}"/>
    <cellStyle name="Moneda 2 2 3 2 17 2" xfId="10333" xr:uid="{B13078C8-1673-43A7-AD4A-65901CC49EC6}"/>
    <cellStyle name="Moneda 2 2 3 2 17 3" xfId="15496" xr:uid="{3DA8A811-8FEF-4B70-8151-C8E62FEA7159}"/>
    <cellStyle name="Moneda 2 2 3 2 17 4" xfId="20658" xr:uid="{F714C91E-2E0A-4707-A615-83ADD165029C}"/>
    <cellStyle name="Moneda 2 2 3 2 17 5" xfId="25820" xr:uid="{FEC33901-FB53-4278-B646-EC76355A602F}"/>
    <cellStyle name="Moneda 2 2 3 2 18" xfId="2779" xr:uid="{38E28142-53C8-497A-A1D4-4EC63AC44FC4}"/>
    <cellStyle name="Moneda 2 2 3 2 18 2" xfId="7982" xr:uid="{012B5836-B1F4-4EAA-9118-155D57798066}"/>
    <cellStyle name="Moneda 2 2 3 2 18 3" xfId="13145" xr:uid="{57518C6D-A63E-41B7-9A3B-439E76FAF248}"/>
    <cellStyle name="Moneda 2 2 3 2 18 4" xfId="18307" xr:uid="{DCA8F7ED-3CDC-474B-84CA-57AD5A9C0798}"/>
    <cellStyle name="Moneda 2 2 3 2 18 5" xfId="23469" xr:uid="{1DFBFECB-AF1B-4E09-A475-57E05F2DA6AF}"/>
    <cellStyle name="Moneda 2 2 3 2 19" xfId="2274" xr:uid="{44FA46F5-B4AF-4D47-82E0-7BC1071963AA}"/>
    <cellStyle name="Moneda 2 2 3 2 2" xfId="173" xr:uid="{523B3920-5E58-4362-87A3-70834D5635E6}"/>
    <cellStyle name="Moneda 2 2 3 2 2 10" xfId="17972" xr:uid="{0580AAD6-EC1D-4DDB-A533-37E13EC6167A}"/>
    <cellStyle name="Moneda 2 2 3 2 2 11" xfId="23134" xr:uid="{BE2EB514-BCE8-4A84-90D9-E3556E9C2A4F}"/>
    <cellStyle name="Moneda 2 2 3 2 2 2" xfId="347" xr:uid="{61CBB484-044D-42DA-B781-918816E37FA3}"/>
    <cellStyle name="Moneda 2 2 3 2 2 2 10" xfId="23364" xr:uid="{A8B670D9-24CA-4DE9-8119-2EB69BDE475A}"/>
    <cellStyle name="Moneda 2 2 3 2 2 2 2" xfId="811" xr:uid="{E83CCE9D-01F0-4AFD-A336-AB3FF92AE19C}"/>
    <cellStyle name="Moneda 2 2 3 2 2 2 2 2" xfId="7189" xr:uid="{7052444D-C7D0-4E6E-9893-3679035CDFE4}"/>
    <cellStyle name="Moneda 2 2 3 2 2 2 2 2 2" xfId="12351" xr:uid="{D5525B1B-6DCE-48FC-B4B5-C640B4ACA25A}"/>
    <cellStyle name="Moneda 2 2 3 2 2 2 2 2 3" xfId="17514" xr:uid="{2A97B7F2-7827-4383-8D71-3F0D3E1AC178}"/>
    <cellStyle name="Moneda 2 2 3 2 2 2 2 2 4" xfId="22676" xr:uid="{2160951B-08C9-4893-8C8C-DBB810AFD21D}"/>
    <cellStyle name="Moneda 2 2 3 2 2 2 2 2 5" xfId="27838" xr:uid="{5FB5DE79-4B69-4564-A53E-48049792D4EF}"/>
    <cellStyle name="Moneda 2 2 3 2 2 2 2 3" xfId="4832" xr:uid="{88AE23A9-F55D-42ED-A8EB-D865E926BE1C}"/>
    <cellStyle name="Moneda 2 2 3 2 2 2 2 4" xfId="10000" xr:uid="{7E60723B-A913-42D9-B170-C7694CC54CE0}"/>
    <cellStyle name="Moneda 2 2 3 2 2 2 2 5" xfId="15163" xr:uid="{22F95482-2F08-4349-940C-400994819E36}"/>
    <cellStyle name="Moneda 2 2 3 2 2 2 2 6" xfId="20325" xr:uid="{E4258D51-9B1C-4DEE-A803-7966A5040490}"/>
    <cellStyle name="Moneda 2 2 3 2 2 2 2 7" xfId="25487" xr:uid="{BE7EEE3C-0B83-4C7D-8711-1840086F40E5}"/>
    <cellStyle name="Moneda 2 2 3 2 2 2 3" xfId="1272" xr:uid="{B01129B6-03D7-4CCB-85B1-BC5BF224269A}"/>
    <cellStyle name="Moneda 2 2 3 2 2 2 3 2" xfId="6864" xr:uid="{6F64A87A-C106-4FA4-A41C-4A4ABC97E53A}"/>
    <cellStyle name="Moneda 2 2 3 2 2 2 3 3" xfId="12026" xr:uid="{21187C17-A720-4449-BCB0-1D7243DC50D1}"/>
    <cellStyle name="Moneda 2 2 3 2 2 2 3 4" xfId="17189" xr:uid="{D7A60961-B48F-4C0B-90F4-BCC4B23ED49C}"/>
    <cellStyle name="Moneda 2 2 3 2 2 2 3 5" xfId="22351" xr:uid="{F2532B18-66FE-4F08-97F2-E157A3657118}"/>
    <cellStyle name="Moneda 2 2 3 2 2 2 3 6" xfId="27513" xr:uid="{9ADB46A5-02A1-4156-A3D2-FE609D3C4ED5}"/>
    <cellStyle name="Moneda 2 2 3 2 2 2 4" xfId="1733" xr:uid="{2D768EAE-5EE8-43D7-B5E3-EB3A21F55583}"/>
    <cellStyle name="Moneda 2 2 3 2 2 2 4 2" xfId="4506" xr:uid="{A3F2C2B4-2310-444F-9CF7-529BEF3419BA}"/>
    <cellStyle name="Moneda 2 2 3 2 2 2 4 3" xfId="9675" xr:uid="{06D26BB1-2313-4DD3-A538-2B97BB41D638}"/>
    <cellStyle name="Moneda 2 2 3 2 2 2 4 4" xfId="14838" xr:uid="{97E37984-D1EC-4519-A09E-57D5A745FF80}"/>
    <cellStyle name="Moneda 2 2 3 2 2 2 4 5" xfId="20000" xr:uid="{C74D963F-0F03-4B5F-9701-03FBE140ED94}"/>
    <cellStyle name="Moneda 2 2 3 2 2 2 4 6" xfId="25162" xr:uid="{E703FFCC-0B50-4071-B500-5794CBCF03B8}"/>
    <cellStyle name="Moneda 2 2 3 2 2 2 5" xfId="2193" xr:uid="{9B4A1E28-B48E-46FD-BB24-739D324D2127}"/>
    <cellStyle name="Moneda 2 2 3 2 2 2 6" xfId="2655" xr:uid="{2F824BB9-5C36-451E-8578-A89B216419A1}"/>
    <cellStyle name="Moneda 2 2 3 2 2 2 7" xfId="7877" xr:uid="{78F4CA07-D81D-4211-BE8D-2D461D8D1622}"/>
    <cellStyle name="Moneda 2 2 3 2 2 2 8" xfId="13040" xr:uid="{DA8FFBD5-7DB7-4A06-9E29-8C963E17F208}"/>
    <cellStyle name="Moneda 2 2 3 2 2 2 9" xfId="18202" xr:uid="{EBE6DE49-0F2A-4830-9FB7-C94CB5798A3C}"/>
    <cellStyle name="Moneda 2 2 3 2 2 3" xfId="581" xr:uid="{EB3C7416-B9BA-4815-BBB8-5459C11AA289}"/>
    <cellStyle name="Moneda 2 2 3 2 2 3 2" xfId="7019" xr:uid="{9DB51D59-47AA-437F-BF06-32517161A0F1}"/>
    <cellStyle name="Moneda 2 2 3 2 2 3 2 2" xfId="12181" xr:uid="{2D682FA9-B243-4358-9C16-EA66FB349355}"/>
    <cellStyle name="Moneda 2 2 3 2 2 3 2 3" xfId="17344" xr:uid="{E69DA789-DA58-4EFF-8986-EF3839218737}"/>
    <cellStyle name="Moneda 2 2 3 2 2 3 2 4" xfId="22506" xr:uid="{CB34BC65-0066-4825-9033-7229718CEEF9}"/>
    <cellStyle name="Moneda 2 2 3 2 2 3 2 5" xfId="27668" xr:uid="{253D5E99-2E17-41F6-AA6F-4F13393D1269}"/>
    <cellStyle name="Moneda 2 2 3 2 2 3 3" xfId="4662" xr:uid="{26BF1377-31FA-4CEA-82C0-AF45281F5852}"/>
    <cellStyle name="Moneda 2 2 3 2 2 3 4" xfId="9830" xr:uid="{6D9DD8C9-3E40-45C0-833F-1ED5D89921E7}"/>
    <cellStyle name="Moneda 2 2 3 2 2 3 5" xfId="14993" xr:uid="{D64E98C7-6BFB-4A89-A11E-BB363D84DCF5}"/>
    <cellStyle name="Moneda 2 2 3 2 2 3 6" xfId="20155" xr:uid="{2F1B0A78-E370-4CF0-9F52-F4B35232629D}"/>
    <cellStyle name="Moneda 2 2 3 2 2 3 7" xfId="25317" xr:uid="{60168BE1-8E2D-4718-80C4-370E4131241E}"/>
    <cellStyle name="Moneda 2 2 3 2 2 4" xfId="1042" xr:uid="{4F3391B5-DB45-4581-B55C-250F2423A9D8}"/>
    <cellStyle name="Moneda 2 2 3 2 2 4 2" xfId="7418" xr:uid="{2A816429-08C4-4ADE-88F3-3DB4BEE6E7E1}"/>
    <cellStyle name="Moneda 2 2 3 2 2 4 2 2" xfId="12580" xr:uid="{2B157C99-64E9-47B8-AEAE-B87B9C5E6A05}"/>
    <cellStyle name="Moneda 2 2 3 2 2 4 2 3" xfId="17743" xr:uid="{D253C6EE-CA49-4174-B6A0-B1F07ACA0BBC}"/>
    <cellStyle name="Moneda 2 2 3 2 2 4 2 4" xfId="22905" xr:uid="{59188491-08A2-4E76-9F1D-53D7D5129571}"/>
    <cellStyle name="Moneda 2 2 3 2 2 4 2 5" xfId="28067" xr:uid="{79E0D74F-6494-4CA2-A23D-30FFF3661B79}"/>
    <cellStyle name="Moneda 2 2 3 2 2 4 3" xfId="5061" xr:uid="{31E27789-E6D6-4FC3-B7E1-42D6DFA8AEC9}"/>
    <cellStyle name="Moneda 2 2 3 2 2 4 4" xfId="10229" xr:uid="{EFB29944-191F-40F1-AB9D-930009AD529B}"/>
    <cellStyle name="Moneda 2 2 3 2 2 4 5" xfId="15392" xr:uid="{B0596386-4E2B-4217-80BE-B0EFFD72E515}"/>
    <cellStyle name="Moneda 2 2 3 2 2 4 6" xfId="20554" xr:uid="{3098769B-9EC5-404E-9CCE-18E5A1C460D4}"/>
    <cellStyle name="Moneda 2 2 3 2 2 4 7" xfId="25716" xr:uid="{05B56524-B97E-4140-B111-CCFE71DBA768}"/>
    <cellStyle name="Moneda 2 2 3 2 2 5" xfId="1503" xr:uid="{6E98F36A-33F1-4DF8-B893-8024D113D244}"/>
    <cellStyle name="Moneda 2 2 3 2 2 5 2" xfId="6022" xr:uid="{D3280C57-25EF-44A1-A5CA-21C1FF5F9C4D}"/>
    <cellStyle name="Moneda 2 2 3 2 2 5 3" xfId="11185" xr:uid="{812FF629-D283-43EB-B440-EB6B9FC5F2D6}"/>
    <cellStyle name="Moneda 2 2 3 2 2 5 4" xfId="16348" xr:uid="{E107983C-72ED-4623-8D46-81944D0A0C6A}"/>
    <cellStyle name="Moneda 2 2 3 2 2 5 5" xfId="21510" xr:uid="{45951329-A590-4261-9F37-4A7D2DB33A2D}"/>
    <cellStyle name="Moneda 2 2 3 2 2 5 6" xfId="26672" xr:uid="{028FB3AC-ED9A-4885-B883-0D5051982CCF}"/>
    <cellStyle name="Moneda 2 2 3 2 2 6" xfId="1963" xr:uid="{919B7D19-E666-4C2F-9EC4-2BBC7DEB9E43}"/>
    <cellStyle name="Moneda 2 2 3 2 2 6 2" xfId="3656" xr:uid="{A6105B6F-8837-4E29-8C57-F05CD4955DE9}"/>
    <cellStyle name="Moneda 2 2 3 2 2 6 3" xfId="8834" xr:uid="{9FB111C5-A085-4749-8F68-B1C15661E335}"/>
    <cellStyle name="Moneda 2 2 3 2 2 6 4" xfId="13997" xr:uid="{AE445B3B-6BE6-43D5-90E6-05AF1519CA9D}"/>
    <cellStyle name="Moneda 2 2 3 2 2 6 5" xfId="19159" xr:uid="{561B895A-30B0-4CDB-86CD-BBB5D148D59D}"/>
    <cellStyle name="Moneda 2 2 3 2 2 6 6" xfId="24321" xr:uid="{F9158F89-B1C0-4A1D-A27B-551BD39FBAB9}"/>
    <cellStyle name="Moneda 2 2 3 2 2 7" xfId="2425" xr:uid="{DDAADDD1-9DB3-4688-9BAB-1684319E408A}"/>
    <cellStyle name="Moneda 2 2 3 2 2 8" xfId="7647" xr:uid="{B3AB03CA-B9B9-46B5-B165-1D60A96E4D34}"/>
    <cellStyle name="Moneda 2 2 3 2 2 9" xfId="12810" xr:uid="{340583EA-CD65-462D-BA0A-17700A6EFBF6}"/>
    <cellStyle name="Moneda 2 2 3 2 20" xfId="7496" xr:uid="{138F5AB6-1BFF-4EF2-8C46-95062523555B}"/>
    <cellStyle name="Moneda 2 2 3 2 21" xfId="12659" xr:uid="{6FB435A2-31F4-487C-97CC-DD3E702A69DE}"/>
    <cellStyle name="Moneda 2 2 3 2 22" xfId="17821" xr:uid="{6358FB86-54C7-4968-B952-B6B91CEC0D1D}"/>
    <cellStyle name="Moneda 2 2 3 2 23" xfId="22983" xr:uid="{E161D917-1849-42E7-AA28-5FE4772734A1}"/>
    <cellStyle name="Moneda 2 2 3 2 3" xfId="249" xr:uid="{79D34681-CD12-4F21-A33F-9BB6EF17109D}"/>
    <cellStyle name="Moneda 2 2 3 2 3 10" xfId="17897" xr:uid="{E8040E7C-30BA-403E-9374-9B05E9970E46}"/>
    <cellStyle name="Moneda 2 2 3 2 3 11" xfId="23059" xr:uid="{515B7167-D270-4A92-8751-F9C3ADB3B8BB}"/>
    <cellStyle name="Moneda 2 2 3 2 3 2" xfId="736" xr:uid="{C661E244-908B-4F35-9E35-2439598B6287}"/>
    <cellStyle name="Moneda 2 2 3 2 3 2 2" xfId="1197" xr:uid="{D719765B-9CD6-47D2-97CE-3D72F0843B53}"/>
    <cellStyle name="Moneda 2 2 3 2 3 2 2 2" xfId="7095" xr:uid="{B49EAB43-037B-4AAE-B7F6-FE83B81BC3C4}"/>
    <cellStyle name="Moneda 2 2 3 2 3 2 2 3" xfId="12257" xr:uid="{47578021-BC08-4C20-9957-A215272F0613}"/>
    <cellStyle name="Moneda 2 2 3 2 3 2 2 4" xfId="17420" xr:uid="{4F39C444-E399-4322-98D9-86D35471B9D6}"/>
    <cellStyle name="Moneda 2 2 3 2 3 2 2 5" xfId="22582" xr:uid="{223997D6-4A75-4AF7-A94D-DBEAD24EE606}"/>
    <cellStyle name="Moneda 2 2 3 2 3 2 2 6" xfId="27744" xr:uid="{B8938926-51C8-4AA5-89CF-15E611D9F7D0}"/>
    <cellStyle name="Moneda 2 2 3 2 3 2 3" xfId="1658" xr:uid="{FB6DFB22-98AA-4A8A-859C-20DD0E7DFBC2}"/>
    <cellStyle name="Moneda 2 2 3 2 3 2 3 2" xfId="4738" xr:uid="{8AB44DE7-2D81-457A-832E-CFD9B5658775}"/>
    <cellStyle name="Moneda 2 2 3 2 3 2 3 3" xfId="9906" xr:uid="{D00D6AB4-0460-4253-A8EC-044E69BA3883}"/>
    <cellStyle name="Moneda 2 2 3 2 3 2 3 4" xfId="15069" xr:uid="{A897CB73-A03E-4FB0-8CEE-D511FFA82720}"/>
    <cellStyle name="Moneda 2 2 3 2 3 2 3 5" xfId="20231" xr:uid="{6882C7D7-D7FF-4E0A-9295-436808913CE6}"/>
    <cellStyle name="Moneda 2 2 3 2 3 2 3 6" xfId="25393" xr:uid="{DBC053B5-578F-4A02-8F08-A1E5EF229F94}"/>
    <cellStyle name="Moneda 2 2 3 2 3 2 4" xfId="2118" xr:uid="{EDA9BEBC-C2F0-4B00-8BBF-2C453C532175}"/>
    <cellStyle name="Moneda 2 2 3 2 3 2 5" xfId="2580" xr:uid="{9F9D4B3E-BD31-4480-A4CE-23C6C97ED892}"/>
    <cellStyle name="Moneda 2 2 3 2 3 2 6" xfId="7802" xr:uid="{2B11F8D9-33BE-4186-BC61-950E41E88B16}"/>
    <cellStyle name="Moneda 2 2 3 2 3 2 7" xfId="12965" xr:uid="{51430ECF-1621-47BB-A979-1FA71EC9703E}"/>
    <cellStyle name="Moneda 2 2 3 2 3 2 8" xfId="18127" xr:uid="{9CAC95D9-C562-4889-BE79-AD05C4CEF513}"/>
    <cellStyle name="Moneda 2 2 3 2 3 2 9" xfId="23289" xr:uid="{E0C5E72D-A571-40FE-A83E-6694F046E22C}"/>
    <cellStyle name="Moneda 2 2 3 2 3 3" xfId="506" xr:uid="{93B5C1FB-187A-43EE-83ED-47636692F75D}"/>
    <cellStyle name="Moneda 2 2 3 2 3 3 2" xfId="7343" xr:uid="{5C1EDDB6-36A0-48AD-8067-B909963E371E}"/>
    <cellStyle name="Moneda 2 2 3 2 3 3 2 2" xfId="12505" xr:uid="{D02058ED-F605-419C-ABF4-C9DB4325B711}"/>
    <cellStyle name="Moneda 2 2 3 2 3 3 2 3" xfId="17668" xr:uid="{F230C570-C0D7-4B10-BC60-C64B10417C7C}"/>
    <cellStyle name="Moneda 2 2 3 2 3 3 2 4" xfId="22830" xr:uid="{4C4556F3-58AF-4120-A806-76DC0932A329}"/>
    <cellStyle name="Moneda 2 2 3 2 3 3 2 5" xfId="27992" xr:uid="{40BFCA03-6BD3-4078-BCE8-F6D6C60CFF26}"/>
    <cellStyle name="Moneda 2 2 3 2 3 3 3" xfId="4986" xr:uid="{89DB313C-C3CC-42E3-8C55-EF0932C16D01}"/>
    <cellStyle name="Moneda 2 2 3 2 3 3 4" xfId="10154" xr:uid="{A8817F03-6014-4344-B741-95C61D66D1BE}"/>
    <cellStyle name="Moneda 2 2 3 2 3 3 5" xfId="15317" xr:uid="{F92BA88C-93DC-459E-8782-134AF4D08279}"/>
    <cellStyle name="Moneda 2 2 3 2 3 3 6" xfId="20479" xr:uid="{97DBE880-A0D1-46F5-AC7B-67AC59216E19}"/>
    <cellStyle name="Moneda 2 2 3 2 3 3 7" xfId="25641" xr:uid="{9F5D56A6-E2D0-47AF-9EE3-CC286A9E6DA5}"/>
    <cellStyle name="Moneda 2 2 3 2 3 4" xfId="967" xr:uid="{17533373-98F7-49AB-B319-ACA1408D8822}"/>
    <cellStyle name="Moneda 2 2 3 2 3 4 2" xfId="6082" xr:uid="{A7F632FC-8318-4614-8992-B27CB62000CC}"/>
    <cellStyle name="Moneda 2 2 3 2 3 4 3" xfId="11245" xr:uid="{E7F836DF-B761-41D7-B00A-D52319C2DCC6}"/>
    <cellStyle name="Moneda 2 2 3 2 3 4 4" xfId="16408" xr:uid="{BDD57B2B-E2D1-428D-9433-C2C1DF9DE723}"/>
    <cellStyle name="Moneda 2 2 3 2 3 4 5" xfId="21570" xr:uid="{006C254A-E0B1-4509-81EC-6FCE51703082}"/>
    <cellStyle name="Moneda 2 2 3 2 3 4 6" xfId="26732" xr:uid="{F3A13739-50B7-4314-979E-47F0B0046BF6}"/>
    <cellStyle name="Moneda 2 2 3 2 3 5" xfId="1428" xr:uid="{D538E594-35AD-4392-8595-FE1CC5825A8F}"/>
    <cellStyle name="Moneda 2 2 3 2 3 5 2" xfId="3716" xr:uid="{0FB8C4ED-42B0-42A5-AB5F-9299F64C5CC9}"/>
    <cellStyle name="Moneda 2 2 3 2 3 5 3" xfId="8894" xr:uid="{9EA73F78-863F-49B9-996C-DB47784DF13F}"/>
    <cellStyle name="Moneda 2 2 3 2 3 5 4" xfId="14057" xr:uid="{CB042C57-6EB7-41B4-A76F-025DF25C30FD}"/>
    <cellStyle name="Moneda 2 2 3 2 3 5 5" xfId="19219" xr:uid="{CA7B63F2-3C84-4029-924B-F85FF7A08933}"/>
    <cellStyle name="Moneda 2 2 3 2 3 5 6" xfId="24381" xr:uid="{94E62A20-EB7B-4CC5-A659-82042DBF3D50}"/>
    <cellStyle name="Moneda 2 2 3 2 3 6" xfId="1888" xr:uid="{441912AB-7BD4-459E-B90F-4014494FBCAE}"/>
    <cellStyle name="Moneda 2 2 3 2 3 7" xfId="2350" xr:uid="{B2602B61-A7FE-4CDE-83DD-0DA3B78DF820}"/>
    <cellStyle name="Moneda 2 2 3 2 3 8" xfId="7572" xr:uid="{24F6ECC7-39B6-4313-A8A5-876FF759A1A7}"/>
    <cellStyle name="Moneda 2 2 3 2 3 9" xfId="12735" xr:uid="{691745CE-AAA4-4F50-BAEC-6AE131115E83}"/>
    <cellStyle name="Moneda 2 2 3 2 4" xfId="660" xr:uid="{8EE134FE-84CD-46F9-B188-81CE6CC5FF64}"/>
    <cellStyle name="Moneda 2 2 3 2 4 2" xfId="1121" xr:uid="{C63E8A58-6093-4D0A-9164-F68D318F9D36}"/>
    <cellStyle name="Moneda 2 2 3 2 4 2 2" xfId="6142" xr:uid="{38CDED6D-1071-4DE1-BB15-42A82EB05F5A}"/>
    <cellStyle name="Moneda 2 2 3 2 4 2 3" xfId="11305" xr:uid="{6AE19A63-FD93-4CBC-866A-42738AF2BC0B}"/>
    <cellStyle name="Moneda 2 2 3 2 4 2 4" xfId="16468" xr:uid="{29A6DFD6-09B3-4E85-A675-A7A8A1F41A05}"/>
    <cellStyle name="Moneda 2 2 3 2 4 2 5" xfId="21630" xr:uid="{76E88ECC-9B56-4673-9C7C-49493D196517}"/>
    <cellStyle name="Moneda 2 2 3 2 4 2 6" xfId="26792" xr:uid="{D0E09E4B-91C1-470E-BC82-08341F8F7DE2}"/>
    <cellStyle name="Moneda 2 2 3 2 4 3" xfId="1582" xr:uid="{BFA414E5-8D43-4E4D-B8C1-4E9F5BFB221B}"/>
    <cellStyle name="Moneda 2 2 3 2 4 3 2" xfId="3776" xr:uid="{ECF2016B-3349-4B54-B311-64A94B85E4C1}"/>
    <cellStyle name="Moneda 2 2 3 2 4 3 3" xfId="8954" xr:uid="{04AF317F-FECF-4AB8-9888-54819074DB95}"/>
    <cellStyle name="Moneda 2 2 3 2 4 3 4" xfId="14117" xr:uid="{DD4BA1A7-1464-462C-92E4-A662F00DE96E}"/>
    <cellStyle name="Moneda 2 2 3 2 4 3 5" xfId="19279" xr:uid="{9E56B2CF-B8B8-48B8-AE68-D4D76E4CDE0D}"/>
    <cellStyle name="Moneda 2 2 3 2 4 3 6" xfId="24441" xr:uid="{FFB9C1DC-A4DB-4E07-96B7-2192E3AA5459}"/>
    <cellStyle name="Moneda 2 2 3 2 4 4" xfId="2042" xr:uid="{4A71ACB8-ECFC-40CA-BF06-7B71CE572F70}"/>
    <cellStyle name="Moneda 2 2 3 2 4 5" xfId="2504" xr:uid="{E519B261-DE6A-47EE-8603-7A34564121AB}"/>
    <cellStyle name="Moneda 2 2 3 2 4 6" xfId="7726" xr:uid="{06D300C3-ED88-42D6-A179-6EDE15AD86A4}"/>
    <cellStyle name="Moneda 2 2 3 2 4 7" xfId="12889" xr:uid="{620A0B8D-EE0A-4D9A-A4D3-3B9905667DE0}"/>
    <cellStyle name="Moneda 2 2 3 2 4 8" xfId="18051" xr:uid="{F219DDCB-F3BF-4CEF-9470-F470039AC467}"/>
    <cellStyle name="Moneda 2 2 3 2 4 9" xfId="23213" xr:uid="{08A74F66-37A3-4D33-ABA8-4F16EE2A6C51}"/>
    <cellStyle name="Moneda 2 2 3 2 5" xfId="430" xr:uid="{66C72BCF-3F12-4D52-9EF3-741F29B6750A}"/>
    <cellStyle name="Moneda 2 2 3 2 5 2" xfId="6202" xr:uid="{A2605127-1EA9-47A3-B8F6-D321F60ED43A}"/>
    <cellStyle name="Moneda 2 2 3 2 5 2 2" xfId="11365" xr:uid="{C193D6A5-9852-487F-89B0-B55A44195DF8}"/>
    <cellStyle name="Moneda 2 2 3 2 5 2 3" xfId="16528" xr:uid="{5D95D949-A706-4158-85FE-3BEFD64B869E}"/>
    <cellStyle name="Moneda 2 2 3 2 5 2 4" xfId="21690" xr:uid="{9E05E9BB-1349-435B-87F6-D675C0427EEC}"/>
    <cellStyle name="Moneda 2 2 3 2 5 2 5" xfId="26852" xr:uid="{EA586066-CCA3-42B0-8DBE-CD496C07FD10}"/>
    <cellStyle name="Moneda 2 2 3 2 5 3" xfId="3836" xr:uid="{8ECD39F2-8BB1-493D-B9D8-BE3D09ECE199}"/>
    <cellStyle name="Moneda 2 2 3 2 5 4" xfId="9014" xr:uid="{718C52D7-E960-4EF5-8FC5-8F0D620A9408}"/>
    <cellStyle name="Moneda 2 2 3 2 5 5" xfId="14177" xr:uid="{BC0AA943-92DB-43B4-B7A6-DFA4425AE8E6}"/>
    <cellStyle name="Moneda 2 2 3 2 5 6" xfId="19339" xr:uid="{42BCB0E5-02E2-4E0F-B18A-38F61C603CFC}"/>
    <cellStyle name="Moneda 2 2 3 2 5 7" xfId="24501" xr:uid="{CA9A4854-69D3-4A15-B8BA-E022C037D71B}"/>
    <cellStyle name="Moneda 2 2 3 2 6" xfId="891" xr:uid="{FE9B81CC-D8E1-4F41-B51C-FECD1F6B3E93}"/>
    <cellStyle name="Moneda 2 2 3 2 6 2" xfId="6262" xr:uid="{5457E399-A2B9-46E3-A663-A7EA1F31E55A}"/>
    <cellStyle name="Moneda 2 2 3 2 6 2 2" xfId="11425" xr:uid="{1EF403A9-5159-48AA-802E-F83C1E2187DD}"/>
    <cellStyle name="Moneda 2 2 3 2 6 2 3" xfId="16588" xr:uid="{BC81AC25-1647-42B1-8CAC-E239673F021A}"/>
    <cellStyle name="Moneda 2 2 3 2 6 2 4" xfId="21750" xr:uid="{A3635E65-F9DC-4597-AB4D-755B1AF2A8DA}"/>
    <cellStyle name="Moneda 2 2 3 2 6 2 5" xfId="26912" xr:uid="{C797A163-8A24-4085-8CA7-8B01E54AA8EE}"/>
    <cellStyle name="Moneda 2 2 3 2 6 3" xfId="3896" xr:uid="{215747C6-FC53-4878-87BF-C258D3911CDD}"/>
    <cellStyle name="Moneda 2 2 3 2 6 4" xfId="9074" xr:uid="{77E42BAB-2359-41BE-918B-C28CE1FB87B0}"/>
    <cellStyle name="Moneda 2 2 3 2 6 5" xfId="14237" xr:uid="{22D11202-3E41-450C-B549-E871641D1557}"/>
    <cellStyle name="Moneda 2 2 3 2 6 6" xfId="19399" xr:uid="{625992EB-C4B1-4172-B4E8-5E796B3920C0}"/>
    <cellStyle name="Moneda 2 2 3 2 6 7" xfId="24561" xr:uid="{A5A3A09D-2EAD-4DB0-9BE0-537861F82D29}"/>
    <cellStyle name="Moneda 2 2 3 2 7" xfId="1352" xr:uid="{B864CE53-B81D-4A92-8608-D9DC2AC8F092}"/>
    <cellStyle name="Moneda 2 2 3 2 7 2" xfId="6322" xr:uid="{0D991109-9DCC-4AA0-B7E5-BAF3261E212E}"/>
    <cellStyle name="Moneda 2 2 3 2 7 2 2" xfId="11485" xr:uid="{41C6CA56-69B4-4DB7-BA3D-044E6749C53D}"/>
    <cellStyle name="Moneda 2 2 3 2 7 2 3" xfId="16648" xr:uid="{114290A6-B329-4635-94CF-07F4CDA7555D}"/>
    <cellStyle name="Moneda 2 2 3 2 7 2 4" xfId="21810" xr:uid="{765F3A71-6BDE-4C0B-B2C3-F856D92E15F0}"/>
    <cellStyle name="Moneda 2 2 3 2 7 2 5" xfId="26972" xr:uid="{8B3F814B-F8D2-446D-920E-547CEBC96D19}"/>
    <cellStyle name="Moneda 2 2 3 2 7 3" xfId="3956" xr:uid="{AEFC4D6D-8C71-4FD4-9A17-F0D31632619D}"/>
    <cellStyle name="Moneda 2 2 3 2 7 4" xfId="9134" xr:uid="{18127818-52F2-4926-8E22-538BFF7B8CD6}"/>
    <cellStyle name="Moneda 2 2 3 2 7 5" xfId="14297" xr:uid="{9A045A9E-FA6D-4525-93D1-7E8196BC0466}"/>
    <cellStyle name="Moneda 2 2 3 2 7 6" xfId="19459" xr:uid="{A78F5AD4-558E-4FC9-BE20-6627EC32C9CA}"/>
    <cellStyle name="Moneda 2 2 3 2 7 7" xfId="24621" xr:uid="{DC1C95C3-6603-4B62-A5F4-804BA15C3118}"/>
    <cellStyle name="Moneda 2 2 3 2 8" xfId="1812" xr:uid="{96ED289A-6AED-460F-893D-907BEC59ED4B}"/>
    <cellStyle name="Moneda 2 2 3 2 8 2" xfId="6382" xr:uid="{B04EDD46-6E36-4179-BE61-6C87DCAE5A3F}"/>
    <cellStyle name="Moneda 2 2 3 2 8 2 2" xfId="11545" xr:uid="{7928AB91-5B3E-4A0A-A52A-BCA009DE454E}"/>
    <cellStyle name="Moneda 2 2 3 2 8 2 3" xfId="16708" xr:uid="{3607F8DD-6E48-447C-B5E4-31668E0C8AB5}"/>
    <cellStyle name="Moneda 2 2 3 2 8 2 4" xfId="21870" xr:uid="{E3C1B614-3EF8-4834-9125-EABF0135F0F3}"/>
    <cellStyle name="Moneda 2 2 3 2 8 2 5" xfId="27032" xr:uid="{DCD83377-555B-474A-8BBE-E260411DB6A1}"/>
    <cellStyle name="Moneda 2 2 3 2 8 3" xfId="4016" xr:uid="{7BF1C048-05AB-4380-9962-18295E759262}"/>
    <cellStyle name="Moneda 2 2 3 2 8 4" xfId="9194" xr:uid="{2D4DDD5C-E7EC-4273-A5FC-AF37FA142D51}"/>
    <cellStyle name="Moneda 2 2 3 2 8 5" xfId="14357" xr:uid="{FF48A646-4898-48F4-AEE0-6A17DAF151D2}"/>
    <cellStyle name="Moneda 2 2 3 2 8 6" xfId="19519" xr:uid="{03836AB9-E0B6-4A6D-8F81-69864F6423E6}"/>
    <cellStyle name="Moneda 2 2 3 2 8 7" xfId="24681" xr:uid="{74B434F3-0D99-4CD5-ADA7-77C7B90EB6EE}"/>
    <cellStyle name="Moneda 2 2 3 2 9" xfId="4076" xr:uid="{86C4AEF4-3095-445F-BD0E-932F7417C2AC}"/>
    <cellStyle name="Moneda 2 2 3 2 9 2" xfId="6442" xr:uid="{A0DD2532-BEB2-49EB-8DCA-C8B2FB22ED26}"/>
    <cellStyle name="Moneda 2 2 3 2 9 2 2" xfId="11605" xr:uid="{B642A83C-E2C5-440B-A9CF-28A96BF03EF2}"/>
    <cellStyle name="Moneda 2 2 3 2 9 2 3" xfId="16768" xr:uid="{055259EC-4BF9-4C99-956D-4B1DC4C23475}"/>
    <cellStyle name="Moneda 2 2 3 2 9 2 4" xfId="21930" xr:uid="{5FFF1EC0-E0B4-4532-9907-15FEC5F0FE01}"/>
    <cellStyle name="Moneda 2 2 3 2 9 2 5" xfId="27092" xr:uid="{8E2E8B6C-1417-487E-ABC6-9BCBB3E59DBF}"/>
    <cellStyle name="Moneda 2 2 3 2 9 3" xfId="9254" xr:uid="{35FC3858-8C8B-4BAD-873F-3F30EFEE7FBC}"/>
    <cellStyle name="Moneda 2 2 3 2 9 4" xfId="14417" xr:uid="{C389ED05-70F2-4106-A9CC-77ADE7B8845D}"/>
    <cellStyle name="Moneda 2 2 3 2 9 5" xfId="19579" xr:uid="{D62C245E-E24A-4F02-84FE-328A9BE0EFA9}"/>
    <cellStyle name="Moneda 2 2 3 2 9 6" xfId="24741" xr:uid="{09404675-6214-4528-9CC3-985DC2BF2508}"/>
    <cellStyle name="Moneda 2 2 3 20" xfId="3276" xr:uid="{722755E5-E002-4656-842B-D53D42C09660}"/>
    <cellStyle name="Moneda 2 2 3 20 2" xfId="5661" xr:uid="{ADF3F6C4-65AF-4026-9C52-E86D2D28A00C}"/>
    <cellStyle name="Moneda 2 2 3 20 2 2" xfId="10825" xr:uid="{7D7B4819-9828-4B1A-B962-405C56AEECE6}"/>
    <cellStyle name="Moneda 2 2 3 20 2 3" xfId="15988" xr:uid="{689829F9-486D-41A6-9E6B-790BF9237D54}"/>
    <cellStyle name="Moneda 2 2 3 20 2 4" xfId="21150" xr:uid="{AFA21D70-D5AF-4917-90BE-7944B41B32DF}"/>
    <cellStyle name="Moneda 2 2 3 20 2 5" xfId="26312" xr:uid="{4D58DD16-8BAC-487F-8E58-F02845B3BB92}"/>
    <cellStyle name="Moneda 2 2 3 20 3" xfId="8474" xr:uid="{AFE6754C-0C38-4913-8357-286B1B48EFA8}"/>
    <cellStyle name="Moneda 2 2 3 20 4" xfId="13637" xr:uid="{D01595F2-6E95-450F-853A-11D8625F5FCE}"/>
    <cellStyle name="Moneda 2 2 3 20 5" xfId="18799" xr:uid="{2F1ADCBF-787E-4A11-A619-4EAA156FD354}"/>
    <cellStyle name="Moneda 2 2 3 20 6" xfId="23961" xr:uid="{6773246A-5296-4B2D-B412-ADC97A00A916}"/>
    <cellStyle name="Moneda 2 2 3 21" xfId="3307" xr:uid="{456E56CF-87A1-42C1-B71D-998FD1CED4CF}"/>
    <cellStyle name="Moneda 2 2 3 21 2" xfId="5691" xr:uid="{4D7C8DD5-6F26-4549-9922-0EDF9E0C5BDA}"/>
    <cellStyle name="Moneda 2 2 3 21 2 2" xfId="10855" xr:uid="{EAAACF6A-2717-4A01-86A4-AF5BBE949FD2}"/>
    <cellStyle name="Moneda 2 2 3 21 2 3" xfId="16018" xr:uid="{2318F5C2-5E3F-4CB0-8D27-02556ACFC116}"/>
    <cellStyle name="Moneda 2 2 3 21 2 4" xfId="21180" xr:uid="{5750B717-FE10-4448-A152-C9FD040257D1}"/>
    <cellStyle name="Moneda 2 2 3 21 2 5" xfId="26342" xr:uid="{4CB856D4-0D8B-4210-AC44-5D60A1F5E59B}"/>
    <cellStyle name="Moneda 2 2 3 21 3" xfId="8504" xr:uid="{9DDF0A11-2A7C-4E62-B8BB-B42A796F52E0}"/>
    <cellStyle name="Moneda 2 2 3 21 4" xfId="13667" xr:uid="{06791019-9715-4212-BF96-B9F58447260F}"/>
    <cellStyle name="Moneda 2 2 3 21 5" xfId="18829" xr:uid="{78DE5333-03F6-407D-B98B-7544815CEBF5}"/>
    <cellStyle name="Moneda 2 2 3 21 6" xfId="23991" xr:uid="{2A7040CB-CD62-4777-96A4-8EBAE7494B4D}"/>
    <cellStyle name="Moneda 2 2 3 22" xfId="3337" xr:uid="{984AD562-08D9-4283-88F4-5119DB6CAE55}"/>
    <cellStyle name="Moneda 2 2 3 22 2" xfId="5721" xr:uid="{DCB132AD-C00F-4624-B661-437D7EE527B6}"/>
    <cellStyle name="Moneda 2 2 3 22 2 2" xfId="10885" xr:uid="{AE7529C2-2007-49F2-8138-85A5B92EE4CF}"/>
    <cellStyle name="Moneda 2 2 3 22 2 3" xfId="16048" xr:uid="{F0152757-5C55-482F-B070-3C2431AFDF3F}"/>
    <cellStyle name="Moneda 2 2 3 22 2 4" xfId="21210" xr:uid="{5DA954E3-F799-468A-96A2-EBEF7B377529}"/>
    <cellStyle name="Moneda 2 2 3 22 2 5" xfId="26372" xr:uid="{074D48FB-C812-4EA1-85FC-F456DBAD59A7}"/>
    <cellStyle name="Moneda 2 2 3 22 3" xfId="8534" xr:uid="{07FB77DF-B6EA-48B3-9257-277BCEEE7D7E}"/>
    <cellStyle name="Moneda 2 2 3 22 4" xfId="13697" xr:uid="{12DD086F-6514-4989-864E-E0227106E7B3}"/>
    <cellStyle name="Moneda 2 2 3 22 5" xfId="18859" xr:uid="{D9B504A0-2E4D-4C4F-B0C7-647F7F4209FB}"/>
    <cellStyle name="Moneda 2 2 3 22 6" xfId="24021" xr:uid="{80CEE98A-043C-4556-BE68-401C909E047B}"/>
    <cellStyle name="Moneda 2 2 3 23" xfId="3385" xr:uid="{707360C2-6A68-489C-B400-3DCD93AEEA7C}"/>
    <cellStyle name="Moneda 2 2 3 23 2" xfId="5752" xr:uid="{A70B11A5-47FC-4BC5-B44E-32D83DF14322}"/>
    <cellStyle name="Moneda 2 2 3 23 2 2" xfId="10916" xr:uid="{668F2DA2-C2D0-4B75-9303-1AEDDD898006}"/>
    <cellStyle name="Moneda 2 2 3 23 2 3" xfId="16079" xr:uid="{A4C6A84D-C72E-451D-95BA-F8E4FBB61F6E}"/>
    <cellStyle name="Moneda 2 2 3 23 2 4" xfId="21241" xr:uid="{25759DEE-C24D-464F-ABF5-4D366C4CC744}"/>
    <cellStyle name="Moneda 2 2 3 23 2 5" xfId="26403" xr:uid="{1D050C1E-5E25-4F79-B11E-19C4CE50ED50}"/>
    <cellStyle name="Moneda 2 2 3 23 3" xfId="8565" xr:uid="{538B322A-6C90-4BCE-90A1-BC0D2072FF54}"/>
    <cellStyle name="Moneda 2 2 3 23 4" xfId="13728" xr:uid="{4BA5FC6C-8952-4299-8D12-A85ECD51E679}"/>
    <cellStyle name="Moneda 2 2 3 23 5" xfId="18890" xr:uid="{EC4C12F6-137E-4494-8650-8BA39E01453C}"/>
    <cellStyle name="Moneda 2 2 3 23 6" xfId="24052" xr:uid="{8BC2D180-B04A-4D83-870B-11049428FFE4}"/>
    <cellStyle name="Moneda 2 2 3 24" xfId="3414" xr:uid="{6B1EAFAF-1535-4169-B901-1729CFC23088}"/>
    <cellStyle name="Moneda 2 2 3 24 2" xfId="5781" xr:uid="{277FD69F-8050-4C33-A2DA-5E4ACBF206CF}"/>
    <cellStyle name="Moneda 2 2 3 24 2 2" xfId="10945" xr:uid="{7A630878-AFBF-4B77-9E34-9F0F1D43EE5B}"/>
    <cellStyle name="Moneda 2 2 3 24 2 3" xfId="16108" xr:uid="{4779861C-781D-4B66-ABCC-0CADFDDF79D9}"/>
    <cellStyle name="Moneda 2 2 3 24 2 4" xfId="21270" xr:uid="{19ABBAC5-7BF9-435B-BD78-5B2A8A1B880D}"/>
    <cellStyle name="Moneda 2 2 3 24 2 5" xfId="26432" xr:uid="{A86D33D9-62B5-488C-B91C-B690C166FA45}"/>
    <cellStyle name="Moneda 2 2 3 24 3" xfId="8594" xr:uid="{6CB21657-FD2B-4F41-9C8D-CC345BCD49CB}"/>
    <cellStyle name="Moneda 2 2 3 24 4" xfId="13757" xr:uid="{4BB41DC2-B7DF-4D04-B0D5-E6260622FD2E}"/>
    <cellStyle name="Moneda 2 2 3 24 5" xfId="18919" xr:uid="{B7355C61-6A76-4CFA-9BC4-ED9A25148979}"/>
    <cellStyle name="Moneda 2 2 3 24 6" xfId="24081" xr:uid="{8FE98FDF-E81E-4B97-BA63-5CBC20882DD8}"/>
    <cellStyle name="Moneda 2 2 3 25" xfId="3444" xr:uid="{91B2536E-2DC8-4B12-B46A-0359D34DD1AC}"/>
    <cellStyle name="Moneda 2 2 3 25 2" xfId="5811" xr:uid="{3EE964B8-1B6F-4880-920F-005CEEC68F12}"/>
    <cellStyle name="Moneda 2 2 3 25 2 2" xfId="10975" xr:uid="{6B6E31B5-4066-4508-906B-B4B58CC1B448}"/>
    <cellStyle name="Moneda 2 2 3 25 2 3" xfId="16138" xr:uid="{DD3D0095-6C46-4108-87B7-5295F8265852}"/>
    <cellStyle name="Moneda 2 2 3 25 2 4" xfId="21300" xr:uid="{B45AD613-FB58-42AB-8BBF-F4AEC08F3CF8}"/>
    <cellStyle name="Moneda 2 2 3 25 2 5" xfId="26462" xr:uid="{AB288E2F-185A-47E8-B67C-9D20AED08D0E}"/>
    <cellStyle name="Moneda 2 2 3 25 3" xfId="8624" xr:uid="{D1556EA4-9DE4-4C83-9517-369031376DF4}"/>
    <cellStyle name="Moneda 2 2 3 25 4" xfId="13787" xr:uid="{0434D697-DDBD-4DB8-87A4-946C77807A2B}"/>
    <cellStyle name="Moneda 2 2 3 25 5" xfId="18949" xr:uid="{6EC17BB3-B42E-4503-ADDC-9DF05E02A358}"/>
    <cellStyle name="Moneda 2 2 3 25 6" xfId="24111" xr:uid="{5ACE6FC9-3D46-4E81-B8F9-05AB0A2BE928}"/>
    <cellStyle name="Moneda 2 2 3 26" xfId="3474" xr:uid="{1E0E3584-A52B-4FDB-BCE6-FBED7F81250A}"/>
    <cellStyle name="Moneda 2 2 3 26 2" xfId="5841" xr:uid="{A2D6EEBB-DD4B-41D1-94CA-66144BBB509E}"/>
    <cellStyle name="Moneda 2 2 3 26 2 2" xfId="11005" xr:uid="{18330E8D-4951-4DF6-85D9-D6624F30C2DE}"/>
    <cellStyle name="Moneda 2 2 3 26 2 3" xfId="16168" xr:uid="{A8BC8DDE-8356-4D45-BDFA-0F8BD4D1C280}"/>
    <cellStyle name="Moneda 2 2 3 26 2 4" xfId="21330" xr:uid="{423E776B-E04A-4ADD-9A0A-A5550227B6C9}"/>
    <cellStyle name="Moneda 2 2 3 26 2 5" xfId="26492" xr:uid="{15C9A73A-CBC2-43C0-BCEE-093A1F52C4CB}"/>
    <cellStyle name="Moneda 2 2 3 26 3" xfId="8654" xr:uid="{DC87B4E1-2FAE-4C20-8FD0-7E2790EC8027}"/>
    <cellStyle name="Moneda 2 2 3 26 4" xfId="13817" xr:uid="{2B4DDA81-166E-4FE2-A7CB-2267DB178A82}"/>
    <cellStyle name="Moneda 2 2 3 26 5" xfId="18979" xr:uid="{11003CDA-4314-4553-BD4E-74474685DC6B}"/>
    <cellStyle name="Moneda 2 2 3 26 6" xfId="24141" xr:uid="{25F5DFC3-260B-4CF4-9374-251D46E9689D}"/>
    <cellStyle name="Moneda 2 2 3 27" xfId="3504" xr:uid="{5B2DC1C1-5B27-4E20-B8AA-F1A8015CC307}"/>
    <cellStyle name="Moneda 2 2 3 27 2" xfId="5871" xr:uid="{170CA706-4686-4613-AD83-AF04730234FC}"/>
    <cellStyle name="Moneda 2 2 3 27 2 2" xfId="11035" xr:uid="{4F2BA910-CD88-4E9B-865C-6087F5B686B5}"/>
    <cellStyle name="Moneda 2 2 3 27 2 3" xfId="16198" xr:uid="{93DB244F-D082-4A5A-916A-F89308E75243}"/>
    <cellStyle name="Moneda 2 2 3 27 2 4" xfId="21360" xr:uid="{0675AEB8-6740-45E0-861C-831D920BCC67}"/>
    <cellStyle name="Moneda 2 2 3 27 2 5" xfId="26522" xr:uid="{C48F7612-1F5A-4519-AB8B-A0AC769749B3}"/>
    <cellStyle name="Moneda 2 2 3 27 3" xfId="8684" xr:uid="{9E9CBAF8-6E2C-4AF4-ABAC-7D62EFC10B10}"/>
    <cellStyle name="Moneda 2 2 3 27 4" xfId="13847" xr:uid="{888472FD-9664-4ACC-990A-A7EA1BC02CBD}"/>
    <cellStyle name="Moneda 2 2 3 27 5" xfId="19009" xr:uid="{90AA856F-261D-4F05-9FEF-0BBDDEE96AEF}"/>
    <cellStyle name="Moneda 2 2 3 27 6" xfId="24171" xr:uid="{0C2D5B1E-C13F-4F5D-9F69-CF5FB6B29044}"/>
    <cellStyle name="Moneda 2 2 3 28" xfId="3534" xr:uid="{1480D3D1-E58C-4365-ADA5-6C6612A11DC2}"/>
    <cellStyle name="Moneda 2 2 3 28 2" xfId="5901" xr:uid="{0A9F5CB1-51B0-465F-A7D3-C4A6C09F3D15}"/>
    <cellStyle name="Moneda 2 2 3 28 2 2" xfId="11065" xr:uid="{5065009D-2BEA-45F0-A42B-874A2FCD0B32}"/>
    <cellStyle name="Moneda 2 2 3 28 2 3" xfId="16228" xr:uid="{2F0951E1-7A60-4B9E-82F9-CA66B2AE63DE}"/>
    <cellStyle name="Moneda 2 2 3 28 2 4" xfId="21390" xr:uid="{96C4CB63-25E1-4374-A1B8-F421577E6455}"/>
    <cellStyle name="Moneda 2 2 3 28 2 5" xfId="26552" xr:uid="{DA2B3B84-EE33-4967-BE8B-8E5508741155}"/>
    <cellStyle name="Moneda 2 2 3 28 3" xfId="8714" xr:uid="{DD2EE31C-FB96-4AE2-808D-E50C54426021}"/>
    <cellStyle name="Moneda 2 2 3 28 4" xfId="13877" xr:uid="{19031B1E-E2C2-48B8-9943-179DDAAA68CB}"/>
    <cellStyle name="Moneda 2 2 3 28 5" xfId="19039" xr:uid="{1011A35D-0353-45D2-8C2B-CAA5176DCF48}"/>
    <cellStyle name="Moneda 2 2 3 28 6" xfId="24201" xr:uid="{1548E3D6-D3D0-4C06-B14A-273A2E32273C}"/>
    <cellStyle name="Moneda 2 2 3 29" xfId="3565" xr:uid="{23ABA9B5-E4F3-4C93-83FC-D897F8BB02C4}"/>
    <cellStyle name="Moneda 2 2 3 29 2" xfId="5931" xr:uid="{FE4889C9-EF30-430C-9D6F-2E2E1023BBD5}"/>
    <cellStyle name="Moneda 2 2 3 29 2 2" xfId="11095" xr:uid="{E02B6A64-5BE5-4D47-AD1D-B984F455C0B8}"/>
    <cellStyle name="Moneda 2 2 3 29 2 3" xfId="16258" xr:uid="{8EF7ED4D-125D-4BBB-8B6E-8F1E6FC81A55}"/>
    <cellStyle name="Moneda 2 2 3 29 2 4" xfId="21420" xr:uid="{ED12811A-3E3A-48CA-AF01-0682538BF597}"/>
    <cellStyle name="Moneda 2 2 3 29 2 5" xfId="26582" xr:uid="{3964E0E2-17C4-49B8-B9A2-E454EC42F395}"/>
    <cellStyle name="Moneda 2 2 3 29 3" xfId="8744" xr:uid="{09DF42C1-AAB6-40E7-A6D4-D71F78776509}"/>
    <cellStyle name="Moneda 2 2 3 29 4" xfId="13907" xr:uid="{2978D4DB-7F80-4D85-B499-1950AC49CC92}"/>
    <cellStyle name="Moneda 2 2 3 29 5" xfId="19069" xr:uid="{B1C2DC82-4971-47DF-9055-8ED914FA7614}"/>
    <cellStyle name="Moneda 2 2 3 29 6" xfId="24231" xr:uid="{9477866E-4BC7-40A4-9E86-78FDFBFF4950}"/>
    <cellStyle name="Moneda 2 2 3 3" xfId="143" xr:uid="{9B04C87F-9C05-42BD-94CA-F9EBBD648BB2}"/>
    <cellStyle name="Moneda 2 2 3 3 10" xfId="17942" xr:uid="{69FA0EA3-E9BF-4393-928C-7F60C6CC85AA}"/>
    <cellStyle name="Moneda 2 2 3 3 11" xfId="23104" xr:uid="{1897F1AE-6EFB-4AFF-A815-8E15C8DAD5A0}"/>
    <cellStyle name="Moneda 2 2 3 3 2" xfId="316" xr:uid="{C863AEC4-654C-440C-9741-54169E48BDC2}"/>
    <cellStyle name="Moneda 2 2 3 3 2 10" xfId="23334" xr:uid="{C8BE9555-C689-451B-9323-7C02DB688FF5}"/>
    <cellStyle name="Moneda 2 2 3 3 2 2" xfId="781" xr:uid="{FF092C94-4D5B-4E0B-B004-40754DDD6AF4}"/>
    <cellStyle name="Moneda 2 2 3 3 2 2 2" xfId="7159" xr:uid="{E9EC47BF-4D6F-480E-90C4-C87B78C9BFD2}"/>
    <cellStyle name="Moneda 2 2 3 3 2 2 2 2" xfId="12321" xr:uid="{05CC2E27-0589-47B4-8A2F-0161DF2E74F1}"/>
    <cellStyle name="Moneda 2 2 3 3 2 2 2 3" xfId="17484" xr:uid="{A60C5DA0-9C38-4853-B889-0452B52F5F95}"/>
    <cellStyle name="Moneda 2 2 3 3 2 2 2 4" xfId="22646" xr:uid="{239E3A64-738C-4175-A04C-FE726B0EA682}"/>
    <cellStyle name="Moneda 2 2 3 3 2 2 2 5" xfId="27808" xr:uid="{2DF7C49B-6D69-4ED4-8317-3F313C596FEA}"/>
    <cellStyle name="Moneda 2 2 3 3 2 2 3" xfId="4802" xr:uid="{FE4365C7-F92C-494B-983C-60A5B1A5E53C}"/>
    <cellStyle name="Moneda 2 2 3 3 2 2 4" xfId="9970" xr:uid="{89E55388-51DD-4122-BFA1-4606B6145674}"/>
    <cellStyle name="Moneda 2 2 3 3 2 2 5" xfId="15133" xr:uid="{08BA8BA5-6487-44A5-8AA2-C2C9A1B7A3C9}"/>
    <cellStyle name="Moneda 2 2 3 3 2 2 6" xfId="20295" xr:uid="{017EC9D0-4362-4B6E-8238-D3E80C10A9A8}"/>
    <cellStyle name="Moneda 2 2 3 3 2 2 7" xfId="25457" xr:uid="{CA560719-9724-4B6C-A0F0-C23ADBF61EB1}"/>
    <cellStyle name="Moneda 2 2 3 3 2 3" xfId="1242" xr:uid="{8DE06FD3-6FE9-4A5C-9BDA-6B1B5166B2A6}"/>
    <cellStyle name="Moneda 2 2 3 3 2 3 2" xfId="6834" xr:uid="{08FAA825-CDCC-4299-AB3C-331AAD246E37}"/>
    <cellStyle name="Moneda 2 2 3 3 2 3 3" xfId="11996" xr:uid="{797DD7EE-6D8B-4131-B100-3FE647B4E842}"/>
    <cellStyle name="Moneda 2 2 3 3 2 3 4" xfId="17159" xr:uid="{60CACE34-6E30-470F-B37E-2248660A63AA}"/>
    <cellStyle name="Moneda 2 2 3 3 2 3 5" xfId="22321" xr:uid="{197B5B3F-321C-46C3-AE52-CFD29ED83966}"/>
    <cellStyle name="Moneda 2 2 3 3 2 3 6" xfId="27483" xr:uid="{E1258635-5E42-4521-BDCC-51AFC513895F}"/>
    <cellStyle name="Moneda 2 2 3 3 2 4" xfId="1703" xr:uid="{D320FEFB-9415-4E3E-BFEB-CE2D3BFEEDB5}"/>
    <cellStyle name="Moneda 2 2 3 3 2 4 2" xfId="4475" xr:uid="{9E921067-F3BF-4291-9C6B-0C78184BA2CD}"/>
    <cellStyle name="Moneda 2 2 3 3 2 4 3" xfId="9645" xr:uid="{A57BFE23-E293-4B35-AFC5-6841E9BE3CFC}"/>
    <cellStyle name="Moneda 2 2 3 3 2 4 4" xfId="14808" xr:uid="{7207C186-67F7-4969-8F81-C9F9A1827649}"/>
    <cellStyle name="Moneda 2 2 3 3 2 4 5" xfId="19970" xr:uid="{07D71568-6FF8-4E01-9131-933E26D069AF}"/>
    <cellStyle name="Moneda 2 2 3 3 2 4 6" xfId="25132" xr:uid="{554BF95F-732F-41D8-A87B-E2C409C190F1}"/>
    <cellStyle name="Moneda 2 2 3 3 2 5" xfId="2163" xr:uid="{1828E492-28A2-4684-8EC2-ACF3C03595C6}"/>
    <cellStyle name="Moneda 2 2 3 3 2 6" xfId="2625" xr:uid="{A6105B95-4A89-4D12-A82A-841EB1EE4290}"/>
    <cellStyle name="Moneda 2 2 3 3 2 7" xfId="7847" xr:uid="{65CD4BFB-DB6D-49CF-A408-320D7149193E}"/>
    <cellStyle name="Moneda 2 2 3 3 2 8" xfId="13010" xr:uid="{EC543ACE-891A-44E1-BB7A-CAD17B14024B}"/>
    <cellStyle name="Moneda 2 2 3 3 2 9" xfId="18172" xr:uid="{BE7EF62E-D962-47CE-B52F-86D22E294124}"/>
    <cellStyle name="Moneda 2 2 3 3 3" xfId="551" xr:uid="{FE6A8514-F41C-4E1F-B039-F521B66BC18E}"/>
    <cellStyle name="Moneda 2 2 3 3 3 2" xfId="6989" xr:uid="{1472C50F-3BE7-4024-978F-DF3B9A566659}"/>
    <cellStyle name="Moneda 2 2 3 3 3 2 2" xfId="12151" xr:uid="{C03B1095-14D1-40C2-8B12-445D62F162C9}"/>
    <cellStyle name="Moneda 2 2 3 3 3 2 3" xfId="17314" xr:uid="{B8B83BC3-ECCB-47DD-9500-1101EA1B491A}"/>
    <cellStyle name="Moneda 2 2 3 3 3 2 4" xfId="22476" xr:uid="{C4AC6D2C-F754-48F8-BF35-0464A8BB13E0}"/>
    <cellStyle name="Moneda 2 2 3 3 3 2 5" xfId="27638" xr:uid="{4653C8DD-9A7A-409F-B778-1681D493DEB5}"/>
    <cellStyle name="Moneda 2 2 3 3 3 3" xfId="4632" xr:uid="{FC51B1EF-7EE7-48A5-8194-CB40A9917381}"/>
    <cellStyle name="Moneda 2 2 3 3 3 4" xfId="9800" xr:uid="{E7C601E2-23CC-4098-BF08-A422AF4F9147}"/>
    <cellStyle name="Moneda 2 2 3 3 3 5" xfId="14963" xr:uid="{A1C06ABF-9646-4289-B160-BBCEAED9DEA5}"/>
    <cellStyle name="Moneda 2 2 3 3 3 6" xfId="20125" xr:uid="{80CE4DC6-01C5-4A6F-993C-DA5356AC85BE}"/>
    <cellStyle name="Moneda 2 2 3 3 3 7" xfId="25287" xr:uid="{42B18020-E49B-4BF3-84CD-9ED1D6FE9BD4}"/>
    <cellStyle name="Moneda 2 2 3 3 4" xfId="1012" xr:uid="{65C2CD45-C68A-4B7A-A3DE-64869C9F2AD7}"/>
    <cellStyle name="Moneda 2 2 3 3 4 2" xfId="7388" xr:uid="{2CAAAFCA-4101-4A28-AD13-4A29F1072DFE}"/>
    <cellStyle name="Moneda 2 2 3 3 4 2 2" xfId="12550" xr:uid="{FB86393E-F451-49D1-96D2-FAFDE6697028}"/>
    <cellStyle name="Moneda 2 2 3 3 4 2 3" xfId="17713" xr:uid="{2C9A7098-AE4D-4FDC-844F-BDC41B243F71}"/>
    <cellStyle name="Moneda 2 2 3 3 4 2 4" xfId="22875" xr:uid="{344A9F60-C104-4E98-9144-E8DBCA610F1B}"/>
    <cellStyle name="Moneda 2 2 3 3 4 2 5" xfId="28037" xr:uid="{793C2832-D949-47BF-948F-63FC313C2287}"/>
    <cellStyle name="Moneda 2 2 3 3 4 3" xfId="5031" xr:uid="{D13D18E7-DCDB-4990-BDCE-9C61E082E4BD}"/>
    <cellStyle name="Moneda 2 2 3 3 4 4" xfId="10199" xr:uid="{8A57D1AD-2DFE-4B81-AEC0-07354ECC0A26}"/>
    <cellStyle name="Moneda 2 2 3 3 4 5" xfId="15362" xr:uid="{282500EE-17CA-48F2-ABA6-3E6B713C67DF}"/>
    <cellStyle name="Moneda 2 2 3 3 4 6" xfId="20524" xr:uid="{C341D59D-E7F2-417C-9F7C-9B9DAA0A2B3A}"/>
    <cellStyle name="Moneda 2 2 3 3 4 7" xfId="25686" xr:uid="{0D045EF0-2E01-4D15-A8C8-083DC54B00EC}"/>
    <cellStyle name="Moneda 2 2 3 3 5" xfId="1473" xr:uid="{4EF09E6F-082A-423D-B5F6-325CD23EEE75}"/>
    <cellStyle name="Moneda 2 2 3 3 5 2" xfId="5193" xr:uid="{BE0F7A78-7B76-40F7-9C4D-CC27F870924D}"/>
    <cellStyle name="Moneda 2 2 3 3 5 3" xfId="10357" xr:uid="{284DEC63-41B6-4D88-899D-91073BA50244}"/>
    <cellStyle name="Moneda 2 2 3 3 5 4" xfId="15520" xr:uid="{2727D062-1869-4A33-9C0D-EF1B2D89ED55}"/>
    <cellStyle name="Moneda 2 2 3 3 5 5" xfId="20682" xr:uid="{25FE7E31-E255-46AF-AB3D-324606CC9F4F}"/>
    <cellStyle name="Moneda 2 2 3 3 5 6" xfId="25844" xr:uid="{ED297B32-C2EA-4556-B74E-EE92279C1442}"/>
    <cellStyle name="Moneda 2 2 3 3 6" xfId="1933" xr:uid="{1FA03B4F-E289-4C03-B234-647F3B61A8C9}"/>
    <cellStyle name="Moneda 2 2 3 3 6 2" xfId="2803" xr:uid="{2A64758A-FF9D-4509-AE5B-9F61EEB26C77}"/>
    <cellStyle name="Moneda 2 2 3 3 6 3" xfId="8006" xr:uid="{4F66C574-7463-4301-894C-90E96F4F85A7}"/>
    <cellStyle name="Moneda 2 2 3 3 6 4" xfId="13169" xr:uid="{6C45D073-ABE1-4950-BFED-18E9E9D374D8}"/>
    <cellStyle name="Moneda 2 2 3 3 6 5" xfId="18331" xr:uid="{6854925E-D52E-42A0-B377-46AB2741C7A5}"/>
    <cellStyle name="Moneda 2 2 3 3 6 6" xfId="23493" xr:uid="{F889A86D-0655-49EA-B52B-E3295ADAC437}"/>
    <cellStyle name="Moneda 2 2 3 3 7" xfId="2395" xr:uid="{6FA416A8-4C77-4991-979A-D7BA69CD123F}"/>
    <cellStyle name="Moneda 2 2 3 3 8" xfId="7617" xr:uid="{667F1A66-571C-41C9-BA52-2BCF3C9D693F}"/>
    <cellStyle name="Moneda 2 2 3 3 9" xfId="12780" xr:uid="{DC10FC78-B066-481C-B0E8-A2876FBCFEA2}"/>
    <cellStyle name="Moneda 2 2 3 30" xfId="3595" xr:uid="{9B8B9A1F-5E43-494C-8EFF-7FFA3A1CBE68}"/>
    <cellStyle name="Moneda 2 2 3 30 2" xfId="5961" xr:uid="{6C982DE5-08E2-481C-886C-E945EF0A27FA}"/>
    <cellStyle name="Moneda 2 2 3 30 2 2" xfId="11125" xr:uid="{BEDC7AEB-D790-461E-BC71-A99507D4FEB8}"/>
    <cellStyle name="Moneda 2 2 3 30 2 3" xfId="16288" xr:uid="{7963F220-D6AD-4464-8070-726D1038102D}"/>
    <cellStyle name="Moneda 2 2 3 30 2 4" xfId="21450" xr:uid="{09768CC1-B661-4CDD-830C-7501F5608F91}"/>
    <cellStyle name="Moneda 2 2 3 30 2 5" xfId="26612" xr:uid="{BB6981FB-291A-4C71-B45D-5AA33C9509DF}"/>
    <cellStyle name="Moneda 2 2 3 30 3" xfId="8774" xr:uid="{928F8235-7337-4BAA-AE6D-54D2867794AF}"/>
    <cellStyle name="Moneda 2 2 3 30 4" xfId="13937" xr:uid="{06CB62AE-A6FA-4C38-816C-03728D24493E}"/>
    <cellStyle name="Moneda 2 2 3 30 5" xfId="19099" xr:uid="{48EAC87F-A046-4E1E-B872-792156ED2D5C}"/>
    <cellStyle name="Moneda 2 2 3 30 6" xfId="24261" xr:uid="{DB073FF6-2FC2-4734-B30A-317042C362AA}"/>
    <cellStyle name="Moneda 2 2 3 31" xfId="3626" xr:uid="{7FF4DCA4-2338-4EB4-8E97-EB81B7774DC5}"/>
    <cellStyle name="Moneda 2 2 3 31 2" xfId="5992" xr:uid="{722E5B15-89AD-43D8-A585-D542A1B55C37}"/>
    <cellStyle name="Moneda 2 2 3 31 2 2" xfId="11155" xr:uid="{3B22EF96-5D2A-474F-9E3C-2233ACF963E1}"/>
    <cellStyle name="Moneda 2 2 3 31 2 3" xfId="16318" xr:uid="{CA1DFC71-B7D5-4FB7-A541-C76EE52973F4}"/>
    <cellStyle name="Moneda 2 2 3 31 2 4" xfId="21480" xr:uid="{26648C64-3007-4206-946F-CA2A6A970FAA}"/>
    <cellStyle name="Moneda 2 2 3 31 2 5" xfId="26642" xr:uid="{0B6B1299-ECF0-48E0-B623-B252ED22BB89}"/>
    <cellStyle name="Moneda 2 2 3 31 3" xfId="8804" xr:uid="{61D26216-815A-473F-8005-BE359C8EB11A}"/>
    <cellStyle name="Moneda 2 2 3 31 4" xfId="13967" xr:uid="{004A2981-ABC9-4DF4-B7C5-F21ADE4E7287}"/>
    <cellStyle name="Moneda 2 2 3 31 5" xfId="19129" xr:uid="{C98BFF21-03D1-41CC-B4B2-766AE94F203D}"/>
    <cellStyle name="Moneda 2 2 3 31 6" xfId="24291" xr:uid="{47994353-2DE7-430F-8DDE-BA743FCA27F8}"/>
    <cellStyle name="Moneda 2 2 3 32" xfId="3686" xr:uid="{B27DF930-776D-43D8-89D5-79C0DA5C9EBE}"/>
    <cellStyle name="Moneda 2 2 3 32 2" xfId="6052" xr:uid="{6E40DED5-CF15-4ABF-B736-C4B40FB0812C}"/>
    <cellStyle name="Moneda 2 2 3 32 2 2" xfId="11215" xr:uid="{188717AE-C116-46FD-9558-B5323D396D9F}"/>
    <cellStyle name="Moneda 2 2 3 32 2 3" xfId="16378" xr:uid="{A1E3483E-1CC5-4051-9857-651C54CE5D66}"/>
    <cellStyle name="Moneda 2 2 3 32 2 4" xfId="21540" xr:uid="{15A127EF-0D53-41BE-A660-B650022390B3}"/>
    <cellStyle name="Moneda 2 2 3 32 2 5" xfId="26702" xr:uid="{D7EAC937-C040-4B89-A246-ADBF7F4A5CB9}"/>
    <cellStyle name="Moneda 2 2 3 32 3" xfId="8864" xr:uid="{B9142D9E-A334-4532-B496-AAFCB7D7685B}"/>
    <cellStyle name="Moneda 2 2 3 32 4" xfId="14027" xr:uid="{4D953520-DF7B-4BF3-B952-4379E45F367D}"/>
    <cellStyle name="Moneda 2 2 3 32 5" xfId="19189" xr:uid="{FB722F12-437D-4639-85FF-D7A4A9DA34E2}"/>
    <cellStyle name="Moneda 2 2 3 32 6" xfId="24351" xr:uid="{76D260E7-2287-4F90-B262-1445F6D9A4D9}"/>
    <cellStyle name="Moneda 2 2 3 33" xfId="3746" xr:uid="{4EBC45C5-D636-4D7A-BC7D-C6A651FA92A7}"/>
    <cellStyle name="Moneda 2 2 3 33 2" xfId="6112" xr:uid="{64F4FF1B-675A-4929-A6C1-451DD90C6BEC}"/>
    <cellStyle name="Moneda 2 2 3 33 2 2" xfId="11275" xr:uid="{E1E4C643-7E27-4DF7-9783-5D08B0276013}"/>
    <cellStyle name="Moneda 2 2 3 33 2 3" xfId="16438" xr:uid="{7E6912C3-3358-4656-B9B9-FB5BEC457CD7}"/>
    <cellStyle name="Moneda 2 2 3 33 2 4" xfId="21600" xr:uid="{0ADF7B43-AB96-4F4E-B615-2676A5AF4701}"/>
    <cellStyle name="Moneda 2 2 3 33 2 5" xfId="26762" xr:uid="{29F84D2C-A033-4DF0-A8AA-F34E93DDE787}"/>
    <cellStyle name="Moneda 2 2 3 33 3" xfId="8924" xr:uid="{43E5EE7B-8765-4574-8FF4-F1C7B36D58D3}"/>
    <cellStyle name="Moneda 2 2 3 33 4" xfId="14087" xr:uid="{7514C003-AD35-48BF-826E-CE28839C9AB1}"/>
    <cellStyle name="Moneda 2 2 3 33 5" xfId="19249" xr:uid="{DC7F4FCB-2578-4160-8521-C671F7CBD30C}"/>
    <cellStyle name="Moneda 2 2 3 33 6" xfId="24411" xr:uid="{23620B01-F60A-4685-B919-984B8E315284}"/>
    <cellStyle name="Moneda 2 2 3 34" xfId="3806" xr:uid="{9AED4259-4BBD-4EC6-AEF6-5512D99086D5}"/>
    <cellStyle name="Moneda 2 2 3 34 2" xfId="6172" xr:uid="{764B2F46-804D-4C85-9B7E-F3662F3B9223}"/>
    <cellStyle name="Moneda 2 2 3 34 2 2" xfId="11335" xr:uid="{7059FBA0-8143-4395-BB7C-F9C1688B2614}"/>
    <cellStyle name="Moneda 2 2 3 34 2 3" xfId="16498" xr:uid="{8B3BAC59-9020-45E1-A0EE-78F2EF6FBA14}"/>
    <cellStyle name="Moneda 2 2 3 34 2 4" xfId="21660" xr:uid="{1F10DFC6-9437-4E95-97C6-562D0E8E830B}"/>
    <cellStyle name="Moneda 2 2 3 34 2 5" xfId="26822" xr:uid="{3A9F404E-9721-4EC4-BFB7-53BDC16F2E93}"/>
    <cellStyle name="Moneda 2 2 3 34 3" xfId="8984" xr:uid="{92BA2262-EF9C-4E92-AABE-736CC7E2966C}"/>
    <cellStyle name="Moneda 2 2 3 34 4" xfId="14147" xr:uid="{7FDC59F9-F64D-4149-AE4F-DC6A11A662E2}"/>
    <cellStyle name="Moneda 2 2 3 34 5" xfId="19309" xr:uid="{019420B6-B302-4C03-8D83-7BADCA952311}"/>
    <cellStyle name="Moneda 2 2 3 34 6" xfId="24471" xr:uid="{B1749F5C-5C99-4EBE-95C9-D2BF274139B1}"/>
    <cellStyle name="Moneda 2 2 3 35" xfId="3866" xr:uid="{1E0502E8-78A2-47F5-9D55-D8C3BD006064}"/>
    <cellStyle name="Moneda 2 2 3 35 2" xfId="6232" xr:uid="{15E7482A-636B-4FC6-8B24-806F838CC2C2}"/>
    <cellStyle name="Moneda 2 2 3 35 2 2" xfId="11395" xr:uid="{83EFE941-62A2-489E-99F5-93B28BC2E9A4}"/>
    <cellStyle name="Moneda 2 2 3 35 2 3" xfId="16558" xr:uid="{7DEFC203-5370-4E75-872C-40B354EFBDA2}"/>
    <cellStyle name="Moneda 2 2 3 35 2 4" xfId="21720" xr:uid="{AD02F4C2-F483-4113-8CB1-1439CF3795A8}"/>
    <cellStyle name="Moneda 2 2 3 35 2 5" xfId="26882" xr:uid="{715EE641-E60F-4B42-9D98-215B299C0B46}"/>
    <cellStyle name="Moneda 2 2 3 35 3" xfId="9044" xr:uid="{10273D4F-AECD-4A55-B848-B6C135E34E19}"/>
    <cellStyle name="Moneda 2 2 3 35 4" xfId="14207" xr:uid="{9EF69EA2-22EB-4623-AC39-69A68A5B4383}"/>
    <cellStyle name="Moneda 2 2 3 35 5" xfId="19369" xr:uid="{7A7E3A78-2560-4660-B8A7-53E47130A552}"/>
    <cellStyle name="Moneda 2 2 3 35 6" xfId="24531" xr:uid="{CDA0C90B-DF1C-4C0D-A34F-F44D42CCD606}"/>
    <cellStyle name="Moneda 2 2 3 36" xfId="3926" xr:uid="{58FF660D-EBA5-4D35-8B1B-3E3313944C6F}"/>
    <cellStyle name="Moneda 2 2 3 36 2" xfId="6292" xr:uid="{C435D6B0-0D13-4D13-894D-934154E949D1}"/>
    <cellStyle name="Moneda 2 2 3 36 2 2" xfId="11455" xr:uid="{32D7E2FD-B96F-4EAE-B1C9-FE2DA2283524}"/>
    <cellStyle name="Moneda 2 2 3 36 2 3" xfId="16618" xr:uid="{D5052D89-E8C5-48E2-AD38-0898A5F4ED02}"/>
    <cellStyle name="Moneda 2 2 3 36 2 4" xfId="21780" xr:uid="{98B4AD2C-20A2-470B-B447-EB2D41A991A1}"/>
    <cellStyle name="Moneda 2 2 3 36 2 5" xfId="26942" xr:uid="{0BD6D272-BE22-4CA4-BBBA-0E6B51AF6977}"/>
    <cellStyle name="Moneda 2 2 3 36 3" xfId="9104" xr:uid="{BAFD3917-9D25-48D7-BE36-182D30C00CD1}"/>
    <cellStyle name="Moneda 2 2 3 36 4" xfId="14267" xr:uid="{3A674083-C13C-45C1-A0F0-EBA3C5202564}"/>
    <cellStyle name="Moneda 2 2 3 36 5" xfId="19429" xr:uid="{1CCCB721-B4E4-41F4-AD57-2808AE0EF643}"/>
    <cellStyle name="Moneda 2 2 3 36 6" xfId="24591" xr:uid="{AF84B4DE-F4BB-49C6-9BAB-B77FD1F3A1D3}"/>
    <cellStyle name="Moneda 2 2 3 37" xfId="3986" xr:uid="{FC91C482-D3B2-419E-867A-0D20850C4CE6}"/>
    <cellStyle name="Moneda 2 2 3 37 2" xfId="6352" xr:uid="{39039621-5DC0-4161-A1BA-642F92F36B6D}"/>
    <cellStyle name="Moneda 2 2 3 37 2 2" xfId="11515" xr:uid="{66CB1F3A-BE7D-4A8E-A528-DE01BC26BAF9}"/>
    <cellStyle name="Moneda 2 2 3 37 2 3" xfId="16678" xr:uid="{77B2FCDF-05F7-4C0D-8A8F-CAF276E2A123}"/>
    <cellStyle name="Moneda 2 2 3 37 2 4" xfId="21840" xr:uid="{840C79B1-DC7F-4841-886E-306C22C3C329}"/>
    <cellStyle name="Moneda 2 2 3 37 2 5" xfId="27002" xr:uid="{72E3FEA3-06E2-4844-85B7-0A9D9FEFD3E9}"/>
    <cellStyle name="Moneda 2 2 3 37 3" xfId="9164" xr:uid="{3FCFB1DC-0A50-468C-A134-BE893D26DA29}"/>
    <cellStyle name="Moneda 2 2 3 37 4" xfId="14327" xr:uid="{CB67BCFB-6BDE-4DC0-901F-D88B36D78C02}"/>
    <cellStyle name="Moneda 2 2 3 37 5" xfId="19489" xr:uid="{B07FB2DF-4E34-4B39-90A2-2A784F3727FC}"/>
    <cellStyle name="Moneda 2 2 3 37 6" xfId="24651" xr:uid="{778B7FF5-6AB0-42B0-884B-E7DAF81ECF83}"/>
    <cellStyle name="Moneda 2 2 3 38" xfId="4046" xr:uid="{B2FD5C41-906A-4CED-9024-65A39221FF08}"/>
    <cellStyle name="Moneda 2 2 3 38 2" xfId="6412" xr:uid="{A8FE1BE3-7621-4092-919B-2790D6E69DBD}"/>
    <cellStyle name="Moneda 2 2 3 38 2 2" xfId="11575" xr:uid="{F5D18A2D-4700-4D80-982D-EA33B0B1567A}"/>
    <cellStyle name="Moneda 2 2 3 38 2 3" xfId="16738" xr:uid="{52E2D4F0-C729-4A7C-92A8-37E88AE63902}"/>
    <cellStyle name="Moneda 2 2 3 38 2 4" xfId="21900" xr:uid="{FD1C3FB6-51D8-460A-8B74-066F634F374B}"/>
    <cellStyle name="Moneda 2 2 3 38 2 5" xfId="27062" xr:uid="{BF2406E6-39D4-4025-8ECB-60BADA194665}"/>
    <cellStyle name="Moneda 2 2 3 38 3" xfId="9224" xr:uid="{6B551D4A-39BA-4D4F-BBE4-1622E1B6C4E4}"/>
    <cellStyle name="Moneda 2 2 3 38 4" xfId="14387" xr:uid="{757DB703-AA5B-4C1B-8680-8C18FF2885A4}"/>
    <cellStyle name="Moneda 2 2 3 38 5" xfId="19549" xr:uid="{4D1734A0-43B2-4077-BD59-9451458A9B3C}"/>
    <cellStyle name="Moneda 2 2 3 38 6" xfId="24711" xr:uid="{EDF1A91A-6F20-408E-A7F9-89C4F15AF1F2}"/>
    <cellStyle name="Moneda 2 2 3 39" xfId="4106" xr:uid="{B066BE9C-C1A2-4C3A-AEF9-1A832BA1A56F}"/>
    <cellStyle name="Moneda 2 2 3 39 2" xfId="6472" xr:uid="{CA0BE6E1-22FC-4393-9FEA-74A34B719E1A}"/>
    <cellStyle name="Moneda 2 2 3 39 2 2" xfId="11635" xr:uid="{4379CCC8-EBFA-445B-A0DF-4B1E8332DF22}"/>
    <cellStyle name="Moneda 2 2 3 39 2 3" xfId="16798" xr:uid="{6FF4D05B-12B5-470C-982F-602BDDC40B4B}"/>
    <cellStyle name="Moneda 2 2 3 39 2 4" xfId="21960" xr:uid="{A60B419B-50FD-41F8-90D7-957ADF330ADE}"/>
    <cellStyle name="Moneda 2 2 3 39 2 5" xfId="27122" xr:uid="{BC523F5E-9C40-47FC-BD02-B245AFC02109}"/>
    <cellStyle name="Moneda 2 2 3 39 3" xfId="9284" xr:uid="{18005670-9C2C-4101-B4EC-854557C61A59}"/>
    <cellStyle name="Moneda 2 2 3 39 4" xfId="14447" xr:uid="{8412C104-E68A-4367-B8F2-BCDC8416EF0C}"/>
    <cellStyle name="Moneda 2 2 3 39 5" xfId="19609" xr:uid="{3F87E6D3-1079-4D60-9C1E-9B653871F952}"/>
    <cellStyle name="Moneda 2 2 3 39 6" xfId="24771" xr:uid="{0DF34BCF-7DA5-4D13-A9B9-E717C822BCD6}"/>
    <cellStyle name="Moneda 2 2 3 4" xfId="219" xr:uid="{1EBC8C96-3404-4E38-9E86-E623D02CDD39}"/>
    <cellStyle name="Moneda 2 2 3 4 10" xfId="17867" xr:uid="{0A83E5D6-22B1-4D6E-B99E-288375D20C38}"/>
    <cellStyle name="Moneda 2 2 3 4 11" xfId="23029" xr:uid="{E6B0CF6F-42CC-4873-B035-0CA1749B7589}"/>
    <cellStyle name="Moneda 2 2 3 4 2" xfId="706" xr:uid="{AA51351C-72AA-47E8-A21A-A9F11DA189B5}"/>
    <cellStyle name="Moneda 2 2 3 4 2 2" xfId="1167" xr:uid="{594E92F3-E05A-483D-A5B8-CD61FF9842DC}"/>
    <cellStyle name="Moneda 2 2 3 4 2 2 2" xfId="7065" xr:uid="{B14CA46B-A031-4BA9-9D65-3298F5021B62}"/>
    <cellStyle name="Moneda 2 2 3 4 2 2 3" xfId="12227" xr:uid="{4CD98BE4-A5D1-4144-AF38-CBD2239CB131}"/>
    <cellStyle name="Moneda 2 2 3 4 2 2 4" xfId="17390" xr:uid="{EE7B5CE2-6826-4D30-AD31-EFC30D14527D}"/>
    <cellStyle name="Moneda 2 2 3 4 2 2 5" xfId="22552" xr:uid="{BB402130-E8BE-4E3B-9C17-3E0393E9FEED}"/>
    <cellStyle name="Moneda 2 2 3 4 2 2 6" xfId="27714" xr:uid="{C66BA717-6A59-4342-AC18-4ADBB523BFE9}"/>
    <cellStyle name="Moneda 2 2 3 4 2 3" xfId="1628" xr:uid="{5EFA632E-2A13-4B02-A997-832D1E3E5DB8}"/>
    <cellStyle name="Moneda 2 2 3 4 2 3 2" xfId="4708" xr:uid="{11685FAF-B642-47E6-B4B5-82A6B09E0424}"/>
    <cellStyle name="Moneda 2 2 3 4 2 3 3" xfId="9876" xr:uid="{C64D7BAD-1530-4B30-B4D3-A1E4275724E5}"/>
    <cellStyle name="Moneda 2 2 3 4 2 3 4" xfId="15039" xr:uid="{B3CC2AD5-B895-49F5-AD66-ACDB2C0F0AA3}"/>
    <cellStyle name="Moneda 2 2 3 4 2 3 5" xfId="20201" xr:uid="{9B97D37C-BC32-48C7-9B5E-EF2238F4E3B8}"/>
    <cellStyle name="Moneda 2 2 3 4 2 3 6" xfId="25363" xr:uid="{B9C24899-C403-45A7-926E-79FB8B19FC81}"/>
    <cellStyle name="Moneda 2 2 3 4 2 4" xfId="2088" xr:uid="{4218309F-E530-4D4F-BED3-B803C426894D}"/>
    <cellStyle name="Moneda 2 2 3 4 2 5" xfId="2550" xr:uid="{57861C90-AECF-416F-8A3D-A75A4479230D}"/>
    <cellStyle name="Moneda 2 2 3 4 2 6" xfId="7772" xr:uid="{D55357D0-BCE5-418A-BBB1-E0A0C3654723}"/>
    <cellStyle name="Moneda 2 2 3 4 2 7" xfId="12935" xr:uid="{0EDBCC66-7052-42EA-B0F1-E92DE0D9FCC0}"/>
    <cellStyle name="Moneda 2 2 3 4 2 8" xfId="18097" xr:uid="{1D5BF3CC-9E1F-4075-989E-9BEC2F8F85C7}"/>
    <cellStyle name="Moneda 2 2 3 4 2 9" xfId="23259" xr:uid="{7C9DFFF8-137D-468A-AB33-19C2A0A47721}"/>
    <cellStyle name="Moneda 2 2 3 4 3" xfId="476" xr:uid="{9FE7EA2A-9E8F-4A01-8BB0-DDE51D1E3F33}"/>
    <cellStyle name="Moneda 2 2 3 4 3 2" xfId="7313" xr:uid="{CB884D59-C26F-49C3-A79F-E308982804E6}"/>
    <cellStyle name="Moneda 2 2 3 4 3 2 2" xfId="12475" xr:uid="{CBB20B71-295F-4A61-B78D-3F1D747A9141}"/>
    <cellStyle name="Moneda 2 2 3 4 3 2 3" xfId="17638" xr:uid="{796CDDCD-9C62-47C0-9C19-37BA7C5E1B92}"/>
    <cellStyle name="Moneda 2 2 3 4 3 2 4" xfId="22800" xr:uid="{5E19B53C-7F52-4E9E-A0CD-45CFD42FABEE}"/>
    <cellStyle name="Moneda 2 2 3 4 3 2 5" xfId="27962" xr:uid="{0C32848C-40D8-4287-8384-FC8C0D3EC220}"/>
    <cellStyle name="Moneda 2 2 3 4 3 3" xfId="4956" xr:uid="{DCEDF7B0-BF05-4F41-A829-ABB2EA78812C}"/>
    <cellStyle name="Moneda 2 2 3 4 3 4" xfId="10124" xr:uid="{118B030B-1C5B-4049-AD95-90C4CBED7641}"/>
    <cellStyle name="Moneda 2 2 3 4 3 5" xfId="15287" xr:uid="{CA9F179D-E9A9-452E-AA06-F63136B3F674}"/>
    <cellStyle name="Moneda 2 2 3 4 3 6" xfId="20449" xr:uid="{04F0088A-9D30-4027-B0AD-38514A79D265}"/>
    <cellStyle name="Moneda 2 2 3 4 3 7" xfId="25611" xr:uid="{9778371B-8840-41DC-8FD5-7EBB1DDEB858}"/>
    <cellStyle name="Moneda 2 2 3 4 4" xfId="937" xr:uid="{62A5FA4F-924F-400C-8182-CD3449FAA0D5}"/>
    <cellStyle name="Moneda 2 2 3 4 4 2" xfId="5217" xr:uid="{D7A3471B-D7F7-4C50-B415-2C73E9EADE7D}"/>
    <cellStyle name="Moneda 2 2 3 4 4 3" xfId="10381" xr:uid="{E7DC1208-8253-4778-A0E0-DEF177684545}"/>
    <cellStyle name="Moneda 2 2 3 4 4 4" xfId="15544" xr:uid="{DA25C596-DFC4-47B7-A083-9A3DF690012B}"/>
    <cellStyle name="Moneda 2 2 3 4 4 5" xfId="20706" xr:uid="{E8493D80-4785-4149-8BB7-F919A4E11259}"/>
    <cellStyle name="Moneda 2 2 3 4 4 6" xfId="25868" xr:uid="{58E1C636-42A2-47AC-8583-670DA0D312BF}"/>
    <cellStyle name="Moneda 2 2 3 4 5" xfId="1398" xr:uid="{8EA22FF4-7F0F-43FE-B59B-6C2DAF3EAC4D}"/>
    <cellStyle name="Moneda 2 2 3 4 5 2" xfId="2827" xr:uid="{31E57DDA-6DF1-43FB-A669-9B3E0E0B9B0F}"/>
    <cellStyle name="Moneda 2 2 3 4 5 3" xfId="8030" xr:uid="{2D135DCE-1E22-4D34-8381-4F3D138FCA19}"/>
    <cellStyle name="Moneda 2 2 3 4 5 4" xfId="13193" xr:uid="{C65BD899-D2D3-416E-9CAF-ADB7AEE59677}"/>
    <cellStyle name="Moneda 2 2 3 4 5 5" xfId="18355" xr:uid="{6B4551B5-07DC-48A4-A736-B06E66E5648B}"/>
    <cellStyle name="Moneda 2 2 3 4 5 6" xfId="23517" xr:uid="{15AA0C4D-98D6-4432-89B4-7EE68F836961}"/>
    <cellStyle name="Moneda 2 2 3 4 6" xfId="1858" xr:uid="{AF585060-3F0B-4980-914D-569DBFC64B9D}"/>
    <cellStyle name="Moneda 2 2 3 4 7" xfId="2320" xr:uid="{189C0EF1-EDD1-4B69-99AA-DF853ABEE2AA}"/>
    <cellStyle name="Moneda 2 2 3 4 8" xfId="7542" xr:uid="{D9C22485-CF71-4A8C-88B9-248FB43FFAC7}"/>
    <cellStyle name="Moneda 2 2 3 4 9" xfId="12705" xr:uid="{D4AE2BC1-700A-4C85-B11D-B84BF2BCD720}"/>
    <cellStyle name="Moneda 2 2 3 40" xfId="4166" xr:uid="{F129717E-CDBD-4ECB-955A-0C5FE8AAFD11}"/>
    <cellStyle name="Moneda 2 2 3 40 2" xfId="6532" xr:uid="{B2B0DB4E-341B-4CE1-9E77-C6827A35E5B4}"/>
    <cellStyle name="Moneda 2 2 3 40 2 2" xfId="11695" xr:uid="{B183894F-6B3C-42E0-9227-596DA6D2D84E}"/>
    <cellStyle name="Moneda 2 2 3 40 2 3" xfId="16858" xr:uid="{64CCDACA-FB4C-4E5F-9F29-7933C9DC8666}"/>
    <cellStyle name="Moneda 2 2 3 40 2 4" xfId="22020" xr:uid="{3A7517F2-FEF1-4833-8061-F10C60F7DB0B}"/>
    <cellStyle name="Moneda 2 2 3 40 2 5" xfId="27182" xr:uid="{D56E5381-49B6-4820-8BFF-0F66CB35E327}"/>
    <cellStyle name="Moneda 2 2 3 40 3" xfId="9344" xr:uid="{F48C0BB4-C4A1-4FC5-B70D-CA061A4D922F}"/>
    <cellStyle name="Moneda 2 2 3 40 4" xfId="14507" xr:uid="{8503AADA-9C46-42D9-968F-DE62D6DEB014}"/>
    <cellStyle name="Moneda 2 2 3 40 5" xfId="19669" xr:uid="{1F1F1462-91F4-4BCA-A836-DCB5A789C9D6}"/>
    <cellStyle name="Moneda 2 2 3 40 6" xfId="24831" xr:uid="{1D4386E4-E2DB-401C-8B30-CC2277E3B80C}"/>
    <cellStyle name="Moneda 2 2 3 41" xfId="4226" xr:uid="{5E965255-8D49-4E16-BC93-57217F59A156}"/>
    <cellStyle name="Moneda 2 2 3 41 2" xfId="6592" xr:uid="{66609F94-AB65-490C-BB1E-361AC67AFF9F}"/>
    <cellStyle name="Moneda 2 2 3 41 2 2" xfId="11755" xr:uid="{8998FA9C-5426-4A4F-B4A6-6A5E709D7906}"/>
    <cellStyle name="Moneda 2 2 3 41 2 3" xfId="16918" xr:uid="{5B38655C-5BBE-46DC-A328-462C56280B90}"/>
    <cellStyle name="Moneda 2 2 3 41 2 4" xfId="22080" xr:uid="{CE7957F3-898F-4689-A6B9-0F7AD298E8B7}"/>
    <cellStyle name="Moneda 2 2 3 41 2 5" xfId="27242" xr:uid="{5981B2EC-A480-4265-B323-0D514C533F47}"/>
    <cellStyle name="Moneda 2 2 3 41 3" xfId="9404" xr:uid="{F06C632C-1A1F-427A-8FDE-92BD0AB0173D}"/>
    <cellStyle name="Moneda 2 2 3 41 4" xfId="14567" xr:uid="{4AC866E0-AE20-42B2-8F7C-91A03FE428BC}"/>
    <cellStyle name="Moneda 2 2 3 41 5" xfId="19729" xr:uid="{77AA133D-B2AB-4504-BABA-68B74C33B0CD}"/>
    <cellStyle name="Moneda 2 2 3 41 6" xfId="24891" xr:uid="{8FD77ABE-2E4D-4958-B4D1-EBB76F286A8E}"/>
    <cellStyle name="Moneda 2 2 3 42" xfId="4286" xr:uid="{8993EDC6-EB36-4538-A2AB-56799AB429B2}"/>
    <cellStyle name="Moneda 2 2 3 42 2" xfId="6652" xr:uid="{02D93DFB-5533-4985-A2E3-CA46C713E1B2}"/>
    <cellStyle name="Moneda 2 2 3 42 2 2" xfId="11815" xr:uid="{003BFE03-8402-4816-A3D9-53B9732815C9}"/>
    <cellStyle name="Moneda 2 2 3 42 2 3" xfId="16978" xr:uid="{EE26372E-2579-4CBD-A244-BDA630144FFF}"/>
    <cellStyle name="Moneda 2 2 3 42 2 4" xfId="22140" xr:uid="{4EBBF15A-5C77-4AE6-9482-0E5B4207021D}"/>
    <cellStyle name="Moneda 2 2 3 42 2 5" xfId="27302" xr:uid="{AD6ADF27-EF84-4050-A473-6862FE410947}"/>
    <cellStyle name="Moneda 2 2 3 42 3" xfId="9464" xr:uid="{B77D99EA-09D7-45C4-B0E4-49D21F12DA7B}"/>
    <cellStyle name="Moneda 2 2 3 42 4" xfId="14627" xr:uid="{4BF515A9-3B1E-4326-A9BD-81BEE81EF17E}"/>
    <cellStyle name="Moneda 2 2 3 42 5" xfId="19789" xr:uid="{1D8267C2-1F8C-4E53-BE49-CA4231A0534D}"/>
    <cellStyle name="Moneda 2 2 3 42 6" xfId="24951" xr:uid="{2B209793-AC78-410E-A2DC-BB789040346B}"/>
    <cellStyle name="Moneda 2 2 3 43" xfId="4367" xr:uid="{55FBBED6-C32D-4658-94E4-D248564CAA4B}"/>
    <cellStyle name="Moneda 2 2 3 43 2" xfId="6728" xr:uid="{D91E9999-C142-4864-B6EB-F183070C3020}"/>
    <cellStyle name="Moneda 2 2 3 43 2 2" xfId="11891" xr:uid="{CF2C4F75-3FE4-470B-8927-F01741929237}"/>
    <cellStyle name="Moneda 2 2 3 43 2 3" xfId="17054" xr:uid="{82D63583-CEB1-40A1-8C44-81AC12690DAB}"/>
    <cellStyle name="Moneda 2 2 3 43 2 4" xfId="22216" xr:uid="{89794D31-4A94-42A9-A909-39B3E35DFE6B}"/>
    <cellStyle name="Moneda 2 2 3 43 2 5" xfId="27378" xr:uid="{851106FB-B931-4927-AA44-CB63A9FCC8C3}"/>
    <cellStyle name="Moneda 2 2 3 43 3" xfId="9540" xr:uid="{BCCAE40E-1B14-4521-9FA8-EF1280EEA197}"/>
    <cellStyle name="Moneda 2 2 3 43 4" xfId="14703" xr:uid="{ADF1D5ED-93AC-470D-9FF9-B721E47FB362}"/>
    <cellStyle name="Moneda 2 2 3 43 5" xfId="19865" xr:uid="{47DD8E75-D2A7-451F-8C8D-515089794B38}"/>
    <cellStyle name="Moneda 2 2 3 43 6" xfId="25027" xr:uid="{23FDEBE9-55E2-4494-8FE0-521C18955ED5}"/>
    <cellStyle name="Moneda 2 2 3 44" xfId="4397" xr:uid="{E5EE0E10-6FBA-40A0-A9B2-FE75E2A89BD8}"/>
    <cellStyle name="Moneda 2 2 3 44 2" xfId="6758" xr:uid="{EB02B139-8CB4-4FC6-B90E-BB0684FB3090}"/>
    <cellStyle name="Moneda 2 2 3 44 2 2" xfId="11921" xr:uid="{481E92CD-057F-40E6-B795-52D2A6E56CE1}"/>
    <cellStyle name="Moneda 2 2 3 44 2 3" xfId="17084" xr:uid="{B1D80A68-41A2-47F3-BE42-9A98D4E4BEE1}"/>
    <cellStyle name="Moneda 2 2 3 44 2 4" xfId="22246" xr:uid="{CDDB05BF-AAF3-4EA6-B559-0780B934477A}"/>
    <cellStyle name="Moneda 2 2 3 44 2 5" xfId="27408" xr:uid="{BB3E9654-7FF0-40AA-A20D-57CED66394A7}"/>
    <cellStyle name="Moneda 2 2 3 44 3" xfId="9570" xr:uid="{729EC0E9-77F6-470C-ACAB-B28EDDBD2E5C}"/>
    <cellStyle name="Moneda 2 2 3 44 4" xfId="14733" xr:uid="{2EF4FD9B-FC07-4D6B-AB26-9CE9E4B9A4ED}"/>
    <cellStyle name="Moneda 2 2 3 44 5" xfId="19895" xr:uid="{0F7A8CFD-F4B1-4852-9AA7-E28CC6144D82}"/>
    <cellStyle name="Moneda 2 2 3 44 6" xfId="25057" xr:uid="{4A7C3C72-2711-47EE-A20E-6DC1E26A1DA0}"/>
    <cellStyle name="Moneda 2 2 3 45" xfId="4556" xr:uid="{F3552B17-960C-4AFD-B902-D6FE928D3A9F}"/>
    <cellStyle name="Moneda 2 2 3 45 2" xfId="6913" xr:uid="{432E1C3A-8BC0-4DDA-A560-7A54E50145AD}"/>
    <cellStyle name="Moneda 2 2 3 45 2 2" xfId="12075" xr:uid="{11E99605-C16B-4B06-96D6-E4A2389FD3DC}"/>
    <cellStyle name="Moneda 2 2 3 45 2 3" xfId="17238" xr:uid="{27470958-ABE4-49F7-9897-44E747BE0198}"/>
    <cellStyle name="Moneda 2 2 3 45 2 4" xfId="22400" xr:uid="{62474C67-3AEA-4E09-8FFD-B149D0DC2255}"/>
    <cellStyle name="Moneda 2 2 3 45 2 5" xfId="27562" xr:uid="{77E1023A-B5B4-4643-8381-536784CFAB3B}"/>
    <cellStyle name="Moneda 2 2 3 45 3" xfId="9724" xr:uid="{6BEF6BF8-D807-47A4-93B2-C7940DD95DC2}"/>
    <cellStyle name="Moneda 2 2 3 45 4" xfId="14887" xr:uid="{13CF8B82-41E3-4045-B086-A6F98DD9524E}"/>
    <cellStyle name="Moneda 2 2 3 45 5" xfId="20049" xr:uid="{D04400C3-3C30-4342-9CCF-B0A5FCF7A34C}"/>
    <cellStyle name="Moneda 2 2 3 45 6" xfId="25211" xr:uid="{23EF4BC9-B2F4-4F1A-B7D1-150F206A7190}"/>
    <cellStyle name="Moneda 2 2 3 46" xfId="4880" xr:uid="{41796593-E45D-4A84-B31B-6B241CBDC870}"/>
    <cellStyle name="Moneda 2 2 3 46 2" xfId="7237" xr:uid="{5C6907B4-2198-4E7D-8575-DC2B126D9BC6}"/>
    <cellStyle name="Moneda 2 2 3 46 2 2" xfId="12399" xr:uid="{C4A1CD67-DC08-42FC-9B0B-CF60F33BF85C}"/>
    <cellStyle name="Moneda 2 2 3 46 2 3" xfId="17562" xr:uid="{E940461B-50E1-4BC6-A093-5C2E06026147}"/>
    <cellStyle name="Moneda 2 2 3 46 2 4" xfId="22724" xr:uid="{B902B054-F731-422A-8DA9-6005FDF32B76}"/>
    <cellStyle name="Moneda 2 2 3 46 2 5" xfId="27886" xr:uid="{5E0EA75F-6EBA-4C17-B577-A2BCBE5CAE67}"/>
    <cellStyle name="Moneda 2 2 3 46 3" xfId="10048" xr:uid="{32C498AF-722E-4660-8958-C5E6B104E1E2}"/>
    <cellStyle name="Moneda 2 2 3 46 4" xfId="15211" xr:uid="{C9BFF2A8-0061-4FDD-8B18-C4DE70258BC8}"/>
    <cellStyle name="Moneda 2 2 3 46 5" xfId="20373" xr:uid="{6DD00C00-B92C-4A15-BD6A-9EA2AF572156}"/>
    <cellStyle name="Moneda 2 2 3 46 6" xfId="25535" xr:uid="{B0922D06-2B58-4E6C-A5EB-786435E63E84}"/>
    <cellStyle name="Moneda 2 2 3 47" xfId="5139" xr:uid="{6289F0BF-F284-4C3B-ACA1-5644764ADD8D}"/>
    <cellStyle name="Moneda 2 2 3 47 2" xfId="10303" xr:uid="{59BCBE2C-C27A-43CF-A6BC-828F5F1B7F1C}"/>
    <cellStyle name="Moneda 2 2 3 47 3" xfId="15466" xr:uid="{00AEE939-1F28-4F0B-9BF1-C95D690FA1DC}"/>
    <cellStyle name="Moneda 2 2 3 47 4" xfId="20628" xr:uid="{7EFCA59F-1EE2-4C53-9751-CDEEE39EF9E7}"/>
    <cellStyle name="Moneda 2 2 3 47 5" xfId="25790" xr:uid="{F2AEAFD7-1C6B-4CB2-A8F3-2019A717942B}"/>
    <cellStyle name="Moneda 2 2 3 48" xfId="2749" xr:uid="{A521C0E8-26DF-47B9-ACC9-EB3322E7A478}"/>
    <cellStyle name="Moneda 2 2 3 48 2" xfId="7952" xr:uid="{08904972-38DB-4175-B750-82AB065C749E}"/>
    <cellStyle name="Moneda 2 2 3 48 3" xfId="13115" xr:uid="{E64660C9-2DA9-4C83-9A67-FFA07A33D6CE}"/>
    <cellStyle name="Moneda 2 2 3 48 4" xfId="18277" xr:uid="{94538C76-550B-4909-B2B0-68C2FE2EFCB8}"/>
    <cellStyle name="Moneda 2 2 3 48 5" xfId="23439" xr:uid="{7CBCCA02-E990-497D-95EE-11F5C36161EE}"/>
    <cellStyle name="Moneda 2 2 3 49" xfId="2244" xr:uid="{AE0133D9-8465-4B01-AE9A-8708B296CB38}"/>
    <cellStyle name="Moneda 2 2 3 5" xfId="630" xr:uid="{AA916F6B-38D4-4C1A-9F3A-145AC6390A30}"/>
    <cellStyle name="Moneda 2 2 3 5 2" xfId="1091" xr:uid="{0C4A0EF2-7A75-4BAE-A974-801D9A25FCCE}"/>
    <cellStyle name="Moneda 2 2 3 5 2 2" xfId="5241" xr:uid="{261B021D-F7E6-4413-BF21-816D24423E81}"/>
    <cellStyle name="Moneda 2 2 3 5 2 3" xfId="10405" xr:uid="{370FE177-906C-4A2C-88EE-180745BC218B}"/>
    <cellStyle name="Moneda 2 2 3 5 2 4" xfId="15568" xr:uid="{20A36F4E-8A3A-48C1-8346-0D1573F50BF6}"/>
    <cellStyle name="Moneda 2 2 3 5 2 5" xfId="20730" xr:uid="{87C383E5-391C-4034-96A2-75C6ADF4E4C3}"/>
    <cellStyle name="Moneda 2 2 3 5 2 6" xfId="25892" xr:uid="{8471D0E4-F8AE-41C6-B27B-AEEE89819607}"/>
    <cellStyle name="Moneda 2 2 3 5 3" xfId="1552" xr:uid="{5DA25FCC-0675-4536-8778-646ED78B4477}"/>
    <cellStyle name="Moneda 2 2 3 5 3 2" xfId="2851" xr:uid="{3CEC43A5-CECF-45D7-B1A5-927D1B7E94A5}"/>
    <cellStyle name="Moneda 2 2 3 5 3 3" xfId="8054" xr:uid="{B7937C50-79F8-4D46-9D98-194F04FCB29F}"/>
    <cellStyle name="Moneda 2 2 3 5 3 4" xfId="13217" xr:uid="{1D4841BE-042C-4C28-8BCC-D3E98596D959}"/>
    <cellStyle name="Moneda 2 2 3 5 3 5" xfId="18379" xr:uid="{17522F32-74F6-42ED-8403-28934E4D87B9}"/>
    <cellStyle name="Moneda 2 2 3 5 3 6" xfId="23541" xr:uid="{0F3243F8-37EE-4381-8F8A-6191CFA8F8FE}"/>
    <cellStyle name="Moneda 2 2 3 5 4" xfId="2012" xr:uid="{0CA272DC-5844-4D23-AF09-BE3220B19B0C}"/>
    <cellStyle name="Moneda 2 2 3 5 5" xfId="2474" xr:uid="{06F5703E-D871-4C46-979D-F65688A48BAB}"/>
    <cellStyle name="Moneda 2 2 3 5 6" xfId="7696" xr:uid="{D7180DA5-548C-446C-B41E-5B4FA4DA5014}"/>
    <cellStyle name="Moneda 2 2 3 5 7" xfId="12859" xr:uid="{7544BBD4-368E-4CC6-A94C-7EEF48223838}"/>
    <cellStyle name="Moneda 2 2 3 5 8" xfId="18021" xr:uid="{F5B79A41-DCF9-4618-8E83-AC332DD7D258}"/>
    <cellStyle name="Moneda 2 2 3 5 9" xfId="23183" xr:uid="{CAA0D2CB-B460-4529-B54A-8CE5E09696C1}"/>
    <cellStyle name="Moneda 2 2 3 50" xfId="7466" xr:uid="{BF0C52DD-885A-405E-842D-369752A14973}"/>
    <cellStyle name="Moneda 2 2 3 51" xfId="12629" xr:uid="{62D35902-D339-4262-BC95-06D497791356}"/>
    <cellStyle name="Moneda 2 2 3 52" xfId="17791" xr:uid="{00F88F7A-40DA-43AD-9250-069B3A3B3032}"/>
    <cellStyle name="Moneda 2 2 3 53" xfId="22953" xr:uid="{42FBC8D0-0178-4CB1-AE00-54EE52CD5358}"/>
    <cellStyle name="Moneda 2 2 3 6" xfId="400" xr:uid="{6961D9BE-AC65-4DFC-B3BA-69676E70B63A}"/>
    <cellStyle name="Moneda 2 2 3 6 2" xfId="5265" xr:uid="{A18E91A2-E648-4117-AF23-47ED4E93CCB0}"/>
    <cellStyle name="Moneda 2 2 3 6 2 2" xfId="10429" xr:uid="{2A5DC03E-F9D7-46D9-818E-53FC30CF4BC6}"/>
    <cellStyle name="Moneda 2 2 3 6 2 3" xfId="15592" xr:uid="{3D2B170B-F568-440D-9121-B3361C29BF94}"/>
    <cellStyle name="Moneda 2 2 3 6 2 4" xfId="20754" xr:uid="{1432BF85-5781-43B6-A4EF-FA527FFC22C0}"/>
    <cellStyle name="Moneda 2 2 3 6 2 5" xfId="25916" xr:uid="{8F9A0411-7CA8-4EAC-B491-896031690429}"/>
    <cellStyle name="Moneda 2 2 3 6 3" xfId="2876" xr:uid="{178C719E-2E95-4DE2-A1D9-60FA21A3012A}"/>
    <cellStyle name="Moneda 2 2 3 6 4" xfId="8078" xr:uid="{A72ACD20-0707-4B25-8043-94FE140198C9}"/>
    <cellStyle name="Moneda 2 2 3 6 5" xfId="13241" xr:uid="{136DD0AA-D234-404C-AD04-CF80DDF4B48A}"/>
    <cellStyle name="Moneda 2 2 3 6 6" xfId="18403" xr:uid="{A943F202-D748-401B-A317-A4B708CBED69}"/>
    <cellStyle name="Moneda 2 2 3 6 7" xfId="23565" xr:uid="{1103D297-BF71-469A-8A56-127A37FD748B}"/>
    <cellStyle name="Moneda 2 2 3 7" xfId="861" xr:uid="{2E8BB551-EA1E-457B-AC9A-E64A4551265B}"/>
    <cellStyle name="Moneda 2 2 3 7 2" xfId="5289" xr:uid="{DC92468B-1C98-4871-A975-775D5905972E}"/>
    <cellStyle name="Moneda 2 2 3 7 2 2" xfId="10453" xr:uid="{C757BEA1-1E12-45DE-9760-FA1F69969348}"/>
    <cellStyle name="Moneda 2 2 3 7 2 3" xfId="15616" xr:uid="{B2BDD544-2F3A-4B6B-BC2C-3261B865B5E0}"/>
    <cellStyle name="Moneda 2 2 3 7 2 4" xfId="20778" xr:uid="{83E27174-DE4D-4018-8237-976FFA824AD2}"/>
    <cellStyle name="Moneda 2 2 3 7 2 5" xfId="25940" xr:uid="{C944118D-BC2D-44A4-A0F3-33CDB171BB04}"/>
    <cellStyle name="Moneda 2 2 3 7 3" xfId="2901" xr:uid="{9ADD53D8-3445-4BF7-9524-7D05CA011C18}"/>
    <cellStyle name="Moneda 2 2 3 7 4" xfId="8102" xr:uid="{DD367EF1-A1AC-46AB-A376-2D1067CB6443}"/>
    <cellStyle name="Moneda 2 2 3 7 5" xfId="13265" xr:uid="{BDE0164D-D9CA-4771-98AA-77C5BDDCD306}"/>
    <cellStyle name="Moneda 2 2 3 7 6" xfId="18427" xr:uid="{169A3190-40CD-4676-8695-BC469C91521E}"/>
    <cellStyle name="Moneda 2 2 3 7 7" xfId="23589" xr:uid="{7E466718-85F0-4A2B-A300-232E0E5D2CC7}"/>
    <cellStyle name="Moneda 2 2 3 8" xfId="1322" xr:uid="{5F3203F8-5B7A-49E7-A68F-412B779BCACD}"/>
    <cellStyle name="Moneda 2 2 3 8 2" xfId="5313" xr:uid="{15AE3E63-B494-4C9F-A1F9-0BDE4E5411A3}"/>
    <cellStyle name="Moneda 2 2 3 8 2 2" xfId="10477" xr:uid="{D1E7B23E-4F0A-4E69-B45A-D41B3344E177}"/>
    <cellStyle name="Moneda 2 2 3 8 2 3" xfId="15640" xr:uid="{883E5CF0-B952-4477-A6FA-FE439B62CA40}"/>
    <cellStyle name="Moneda 2 2 3 8 2 4" xfId="20802" xr:uid="{570FA54E-EAA9-401D-97EC-4ABE142F8D5D}"/>
    <cellStyle name="Moneda 2 2 3 8 2 5" xfId="25964" xr:uid="{C3E85C83-7762-4A2D-AFBA-B6F8D847A60D}"/>
    <cellStyle name="Moneda 2 2 3 8 3" xfId="2925" xr:uid="{38585F8C-E2CD-4064-9047-C84E330E2C4C}"/>
    <cellStyle name="Moneda 2 2 3 8 4" xfId="8126" xr:uid="{F113F3C3-0DE2-4CE0-87C6-DB6C1016A440}"/>
    <cellStyle name="Moneda 2 2 3 8 5" xfId="13289" xr:uid="{B4F542BB-1AAB-4262-B0DF-7DDED444ABF4}"/>
    <cellStyle name="Moneda 2 2 3 8 6" xfId="18451" xr:uid="{E1BE0401-0582-498B-BEB4-B2CA9184BA66}"/>
    <cellStyle name="Moneda 2 2 3 8 7" xfId="23613" xr:uid="{CA661C9F-CEDF-42A6-9296-7F242388E8BB}"/>
    <cellStyle name="Moneda 2 2 3 9" xfId="1782" xr:uid="{D910115D-FB61-4782-B2CB-B14090A0D623}"/>
    <cellStyle name="Moneda 2 2 3 9 2" xfId="5337" xr:uid="{901B24DC-D9D5-4C75-A964-E62DC46D2BAC}"/>
    <cellStyle name="Moneda 2 2 3 9 2 2" xfId="10501" xr:uid="{35ABC0C5-7B12-4B2E-9294-C690642FC93E}"/>
    <cellStyle name="Moneda 2 2 3 9 2 3" xfId="15664" xr:uid="{003EB990-0F51-482F-9946-47B3C2C43CF4}"/>
    <cellStyle name="Moneda 2 2 3 9 2 4" xfId="20826" xr:uid="{56B3216E-5650-40F6-A277-D5C92F19B86D}"/>
    <cellStyle name="Moneda 2 2 3 9 2 5" xfId="25988" xr:uid="{1FDA42F3-2D55-4751-BBAF-F330F3E56686}"/>
    <cellStyle name="Moneda 2 2 3 9 3" xfId="2949" xr:uid="{B6DFE3D5-67F5-459C-9075-34ACE5D52D88}"/>
    <cellStyle name="Moneda 2 2 3 9 4" xfId="8150" xr:uid="{2C4696B4-A287-4B4A-9128-EFE6639119C4}"/>
    <cellStyle name="Moneda 2 2 3 9 5" xfId="13313" xr:uid="{C7D545C9-FBEB-4EE5-AB97-38B8DE23A054}"/>
    <cellStyle name="Moneda 2 2 3 9 6" xfId="18475" xr:uid="{7881018C-E303-44BE-B784-BE9BD65AC376}"/>
    <cellStyle name="Moneda 2 2 3 9 7" xfId="23637" xr:uid="{11E21222-1F15-441D-A00E-9430A14AB12E}"/>
    <cellStyle name="Moneda 2 2 30" xfId="3492" xr:uid="{53135A6E-F016-4CC0-B653-FC754FBE2DA5}"/>
    <cellStyle name="Moneda 2 2 30 2" xfId="5859" xr:uid="{F78CC36B-1FD6-42EF-8B84-5D4E8D7A2AD2}"/>
    <cellStyle name="Moneda 2 2 30 2 2" xfId="11023" xr:uid="{E4DE734C-414F-4D6C-9A7F-AC68939A6267}"/>
    <cellStyle name="Moneda 2 2 30 2 3" xfId="16186" xr:uid="{239E9419-1DA1-4349-A11C-0F9E35D9395B}"/>
    <cellStyle name="Moneda 2 2 30 2 4" xfId="21348" xr:uid="{DF215A70-42AB-4A24-8A58-E2DD3ED2D04B}"/>
    <cellStyle name="Moneda 2 2 30 2 5" xfId="26510" xr:uid="{55F26B24-43B5-4AEC-A4FB-5C4932A01FA1}"/>
    <cellStyle name="Moneda 2 2 30 3" xfId="8672" xr:uid="{B4BC10CB-D730-4327-966A-51829D30C5B5}"/>
    <cellStyle name="Moneda 2 2 30 4" xfId="13835" xr:uid="{37C0B411-A7B7-4967-8CC0-573217BD0179}"/>
    <cellStyle name="Moneda 2 2 30 5" xfId="18997" xr:uid="{46D974E0-3393-41A0-9AAC-D86D945C371F}"/>
    <cellStyle name="Moneda 2 2 30 6" xfId="24159" xr:uid="{D4568D47-F1D7-4A4F-9D31-42EF764F5444}"/>
    <cellStyle name="Moneda 2 2 31" xfId="3522" xr:uid="{BEE1DC92-8A7A-4CA4-B39F-392C0600A8F1}"/>
    <cellStyle name="Moneda 2 2 31 2" xfId="5889" xr:uid="{205CCBF6-D21D-410E-B637-79D619C99956}"/>
    <cellStyle name="Moneda 2 2 31 2 2" xfId="11053" xr:uid="{E71894D3-6BFF-45F3-B82E-3BB6E90D14B9}"/>
    <cellStyle name="Moneda 2 2 31 2 3" xfId="16216" xr:uid="{7BCF5A25-D018-4DFF-954C-813B06960380}"/>
    <cellStyle name="Moneda 2 2 31 2 4" xfId="21378" xr:uid="{9B2D4CAD-2F78-4CE4-B581-04D4EA93110B}"/>
    <cellStyle name="Moneda 2 2 31 2 5" xfId="26540" xr:uid="{B517EA69-964C-405E-87B9-6F85C97DBC7E}"/>
    <cellStyle name="Moneda 2 2 31 3" xfId="8702" xr:uid="{0FBDD1EA-6ED2-4DC5-B312-738CBADCA5D9}"/>
    <cellStyle name="Moneda 2 2 31 4" xfId="13865" xr:uid="{D7C7E7CA-96A2-4467-B53E-7FC18344C592}"/>
    <cellStyle name="Moneda 2 2 31 5" xfId="19027" xr:uid="{2359226A-10FA-414E-8026-606BFDF0CE82}"/>
    <cellStyle name="Moneda 2 2 31 6" xfId="24189" xr:uid="{1E6067E2-EACA-474D-A67B-533D43D5A92F}"/>
    <cellStyle name="Moneda 2 2 32" xfId="3553" xr:uid="{584EE8DE-A088-4132-813B-87434794A515}"/>
    <cellStyle name="Moneda 2 2 32 2" xfId="5919" xr:uid="{FFDA497C-9BFF-47E8-BEFD-A9A133DCBE18}"/>
    <cellStyle name="Moneda 2 2 32 2 2" xfId="11083" xr:uid="{39CECAE1-23F2-4E93-A6E3-7775BE0CE5A4}"/>
    <cellStyle name="Moneda 2 2 32 2 3" xfId="16246" xr:uid="{A405BED2-206E-48C6-95D1-3A19DED9413D}"/>
    <cellStyle name="Moneda 2 2 32 2 4" xfId="21408" xr:uid="{9A01AA6D-9883-4A30-B034-4F76D617ACA1}"/>
    <cellStyle name="Moneda 2 2 32 2 5" xfId="26570" xr:uid="{C20302CE-3760-4EF9-AD93-0FE786A3541A}"/>
    <cellStyle name="Moneda 2 2 32 3" xfId="8732" xr:uid="{F3D8DB64-B797-4620-BE66-3F6FFF54C5E2}"/>
    <cellStyle name="Moneda 2 2 32 4" xfId="13895" xr:uid="{939FBDE7-B587-4D40-B1A4-486600BF62BC}"/>
    <cellStyle name="Moneda 2 2 32 5" xfId="19057" xr:uid="{E7776042-4111-4B15-864F-8C014F63D65F}"/>
    <cellStyle name="Moneda 2 2 32 6" xfId="24219" xr:uid="{F0EF2C88-B239-4037-88E9-6DBA73822339}"/>
    <cellStyle name="Moneda 2 2 33" xfId="3583" xr:uid="{EF8D796F-1B31-464F-B674-C99F70E60FEF}"/>
    <cellStyle name="Moneda 2 2 33 2" xfId="5949" xr:uid="{2F5F7F5C-7F0B-45E0-98A0-2A1B5415BA37}"/>
    <cellStyle name="Moneda 2 2 33 2 2" xfId="11113" xr:uid="{8F95A451-6654-490A-A151-6D3D7D3F3E36}"/>
    <cellStyle name="Moneda 2 2 33 2 3" xfId="16276" xr:uid="{5F7B02B8-C481-4238-A7C1-3DEA84B732DF}"/>
    <cellStyle name="Moneda 2 2 33 2 4" xfId="21438" xr:uid="{8A1F9268-AFE8-4163-9B13-667EA01558AC}"/>
    <cellStyle name="Moneda 2 2 33 2 5" xfId="26600" xr:uid="{5E1C26BA-0A71-4125-B8E0-64FEF220C195}"/>
    <cellStyle name="Moneda 2 2 33 3" xfId="8762" xr:uid="{7C8553B5-905E-4FBC-8AA1-AD2CDA8D477B}"/>
    <cellStyle name="Moneda 2 2 33 4" xfId="13925" xr:uid="{3C5DA7EF-855A-4305-87EA-050449499455}"/>
    <cellStyle name="Moneda 2 2 33 5" xfId="19087" xr:uid="{09EED792-95C6-45A2-BE63-317F45BE6A19}"/>
    <cellStyle name="Moneda 2 2 33 6" xfId="24249" xr:uid="{C5598BDA-DC1D-4095-9FF9-543FFE2BA474}"/>
    <cellStyle name="Moneda 2 2 34" xfId="3614" xr:uid="{09A8F3DF-4EA1-4FDB-AE0E-A87478769093}"/>
    <cellStyle name="Moneda 2 2 34 2" xfId="5980" xr:uid="{6A22588F-177E-4457-992B-251DEC60347A}"/>
    <cellStyle name="Moneda 2 2 34 2 2" xfId="11143" xr:uid="{FA49E078-C0AC-4BEF-92AC-E69309566742}"/>
    <cellStyle name="Moneda 2 2 34 2 3" xfId="16306" xr:uid="{D45EE57A-23B4-4797-B1A4-F2C63D4AB486}"/>
    <cellStyle name="Moneda 2 2 34 2 4" xfId="21468" xr:uid="{CF2A3E29-346D-4A40-AEBA-0F282D5D2C5E}"/>
    <cellStyle name="Moneda 2 2 34 2 5" xfId="26630" xr:uid="{C478CF30-989D-43CA-82AF-D1CBF476849B}"/>
    <cellStyle name="Moneda 2 2 34 3" xfId="8792" xr:uid="{FB76CEE1-25A7-4632-BA60-B5BA5D60D2DB}"/>
    <cellStyle name="Moneda 2 2 34 4" xfId="13955" xr:uid="{FD3F4772-36A9-45E5-9EAD-6E917DBD66B4}"/>
    <cellStyle name="Moneda 2 2 34 5" xfId="19117" xr:uid="{2431AFCC-3F63-4C2A-8D10-05AE53AD5F7D}"/>
    <cellStyle name="Moneda 2 2 34 6" xfId="24279" xr:uid="{40936E3F-57C4-41CF-8E72-171BFDA6F7F0}"/>
    <cellStyle name="Moneda 2 2 35" xfId="3674" xr:uid="{20A30ACC-C257-46A4-967F-2D1177E97F89}"/>
    <cellStyle name="Moneda 2 2 35 2" xfId="6040" xr:uid="{3A5CCD03-9AD8-475C-AC12-ECC0E1933395}"/>
    <cellStyle name="Moneda 2 2 35 2 2" xfId="11203" xr:uid="{6ADF88E1-1511-4942-8D06-25C048622480}"/>
    <cellStyle name="Moneda 2 2 35 2 3" xfId="16366" xr:uid="{2710C04C-D8D1-438E-A174-417B5BDC1CEB}"/>
    <cellStyle name="Moneda 2 2 35 2 4" xfId="21528" xr:uid="{AC0CB794-D771-4B57-B3EB-8002B919762B}"/>
    <cellStyle name="Moneda 2 2 35 2 5" xfId="26690" xr:uid="{33A7CA4C-BE18-483A-9EE6-E3724F60D218}"/>
    <cellStyle name="Moneda 2 2 35 3" xfId="8852" xr:uid="{94D2BC0D-0857-409F-B5DD-5439416E8B7C}"/>
    <cellStyle name="Moneda 2 2 35 4" xfId="14015" xr:uid="{8A06F8F1-00D5-4460-859D-5F5F6CD761A9}"/>
    <cellStyle name="Moneda 2 2 35 5" xfId="19177" xr:uid="{7B3711E9-AB77-48C1-A2DF-22434EDFD772}"/>
    <cellStyle name="Moneda 2 2 35 6" xfId="24339" xr:uid="{46599E39-4AD0-403D-8A71-6F20791DE220}"/>
    <cellStyle name="Moneda 2 2 36" xfId="3734" xr:uid="{C91F8BDC-4B9B-4CED-91A8-51FEFB2C7C48}"/>
    <cellStyle name="Moneda 2 2 36 2" xfId="6100" xr:uid="{01918FC4-50CA-4582-AF52-52FEA6D89A5E}"/>
    <cellStyle name="Moneda 2 2 36 2 2" xfId="11263" xr:uid="{6905FDB6-C322-41EC-93C8-0C966DC6BE81}"/>
    <cellStyle name="Moneda 2 2 36 2 3" xfId="16426" xr:uid="{167310F3-3354-44E4-8D31-86846B3B2C59}"/>
    <cellStyle name="Moneda 2 2 36 2 4" xfId="21588" xr:uid="{65377DDE-973F-43B4-9B3B-CE93E10C3A26}"/>
    <cellStyle name="Moneda 2 2 36 2 5" xfId="26750" xr:uid="{E2A016CA-FC99-4076-9F84-E9CAD33B9219}"/>
    <cellStyle name="Moneda 2 2 36 3" xfId="8912" xr:uid="{7377DBDC-3A60-46F0-A05B-4BF90449175B}"/>
    <cellStyle name="Moneda 2 2 36 4" xfId="14075" xr:uid="{F08572AF-1D37-4943-976C-D572737A4E05}"/>
    <cellStyle name="Moneda 2 2 36 5" xfId="19237" xr:uid="{608AFEE9-0F49-4ED9-A674-BF29F405AAAB}"/>
    <cellStyle name="Moneda 2 2 36 6" xfId="24399" xr:uid="{AAB474B5-9B8F-4059-9E06-C85C0E5F5279}"/>
    <cellStyle name="Moneda 2 2 37" xfId="3794" xr:uid="{620F2066-65D0-4CEB-8373-049DBB6E2B78}"/>
    <cellStyle name="Moneda 2 2 37 2" xfId="6160" xr:uid="{E6900EA7-EF02-48C8-89B9-57EF137E3373}"/>
    <cellStyle name="Moneda 2 2 37 2 2" xfId="11323" xr:uid="{E7D97C9D-B332-45F6-8D39-AE9B1F4AB0B1}"/>
    <cellStyle name="Moneda 2 2 37 2 3" xfId="16486" xr:uid="{F428826B-C293-479C-A2FC-7669530B9AC3}"/>
    <cellStyle name="Moneda 2 2 37 2 4" xfId="21648" xr:uid="{60D42429-F53B-4D09-B164-96F1E359943F}"/>
    <cellStyle name="Moneda 2 2 37 2 5" xfId="26810" xr:uid="{37FFBDC8-8244-4CEA-A9ED-76138B661264}"/>
    <cellStyle name="Moneda 2 2 37 3" xfId="8972" xr:uid="{E0BBEC2A-921C-4647-A094-F46069429CC0}"/>
    <cellStyle name="Moneda 2 2 37 4" xfId="14135" xr:uid="{082E1EA7-9B70-44D2-BA55-CBEB2E0FBE99}"/>
    <cellStyle name="Moneda 2 2 37 5" xfId="19297" xr:uid="{DEE70D2D-E758-4BB4-BB9C-529055B1839F}"/>
    <cellStyle name="Moneda 2 2 37 6" xfId="24459" xr:uid="{FF12209E-3E37-47D3-BF20-76DEDFCFD9EC}"/>
    <cellStyle name="Moneda 2 2 38" xfId="3854" xr:uid="{6C355C6A-7B75-4D6A-A7F7-E63ADDDB60D5}"/>
    <cellStyle name="Moneda 2 2 38 2" xfId="6220" xr:uid="{9DCB117A-5DA2-426F-8347-7E932DD29071}"/>
    <cellStyle name="Moneda 2 2 38 2 2" xfId="11383" xr:uid="{F6C22E39-A229-4516-A950-1224E2B85431}"/>
    <cellStyle name="Moneda 2 2 38 2 3" xfId="16546" xr:uid="{6F374745-02C6-42DA-81EB-B7ECA713D5E9}"/>
    <cellStyle name="Moneda 2 2 38 2 4" xfId="21708" xr:uid="{B7A8595D-9609-4684-9D15-FE166611EAE4}"/>
    <cellStyle name="Moneda 2 2 38 2 5" xfId="26870" xr:uid="{129994A1-0354-4E00-A885-A47AEBE68C53}"/>
    <cellStyle name="Moneda 2 2 38 3" xfId="9032" xr:uid="{1810B68B-A31F-426B-8EE7-FBB75E226B87}"/>
    <cellStyle name="Moneda 2 2 38 4" xfId="14195" xr:uid="{240A0F84-9BB8-4405-9A93-1B763D8F996E}"/>
    <cellStyle name="Moneda 2 2 38 5" xfId="19357" xr:uid="{3A00A2CE-3B69-4891-A6D4-EDC0031BC978}"/>
    <cellStyle name="Moneda 2 2 38 6" xfId="24519" xr:uid="{0F9DD943-E530-49E9-90A9-7386C9FD0149}"/>
    <cellStyle name="Moneda 2 2 39" xfId="3914" xr:uid="{4862B8E1-D46F-44DF-93B6-B4C196AE41BB}"/>
    <cellStyle name="Moneda 2 2 39 2" xfId="6280" xr:uid="{0757C44D-D544-4526-92EB-89CE7F669067}"/>
    <cellStyle name="Moneda 2 2 39 2 2" xfId="11443" xr:uid="{D1B4630D-B587-4F78-A0FD-A1CFE03309CB}"/>
    <cellStyle name="Moneda 2 2 39 2 3" xfId="16606" xr:uid="{FA31DF9E-C834-4E08-A864-09D61CE3B26F}"/>
    <cellStyle name="Moneda 2 2 39 2 4" xfId="21768" xr:uid="{D8BE9138-E39E-45B9-940C-0089FCE1A43A}"/>
    <cellStyle name="Moneda 2 2 39 2 5" xfId="26930" xr:uid="{F357BF69-6E2B-4422-8316-8B245B69D788}"/>
    <cellStyle name="Moneda 2 2 39 3" xfId="9092" xr:uid="{39F84B19-B9CB-429B-BC7B-D134382BB9A1}"/>
    <cellStyle name="Moneda 2 2 39 4" xfId="14255" xr:uid="{8B171346-43AA-4D74-B17C-612255C24595}"/>
    <cellStyle name="Moneda 2 2 39 5" xfId="19417" xr:uid="{38A83C0D-D048-4B94-995E-74D1DBCBF0DB}"/>
    <cellStyle name="Moneda 2 2 39 6" xfId="24579" xr:uid="{A0C66191-51DD-4D8F-8222-F64A2DB5D3BF}"/>
    <cellStyle name="Moneda 2 2 4" xfId="52" xr:uid="{E9DAD60A-BB93-4A22-8E9D-E70AA1CC6353}"/>
    <cellStyle name="Moneda 2 2 4 10" xfId="3226" xr:uid="{68451ABC-8D6B-4842-9464-F9FC5E7AB6DE}"/>
    <cellStyle name="Moneda 2 2 4 10 2" xfId="5612" xr:uid="{68C4D3E0-5AC2-4D53-9705-EE9A6E3AD7C5}"/>
    <cellStyle name="Moneda 2 2 4 10 2 2" xfId="10776" xr:uid="{22181498-66D2-4A31-975C-85D669DE23F3}"/>
    <cellStyle name="Moneda 2 2 4 10 2 3" xfId="15939" xr:uid="{0FAE5E44-391C-47E7-8747-33E047FCF14E}"/>
    <cellStyle name="Moneda 2 2 4 10 2 4" xfId="21101" xr:uid="{6280AC3B-743D-4685-952D-BD922805A207}"/>
    <cellStyle name="Moneda 2 2 4 10 2 5" xfId="26263" xr:uid="{FD6BE6DE-45AE-4DEC-B031-EC374EB893D6}"/>
    <cellStyle name="Moneda 2 2 4 10 3" xfId="8425" xr:uid="{5D82130D-576D-4C24-A69B-00F239B6AEA7}"/>
    <cellStyle name="Moneda 2 2 4 10 4" xfId="13588" xr:uid="{06C8F2E6-8250-4B65-BE9C-5BD544F185EA}"/>
    <cellStyle name="Moneda 2 2 4 10 5" xfId="18750" xr:uid="{9642432D-CFC6-4A8C-8A76-9B94EDC3244B}"/>
    <cellStyle name="Moneda 2 2 4 10 6" xfId="23912" xr:uid="{0624638B-0A60-4443-B0D6-BA92C21F455F}"/>
    <cellStyle name="Moneda 2 2 4 11" xfId="3256" xr:uid="{77BC9A8C-2359-425A-97EB-5F554D9E89AE}"/>
    <cellStyle name="Moneda 2 2 4 11 2" xfId="5642" xr:uid="{CD8DC636-1B62-4F33-B4A7-45A2312E081C}"/>
    <cellStyle name="Moneda 2 2 4 11 2 2" xfId="10806" xr:uid="{14FBBBB4-7B23-48ED-8851-6906CCD01198}"/>
    <cellStyle name="Moneda 2 2 4 11 2 3" xfId="15969" xr:uid="{26D7383B-1792-4053-98A0-86C8A61DF453}"/>
    <cellStyle name="Moneda 2 2 4 11 2 4" xfId="21131" xr:uid="{4F4DC0F4-DF88-426F-8476-5C45ECE8879E}"/>
    <cellStyle name="Moneda 2 2 4 11 2 5" xfId="26293" xr:uid="{C921F9B1-BE28-4B51-8E5B-8B1FD9AEEC05}"/>
    <cellStyle name="Moneda 2 2 4 11 3" xfId="8455" xr:uid="{C620302C-15AD-4F26-B9EF-1B4CA84DA026}"/>
    <cellStyle name="Moneda 2 2 4 11 4" xfId="13618" xr:uid="{05B8852C-5AE9-46A2-BD34-03D78D9D2834}"/>
    <cellStyle name="Moneda 2 2 4 11 5" xfId="18780" xr:uid="{16928595-19E8-4127-A95B-930DFE22A1C6}"/>
    <cellStyle name="Moneda 2 2 4 11 6" xfId="23942" xr:uid="{2075925D-5662-4A2E-B91A-7038E01FF0CB}"/>
    <cellStyle name="Moneda 2 2 4 12" xfId="3287" xr:uid="{E0FD7733-54B8-4D5E-8E60-BB054AA44E86}"/>
    <cellStyle name="Moneda 2 2 4 12 2" xfId="5672" xr:uid="{3BA22A87-2182-4ACC-BDC7-102702D916B1}"/>
    <cellStyle name="Moneda 2 2 4 12 2 2" xfId="10836" xr:uid="{307B12BF-010D-445B-B9CA-D401F09ED0C5}"/>
    <cellStyle name="Moneda 2 2 4 12 2 3" xfId="15999" xr:uid="{5456CDD9-7040-41A3-940B-A6F646174D4D}"/>
    <cellStyle name="Moneda 2 2 4 12 2 4" xfId="21161" xr:uid="{0CCF2118-235E-41E6-BDFD-A919CA2794B1}"/>
    <cellStyle name="Moneda 2 2 4 12 2 5" xfId="26323" xr:uid="{01BD5512-0C84-422B-A5D7-81A71BFBC89F}"/>
    <cellStyle name="Moneda 2 2 4 12 3" xfId="8485" xr:uid="{C7EC1F6C-E0ED-4FB2-9123-79617A5EB5C7}"/>
    <cellStyle name="Moneda 2 2 4 12 4" xfId="13648" xr:uid="{913F7ED1-3259-4D8E-854A-B21A26F0521A}"/>
    <cellStyle name="Moneda 2 2 4 12 5" xfId="18810" xr:uid="{ACE508AE-1821-46E0-BEA7-CD11166AFC9D}"/>
    <cellStyle name="Moneda 2 2 4 12 6" xfId="23972" xr:uid="{F4438277-5EC3-4BE4-A393-BFC734963C12}"/>
    <cellStyle name="Moneda 2 2 4 13" xfId="3318" xr:uid="{716C2001-3D2A-4B21-939B-AD14A2AD13D9}"/>
    <cellStyle name="Moneda 2 2 4 13 2" xfId="5702" xr:uid="{5DFE71D9-4861-4652-AFF5-8DF50C640165}"/>
    <cellStyle name="Moneda 2 2 4 13 2 2" xfId="10866" xr:uid="{E8A85676-59BF-4019-A0F0-D0F70D4069AB}"/>
    <cellStyle name="Moneda 2 2 4 13 2 3" xfId="16029" xr:uid="{01A687DB-64FC-4A51-B8BF-8CE94B13CA11}"/>
    <cellStyle name="Moneda 2 2 4 13 2 4" xfId="21191" xr:uid="{92C19210-9E62-477B-999F-DFE7A51EC1AE}"/>
    <cellStyle name="Moneda 2 2 4 13 2 5" xfId="26353" xr:uid="{AD62B8DC-24AD-4DAF-9699-490CD1063009}"/>
    <cellStyle name="Moneda 2 2 4 13 3" xfId="8515" xr:uid="{CFAD046E-FC8B-49D5-87A1-217679BD0BDB}"/>
    <cellStyle name="Moneda 2 2 4 13 4" xfId="13678" xr:uid="{875528CF-BD21-4362-BBBF-DD0D92B04EF5}"/>
    <cellStyle name="Moneda 2 2 4 13 5" xfId="18840" xr:uid="{126951A5-2660-4EC1-B2D7-C935BB63B28C}"/>
    <cellStyle name="Moneda 2 2 4 13 6" xfId="24002" xr:uid="{08711E8B-8F5C-42CB-B469-9E1DE3BC2C05}"/>
    <cellStyle name="Moneda 2 2 4 14" xfId="3348" xr:uid="{4444755E-9B08-4FD3-A42F-8469F1C54F87}"/>
    <cellStyle name="Moneda 2 2 4 14 2" xfId="5732" xr:uid="{6AAFC446-2A53-4242-ACE7-F6CCE35F4E16}"/>
    <cellStyle name="Moneda 2 2 4 14 2 2" xfId="10896" xr:uid="{A8CCEA12-56EA-4A8A-B2B9-220AA41A5720}"/>
    <cellStyle name="Moneda 2 2 4 14 2 3" xfId="16059" xr:uid="{DE6D154F-9CBB-47BF-89C3-26E10301911B}"/>
    <cellStyle name="Moneda 2 2 4 14 2 4" xfId="21221" xr:uid="{F8E6FFF6-F1A6-472E-BB05-DF5E8A7E224B}"/>
    <cellStyle name="Moneda 2 2 4 14 2 5" xfId="26383" xr:uid="{919E2EC8-AE71-483B-8F78-5D9138847062}"/>
    <cellStyle name="Moneda 2 2 4 14 3" xfId="8545" xr:uid="{26CAF67C-FD9E-467C-9AB5-95C503D29DE2}"/>
    <cellStyle name="Moneda 2 2 4 14 4" xfId="13708" xr:uid="{7DA26CDF-8B0F-461B-A787-38E0A5A91753}"/>
    <cellStyle name="Moneda 2 2 4 14 5" xfId="18870" xr:uid="{A00DBBD4-4D91-4780-9CA1-77BD6D3F8C56}"/>
    <cellStyle name="Moneda 2 2 4 14 6" xfId="24032" xr:uid="{6A5FA2F5-E6EA-4B9C-B146-6A6A4D27191E}"/>
    <cellStyle name="Moneda 2 2 4 15" xfId="3395" xr:uid="{C7BEEFF0-74DD-46DE-9290-326767658AE6}"/>
    <cellStyle name="Moneda 2 2 4 15 2" xfId="5762" xr:uid="{7AFB2EEB-B4F9-4C16-888F-BC3CE96061AA}"/>
    <cellStyle name="Moneda 2 2 4 15 2 2" xfId="10926" xr:uid="{F46F39FE-30B2-4BEB-8E06-29BBF0B0C53C}"/>
    <cellStyle name="Moneda 2 2 4 15 2 3" xfId="16089" xr:uid="{81E43A0C-39C0-44B9-813F-818F0D076251}"/>
    <cellStyle name="Moneda 2 2 4 15 2 4" xfId="21251" xr:uid="{E41DB030-2696-4055-A927-BB04C249E2C2}"/>
    <cellStyle name="Moneda 2 2 4 15 2 5" xfId="26413" xr:uid="{7AFBB193-00E4-4D5C-A098-4E215F461323}"/>
    <cellStyle name="Moneda 2 2 4 15 3" xfId="8575" xr:uid="{7FE8910F-C091-429F-AF83-59D2128A7258}"/>
    <cellStyle name="Moneda 2 2 4 15 4" xfId="13738" xr:uid="{742DDA64-840B-4D7B-A64E-F110BA94B722}"/>
    <cellStyle name="Moneda 2 2 4 15 5" xfId="18900" xr:uid="{0AF7780F-3988-4861-8056-C0E102955175}"/>
    <cellStyle name="Moneda 2 2 4 15 6" xfId="24062" xr:uid="{332597F5-FA83-4E3E-8C27-9EF92BE44EF2}"/>
    <cellStyle name="Moneda 2 2 4 16" xfId="3425" xr:uid="{B0658AC6-ECDD-42EE-AD9E-9F59774D52B1}"/>
    <cellStyle name="Moneda 2 2 4 16 2" xfId="5792" xr:uid="{2F09CBE0-EA44-413C-935F-5F1756AE7EF9}"/>
    <cellStyle name="Moneda 2 2 4 16 2 2" xfId="10956" xr:uid="{3D2A941E-52CE-461E-B976-FE9CD1D3DF3C}"/>
    <cellStyle name="Moneda 2 2 4 16 2 3" xfId="16119" xr:uid="{223C0EF6-B099-4D78-B54F-ADB297F4F120}"/>
    <cellStyle name="Moneda 2 2 4 16 2 4" xfId="21281" xr:uid="{D1D74B6E-00C2-435F-BAC6-0EC694CDA5EF}"/>
    <cellStyle name="Moneda 2 2 4 16 2 5" xfId="26443" xr:uid="{4FC36D71-4C61-44A9-B257-202BD9FE0513}"/>
    <cellStyle name="Moneda 2 2 4 16 3" xfId="8605" xr:uid="{FC00C2F8-E525-42BC-B035-1E685F84E05B}"/>
    <cellStyle name="Moneda 2 2 4 16 4" xfId="13768" xr:uid="{97B2102F-516B-4720-B82A-FDA9A7D5D4BC}"/>
    <cellStyle name="Moneda 2 2 4 16 5" xfId="18930" xr:uid="{6E5ABB1A-8355-4256-8FEE-4D4F36194008}"/>
    <cellStyle name="Moneda 2 2 4 16 6" xfId="24092" xr:uid="{3AB52491-1984-4E7F-ABB5-59509983B413}"/>
    <cellStyle name="Moneda 2 2 4 17" xfId="3455" xr:uid="{9C22EC10-D31B-49B1-AAA4-EA39088D4A19}"/>
    <cellStyle name="Moneda 2 2 4 17 2" xfId="5822" xr:uid="{07BB946A-ECE0-4604-AAC7-117030D5D819}"/>
    <cellStyle name="Moneda 2 2 4 17 2 2" xfId="10986" xr:uid="{E9E0CFEA-95AE-435E-8513-15D470927677}"/>
    <cellStyle name="Moneda 2 2 4 17 2 3" xfId="16149" xr:uid="{5406C6EE-E3D2-41AA-A3AA-665CE947214C}"/>
    <cellStyle name="Moneda 2 2 4 17 2 4" xfId="21311" xr:uid="{3C5C7606-7C0D-4E3F-A3F1-1C8A7BCC16B9}"/>
    <cellStyle name="Moneda 2 2 4 17 2 5" xfId="26473" xr:uid="{8E147853-47E0-4680-B58C-06987C3A3B71}"/>
    <cellStyle name="Moneda 2 2 4 17 3" xfId="8635" xr:uid="{05752FEA-D477-4593-9037-46D850AB9A5D}"/>
    <cellStyle name="Moneda 2 2 4 17 4" xfId="13798" xr:uid="{F58E810D-83E8-4521-9396-758EFB2060A1}"/>
    <cellStyle name="Moneda 2 2 4 17 5" xfId="18960" xr:uid="{A93895E6-58B1-4E5A-8369-D5B73AFE28EF}"/>
    <cellStyle name="Moneda 2 2 4 17 6" xfId="24122" xr:uid="{141EB7B7-7B72-4D51-8CFC-73DA5B805B7C}"/>
    <cellStyle name="Moneda 2 2 4 18" xfId="3485" xr:uid="{19C83A95-122D-421D-850A-BBF7C58AF7F0}"/>
    <cellStyle name="Moneda 2 2 4 18 2" xfId="5852" xr:uid="{AE6D76BD-304B-4694-B198-81B26B9B5845}"/>
    <cellStyle name="Moneda 2 2 4 18 2 2" xfId="11016" xr:uid="{D771B4DE-2FBE-4AA7-BDE2-7C50757709FC}"/>
    <cellStyle name="Moneda 2 2 4 18 2 3" xfId="16179" xr:uid="{CDE21F51-C7FB-4913-A4E5-ED49E8B39BB6}"/>
    <cellStyle name="Moneda 2 2 4 18 2 4" xfId="21341" xr:uid="{88EB6AA1-4E34-47F6-928D-06C2065E393F}"/>
    <cellStyle name="Moneda 2 2 4 18 2 5" xfId="26503" xr:uid="{2BED4685-8EB0-4F93-B44C-CDD675571C0C}"/>
    <cellStyle name="Moneda 2 2 4 18 3" xfId="8665" xr:uid="{246B51A6-A83D-4124-A012-00B2890B6EE6}"/>
    <cellStyle name="Moneda 2 2 4 18 4" xfId="13828" xr:uid="{5E09E598-BB68-424A-9D26-709DD7D853AB}"/>
    <cellStyle name="Moneda 2 2 4 18 5" xfId="18990" xr:uid="{6A543E12-DFB0-4F17-98A4-42D82967E11A}"/>
    <cellStyle name="Moneda 2 2 4 18 6" xfId="24152" xr:uid="{DE7C714F-0BC5-499E-9B2C-539FAF37C06E}"/>
    <cellStyle name="Moneda 2 2 4 19" xfId="3515" xr:uid="{F9813B9F-A304-474C-A7B3-F5B677A581DB}"/>
    <cellStyle name="Moneda 2 2 4 19 2" xfId="5882" xr:uid="{8D153D61-029F-4350-AF93-094F14788B50}"/>
    <cellStyle name="Moneda 2 2 4 19 2 2" xfId="11046" xr:uid="{A7B22CC4-21CB-48E4-8460-11D466FDC24C}"/>
    <cellStyle name="Moneda 2 2 4 19 2 3" xfId="16209" xr:uid="{6B457992-E0F3-4B89-BCE5-DE8617FF7241}"/>
    <cellStyle name="Moneda 2 2 4 19 2 4" xfId="21371" xr:uid="{6845B957-124D-4A81-9D4B-F554E3237A21}"/>
    <cellStyle name="Moneda 2 2 4 19 2 5" xfId="26533" xr:uid="{75BE6966-2CC1-43DA-B109-706771F91EAF}"/>
    <cellStyle name="Moneda 2 2 4 19 3" xfId="8695" xr:uid="{DD8BB7C6-EEBF-4A4B-8FCD-A8AD8E7A9851}"/>
    <cellStyle name="Moneda 2 2 4 19 4" xfId="13858" xr:uid="{B957D528-0656-4042-B306-C455A9224713}"/>
    <cellStyle name="Moneda 2 2 4 19 5" xfId="19020" xr:uid="{4CB1B80C-A801-49DA-933A-33ABE424C285}"/>
    <cellStyle name="Moneda 2 2 4 19 6" xfId="24182" xr:uid="{2D19253D-2F5D-49A5-ADD6-3C2A5F31FB79}"/>
    <cellStyle name="Moneda 2 2 4 2" xfId="83" xr:uid="{BAE301EB-81FF-44E0-8046-AC2680B561BB}"/>
    <cellStyle name="Moneda 2 2 4 2 10" xfId="4147" xr:uid="{7377F955-91E2-4B4E-AE66-56D938994CE3}"/>
    <cellStyle name="Moneda 2 2 4 2 10 2" xfId="6513" xr:uid="{E2854698-6853-48AA-A15A-8FB89E9CA8A9}"/>
    <cellStyle name="Moneda 2 2 4 2 10 2 2" xfId="11676" xr:uid="{E435098D-4138-4DA4-9002-2C74895CE36B}"/>
    <cellStyle name="Moneda 2 2 4 2 10 2 3" xfId="16839" xr:uid="{C97C774C-F8E0-4F5C-B8F2-B2233D678CEA}"/>
    <cellStyle name="Moneda 2 2 4 2 10 2 4" xfId="22001" xr:uid="{84C89D6E-4B80-4D3A-8ACC-A7252FD14AB1}"/>
    <cellStyle name="Moneda 2 2 4 2 10 2 5" xfId="27163" xr:uid="{32D00C3F-690D-431B-953A-56B9CFBEF732}"/>
    <cellStyle name="Moneda 2 2 4 2 10 3" xfId="9325" xr:uid="{14C4E4CA-BFBF-4700-B849-58F85384C500}"/>
    <cellStyle name="Moneda 2 2 4 2 10 4" xfId="14488" xr:uid="{8BBF2DE1-8483-4956-A935-D9C34D045800}"/>
    <cellStyle name="Moneda 2 2 4 2 10 5" xfId="19650" xr:uid="{C47FE7B1-59E2-458C-B9D6-B1C9F2C44CF5}"/>
    <cellStyle name="Moneda 2 2 4 2 10 6" xfId="24812" xr:uid="{7DCDFCC4-A008-4F7D-9861-6D87688CE059}"/>
    <cellStyle name="Moneda 2 2 4 2 11" xfId="4207" xr:uid="{0D717165-4A6E-46E5-A226-36757233E8AB}"/>
    <cellStyle name="Moneda 2 2 4 2 11 2" xfId="6573" xr:uid="{2C559044-5E0E-4CA9-A3B2-7CA2BB29CFFC}"/>
    <cellStyle name="Moneda 2 2 4 2 11 2 2" xfId="11736" xr:uid="{F5ED31EB-3D6C-4596-BDF1-0C74EAD2E169}"/>
    <cellStyle name="Moneda 2 2 4 2 11 2 3" xfId="16899" xr:uid="{1D10253F-77D7-47C6-90EC-6C64A1983E9B}"/>
    <cellStyle name="Moneda 2 2 4 2 11 2 4" xfId="22061" xr:uid="{803F76DF-6565-4054-8255-FA40DB21A692}"/>
    <cellStyle name="Moneda 2 2 4 2 11 2 5" xfId="27223" xr:uid="{4FD3E50D-EAAE-46E2-B140-09D24C71DD52}"/>
    <cellStyle name="Moneda 2 2 4 2 11 3" xfId="9385" xr:uid="{4EA4F571-6B6F-420B-B35F-5EE196E25726}"/>
    <cellStyle name="Moneda 2 2 4 2 11 4" xfId="14548" xr:uid="{39617C2A-340E-4304-A267-540745197105}"/>
    <cellStyle name="Moneda 2 2 4 2 11 5" xfId="19710" xr:uid="{2202231D-27C8-4010-9966-704A9DC9405E}"/>
    <cellStyle name="Moneda 2 2 4 2 11 6" xfId="24872" xr:uid="{8DB833C6-7336-480F-9C34-9917544356CB}"/>
    <cellStyle name="Moneda 2 2 4 2 12" xfId="4267" xr:uid="{B7C15965-93D9-4366-83C5-EDB1099D4EC3}"/>
    <cellStyle name="Moneda 2 2 4 2 12 2" xfId="6633" xr:uid="{D0E5069F-3C0E-4151-9ABD-62A506F6EA6D}"/>
    <cellStyle name="Moneda 2 2 4 2 12 2 2" xfId="11796" xr:uid="{F8BCE0F5-4F07-4015-B49E-BC76F9380C88}"/>
    <cellStyle name="Moneda 2 2 4 2 12 2 3" xfId="16959" xr:uid="{EF7FCF78-3874-4B70-B8B5-8CEEF38B82F4}"/>
    <cellStyle name="Moneda 2 2 4 2 12 2 4" xfId="22121" xr:uid="{37A86C0C-5D14-476C-90C1-0327AE3F533D}"/>
    <cellStyle name="Moneda 2 2 4 2 12 2 5" xfId="27283" xr:uid="{99D772F0-610A-42AF-88FA-BB55E85991D8}"/>
    <cellStyle name="Moneda 2 2 4 2 12 3" xfId="9445" xr:uid="{F942365E-1DBD-427E-99EA-F63A1F515F2B}"/>
    <cellStyle name="Moneda 2 2 4 2 12 4" xfId="14608" xr:uid="{4ABD7A73-8560-49FB-8F55-F967085B370D}"/>
    <cellStyle name="Moneda 2 2 4 2 12 5" xfId="19770" xr:uid="{539A0CF4-5528-4CC3-AFCC-B0B38A36E217}"/>
    <cellStyle name="Moneda 2 2 4 2 12 6" xfId="24932" xr:uid="{51F27901-8D38-4567-8482-F284F0C74431}"/>
    <cellStyle name="Moneda 2 2 4 2 13" xfId="4327" xr:uid="{35460FCC-6D31-4FAB-9827-95AD5FC2DD96}"/>
    <cellStyle name="Moneda 2 2 4 2 13 2" xfId="6693" xr:uid="{FA619BA2-BFDD-494E-8173-A3856EC58E1E}"/>
    <cellStyle name="Moneda 2 2 4 2 13 2 2" xfId="11856" xr:uid="{0CB6A5C6-5410-477F-B3D8-34A8197C5B12}"/>
    <cellStyle name="Moneda 2 2 4 2 13 2 3" xfId="17019" xr:uid="{8FA71D88-CE2F-497A-814F-738A8EC42E2D}"/>
    <cellStyle name="Moneda 2 2 4 2 13 2 4" xfId="22181" xr:uid="{00F7BEE7-2377-4F1E-96C0-1BD395F3CFE2}"/>
    <cellStyle name="Moneda 2 2 4 2 13 2 5" xfId="27343" xr:uid="{733C6EC0-03F3-41E6-8115-BE5E7713297A}"/>
    <cellStyle name="Moneda 2 2 4 2 13 3" xfId="9505" xr:uid="{6FF8E6C3-8B24-490E-88E4-916CF791A978}"/>
    <cellStyle name="Moneda 2 2 4 2 13 4" xfId="14668" xr:uid="{D1868524-31B8-4CC4-BCA5-16BFF6A93C76}"/>
    <cellStyle name="Moneda 2 2 4 2 13 5" xfId="19830" xr:uid="{BCA219AE-6799-403A-95FC-485AD172EE6B}"/>
    <cellStyle name="Moneda 2 2 4 2 13 6" xfId="24992" xr:uid="{D6812058-5BE5-4D9F-8247-8869FFF354FE}"/>
    <cellStyle name="Moneda 2 2 4 2 14" xfId="4438" xr:uid="{2EEF886D-052E-4D44-8FEA-877EBBCE25E4}"/>
    <cellStyle name="Moneda 2 2 4 2 14 2" xfId="6799" xr:uid="{A8DAF6E8-409E-4A6D-86E7-D9943AD17922}"/>
    <cellStyle name="Moneda 2 2 4 2 14 2 2" xfId="11962" xr:uid="{55FC07C9-AFBF-40A7-B3AB-0E7428725898}"/>
    <cellStyle name="Moneda 2 2 4 2 14 2 3" xfId="17125" xr:uid="{C937AE14-84B0-4C6B-BA52-27149483BE42}"/>
    <cellStyle name="Moneda 2 2 4 2 14 2 4" xfId="22287" xr:uid="{35675977-E57B-489C-974F-A2E13CCB7F4C}"/>
    <cellStyle name="Moneda 2 2 4 2 14 2 5" xfId="27449" xr:uid="{F0DC28B8-E028-48D6-805E-AFF05033BFED}"/>
    <cellStyle name="Moneda 2 2 4 2 14 3" xfId="9611" xr:uid="{4118DA63-0151-44C4-A216-8746B8E8FDA2}"/>
    <cellStyle name="Moneda 2 2 4 2 14 4" xfId="14774" xr:uid="{4402CD83-5506-4F90-B592-016D8D719372}"/>
    <cellStyle name="Moneda 2 2 4 2 14 5" xfId="19936" xr:uid="{CB83CF61-2BBA-45D3-9D77-BE738F788DFC}"/>
    <cellStyle name="Moneda 2 2 4 2 14 6" xfId="25098" xr:uid="{F8F617EB-97A7-48C8-85C5-B017E1AD9EB5}"/>
    <cellStyle name="Moneda 2 2 4 2 15" xfId="4597" xr:uid="{38AE02DF-B26D-4FCF-A445-1CA1B63701CD}"/>
    <cellStyle name="Moneda 2 2 4 2 15 2" xfId="6954" xr:uid="{84859A72-91C8-4EB4-A9AB-29C98DF1BF84}"/>
    <cellStyle name="Moneda 2 2 4 2 15 2 2" xfId="12116" xr:uid="{8F994EBE-A555-487A-B675-23A8CABB9BAD}"/>
    <cellStyle name="Moneda 2 2 4 2 15 2 3" xfId="17279" xr:uid="{5720E96F-0256-4D55-910A-89761118AE13}"/>
    <cellStyle name="Moneda 2 2 4 2 15 2 4" xfId="22441" xr:uid="{D137D9ED-4F54-42A1-8CAF-F67E0C36807F}"/>
    <cellStyle name="Moneda 2 2 4 2 15 2 5" xfId="27603" xr:uid="{DE5A1F3A-BE60-4743-8229-0BE545DB9AF1}"/>
    <cellStyle name="Moneda 2 2 4 2 15 3" xfId="9765" xr:uid="{C003F958-0B53-4850-9F6F-50698E06CFBF}"/>
    <cellStyle name="Moneda 2 2 4 2 15 4" xfId="14928" xr:uid="{664EFE88-49B5-4118-B7DC-9267ADDE739B}"/>
    <cellStyle name="Moneda 2 2 4 2 15 5" xfId="20090" xr:uid="{52C5752D-0692-41FF-A92D-A069195D1387}"/>
    <cellStyle name="Moneda 2 2 4 2 15 6" xfId="25252" xr:uid="{5F3364AC-1B18-4EA7-8B9D-545E0000F51B}"/>
    <cellStyle name="Moneda 2 2 4 2 16" xfId="4921" xr:uid="{00DD4BE1-9B54-4C39-8BF9-92589DBA9C3E}"/>
    <cellStyle name="Moneda 2 2 4 2 16 2" xfId="7278" xr:uid="{D2CC83BB-7DAB-4FA7-BA80-2E4972C7398C}"/>
    <cellStyle name="Moneda 2 2 4 2 16 2 2" xfId="12440" xr:uid="{C199074E-522B-4139-AF4C-99794D00D25A}"/>
    <cellStyle name="Moneda 2 2 4 2 16 2 3" xfId="17603" xr:uid="{97755EC6-919B-4DB1-A025-E968479B809F}"/>
    <cellStyle name="Moneda 2 2 4 2 16 2 4" xfId="22765" xr:uid="{C8F72060-1372-49A5-B5FD-17570CEE533E}"/>
    <cellStyle name="Moneda 2 2 4 2 16 2 5" xfId="27927" xr:uid="{37607C63-E9DD-4F6B-AD3F-0970BC4EB777}"/>
    <cellStyle name="Moneda 2 2 4 2 16 3" xfId="10089" xr:uid="{1CA48ECE-2CBE-441B-A219-C96CFEBEBD3A}"/>
    <cellStyle name="Moneda 2 2 4 2 16 4" xfId="15252" xr:uid="{2626232A-8823-491E-A2C0-81E3B93F597C}"/>
    <cellStyle name="Moneda 2 2 4 2 16 5" xfId="20414" xr:uid="{03B5D740-9B4E-49E0-9B7F-55060B98771F}"/>
    <cellStyle name="Moneda 2 2 4 2 16 6" xfId="25576" xr:uid="{AD17B6C4-5F0F-4368-AF98-4E68F73AF4B8}"/>
    <cellStyle name="Moneda 2 2 4 2 17" xfId="5372" xr:uid="{B91537C0-B043-48C0-88C6-65217C42562E}"/>
    <cellStyle name="Moneda 2 2 4 2 17 2" xfId="10536" xr:uid="{06EB63F9-DA4A-4AEE-952C-97DD79BDC864}"/>
    <cellStyle name="Moneda 2 2 4 2 17 3" xfId="15699" xr:uid="{E0C0B639-523A-40CF-95ED-5174FCE3BD60}"/>
    <cellStyle name="Moneda 2 2 4 2 17 4" xfId="20861" xr:uid="{B2EC3B00-AC0C-4AFB-9EEF-94A3A0E6C9A8}"/>
    <cellStyle name="Moneda 2 2 4 2 17 5" xfId="26023" xr:uid="{84185485-58E2-4318-99A1-8D580F4CB418}"/>
    <cellStyle name="Moneda 2 2 4 2 18" xfId="2984" xr:uid="{5944BC8E-E0BD-4151-9AB0-83243E552AC0}"/>
    <cellStyle name="Moneda 2 2 4 2 18 2" xfId="8185" xr:uid="{51E5A8AC-5368-4581-843D-03AB2720D8C4}"/>
    <cellStyle name="Moneda 2 2 4 2 18 3" xfId="13348" xr:uid="{026613EE-5FD2-4772-BE17-E6B44624B24E}"/>
    <cellStyle name="Moneda 2 2 4 2 18 4" xfId="18510" xr:uid="{49CC21C9-3A4D-4BB9-8BBB-66CE402F5BCA}"/>
    <cellStyle name="Moneda 2 2 4 2 18 5" xfId="23672" xr:uid="{3193A736-0BAC-4DB2-BDB6-706AAA9673B7}"/>
    <cellStyle name="Moneda 2 2 4 2 19" xfId="2285" xr:uid="{DFD40D89-95D5-41CC-849E-E136E118933C}"/>
    <cellStyle name="Moneda 2 2 4 2 2" xfId="184" xr:uid="{54E7AAAE-2AA1-4F9A-BC14-FCFD9065A250}"/>
    <cellStyle name="Moneda 2 2 4 2 2 10" xfId="17983" xr:uid="{BA9A43E3-3E47-4175-BA2D-CDBCD41370BF}"/>
    <cellStyle name="Moneda 2 2 4 2 2 11" xfId="23145" xr:uid="{EA70F7AF-D00B-4355-93FA-4D950C531C62}"/>
    <cellStyle name="Moneda 2 2 4 2 2 2" xfId="358" xr:uid="{214F2D76-5EA3-4D59-B0A1-F115C13CC86F}"/>
    <cellStyle name="Moneda 2 2 4 2 2 2 10" xfId="23375" xr:uid="{573381E7-8FA5-4190-BCED-6ABE9118269F}"/>
    <cellStyle name="Moneda 2 2 4 2 2 2 2" xfId="822" xr:uid="{43644084-6691-4881-8AB0-B588F858B810}"/>
    <cellStyle name="Moneda 2 2 4 2 2 2 2 2" xfId="7200" xr:uid="{754A3133-27CC-4A3D-8AA8-898116F07CAE}"/>
    <cellStyle name="Moneda 2 2 4 2 2 2 2 2 2" xfId="12362" xr:uid="{CD3C6F7F-EA1B-4EF4-85F1-2A374E9DEBC0}"/>
    <cellStyle name="Moneda 2 2 4 2 2 2 2 2 3" xfId="17525" xr:uid="{D21A047E-D0F9-41E8-A298-60E8F926AA37}"/>
    <cellStyle name="Moneda 2 2 4 2 2 2 2 2 4" xfId="22687" xr:uid="{D5621216-5FF2-469F-890F-EB65B5F5741C}"/>
    <cellStyle name="Moneda 2 2 4 2 2 2 2 2 5" xfId="27849" xr:uid="{9CB1A4C0-EC0B-4CCD-AFD8-3761D6FE306D}"/>
    <cellStyle name="Moneda 2 2 4 2 2 2 2 3" xfId="4843" xr:uid="{ED3A2A61-895F-4C5B-916A-3C4C793C0AEE}"/>
    <cellStyle name="Moneda 2 2 4 2 2 2 2 4" xfId="10011" xr:uid="{9EE06F7C-D9F8-4BD0-8F5B-D4DD66C2F28D}"/>
    <cellStyle name="Moneda 2 2 4 2 2 2 2 5" xfId="15174" xr:uid="{E3345ED7-AC45-4BE0-8F46-D98D51CDB2F8}"/>
    <cellStyle name="Moneda 2 2 4 2 2 2 2 6" xfId="20336" xr:uid="{9E127A90-FF56-49B9-BA87-2A4F84D89101}"/>
    <cellStyle name="Moneda 2 2 4 2 2 2 2 7" xfId="25498" xr:uid="{228B8A19-26ED-4E9F-AC6F-B54A1D641753}"/>
    <cellStyle name="Moneda 2 2 4 2 2 2 3" xfId="1283" xr:uid="{1C8425DD-E095-4EDC-BEF6-D7BF26815352}"/>
    <cellStyle name="Moneda 2 2 4 2 2 2 3 2" xfId="6875" xr:uid="{877E2EAE-7F3E-44BA-BFCD-5A7B3D1EF5E4}"/>
    <cellStyle name="Moneda 2 2 4 2 2 2 3 3" xfId="12037" xr:uid="{7B51B77E-CF59-4381-B60F-C717DE4F57FD}"/>
    <cellStyle name="Moneda 2 2 4 2 2 2 3 4" xfId="17200" xr:uid="{64597EBF-BBC4-4740-A641-243C64304B19}"/>
    <cellStyle name="Moneda 2 2 4 2 2 2 3 5" xfId="22362" xr:uid="{B6E79E3F-F969-496C-8553-3EC94E631C7C}"/>
    <cellStyle name="Moneda 2 2 4 2 2 2 3 6" xfId="27524" xr:uid="{000A51C5-A1D4-4981-8E20-683F45C98887}"/>
    <cellStyle name="Moneda 2 2 4 2 2 2 4" xfId="1744" xr:uid="{20F93CC8-4D6D-4B32-BAB0-A7DDF279D43D}"/>
    <cellStyle name="Moneda 2 2 4 2 2 2 4 2" xfId="4517" xr:uid="{827D7EA0-3CEC-4E08-A159-3B890146036C}"/>
    <cellStyle name="Moneda 2 2 4 2 2 2 4 3" xfId="9686" xr:uid="{E5B5C599-3DD3-40D9-B0BF-B1C331B3CFC8}"/>
    <cellStyle name="Moneda 2 2 4 2 2 2 4 4" xfId="14849" xr:uid="{D4337F5B-B250-4FA3-BB81-CF940338DE2B}"/>
    <cellStyle name="Moneda 2 2 4 2 2 2 4 5" xfId="20011" xr:uid="{C735F38D-7CED-463A-8749-16B0EE9CB38E}"/>
    <cellStyle name="Moneda 2 2 4 2 2 2 4 6" xfId="25173" xr:uid="{AB44690C-AF37-4E55-9062-9ED50C96B965}"/>
    <cellStyle name="Moneda 2 2 4 2 2 2 5" xfId="2204" xr:uid="{429AFEED-9599-45F2-9982-E266CBC6D00A}"/>
    <cellStyle name="Moneda 2 2 4 2 2 2 6" xfId="2666" xr:uid="{43BF0B40-B9F0-4874-9296-F39CA4BD2C8E}"/>
    <cellStyle name="Moneda 2 2 4 2 2 2 7" xfId="7888" xr:uid="{7DF5FC21-7C2E-4CB6-89A7-5017E0A577DA}"/>
    <cellStyle name="Moneda 2 2 4 2 2 2 8" xfId="13051" xr:uid="{313A1D81-AAF8-45FC-BA25-89DDE803F535}"/>
    <cellStyle name="Moneda 2 2 4 2 2 2 9" xfId="18213" xr:uid="{6863DE2A-BC38-4063-B6C6-5EBA22973F3A}"/>
    <cellStyle name="Moneda 2 2 4 2 2 3" xfId="592" xr:uid="{D5E4CC39-7992-4BEC-B755-3ACDFCB473CA}"/>
    <cellStyle name="Moneda 2 2 4 2 2 3 2" xfId="7030" xr:uid="{7EAFFCFB-D4C5-433A-87BB-B02135D79111}"/>
    <cellStyle name="Moneda 2 2 4 2 2 3 2 2" xfId="12192" xr:uid="{DCCC92FF-74C5-4D1F-B52C-C9DECCECD00A}"/>
    <cellStyle name="Moneda 2 2 4 2 2 3 2 3" xfId="17355" xr:uid="{49CFAB2B-D0CB-4E84-9226-E707BF66C555}"/>
    <cellStyle name="Moneda 2 2 4 2 2 3 2 4" xfId="22517" xr:uid="{241A55C8-D9E7-4755-954F-83B08112FD75}"/>
    <cellStyle name="Moneda 2 2 4 2 2 3 2 5" xfId="27679" xr:uid="{FBBB38FC-3444-4D90-BCF2-915751F3CBD6}"/>
    <cellStyle name="Moneda 2 2 4 2 2 3 3" xfId="4673" xr:uid="{62711F31-F5E5-4F0D-95B9-FB8D7AAC835A}"/>
    <cellStyle name="Moneda 2 2 4 2 2 3 4" xfId="9841" xr:uid="{30F80A26-9A03-46E8-B25C-CA897E20C131}"/>
    <cellStyle name="Moneda 2 2 4 2 2 3 5" xfId="15004" xr:uid="{E8D1EABB-36AE-49A0-94F8-4278D9FE30CD}"/>
    <cellStyle name="Moneda 2 2 4 2 2 3 6" xfId="20166" xr:uid="{FCB38605-07DA-4789-9277-1197870791CF}"/>
    <cellStyle name="Moneda 2 2 4 2 2 3 7" xfId="25328" xr:uid="{8DA64ADA-E0E3-4C2F-8E90-BA09F26C31B5}"/>
    <cellStyle name="Moneda 2 2 4 2 2 4" xfId="1053" xr:uid="{F79EC7B3-DFE3-4E44-AC34-306F2E3FD58F}"/>
    <cellStyle name="Moneda 2 2 4 2 2 4 2" xfId="7429" xr:uid="{854E719B-F4E7-4ED4-AAC3-84D971FF343C}"/>
    <cellStyle name="Moneda 2 2 4 2 2 4 2 2" xfId="12591" xr:uid="{B7DBC846-445F-4990-881B-9BE9A2E783DF}"/>
    <cellStyle name="Moneda 2 2 4 2 2 4 2 3" xfId="17754" xr:uid="{DF552B66-04E9-4B7D-8016-ACD0C6AF8F47}"/>
    <cellStyle name="Moneda 2 2 4 2 2 4 2 4" xfId="22916" xr:uid="{7D4DBF97-1E9C-45A9-8BDC-4B897181BC6B}"/>
    <cellStyle name="Moneda 2 2 4 2 2 4 2 5" xfId="28078" xr:uid="{68FC49AE-9A0E-4984-B78F-24C8FE9B3A33}"/>
    <cellStyle name="Moneda 2 2 4 2 2 4 3" xfId="5072" xr:uid="{10E2617D-6293-4558-B670-E4B1BF1C5EAE}"/>
    <cellStyle name="Moneda 2 2 4 2 2 4 4" xfId="10240" xr:uid="{8FAC4D40-A118-47D7-BFA5-2EDB8F8545A2}"/>
    <cellStyle name="Moneda 2 2 4 2 2 4 5" xfId="15403" xr:uid="{CE152641-637C-44C3-9764-C9DF7AD04967}"/>
    <cellStyle name="Moneda 2 2 4 2 2 4 6" xfId="20565" xr:uid="{12BA545E-E948-4CA0-9A3C-747DD44E615D}"/>
    <cellStyle name="Moneda 2 2 4 2 2 4 7" xfId="25727" xr:uid="{43B6FD00-BBEB-4CA6-BF0A-732B16B93718}"/>
    <cellStyle name="Moneda 2 2 4 2 2 5" xfId="1514" xr:uid="{5ADBED60-6358-4AE6-891F-1CEB6929C0BB}"/>
    <cellStyle name="Moneda 2 2 4 2 2 5 2" xfId="6033" xr:uid="{6CFD9BF4-589D-4346-9ED6-424E64384DC7}"/>
    <cellStyle name="Moneda 2 2 4 2 2 5 3" xfId="11196" xr:uid="{7C4A2956-4A93-4F8A-A23C-E6D74F5C2D72}"/>
    <cellStyle name="Moneda 2 2 4 2 2 5 4" xfId="16359" xr:uid="{DF7AB89E-A36E-4210-A890-E1513FCF4B51}"/>
    <cellStyle name="Moneda 2 2 4 2 2 5 5" xfId="21521" xr:uid="{FFA75133-8945-4863-B60C-B2AB0F0AAF34}"/>
    <cellStyle name="Moneda 2 2 4 2 2 5 6" xfId="26683" xr:uid="{6C3B6ABD-6C01-4E33-9853-3DC1650BAA57}"/>
    <cellStyle name="Moneda 2 2 4 2 2 6" xfId="1974" xr:uid="{2851274F-19C5-49EA-8F7C-70D8825D764C}"/>
    <cellStyle name="Moneda 2 2 4 2 2 6 2" xfId="3667" xr:uid="{03B47F67-6608-4149-B7FA-B72D84153749}"/>
    <cellStyle name="Moneda 2 2 4 2 2 6 3" xfId="8845" xr:uid="{C85367D8-CE39-4EF0-892D-A6C0EAA978FA}"/>
    <cellStyle name="Moneda 2 2 4 2 2 6 4" xfId="14008" xr:uid="{1709E2E4-4C35-40EA-B957-EB5B04F394AC}"/>
    <cellStyle name="Moneda 2 2 4 2 2 6 5" xfId="19170" xr:uid="{CB2CF80B-EE84-4191-BAA4-A13BD79EFD02}"/>
    <cellStyle name="Moneda 2 2 4 2 2 6 6" xfId="24332" xr:uid="{31917863-EE76-4E38-97CC-D45881CDD10B}"/>
    <cellStyle name="Moneda 2 2 4 2 2 7" xfId="2436" xr:uid="{5F54322F-4BB9-4543-97B5-CCE205898DCB}"/>
    <cellStyle name="Moneda 2 2 4 2 2 8" xfId="7658" xr:uid="{8D98B829-ABCC-483E-BEBB-775C522F8316}"/>
    <cellStyle name="Moneda 2 2 4 2 2 9" xfId="12821" xr:uid="{1D79A291-BAAB-4FE5-BCE9-EA46D2A190A7}"/>
    <cellStyle name="Moneda 2 2 4 2 20" xfId="7507" xr:uid="{48081AB5-368F-48D0-B852-AD0EC871AE42}"/>
    <cellStyle name="Moneda 2 2 4 2 21" xfId="12670" xr:uid="{EF0E7AE9-37A1-4E60-B551-7BDF2700C8AD}"/>
    <cellStyle name="Moneda 2 2 4 2 22" xfId="17832" xr:uid="{B560CEEB-C1A4-410C-A08D-0069489113EB}"/>
    <cellStyle name="Moneda 2 2 4 2 23" xfId="22994" xr:uid="{6A985F37-CB11-4CAA-AEF3-43262F018DDB}"/>
    <cellStyle name="Moneda 2 2 4 2 3" xfId="260" xr:uid="{19C4D42A-4D99-495D-9618-5F054DDE0263}"/>
    <cellStyle name="Moneda 2 2 4 2 3 10" xfId="17908" xr:uid="{91D3728F-7B55-4368-832E-F91D4E3DC44C}"/>
    <cellStyle name="Moneda 2 2 4 2 3 11" xfId="23070" xr:uid="{E67CD906-F869-44CD-A6B2-9FA827F2589A}"/>
    <cellStyle name="Moneda 2 2 4 2 3 2" xfId="747" xr:uid="{EF48E47B-FE02-45DC-8773-FE874DA0C12F}"/>
    <cellStyle name="Moneda 2 2 4 2 3 2 2" xfId="1208" xr:uid="{73A141AF-5A4A-46FA-AD97-A23D67126873}"/>
    <cellStyle name="Moneda 2 2 4 2 3 2 2 2" xfId="7106" xr:uid="{9E07169F-59FB-427F-B5E6-8EB489A32DEB}"/>
    <cellStyle name="Moneda 2 2 4 2 3 2 2 3" xfId="12268" xr:uid="{D66620CA-6901-4A0E-97CE-D62EC67CE386}"/>
    <cellStyle name="Moneda 2 2 4 2 3 2 2 4" xfId="17431" xr:uid="{B3CD4AF6-04B6-44B9-B34A-4431C48BA1C9}"/>
    <cellStyle name="Moneda 2 2 4 2 3 2 2 5" xfId="22593" xr:uid="{2E896036-AA6E-4ED4-8E15-7924F1123EB7}"/>
    <cellStyle name="Moneda 2 2 4 2 3 2 2 6" xfId="27755" xr:uid="{6ECA20F9-9444-4789-9317-52FAF82171D0}"/>
    <cellStyle name="Moneda 2 2 4 2 3 2 3" xfId="1669" xr:uid="{FC551727-3D4E-4064-8009-42375B005BB5}"/>
    <cellStyle name="Moneda 2 2 4 2 3 2 3 2" xfId="4749" xr:uid="{6E56E193-556E-42E7-B787-C464A6CD2A92}"/>
    <cellStyle name="Moneda 2 2 4 2 3 2 3 3" xfId="9917" xr:uid="{68BCF6A1-D281-4129-9EAC-982E413B8420}"/>
    <cellStyle name="Moneda 2 2 4 2 3 2 3 4" xfId="15080" xr:uid="{991148B2-7AC1-4012-A074-A1FFDAC2243D}"/>
    <cellStyle name="Moneda 2 2 4 2 3 2 3 5" xfId="20242" xr:uid="{A0FFD659-5DCD-458F-81E2-E1CD6B52B511}"/>
    <cellStyle name="Moneda 2 2 4 2 3 2 3 6" xfId="25404" xr:uid="{F2243734-3C8A-4262-B0A8-64D8B18353F1}"/>
    <cellStyle name="Moneda 2 2 4 2 3 2 4" xfId="2129" xr:uid="{5A214221-89BA-4DDA-AD45-5D993E500FFC}"/>
    <cellStyle name="Moneda 2 2 4 2 3 2 5" xfId="2591" xr:uid="{650B3B0D-3DC8-45CE-B0D5-A3FF871C7667}"/>
    <cellStyle name="Moneda 2 2 4 2 3 2 6" xfId="7813" xr:uid="{EE4B5654-418D-4AE8-ADD8-6D6D2010C3FF}"/>
    <cellStyle name="Moneda 2 2 4 2 3 2 7" xfId="12976" xr:uid="{33DA5157-2765-4126-BA9E-4420927B35DF}"/>
    <cellStyle name="Moneda 2 2 4 2 3 2 8" xfId="18138" xr:uid="{316D2AE1-2705-4DBC-964C-F9BA3847DEE2}"/>
    <cellStyle name="Moneda 2 2 4 2 3 2 9" xfId="23300" xr:uid="{AB810D24-5F17-4791-8BE4-138A7E98F460}"/>
    <cellStyle name="Moneda 2 2 4 2 3 3" xfId="517" xr:uid="{07C1BD08-1C92-4F9B-BBF7-C59B8A38E4D7}"/>
    <cellStyle name="Moneda 2 2 4 2 3 3 2" xfId="7354" xr:uid="{1A836FAD-9AC1-414E-8B0F-EF1EB08D25D2}"/>
    <cellStyle name="Moneda 2 2 4 2 3 3 2 2" xfId="12516" xr:uid="{383AE15F-ECD3-4129-A098-819E29A30610}"/>
    <cellStyle name="Moneda 2 2 4 2 3 3 2 3" xfId="17679" xr:uid="{B9325BCF-D292-46C5-9F26-0439CF543657}"/>
    <cellStyle name="Moneda 2 2 4 2 3 3 2 4" xfId="22841" xr:uid="{3B4693A4-773C-422D-B3B4-E4F19FEA1F9A}"/>
    <cellStyle name="Moneda 2 2 4 2 3 3 2 5" xfId="28003" xr:uid="{DEC8549F-F46D-4A7C-8F43-089EA4EF783F}"/>
    <cellStyle name="Moneda 2 2 4 2 3 3 3" xfId="4997" xr:uid="{32955461-3DBF-48EF-919B-E1F25D1A983D}"/>
    <cellStyle name="Moneda 2 2 4 2 3 3 4" xfId="10165" xr:uid="{01E26A88-035A-4B62-9A3E-1EDFE0D2DB98}"/>
    <cellStyle name="Moneda 2 2 4 2 3 3 5" xfId="15328" xr:uid="{09BF4EFC-96D5-42F5-8E3E-7C413FD3EDE9}"/>
    <cellStyle name="Moneda 2 2 4 2 3 3 6" xfId="20490" xr:uid="{DD9A4D9A-9FE0-4D44-9F15-A6F937923462}"/>
    <cellStyle name="Moneda 2 2 4 2 3 3 7" xfId="25652" xr:uid="{6FE0DC5A-C944-41EF-8B40-2E53A617651B}"/>
    <cellStyle name="Moneda 2 2 4 2 3 4" xfId="978" xr:uid="{69883EE9-AADB-48C5-9E67-F92F67BC6EE9}"/>
    <cellStyle name="Moneda 2 2 4 2 3 4 2" xfId="6093" xr:uid="{E28CE9D0-A727-4E14-B89F-131979485097}"/>
    <cellStyle name="Moneda 2 2 4 2 3 4 3" xfId="11256" xr:uid="{6EB428F2-D0D7-4984-AEC2-B356D064EF0C}"/>
    <cellStyle name="Moneda 2 2 4 2 3 4 4" xfId="16419" xr:uid="{308644F3-C0D8-4AAF-8C27-24E191188CE0}"/>
    <cellStyle name="Moneda 2 2 4 2 3 4 5" xfId="21581" xr:uid="{A4E3458A-7C7A-463A-8C26-6CC31CF17746}"/>
    <cellStyle name="Moneda 2 2 4 2 3 4 6" xfId="26743" xr:uid="{713C15A2-E82E-4D56-8500-52208DC398E5}"/>
    <cellStyle name="Moneda 2 2 4 2 3 5" xfId="1439" xr:uid="{8B0D05C5-3A08-4314-B33D-F4DD86967C02}"/>
    <cellStyle name="Moneda 2 2 4 2 3 5 2" xfId="3727" xr:uid="{219DC167-72A3-4384-91F9-838323690794}"/>
    <cellStyle name="Moneda 2 2 4 2 3 5 3" xfId="8905" xr:uid="{56777314-7BCC-477D-B846-323F2E9AF495}"/>
    <cellStyle name="Moneda 2 2 4 2 3 5 4" xfId="14068" xr:uid="{777130B2-3086-4AA1-B53C-3B1F57DD6237}"/>
    <cellStyle name="Moneda 2 2 4 2 3 5 5" xfId="19230" xr:uid="{E9EF9C92-4A33-4E2B-8E06-3CC520BB5E21}"/>
    <cellStyle name="Moneda 2 2 4 2 3 5 6" xfId="24392" xr:uid="{5714FBAF-AA0C-4F3E-BBCD-E10D8EA43879}"/>
    <cellStyle name="Moneda 2 2 4 2 3 6" xfId="1899" xr:uid="{221D159C-F786-416E-8623-3F336F0C56D1}"/>
    <cellStyle name="Moneda 2 2 4 2 3 7" xfId="2361" xr:uid="{93F5A216-4B3A-46F6-A2E3-9B5DB4FDAD25}"/>
    <cellStyle name="Moneda 2 2 4 2 3 8" xfId="7583" xr:uid="{F6B03743-0112-4AAC-BD93-3D32D9925883}"/>
    <cellStyle name="Moneda 2 2 4 2 3 9" xfId="12746" xr:uid="{FE909772-E6CE-4406-A127-5866A102229B}"/>
    <cellStyle name="Moneda 2 2 4 2 4" xfId="671" xr:uid="{89C90D98-C5A8-407E-9D2D-988C20855DD6}"/>
    <cellStyle name="Moneda 2 2 4 2 4 2" xfId="1132" xr:uid="{F96B84E5-3DA8-4724-9391-A6CC16BE5291}"/>
    <cellStyle name="Moneda 2 2 4 2 4 2 2" xfId="6153" xr:uid="{CC810F5C-663F-44BE-A679-086D5BFD05F4}"/>
    <cellStyle name="Moneda 2 2 4 2 4 2 3" xfId="11316" xr:uid="{03F71FC4-F535-4D50-A98C-2D963E3BFFBA}"/>
    <cellStyle name="Moneda 2 2 4 2 4 2 4" xfId="16479" xr:uid="{20BD8403-310D-498E-9346-2F9F33E79B9D}"/>
    <cellStyle name="Moneda 2 2 4 2 4 2 5" xfId="21641" xr:uid="{90E3739E-ACCF-48DE-9B8B-B8F23C721650}"/>
    <cellStyle name="Moneda 2 2 4 2 4 2 6" xfId="26803" xr:uid="{08C38A0D-AA5B-4BE3-A410-2CC9277B7123}"/>
    <cellStyle name="Moneda 2 2 4 2 4 3" xfId="1593" xr:uid="{A6A7F2A8-EE1C-4AD2-86F6-A070E8A32647}"/>
    <cellStyle name="Moneda 2 2 4 2 4 3 2" xfId="3787" xr:uid="{EF79E8BE-25F4-4F14-97E9-C97A2B53B786}"/>
    <cellStyle name="Moneda 2 2 4 2 4 3 3" xfId="8965" xr:uid="{2A1B74DD-956E-4543-A85F-AC1D9BA11384}"/>
    <cellStyle name="Moneda 2 2 4 2 4 3 4" xfId="14128" xr:uid="{B0692B61-DCA9-4BB4-98AF-CC9AF2FABC14}"/>
    <cellStyle name="Moneda 2 2 4 2 4 3 5" xfId="19290" xr:uid="{6518298F-E76A-4079-8C5D-51A1D3BB2DE9}"/>
    <cellStyle name="Moneda 2 2 4 2 4 3 6" xfId="24452" xr:uid="{759D0FB5-266E-4433-95F6-FFCEC2D60D9C}"/>
    <cellStyle name="Moneda 2 2 4 2 4 4" xfId="2053" xr:uid="{27A375A6-1216-48D4-85E4-91A86C52AF1A}"/>
    <cellStyle name="Moneda 2 2 4 2 4 5" xfId="2515" xr:uid="{D31844CD-F01A-4E16-8484-9380C33F1B28}"/>
    <cellStyle name="Moneda 2 2 4 2 4 6" xfId="7737" xr:uid="{EA968D5B-8585-4E5C-9273-EF35905A7349}"/>
    <cellStyle name="Moneda 2 2 4 2 4 7" xfId="12900" xr:uid="{E526D193-B98E-4224-B788-E05758A699F8}"/>
    <cellStyle name="Moneda 2 2 4 2 4 8" xfId="18062" xr:uid="{8FFC19E9-A6DF-44BB-A524-E3834FFD34CD}"/>
    <cellStyle name="Moneda 2 2 4 2 4 9" xfId="23224" xr:uid="{70D798E3-7A2D-4533-96F7-A1FB5B94250B}"/>
    <cellStyle name="Moneda 2 2 4 2 5" xfId="441" xr:uid="{B47FED33-B8F9-4AE4-9BA4-151FBFAF1C88}"/>
    <cellStyle name="Moneda 2 2 4 2 5 2" xfId="6213" xr:uid="{C64A2859-3741-4AA7-AB79-D4BE18B17D45}"/>
    <cellStyle name="Moneda 2 2 4 2 5 2 2" xfId="11376" xr:uid="{4AEADECA-EC56-45FA-990B-25FF9321BFBC}"/>
    <cellStyle name="Moneda 2 2 4 2 5 2 3" xfId="16539" xr:uid="{7210282B-E9E3-4EC0-9B4A-534C2435BC7B}"/>
    <cellStyle name="Moneda 2 2 4 2 5 2 4" xfId="21701" xr:uid="{BCAD2F5F-C02A-4349-80FA-490DCA04516B}"/>
    <cellStyle name="Moneda 2 2 4 2 5 2 5" xfId="26863" xr:uid="{B4EC2F67-40DE-4F10-A972-169C4B629C02}"/>
    <cellStyle name="Moneda 2 2 4 2 5 3" xfId="3847" xr:uid="{4D1C08A6-7AB6-4928-9F3E-3F37AA52E1C1}"/>
    <cellStyle name="Moneda 2 2 4 2 5 4" xfId="9025" xr:uid="{C080AADC-7E40-49ED-A4C4-3271CB9B32AA}"/>
    <cellStyle name="Moneda 2 2 4 2 5 5" xfId="14188" xr:uid="{24135AC3-0286-4546-8EAD-018D2551307A}"/>
    <cellStyle name="Moneda 2 2 4 2 5 6" xfId="19350" xr:uid="{CF5879D6-9FC1-45C8-A4B7-7B15CB29CA89}"/>
    <cellStyle name="Moneda 2 2 4 2 5 7" xfId="24512" xr:uid="{E1B49310-0066-43D0-A566-DDDA5F96E1FE}"/>
    <cellStyle name="Moneda 2 2 4 2 6" xfId="902" xr:uid="{A53580C2-3685-4BD3-B82C-0A33B8B1A358}"/>
    <cellStyle name="Moneda 2 2 4 2 6 2" xfId="6273" xr:uid="{848CCFF5-FFDE-42E7-B00C-135635E374F0}"/>
    <cellStyle name="Moneda 2 2 4 2 6 2 2" xfId="11436" xr:uid="{797712C0-1A8F-4788-A276-55C50BEDC565}"/>
    <cellStyle name="Moneda 2 2 4 2 6 2 3" xfId="16599" xr:uid="{70390943-4ECE-45A7-B542-7FA7E29D11CA}"/>
    <cellStyle name="Moneda 2 2 4 2 6 2 4" xfId="21761" xr:uid="{55874ED8-4674-4730-95A7-7DEB72C2EA6D}"/>
    <cellStyle name="Moneda 2 2 4 2 6 2 5" xfId="26923" xr:uid="{8189F8CF-F610-4A2D-AAF6-A97294B5EFBC}"/>
    <cellStyle name="Moneda 2 2 4 2 6 3" xfId="3907" xr:uid="{9E96EC47-EAFB-4BA5-8226-DA90356B7FFB}"/>
    <cellStyle name="Moneda 2 2 4 2 6 4" xfId="9085" xr:uid="{1C9D9D03-1BCA-4244-AE8C-C00B7E3EBCBB}"/>
    <cellStyle name="Moneda 2 2 4 2 6 5" xfId="14248" xr:uid="{87B273F5-CB76-46F2-AB6D-D75D1F48AEA2}"/>
    <cellStyle name="Moneda 2 2 4 2 6 6" xfId="19410" xr:uid="{683F6115-653C-4F28-9F97-1081D7DB41DB}"/>
    <cellStyle name="Moneda 2 2 4 2 6 7" xfId="24572" xr:uid="{EC94A6E0-1FFC-48A6-B44D-3FD4BD77CEBB}"/>
    <cellStyle name="Moneda 2 2 4 2 7" xfId="1363" xr:uid="{3A0CDDB9-0F29-442F-B95F-3B637D4075B1}"/>
    <cellStyle name="Moneda 2 2 4 2 7 2" xfId="6333" xr:uid="{BCA1B5B4-BB6F-48CE-8BFD-463C2040616B}"/>
    <cellStyle name="Moneda 2 2 4 2 7 2 2" xfId="11496" xr:uid="{F56137EA-470C-427B-B000-CE3B6CF5A441}"/>
    <cellStyle name="Moneda 2 2 4 2 7 2 3" xfId="16659" xr:uid="{52843690-F184-4595-A28B-0D609555F0C4}"/>
    <cellStyle name="Moneda 2 2 4 2 7 2 4" xfId="21821" xr:uid="{D2D506D0-C4C2-4F67-A144-E695B294F788}"/>
    <cellStyle name="Moneda 2 2 4 2 7 2 5" xfId="26983" xr:uid="{C14A9D83-689B-4A88-9F10-C5DB15C9DB4C}"/>
    <cellStyle name="Moneda 2 2 4 2 7 3" xfId="3967" xr:uid="{12A11BEF-851B-43DB-A7A6-3B862998EFFC}"/>
    <cellStyle name="Moneda 2 2 4 2 7 4" xfId="9145" xr:uid="{1240B5DE-0DDC-4803-96F9-AAB95116B21C}"/>
    <cellStyle name="Moneda 2 2 4 2 7 5" xfId="14308" xr:uid="{A390A808-D3C3-4226-B7EF-52063127858E}"/>
    <cellStyle name="Moneda 2 2 4 2 7 6" xfId="19470" xr:uid="{FCC29D0F-A275-4110-80EA-4A407F91C1EC}"/>
    <cellStyle name="Moneda 2 2 4 2 7 7" xfId="24632" xr:uid="{2E838C4B-AF51-4773-81EF-9573C20EC826}"/>
    <cellStyle name="Moneda 2 2 4 2 8" xfId="1823" xr:uid="{62CADFAC-9BC7-4A33-83BE-1092525A77D2}"/>
    <cellStyle name="Moneda 2 2 4 2 8 2" xfId="6393" xr:uid="{20858279-4A1D-4A36-8560-69003042E51C}"/>
    <cellStyle name="Moneda 2 2 4 2 8 2 2" xfId="11556" xr:uid="{98B5DE28-9D5A-469C-9D28-4BD02C6E5595}"/>
    <cellStyle name="Moneda 2 2 4 2 8 2 3" xfId="16719" xr:uid="{17E73BDE-CFB6-4DF8-9ACA-D1F882BC6E2C}"/>
    <cellStyle name="Moneda 2 2 4 2 8 2 4" xfId="21881" xr:uid="{76B3EE3E-8798-4496-8F29-6B47244B709B}"/>
    <cellStyle name="Moneda 2 2 4 2 8 2 5" xfId="27043" xr:uid="{0EB54DD4-C5C5-4A68-B7FF-E63F31D25411}"/>
    <cellStyle name="Moneda 2 2 4 2 8 3" xfId="4027" xr:uid="{262F4DEF-BEDF-4FFC-82F0-54518330C596}"/>
    <cellStyle name="Moneda 2 2 4 2 8 4" xfId="9205" xr:uid="{EF8CDF10-B137-4F54-911E-2AC9ED903F71}"/>
    <cellStyle name="Moneda 2 2 4 2 8 5" xfId="14368" xr:uid="{9FD40AFC-4E37-45A6-A0A9-1719D8F6EC85}"/>
    <cellStyle name="Moneda 2 2 4 2 8 6" xfId="19530" xr:uid="{61FD81B1-FCA6-4514-88AF-A04555B035BB}"/>
    <cellStyle name="Moneda 2 2 4 2 8 7" xfId="24692" xr:uid="{F7A339D8-8E46-4F3E-818B-5519C0ACBF1C}"/>
    <cellStyle name="Moneda 2 2 4 2 9" xfId="4087" xr:uid="{ED270E07-1979-4F7E-8A8C-B1578B402C78}"/>
    <cellStyle name="Moneda 2 2 4 2 9 2" xfId="6453" xr:uid="{AD9D91C7-1CED-46E5-9454-BA6C431644F9}"/>
    <cellStyle name="Moneda 2 2 4 2 9 2 2" xfId="11616" xr:uid="{63B9E649-B0B0-4B89-9D25-C20452C58688}"/>
    <cellStyle name="Moneda 2 2 4 2 9 2 3" xfId="16779" xr:uid="{6B680358-8861-4BE1-BAF8-1C62A279C037}"/>
    <cellStyle name="Moneda 2 2 4 2 9 2 4" xfId="21941" xr:uid="{B4B72D4E-9683-4AD8-A22A-124BC6070D9D}"/>
    <cellStyle name="Moneda 2 2 4 2 9 2 5" xfId="27103" xr:uid="{71A069E6-C951-421F-96F6-D3C23BBBB0FE}"/>
    <cellStyle name="Moneda 2 2 4 2 9 3" xfId="9265" xr:uid="{63D40D33-EF67-487A-917C-5A93B0F0975D}"/>
    <cellStyle name="Moneda 2 2 4 2 9 4" xfId="14428" xr:uid="{77A5E661-F1B5-4D9F-8411-FA23022F9451}"/>
    <cellStyle name="Moneda 2 2 4 2 9 5" xfId="19590" xr:uid="{7DB5789A-A88D-4D1E-8D4D-85AA36AF39D3}"/>
    <cellStyle name="Moneda 2 2 4 2 9 6" xfId="24752" xr:uid="{DAA9FDB0-AB48-4701-B80C-04992F5A37A6}"/>
    <cellStyle name="Moneda 2 2 4 20" xfId="3545" xr:uid="{92DFBCE2-19F3-444C-A39E-AE5291125286}"/>
    <cellStyle name="Moneda 2 2 4 20 2" xfId="5912" xr:uid="{FC4C6C3B-DFE6-4D88-95B9-F18A5332E7A6}"/>
    <cellStyle name="Moneda 2 2 4 20 2 2" xfId="11076" xr:uid="{6011D56A-B15C-4650-8ACA-B0B117A1E010}"/>
    <cellStyle name="Moneda 2 2 4 20 2 3" xfId="16239" xr:uid="{8DE18E6C-5922-445B-BBC0-B3DD63EE8497}"/>
    <cellStyle name="Moneda 2 2 4 20 2 4" xfId="21401" xr:uid="{DBF3A6AF-2DF0-4ED1-BD1D-F5071FBC11A6}"/>
    <cellStyle name="Moneda 2 2 4 20 2 5" xfId="26563" xr:uid="{B8E3C97B-6690-42E5-95F2-FF04418B22F4}"/>
    <cellStyle name="Moneda 2 2 4 20 3" xfId="8725" xr:uid="{2B4687B9-910F-498F-AF77-95704C66E924}"/>
    <cellStyle name="Moneda 2 2 4 20 4" xfId="13888" xr:uid="{0D08A9E4-DA5A-4D24-8451-CA6F8A7F5A2F}"/>
    <cellStyle name="Moneda 2 2 4 20 5" xfId="19050" xr:uid="{9A6BC51E-BE2C-4C7B-B969-AE9935436ECD}"/>
    <cellStyle name="Moneda 2 2 4 20 6" xfId="24212" xr:uid="{AE4D605F-9939-4D1C-B83E-618262C75CC1}"/>
    <cellStyle name="Moneda 2 2 4 21" xfId="3576" xr:uid="{5CF8E47A-D290-43DD-924D-6095888E0831}"/>
    <cellStyle name="Moneda 2 2 4 21 2" xfId="5942" xr:uid="{45607CA5-BC42-42C8-A183-B000A857EE83}"/>
    <cellStyle name="Moneda 2 2 4 21 2 2" xfId="11106" xr:uid="{21B355A8-4D86-4F66-A6DB-52A71B3C36D8}"/>
    <cellStyle name="Moneda 2 2 4 21 2 3" xfId="16269" xr:uid="{928876B8-C37A-4DCE-BB3D-1163D0250BB2}"/>
    <cellStyle name="Moneda 2 2 4 21 2 4" xfId="21431" xr:uid="{7029824A-E219-4E22-A8AF-484CC9E2F014}"/>
    <cellStyle name="Moneda 2 2 4 21 2 5" xfId="26593" xr:uid="{60A8557A-8FB8-4807-A674-6D4D14D850DE}"/>
    <cellStyle name="Moneda 2 2 4 21 3" xfId="8755" xr:uid="{EFA401EB-A0BD-45ED-87F4-4293C981B25B}"/>
    <cellStyle name="Moneda 2 2 4 21 4" xfId="13918" xr:uid="{7E04BB3E-A8F4-4D7C-BFD7-F9C8F1BD1137}"/>
    <cellStyle name="Moneda 2 2 4 21 5" xfId="19080" xr:uid="{C8511EE4-6834-4939-B57A-10D83A0DFCB0}"/>
    <cellStyle name="Moneda 2 2 4 21 6" xfId="24242" xr:uid="{35F7EDFD-CC07-4F4D-9E24-F3E75DADBAAD}"/>
    <cellStyle name="Moneda 2 2 4 22" xfId="3606" xr:uid="{E52152BB-0A04-4332-AA9F-88D1A716534C}"/>
    <cellStyle name="Moneda 2 2 4 22 2" xfId="5972" xr:uid="{D406E9F6-38A4-4398-92BC-9FBC3895263E}"/>
    <cellStyle name="Moneda 2 2 4 22 2 2" xfId="11136" xr:uid="{D4882805-6EBB-4881-A993-9865BC9212F3}"/>
    <cellStyle name="Moneda 2 2 4 22 2 3" xfId="16299" xr:uid="{2351F62A-2025-4546-A9DC-5A2633ECFCA9}"/>
    <cellStyle name="Moneda 2 2 4 22 2 4" xfId="21461" xr:uid="{008F9E0E-4D77-40F5-B202-67BE0633F3D2}"/>
    <cellStyle name="Moneda 2 2 4 22 2 5" xfId="26623" xr:uid="{6A53296F-A466-42A9-8735-705C14023FB8}"/>
    <cellStyle name="Moneda 2 2 4 22 3" xfId="8785" xr:uid="{2524F169-60E3-4981-B1FA-4FF9386ED798}"/>
    <cellStyle name="Moneda 2 2 4 22 4" xfId="13948" xr:uid="{D799B550-B41D-4E2B-B2FD-A224A7882FD7}"/>
    <cellStyle name="Moneda 2 2 4 22 5" xfId="19110" xr:uid="{4EE59333-8E87-428D-A7BE-651A8F758F91}"/>
    <cellStyle name="Moneda 2 2 4 22 6" xfId="24272" xr:uid="{74797CBE-FCFE-4668-8C68-EDFC06A80D01}"/>
    <cellStyle name="Moneda 2 2 4 23" xfId="3637" xr:uid="{04EDFD3E-5C48-442D-9301-5089D82297E2}"/>
    <cellStyle name="Moneda 2 2 4 23 2" xfId="6003" xr:uid="{EFA0E6E1-1BEE-4CBE-A7A9-852C8314337F}"/>
    <cellStyle name="Moneda 2 2 4 23 2 2" xfId="11166" xr:uid="{8482175E-38DB-4B8B-8BA8-82E4D161CE34}"/>
    <cellStyle name="Moneda 2 2 4 23 2 3" xfId="16329" xr:uid="{E68B5C6C-8FA1-4D1D-A724-FD3F7CFB622E}"/>
    <cellStyle name="Moneda 2 2 4 23 2 4" xfId="21491" xr:uid="{90C876EB-B95A-4CF6-8D83-D3C82A4935D1}"/>
    <cellStyle name="Moneda 2 2 4 23 2 5" xfId="26653" xr:uid="{D2CF287C-4D80-49BD-B248-99DD7565ACDD}"/>
    <cellStyle name="Moneda 2 2 4 23 3" xfId="8815" xr:uid="{2AFD8809-B907-41D0-913A-DD0D0B222F04}"/>
    <cellStyle name="Moneda 2 2 4 23 4" xfId="13978" xr:uid="{B24E60AC-31EF-4509-93F7-2ED39638669E}"/>
    <cellStyle name="Moneda 2 2 4 23 5" xfId="19140" xr:uid="{676CCB2D-78D2-405C-88FD-796EF04C1F3B}"/>
    <cellStyle name="Moneda 2 2 4 23 6" xfId="24302" xr:uid="{88F102CA-1C0D-4BE4-B0DC-B4E8ABA90FAD}"/>
    <cellStyle name="Moneda 2 2 4 24" xfId="3697" xr:uid="{B29B3351-BA0A-4E90-A100-E095C8A3D306}"/>
    <cellStyle name="Moneda 2 2 4 24 2" xfId="6063" xr:uid="{CA88665A-328D-4A8E-9C77-D582F8EB52F1}"/>
    <cellStyle name="Moneda 2 2 4 24 2 2" xfId="11226" xr:uid="{891B842B-E0F4-4D10-8993-0AD06436D1D4}"/>
    <cellStyle name="Moneda 2 2 4 24 2 3" xfId="16389" xr:uid="{0209E297-A4A8-4D24-9984-A193E5E1868F}"/>
    <cellStyle name="Moneda 2 2 4 24 2 4" xfId="21551" xr:uid="{2C211B0D-48A9-42F9-9190-2954A086F769}"/>
    <cellStyle name="Moneda 2 2 4 24 2 5" xfId="26713" xr:uid="{FFC46DDF-74EC-46ED-8D2F-EB80B72D816B}"/>
    <cellStyle name="Moneda 2 2 4 24 3" xfId="8875" xr:uid="{A962B0C9-CAF4-471B-91D8-475F536F2AA4}"/>
    <cellStyle name="Moneda 2 2 4 24 4" xfId="14038" xr:uid="{CA6A0FBB-4BD7-4040-8E73-D484A529D8B6}"/>
    <cellStyle name="Moneda 2 2 4 24 5" xfId="19200" xr:uid="{3F776B64-5356-4927-99FE-2FC6EAB3A8AB}"/>
    <cellStyle name="Moneda 2 2 4 24 6" xfId="24362" xr:uid="{5A64D4AC-3DC1-4A27-B127-C47D991FAE43}"/>
    <cellStyle name="Moneda 2 2 4 25" xfId="3757" xr:uid="{6F36DC19-4857-4636-B544-A123B8942413}"/>
    <cellStyle name="Moneda 2 2 4 25 2" xfId="6123" xr:uid="{59683028-0AF1-4985-82DD-B8FC4810F2EC}"/>
    <cellStyle name="Moneda 2 2 4 25 2 2" xfId="11286" xr:uid="{A1879E30-B78C-45E9-93E1-72E88CF2D7F1}"/>
    <cellStyle name="Moneda 2 2 4 25 2 3" xfId="16449" xr:uid="{15FCE9E2-3A91-475C-A6D5-3570F7B4EAAA}"/>
    <cellStyle name="Moneda 2 2 4 25 2 4" xfId="21611" xr:uid="{07D6EBA6-CC07-4DF5-8DE6-F5C192BE905F}"/>
    <cellStyle name="Moneda 2 2 4 25 2 5" xfId="26773" xr:uid="{AAC232F1-65CC-489C-8B1E-E8E777AF1648}"/>
    <cellStyle name="Moneda 2 2 4 25 3" xfId="8935" xr:uid="{A83BE88F-747B-423B-8532-DE17FA3E88A3}"/>
    <cellStyle name="Moneda 2 2 4 25 4" xfId="14098" xr:uid="{648752B9-3B80-4EB3-9B3B-14B06CEE1FBD}"/>
    <cellStyle name="Moneda 2 2 4 25 5" xfId="19260" xr:uid="{3F2EE6D2-AA27-4F44-BA8A-60D67BABD104}"/>
    <cellStyle name="Moneda 2 2 4 25 6" xfId="24422" xr:uid="{1FF4B5E8-CF20-464D-821F-638BAEC02C2B}"/>
    <cellStyle name="Moneda 2 2 4 26" xfId="3817" xr:uid="{AF1DFEB0-AC4A-43F2-9166-C4D71C8F48AC}"/>
    <cellStyle name="Moneda 2 2 4 26 2" xfId="6183" xr:uid="{982AB8EC-C3D5-4E9E-8BDF-68B2AEA43A42}"/>
    <cellStyle name="Moneda 2 2 4 26 2 2" xfId="11346" xr:uid="{58DAD29F-8BA5-4EE7-9CFD-A47A4EAFE675}"/>
    <cellStyle name="Moneda 2 2 4 26 2 3" xfId="16509" xr:uid="{B1C00B48-39CF-4AE8-9735-BD7FA6470C1F}"/>
    <cellStyle name="Moneda 2 2 4 26 2 4" xfId="21671" xr:uid="{B981222E-7FBF-4366-B646-CC9DDFDCB086}"/>
    <cellStyle name="Moneda 2 2 4 26 2 5" xfId="26833" xr:uid="{7AC53273-3A2F-4376-B6C5-3E6AB71EB48E}"/>
    <cellStyle name="Moneda 2 2 4 26 3" xfId="8995" xr:uid="{BAE9BC61-B63E-42E8-97B4-11E5820F5889}"/>
    <cellStyle name="Moneda 2 2 4 26 4" xfId="14158" xr:uid="{711C38D4-9B46-44ED-B6F0-19143A8E81C3}"/>
    <cellStyle name="Moneda 2 2 4 26 5" xfId="19320" xr:uid="{C18E5BC6-D6C1-4D22-80E5-3FB57FA8540F}"/>
    <cellStyle name="Moneda 2 2 4 26 6" xfId="24482" xr:uid="{0CAE9EE5-B882-4769-A640-CF0124220638}"/>
    <cellStyle name="Moneda 2 2 4 27" xfId="3877" xr:uid="{696C2DAA-DFB0-4643-BC93-0D6DCF4CC309}"/>
    <cellStyle name="Moneda 2 2 4 27 2" xfId="6243" xr:uid="{3A827C4C-CE82-4019-BCC0-4E6924A33055}"/>
    <cellStyle name="Moneda 2 2 4 27 2 2" xfId="11406" xr:uid="{25E166F2-2EF8-4EF4-9D05-7C1BFAE3BD29}"/>
    <cellStyle name="Moneda 2 2 4 27 2 3" xfId="16569" xr:uid="{FB598E90-A902-4364-A6D1-100A22682C53}"/>
    <cellStyle name="Moneda 2 2 4 27 2 4" xfId="21731" xr:uid="{C1DB9E8A-B323-4BF4-909B-541317C791B1}"/>
    <cellStyle name="Moneda 2 2 4 27 2 5" xfId="26893" xr:uid="{61D6B551-7E41-4F76-853A-8CDF92719FD2}"/>
    <cellStyle name="Moneda 2 2 4 27 3" xfId="9055" xr:uid="{93EB60E5-BB97-4DD0-9CC1-24426523E80D}"/>
    <cellStyle name="Moneda 2 2 4 27 4" xfId="14218" xr:uid="{6B62D860-90ED-4160-ADB9-6E50107EF06D}"/>
    <cellStyle name="Moneda 2 2 4 27 5" xfId="19380" xr:uid="{05EFAB00-81C0-4330-8203-2BF6FD7E7646}"/>
    <cellStyle name="Moneda 2 2 4 27 6" xfId="24542" xr:uid="{732F733A-9498-4D08-8DAE-DBD6FC1A163A}"/>
    <cellStyle name="Moneda 2 2 4 28" xfId="3937" xr:uid="{90B40E30-4888-4183-8713-2919050AB853}"/>
    <cellStyle name="Moneda 2 2 4 28 2" xfId="6303" xr:uid="{A671352D-94C8-47E6-AFEB-C6AF1D079A94}"/>
    <cellStyle name="Moneda 2 2 4 28 2 2" xfId="11466" xr:uid="{0F031C2D-A457-44E1-BC66-CC84186E2F7B}"/>
    <cellStyle name="Moneda 2 2 4 28 2 3" xfId="16629" xr:uid="{6CBB1886-6236-49CB-B44E-010CFB63DE9F}"/>
    <cellStyle name="Moneda 2 2 4 28 2 4" xfId="21791" xr:uid="{C6329985-614E-435A-A7EB-84EC516B2B2E}"/>
    <cellStyle name="Moneda 2 2 4 28 2 5" xfId="26953" xr:uid="{9708C3C5-BFD5-444C-A280-D64FBD008CCA}"/>
    <cellStyle name="Moneda 2 2 4 28 3" xfId="9115" xr:uid="{F12AB62E-65C8-45B3-85FB-4AE7E666BD07}"/>
    <cellStyle name="Moneda 2 2 4 28 4" xfId="14278" xr:uid="{13E2B965-8032-448A-AE12-CD1DFEA2AB06}"/>
    <cellStyle name="Moneda 2 2 4 28 5" xfId="19440" xr:uid="{EEF031A7-4AAA-4DC5-BB1D-0DC0D1A115E8}"/>
    <cellStyle name="Moneda 2 2 4 28 6" xfId="24602" xr:uid="{2E967EBA-D267-4A15-A03C-B3D3DE23AD66}"/>
    <cellStyle name="Moneda 2 2 4 29" xfId="3997" xr:uid="{8AE45057-E5DC-4FD2-8177-5D4044ABA3A4}"/>
    <cellStyle name="Moneda 2 2 4 29 2" xfId="6363" xr:uid="{23515A9D-9058-4407-BC2B-59B4670ED2F9}"/>
    <cellStyle name="Moneda 2 2 4 29 2 2" xfId="11526" xr:uid="{5C440986-3270-41D6-AFEA-578663803D40}"/>
    <cellStyle name="Moneda 2 2 4 29 2 3" xfId="16689" xr:uid="{AE0CAB18-1516-44F3-88E6-BA7DE923335C}"/>
    <cellStyle name="Moneda 2 2 4 29 2 4" xfId="21851" xr:uid="{239DA4F9-7162-403C-ADD0-047E435383F5}"/>
    <cellStyle name="Moneda 2 2 4 29 2 5" xfId="27013" xr:uid="{A084A4E8-632C-4B64-8EAF-094AFC81ACB1}"/>
    <cellStyle name="Moneda 2 2 4 29 3" xfId="9175" xr:uid="{A4F82F96-6694-471D-BE37-3DE67D4A9449}"/>
    <cellStyle name="Moneda 2 2 4 29 4" xfId="14338" xr:uid="{35303511-AAA6-4A1A-89A5-ACBADD158973}"/>
    <cellStyle name="Moneda 2 2 4 29 5" xfId="19500" xr:uid="{1E42E5F2-0791-46D1-B688-D9219B35036B}"/>
    <cellStyle name="Moneda 2 2 4 29 6" xfId="24662" xr:uid="{03C46CF9-A774-4DB9-B0B2-D880A793C99C}"/>
    <cellStyle name="Moneda 2 2 4 3" xfId="154" xr:uid="{A96A985C-0F1F-4972-8351-A00796FD5B32}"/>
    <cellStyle name="Moneda 2 2 4 3 10" xfId="17953" xr:uid="{1492C0EA-BBE5-4540-9BA0-CEC48F996141}"/>
    <cellStyle name="Moneda 2 2 4 3 11" xfId="23115" xr:uid="{A541DB0A-ED81-4BCE-BD5A-5CC8A6336523}"/>
    <cellStyle name="Moneda 2 2 4 3 2" xfId="328" xr:uid="{4A8B57EC-26B1-4A08-B132-17AF3B835C89}"/>
    <cellStyle name="Moneda 2 2 4 3 2 10" xfId="23345" xr:uid="{BD5F042C-5726-44D1-A6D0-6DB2EC9E8EC5}"/>
    <cellStyle name="Moneda 2 2 4 3 2 2" xfId="792" xr:uid="{A9D7F71B-6119-4A24-9882-ABADA8EE2E49}"/>
    <cellStyle name="Moneda 2 2 4 3 2 2 2" xfId="7170" xr:uid="{3A73BECE-3854-4C8A-8836-408B8D88CC5E}"/>
    <cellStyle name="Moneda 2 2 4 3 2 2 2 2" xfId="12332" xr:uid="{9A23D974-266F-4A15-8C3A-C536A71BD895}"/>
    <cellStyle name="Moneda 2 2 4 3 2 2 2 3" xfId="17495" xr:uid="{3A6B248D-3FC0-4D9F-B57E-7B770293F09E}"/>
    <cellStyle name="Moneda 2 2 4 3 2 2 2 4" xfId="22657" xr:uid="{9C9E746A-E724-440E-8CD2-E15EB3BFB7FC}"/>
    <cellStyle name="Moneda 2 2 4 3 2 2 2 5" xfId="27819" xr:uid="{14E4682D-FB62-4D1A-9A71-C21ECC28C6C4}"/>
    <cellStyle name="Moneda 2 2 4 3 2 2 3" xfId="4813" xr:uid="{32E440D9-E6FB-49AA-A18C-601AFBBF8FFE}"/>
    <cellStyle name="Moneda 2 2 4 3 2 2 4" xfId="9981" xr:uid="{B51B79EE-32E2-4678-991B-3B3F8EF47C66}"/>
    <cellStyle name="Moneda 2 2 4 3 2 2 5" xfId="15144" xr:uid="{B8D5C6D6-5D33-4B68-9A75-45B7E4ED8364}"/>
    <cellStyle name="Moneda 2 2 4 3 2 2 6" xfId="20306" xr:uid="{107164D3-23C0-4009-87E8-70D3CE20944D}"/>
    <cellStyle name="Moneda 2 2 4 3 2 2 7" xfId="25468" xr:uid="{C479D698-6A21-41C3-B9E2-DF49F37CF5FA}"/>
    <cellStyle name="Moneda 2 2 4 3 2 3" xfId="1253" xr:uid="{86AD521F-7EB7-4206-85A9-E59CDAB70644}"/>
    <cellStyle name="Moneda 2 2 4 3 2 3 2" xfId="6845" xr:uid="{51DE48F4-187E-446F-8944-090322DD90E5}"/>
    <cellStyle name="Moneda 2 2 4 3 2 3 3" xfId="12007" xr:uid="{AAAF782D-1A57-42DB-B5FA-95961B862B93}"/>
    <cellStyle name="Moneda 2 2 4 3 2 3 4" xfId="17170" xr:uid="{FBCD9AA2-E5C2-4A09-8B45-3AE3C7734A91}"/>
    <cellStyle name="Moneda 2 2 4 3 2 3 5" xfId="22332" xr:uid="{42C4EBAB-01B4-4348-B0E3-1D84B75D7C21}"/>
    <cellStyle name="Moneda 2 2 4 3 2 3 6" xfId="27494" xr:uid="{74B84836-7FA8-4625-A35F-88CC89077853}"/>
    <cellStyle name="Moneda 2 2 4 3 2 4" xfId="1714" xr:uid="{9A8854EA-30FB-466D-BBB4-8BA8AF455B4A}"/>
    <cellStyle name="Moneda 2 2 4 3 2 4 2" xfId="4487" xr:uid="{816B7C76-9F81-4EB5-8A5D-F6E0D3B3EBB3}"/>
    <cellStyle name="Moneda 2 2 4 3 2 4 3" xfId="9656" xr:uid="{C40B0A2E-8934-4A22-BFEF-8FA1B7F5ACE8}"/>
    <cellStyle name="Moneda 2 2 4 3 2 4 4" xfId="14819" xr:uid="{C7351DF1-FCB0-4036-BB16-98D5E1D805AD}"/>
    <cellStyle name="Moneda 2 2 4 3 2 4 5" xfId="19981" xr:uid="{61986270-7DE7-4CD9-A611-D85A6F388487}"/>
    <cellStyle name="Moneda 2 2 4 3 2 4 6" xfId="25143" xr:uid="{B0C1CAEE-6568-4982-BB54-BB84A15FF225}"/>
    <cellStyle name="Moneda 2 2 4 3 2 5" xfId="2174" xr:uid="{83A08C7A-9372-4F5B-87C7-52F8816D2566}"/>
    <cellStyle name="Moneda 2 2 4 3 2 6" xfId="2636" xr:uid="{0889EBE1-200C-4E2E-A656-A1C727F84791}"/>
    <cellStyle name="Moneda 2 2 4 3 2 7" xfId="7858" xr:uid="{B797B3F3-6886-4BE1-BA74-071B443C60D0}"/>
    <cellStyle name="Moneda 2 2 4 3 2 8" xfId="13021" xr:uid="{DC2E207D-FA67-42E9-B444-F3715AE52364}"/>
    <cellStyle name="Moneda 2 2 4 3 2 9" xfId="18183" xr:uid="{296C7BCB-E734-4DC5-929A-354799D42946}"/>
    <cellStyle name="Moneda 2 2 4 3 3" xfId="562" xr:uid="{81B90C8A-6530-4496-906C-B51B346B4F41}"/>
    <cellStyle name="Moneda 2 2 4 3 3 2" xfId="7000" xr:uid="{820025E2-E55E-45EA-B3B4-82FACD312C76}"/>
    <cellStyle name="Moneda 2 2 4 3 3 2 2" xfId="12162" xr:uid="{9992FFE8-0741-45F8-853B-726B74803107}"/>
    <cellStyle name="Moneda 2 2 4 3 3 2 3" xfId="17325" xr:uid="{22C7C47F-2F49-4F9F-BEDC-1A3C534FEE83}"/>
    <cellStyle name="Moneda 2 2 4 3 3 2 4" xfId="22487" xr:uid="{E5D1F352-2454-415E-9093-B28D0CC6A674}"/>
    <cellStyle name="Moneda 2 2 4 3 3 2 5" xfId="27649" xr:uid="{C06921E4-01CD-48E9-81AD-6A1925BC8506}"/>
    <cellStyle name="Moneda 2 2 4 3 3 3" xfId="4643" xr:uid="{24192480-8B4F-434B-A9BF-CA6088886F9D}"/>
    <cellStyle name="Moneda 2 2 4 3 3 4" xfId="9811" xr:uid="{EA67CF95-03D9-4354-8EBE-4957A119A68E}"/>
    <cellStyle name="Moneda 2 2 4 3 3 5" xfId="14974" xr:uid="{E5EC2DEE-54BB-4301-AD95-DA2129ABFE12}"/>
    <cellStyle name="Moneda 2 2 4 3 3 6" xfId="20136" xr:uid="{C7834F2D-11FB-4D43-ADB5-90E80CD422E4}"/>
    <cellStyle name="Moneda 2 2 4 3 3 7" xfId="25298" xr:uid="{C2D69D36-B2AC-4BFA-8F10-8F983C9CF4C0}"/>
    <cellStyle name="Moneda 2 2 4 3 4" xfId="1023" xr:uid="{0F03692F-E515-4AF4-8D28-901DBAC55537}"/>
    <cellStyle name="Moneda 2 2 4 3 4 2" xfId="7399" xr:uid="{B3D3928E-AF19-4E98-B99B-D68804AEB8A0}"/>
    <cellStyle name="Moneda 2 2 4 3 4 2 2" xfId="12561" xr:uid="{14248B8B-17C5-4142-AABB-2FE0934B9052}"/>
    <cellStyle name="Moneda 2 2 4 3 4 2 3" xfId="17724" xr:uid="{F39208DA-6E9F-492A-8B41-91A467C13ADB}"/>
    <cellStyle name="Moneda 2 2 4 3 4 2 4" xfId="22886" xr:uid="{61D737D2-7DA3-488E-B0E1-41A0E37C743E}"/>
    <cellStyle name="Moneda 2 2 4 3 4 2 5" xfId="28048" xr:uid="{9E77E79C-5652-4F16-BFD2-9E4F8922498C}"/>
    <cellStyle name="Moneda 2 2 4 3 4 3" xfId="5042" xr:uid="{1D4B5667-7F22-4903-B3AC-5A2E17F01C08}"/>
    <cellStyle name="Moneda 2 2 4 3 4 4" xfId="10210" xr:uid="{5867FE28-6A49-40AA-A02A-F26456C2DAF7}"/>
    <cellStyle name="Moneda 2 2 4 3 4 5" xfId="15373" xr:uid="{A1683DCC-98C0-4D24-B8B4-3999E1065E33}"/>
    <cellStyle name="Moneda 2 2 4 3 4 6" xfId="20535" xr:uid="{72136BCE-FD60-426A-93F9-E520555E3AA2}"/>
    <cellStyle name="Moneda 2 2 4 3 4 7" xfId="25697" xr:uid="{FEF8294D-BD52-4AFB-B910-C2A487723566}"/>
    <cellStyle name="Moneda 2 2 4 3 5" xfId="1484" xr:uid="{A48DFEBE-8CDD-4451-AF35-9048FA7C3A84}"/>
    <cellStyle name="Moneda 2 2 4 3 5 2" xfId="5402" xr:uid="{49C5F05B-1768-492F-B800-82B1774F6B58}"/>
    <cellStyle name="Moneda 2 2 4 3 5 3" xfId="10566" xr:uid="{33820E07-2A1A-4264-B6EA-FC9A44DDF133}"/>
    <cellStyle name="Moneda 2 2 4 3 5 4" xfId="15729" xr:uid="{0C6270B0-537E-4F41-B2C2-4B78A2F073EE}"/>
    <cellStyle name="Moneda 2 2 4 3 5 5" xfId="20891" xr:uid="{71F4ECC9-A465-4B9E-9C15-CC1EFBB8E47D}"/>
    <cellStyle name="Moneda 2 2 4 3 5 6" xfId="26053" xr:uid="{4ECC36B4-8851-41E0-B458-18F5DFB3A23D}"/>
    <cellStyle name="Moneda 2 2 4 3 6" xfId="1944" xr:uid="{9C422F2E-A18B-482F-98F0-7FEC2D08745C}"/>
    <cellStyle name="Moneda 2 2 4 3 6 2" xfId="3014" xr:uid="{74A172CF-7C1A-4D00-972A-665465A50047}"/>
    <cellStyle name="Moneda 2 2 4 3 6 3" xfId="8215" xr:uid="{8DCBC2D2-EEDD-459A-AA95-21EA9D7B174F}"/>
    <cellStyle name="Moneda 2 2 4 3 6 4" xfId="13378" xr:uid="{64050101-5362-4DF3-B629-EFA767DF7B74}"/>
    <cellStyle name="Moneda 2 2 4 3 6 5" xfId="18540" xr:uid="{D79A7CC6-2674-414D-B1D8-2BF51088214A}"/>
    <cellStyle name="Moneda 2 2 4 3 6 6" xfId="23702" xr:uid="{B7983AB3-8721-4CFF-9650-853696542399}"/>
    <cellStyle name="Moneda 2 2 4 3 7" xfId="2406" xr:uid="{2382B376-8F8D-4534-838D-7A9B09362032}"/>
    <cellStyle name="Moneda 2 2 4 3 8" xfId="7628" xr:uid="{2543D582-E547-4CB6-848D-5AA4192AB674}"/>
    <cellStyle name="Moneda 2 2 4 3 9" xfId="12791" xr:uid="{87E8C243-205B-4A2F-8E48-F4C12FBAD9DB}"/>
    <cellStyle name="Moneda 2 2 4 30" xfId="4057" xr:uid="{3D438D73-963E-4D4F-8D07-E939636DE810}"/>
    <cellStyle name="Moneda 2 2 4 30 2" xfId="6423" xr:uid="{600A59B0-E0DC-49DC-8FE1-AF5CE0A10969}"/>
    <cellStyle name="Moneda 2 2 4 30 2 2" xfId="11586" xr:uid="{D1384CEF-C18E-4969-B33A-6BC24B8F482C}"/>
    <cellStyle name="Moneda 2 2 4 30 2 3" xfId="16749" xr:uid="{C6D530E4-FB93-4A29-A089-E69F6F218120}"/>
    <cellStyle name="Moneda 2 2 4 30 2 4" xfId="21911" xr:uid="{E3D21A5B-FAE1-4448-B633-F7BBC26FDC8B}"/>
    <cellStyle name="Moneda 2 2 4 30 2 5" xfId="27073" xr:uid="{47E08F71-6C3D-4917-B2F0-BDF14A2B414D}"/>
    <cellStyle name="Moneda 2 2 4 30 3" xfId="9235" xr:uid="{F9A1B2C1-62D4-486A-BED8-ED48C337C178}"/>
    <cellStyle name="Moneda 2 2 4 30 4" xfId="14398" xr:uid="{738722A2-70EB-40E3-81EB-1CC7DBE51E66}"/>
    <cellStyle name="Moneda 2 2 4 30 5" xfId="19560" xr:uid="{A5ACCB7E-E7FD-4C43-BF76-9C3B9842A775}"/>
    <cellStyle name="Moneda 2 2 4 30 6" xfId="24722" xr:uid="{D22D78EC-3F9B-404B-88CF-2FA97B6058FD}"/>
    <cellStyle name="Moneda 2 2 4 31" xfId="4117" xr:uid="{7D5C1716-C753-49C1-80D3-CBB6E995EFB4}"/>
    <cellStyle name="Moneda 2 2 4 31 2" xfId="6483" xr:uid="{269C0AB2-1EA1-458B-94F9-5F350C9DFC51}"/>
    <cellStyle name="Moneda 2 2 4 31 2 2" xfId="11646" xr:uid="{8331B1FF-F2D2-4686-81AF-3FC757F3E899}"/>
    <cellStyle name="Moneda 2 2 4 31 2 3" xfId="16809" xr:uid="{FF71C1B6-8CDC-4505-9CF7-C4E7CF6903C9}"/>
    <cellStyle name="Moneda 2 2 4 31 2 4" xfId="21971" xr:uid="{5DE8D334-28E6-4794-B9B8-FE14C3B2CECB}"/>
    <cellStyle name="Moneda 2 2 4 31 2 5" xfId="27133" xr:uid="{F1A0EB65-0E15-41ED-8DEF-A04C6A3E3AED}"/>
    <cellStyle name="Moneda 2 2 4 31 3" xfId="9295" xr:uid="{0B24BD92-6C89-4A78-8AF4-9BFD33DE6C70}"/>
    <cellStyle name="Moneda 2 2 4 31 4" xfId="14458" xr:uid="{A4655071-6B62-4508-AA7E-3B651D066860}"/>
    <cellStyle name="Moneda 2 2 4 31 5" xfId="19620" xr:uid="{A0EF7AFF-806E-45B9-8539-C0B602CDB91A}"/>
    <cellStyle name="Moneda 2 2 4 31 6" xfId="24782" xr:uid="{24441381-09D4-4EB7-B7DF-667D38B1C5BD}"/>
    <cellStyle name="Moneda 2 2 4 32" xfId="4177" xr:uid="{358CDAC8-E2DB-4D47-9519-7965B3610F8F}"/>
    <cellStyle name="Moneda 2 2 4 32 2" xfId="6543" xr:uid="{3811340C-642B-4771-A62D-65A81DAD39AB}"/>
    <cellStyle name="Moneda 2 2 4 32 2 2" xfId="11706" xr:uid="{0BA1F69B-D6B9-46C7-A86A-2D8A705E52D8}"/>
    <cellStyle name="Moneda 2 2 4 32 2 3" xfId="16869" xr:uid="{EC0C6095-3B5A-4658-A629-54437C1736ED}"/>
    <cellStyle name="Moneda 2 2 4 32 2 4" xfId="22031" xr:uid="{3500D08A-1610-4254-AEA4-A668229981FC}"/>
    <cellStyle name="Moneda 2 2 4 32 2 5" xfId="27193" xr:uid="{85E19178-68C3-42C1-BC10-CCE647BBB1A5}"/>
    <cellStyle name="Moneda 2 2 4 32 3" xfId="9355" xr:uid="{7B396CD9-5185-40BC-B22B-81943D1FB38A}"/>
    <cellStyle name="Moneda 2 2 4 32 4" xfId="14518" xr:uid="{20C7046D-C895-4E3A-82FD-70CAB5DE3495}"/>
    <cellStyle name="Moneda 2 2 4 32 5" xfId="19680" xr:uid="{12E1847C-820D-4DB5-8700-471ECC5BFD66}"/>
    <cellStyle name="Moneda 2 2 4 32 6" xfId="24842" xr:uid="{54DB3150-C4C4-4F60-984F-2DA79B55729E}"/>
    <cellStyle name="Moneda 2 2 4 33" xfId="4237" xr:uid="{C0E5718E-C9A7-4282-8100-BD2A7F2317A1}"/>
    <cellStyle name="Moneda 2 2 4 33 2" xfId="6603" xr:uid="{014631E9-5009-48F2-8E28-B05411BDEAE8}"/>
    <cellStyle name="Moneda 2 2 4 33 2 2" xfId="11766" xr:uid="{71AA75BB-1E49-4DAC-8070-D2F3C5FC2883}"/>
    <cellStyle name="Moneda 2 2 4 33 2 3" xfId="16929" xr:uid="{8CA34C99-5F4B-4F8F-A4DC-DE7665C1CF1A}"/>
    <cellStyle name="Moneda 2 2 4 33 2 4" xfId="22091" xr:uid="{0BE5B0DA-0FA4-4A8B-89C4-E0D82F27B838}"/>
    <cellStyle name="Moneda 2 2 4 33 2 5" xfId="27253" xr:uid="{312FDFF9-4AA9-4C24-93A8-8A978CD24033}"/>
    <cellStyle name="Moneda 2 2 4 33 3" xfId="9415" xr:uid="{CF299C4C-5F1E-4308-9373-376D20088F58}"/>
    <cellStyle name="Moneda 2 2 4 33 4" xfId="14578" xr:uid="{C6F1C130-161A-4342-8878-7D899AF365DA}"/>
    <cellStyle name="Moneda 2 2 4 33 5" xfId="19740" xr:uid="{5F317435-1ACC-48B5-A514-902D4A4FCC47}"/>
    <cellStyle name="Moneda 2 2 4 33 6" xfId="24902" xr:uid="{D53AA4E7-04D1-4629-89CB-1C3781F58A99}"/>
    <cellStyle name="Moneda 2 2 4 34" xfId="4297" xr:uid="{DE694B78-9AD7-4D02-B6A2-547C26E2FC83}"/>
    <cellStyle name="Moneda 2 2 4 34 2" xfId="6663" xr:uid="{7785A007-974F-4AA1-81F3-8B781E344049}"/>
    <cellStyle name="Moneda 2 2 4 34 2 2" xfId="11826" xr:uid="{223C9A39-3FF8-4D61-8143-548692CCABCE}"/>
    <cellStyle name="Moneda 2 2 4 34 2 3" xfId="16989" xr:uid="{62026F7A-4F52-445A-9BB3-61DB64F89905}"/>
    <cellStyle name="Moneda 2 2 4 34 2 4" xfId="22151" xr:uid="{579C0DAC-E920-4058-B71C-109FC99BA93B}"/>
    <cellStyle name="Moneda 2 2 4 34 2 5" xfId="27313" xr:uid="{BFD6E7C5-EC55-47B7-ADB8-827AD1AE83CB}"/>
    <cellStyle name="Moneda 2 2 4 34 3" xfId="9475" xr:uid="{3112A586-4609-4083-81C9-8D712D29F7C1}"/>
    <cellStyle name="Moneda 2 2 4 34 4" xfId="14638" xr:uid="{C4A94028-C354-4BC0-9F74-1EA449600DC8}"/>
    <cellStyle name="Moneda 2 2 4 34 5" xfId="19800" xr:uid="{2A7886D6-3765-4B5E-ACB2-F30C5CB36727}"/>
    <cellStyle name="Moneda 2 2 4 34 6" xfId="24962" xr:uid="{48689BF3-9E4A-43F9-9286-3D86D860DCE1}"/>
    <cellStyle name="Moneda 2 2 4 35" xfId="4378" xr:uid="{5370583A-E3B1-4F1A-A53D-4EF053489D6F}"/>
    <cellStyle name="Moneda 2 2 4 35 2" xfId="6739" xr:uid="{BDEA85B8-6B43-4B43-9776-E7F6D22C6450}"/>
    <cellStyle name="Moneda 2 2 4 35 2 2" xfId="11902" xr:uid="{97411DF0-3972-45FD-8580-EEF462FF9422}"/>
    <cellStyle name="Moneda 2 2 4 35 2 3" xfId="17065" xr:uid="{150C4C2A-5EE3-47CE-B02D-CC7AC528BE71}"/>
    <cellStyle name="Moneda 2 2 4 35 2 4" xfId="22227" xr:uid="{34CD4B5D-E602-49B5-95B1-561DA3F2AB8D}"/>
    <cellStyle name="Moneda 2 2 4 35 2 5" xfId="27389" xr:uid="{F190450B-A462-4D91-B6BE-EE1447117C74}"/>
    <cellStyle name="Moneda 2 2 4 35 3" xfId="9551" xr:uid="{760578DC-EC09-4083-94D9-F106DA787F52}"/>
    <cellStyle name="Moneda 2 2 4 35 4" xfId="14714" xr:uid="{5399D711-615D-4CAE-A9B7-B2E099C6E847}"/>
    <cellStyle name="Moneda 2 2 4 35 5" xfId="19876" xr:uid="{E8D40871-D5CA-48C4-B596-F5FA21DB3967}"/>
    <cellStyle name="Moneda 2 2 4 35 6" xfId="25038" xr:uid="{2905B0C4-6328-449F-B625-72FA5DC60FC0}"/>
    <cellStyle name="Moneda 2 2 4 36" xfId="4408" xr:uid="{178200F1-4510-4752-887A-A80719AE10F8}"/>
    <cellStyle name="Moneda 2 2 4 36 2" xfId="6769" xr:uid="{F1C4AFE2-EC87-46DA-8702-739BB50CF482}"/>
    <cellStyle name="Moneda 2 2 4 36 2 2" xfId="11932" xr:uid="{2FAD5FD6-3CD3-42B2-A0F4-50AB0149B523}"/>
    <cellStyle name="Moneda 2 2 4 36 2 3" xfId="17095" xr:uid="{B07EDBD4-88DF-47CD-BBBA-4E28342544F7}"/>
    <cellStyle name="Moneda 2 2 4 36 2 4" xfId="22257" xr:uid="{97ECB350-E57E-4C83-9F1B-3AD442554B1E}"/>
    <cellStyle name="Moneda 2 2 4 36 2 5" xfId="27419" xr:uid="{30114CD5-5DDB-485D-95DF-4107D88634C9}"/>
    <cellStyle name="Moneda 2 2 4 36 3" xfId="9581" xr:uid="{D63A7B41-0C73-417F-8AE9-D4E78645B26B}"/>
    <cellStyle name="Moneda 2 2 4 36 4" xfId="14744" xr:uid="{B7EAD6F1-3DC7-4961-98A0-BD6B3ADE602A}"/>
    <cellStyle name="Moneda 2 2 4 36 5" xfId="19906" xr:uid="{C74EB541-E573-4417-AC6C-B7CB41797378}"/>
    <cellStyle name="Moneda 2 2 4 36 6" xfId="25068" xr:uid="{9528933A-3063-462C-9BA8-3E8BB181DC63}"/>
    <cellStyle name="Moneda 2 2 4 37" xfId="4567" xr:uid="{1B0F29BC-7891-412D-9F36-A97CF00E0F5E}"/>
    <cellStyle name="Moneda 2 2 4 37 2" xfId="6924" xr:uid="{6D477977-DD4F-4437-A667-813452DA971C}"/>
    <cellStyle name="Moneda 2 2 4 37 2 2" xfId="12086" xr:uid="{129006F5-03A1-4CC0-88F8-8D1B60A79F56}"/>
    <cellStyle name="Moneda 2 2 4 37 2 3" xfId="17249" xr:uid="{6587C025-9223-443C-8C7B-6B05E52F3CF9}"/>
    <cellStyle name="Moneda 2 2 4 37 2 4" xfId="22411" xr:uid="{CE4ABA5E-6C4D-4FC2-A54A-ED6F0ABA9E01}"/>
    <cellStyle name="Moneda 2 2 4 37 2 5" xfId="27573" xr:uid="{F5002069-BA40-4191-BF13-8293B1B79183}"/>
    <cellStyle name="Moneda 2 2 4 37 3" xfId="9735" xr:uid="{644D2D8A-01A6-411A-94F6-0226CF090C17}"/>
    <cellStyle name="Moneda 2 2 4 37 4" xfId="14898" xr:uid="{C3AAA28F-ECC3-4202-89EB-958E4206B51C}"/>
    <cellStyle name="Moneda 2 2 4 37 5" xfId="20060" xr:uid="{8CE90523-4415-42A0-B4FF-57B26E8F29B6}"/>
    <cellStyle name="Moneda 2 2 4 37 6" xfId="25222" xr:uid="{88FE7BB4-05BE-418F-AD44-4A1885D403BE}"/>
    <cellStyle name="Moneda 2 2 4 38" xfId="4891" xr:uid="{CC6104BE-4294-45E5-8AA0-AABBACB297A4}"/>
    <cellStyle name="Moneda 2 2 4 38 2" xfId="7248" xr:uid="{1F601508-DBF5-4CC8-A0EF-8790FFA2CFC6}"/>
    <cellStyle name="Moneda 2 2 4 38 2 2" xfId="12410" xr:uid="{E6C5F298-A9B0-45AF-854F-F168C84FCC07}"/>
    <cellStyle name="Moneda 2 2 4 38 2 3" xfId="17573" xr:uid="{5D222B00-4777-45AD-8939-5A9C179BE920}"/>
    <cellStyle name="Moneda 2 2 4 38 2 4" xfId="22735" xr:uid="{791E1EF5-CDB5-41F1-8EE4-1A25956571E2}"/>
    <cellStyle name="Moneda 2 2 4 38 2 5" xfId="27897" xr:uid="{428ABAFE-E184-4FF5-B6D0-3C73236F7D1F}"/>
    <cellStyle name="Moneda 2 2 4 38 3" xfId="10059" xr:uid="{BC4EDC3D-519B-48DD-89EB-966DB9D355E0}"/>
    <cellStyle name="Moneda 2 2 4 38 4" xfId="15222" xr:uid="{CADB2979-C913-4D05-9E4E-F083C85F76C2}"/>
    <cellStyle name="Moneda 2 2 4 38 5" xfId="20384" xr:uid="{D1C52A6B-649A-455F-965A-84695A13748A}"/>
    <cellStyle name="Moneda 2 2 4 38 6" xfId="25546" xr:uid="{3D132810-916E-416A-9CB2-393F1984E62A}"/>
    <cellStyle name="Moneda 2 2 4 39" xfId="5145" xr:uid="{B61A8BD2-E34A-41EB-9F0D-A54BF8EE401E}"/>
    <cellStyle name="Moneda 2 2 4 39 2" xfId="10309" xr:uid="{50A5FFD9-772D-4F5E-BA0F-5E3A4208B99C}"/>
    <cellStyle name="Moneda 2 2 4 39 3" xfId="15472" xr:uid="{BAD9A463-CEE2-4CB7-A28C-5B0324952D7A}"/>
    <cellStyle name="Moneda 2 2 4 39 4" xfId="20634" xr:uid="{46A7E760-DEF6-43C7-8277-94BFB5985A0D}"/>
    <cellStyle name="Moneda 2 2 4 39 5" xfId="25796" xr:uid="{7DC1D307-7475-46B9-BF1E-D5FBEC84CEEA}"/>
    <cellStyle name="Moneda 2 2 4 4" xfId="230" xr:uid="{A59A57FF-0DFD-4E03-985F-7907BCF1467B}"/>
    <cellStyle name="Moneda 2 2 4 4 10" xfId="17878" xr:uid="{A0F7D247-5D96-4241-9EE5-E6F949DDFE42}"/>
    <cellStyle name="Moneda 2 2 4 4 11" xfId="23040" xr:uid="{7949C3D3-3055-41E2-8D56-2F8E53E9681B}"/>
    <cellStyle name="Moneda 2 2 4 4 2" xfId="717" xr:uid="{CA87DDDC-9E50-4B12-B49D-83F5DFC6A073}"/>
    <cellStyle name="Moneda 2 2 4 4 2 2" xfId="1178" xr:uid="{8988CBC6-0282-4B24-A9E4-D836F911BD66}"/>
    <cellStyle name="Moneda 2 2 4 4 2 2 2" xfId="7076" xr:uid="{0B1AA7A2-50F0-4BE8-9D62-D22C6B816CCB}"/>
    <cellStyle name="Moneda 2 2 4 4 2 2 3" xfId="12238" xr:uid="{B05D2D73-7A8A-4574-9E85-07800DAD0F81}"/>
    <cellStyle name="Moneda 2 2 4 4 2 2 4" xfId="17401" xr:uid="{C2A28997-1BBD-48E4-970B-CDA573BA5BD6}"/>
    <cellStyle name="Moneda 2 2 4 4 2 2 5" xfId="22563" xr:uid="{9142E881-F1E0-49BF-9CA3-0EABCCAFBA53}"/>
    <cellStyle name="Moneda 2 2 4 4 2 2 6" xfId="27725" xr:uid="{7F82E767-60B3-438F-89B1-B3111E44505A}"/>
    <cellStyle name="Moneda 2 2 4 4 2 3" xfId="1639" xr:uid="{4C4B15B1-255D-482F-8009-6EF2FAEB40AA}"/>
    <cellStyle name="Moneda 2 2 4 4 2 3 2" xfId="4719" xr:uid="{CFF686DC-CD67-4EFB-9D44-91F330BFCC85}"/>
    <cellStyle name="Moneda 2 2 4 4 2 3 3" xfId="9887" xr:uid="{33A7FDAB-3ABE-451E-86FF-93A84CEAE2B1}"/>
    <cellStyle name="Moneda 2 2 4 4 2 3 4" xfId="15050" xr:uid="{01AECEAA-728C-4A94-946C-DC53A0B1CE1D}"/>
    <cellStyle name="Moneda 2 2 4 4 2 3 5" xfId="20212" xr:uid="{87F06C59-6364-4456-858A-DFF33D1E4352}"/>
    <cellStyle name="Moneda 2 2 4 4 2 3 6" xfId="25374" xr:uid="{7780D84A-77AB-42C6-8A26-8A691409347F}"/>
    <cellStyle name="Moneda 2 2 4 4 2 4" xfId="2099" xr:uid="{418943AB-86F1-4BC9-9AB6-DB3645475639}"/>
    <cellStyle name="Moneda 2 2 4 4 2 5" xfId="2561" xr:uid="{92A8BC96-9174-4BE8-B9F3-B3E64DC0D875}"/>
    <cellStyle name="Moneda 2 2 4 4 2 6" xfId="7783" xr:uid="{5413E789-8290-40A6-9883-EB0A489071C6}"/>
    <cellStyle name="Moneda 2 2 4 4 2 7" xfId="12946" xr:uid="{DBCD2AEF-AC65-4EC8-8788-15B93AFB6902}"/>
    <cellStyle name="Moneda 2 2 4 4 2 8" xfId="18108" xr:uid="{B9677C54-EE3A-4344-8FC2-63F47448291E}"/>
    <cellStyle name="Moneda 2 2 4 4 2 9" xfId="23270" xr:uid="{642B8F50-7C3E-4CBE-9844-F0BEA75F5172}"/>
    <cellStyle name="Moneda 2 2 4 4 3" xfId="487" xr:uid="{857D51E6-AC21-48B1-A9E8-4BC10252CBC3}"/>
    <cellStyle name="Moneda 2 2 4 4 3 2" xfId="7324" xr:uid="{2FFF7C0F-29A6-40C5-8D56-B363D0A45B46}"/>
    <cellStyle name="Moneda 2 2 4 4 3 2 2" xfId="12486" xr:uid="{7F0FE1CE-D93E-4111-AA22-8CCA054EBBE8}"/>
    <cellStyle name="Moneda 2 2 4 4 3 2 3" xfId="17649" xr:uid="{FA0205E2-4293-4070-B078-D372438815B0}"/>
    <cellStyle name="Moneda 2 2 4 4 3 2 4" xfId="22811" xr:uid="{21C1DC23-2008-4818-882C-46018F9FC88B}"/>
    <cellStyle name="Moneda 2 2 4 4 3 2 5" xfId="27973" xr:uid="{EB9ED0AA-EC62-4771-A57C-39E6514EA95C}"/>
    <cellStyle name="Moneda 2 2 4 4 3 3" xfId="4967" xr:uid="{A68CA29D-2968-4417-AF9A-BD92F4A6375E}"/>
    <cellStyle name="Moneda 2 2 4 4 3 4" xfId="10135" xr:uid="{2F599AF4-3569-445C-BE51-9F6A3DF7C5BE}"/>
    <cellStyle name="Moneda 2 2 4 4 3 5" xfId="15298" xr:uid="{BC119757-956A-4DDB-8CE7-3F906A90C96C}"/>
    <cellStyle name="Moneda 2 2 4 4 3 6" xfId="20460" xr:uid="{3DB535F2-B95A-433D-AE69-B486F1F0BD66}"/>
    <cellStyle name="Moneda 2 2 4 4 3 7" xfId="25622" xr:uid="{2CDBC263-C439-45D3-AB31-5BFBD65283F2}"/>
    <cellStyle name="Moneda 2 2 4 4 4" xfId="948" xr:uid="{83B4A533-1BDA-4447-80B3-C35FC8FB100C}"/>
    <cellStyle name="Moneda 2 2 4 4 4 2" xfId="5432" xr:uid="{0DC48F5F-54B9-47D9-AE24-7B7AB44D5E8A}"/>
    <cellStyle name="Moneda 2 2 4 4 4 3" xfId="10596" xr:uid="{452D70ED-A7EA-4DAD-BCEE-BD6477927016}"/>
    <cellStyle name="Moneda 2 2 4 4 4 4" xfId="15759" xr:uid="{E48D2699-5A6A-4562-802C-2ED68F7AF129}"/>
    <cellStyle name="Moneda 2 2 4 4 4 5" xfId="20921" xr:uid="{6C2E5C4A-0249-47DD-A443-7BB16A5C9392}"/>
    <cellStyle name="Moneda 2 2 4 4 4 6" xfId="26083" xr:uid="{75545CCF-1589-421A-AB1F-FD933B77DF69}"/>
    <cellStyle name="Moneda 2 2 4 4 5" xfId="1409" xr:uid="{6FEA20FD-DDA7-444F-BD7C-13CCD4C1E32D}"/>
    <cellStyle name="Moneda 2 2 4 4 5 2" xfId="3044" xr:uid="{AE6CF680-D3F1-4382-AC13-415649F510C7}"/>
    <cellStyle name="Moneda 2 2 4 4 5 3" xfId="8245" xr:uid="{A4F86B49-C5A8-4A81-9479-0207CEF96EB4}"/>
    <cellStyle name="Moneda 2 2 4 4 5 4" xfId="13408" xr:uid="{1862065B-FD77-4EF8-8018-5CAA8764D71B}"/>
    <cellStyle name="Moneda 2 2 4 4 5 5" xfId="18570" xr:uid="{6C636E1B-C9AD-4C1D-9FF4-1F8ACC797A09}"/>
    <cellStyle name="Moneda 2 2 4 4 5 6" xfId="23732" xr:uid="{7139640B-B022-408B-893B-54281E3C47A5}"/>
    <cellStyle name="Moneda 2 2 4 4 6" xfId="1869" xr:uid="{5EE90EE1-4E21-40C2-A0D2-97D2843798C6}"/>
    <cellStyle name="Moneda 2 2 4 4 7" xfId="2331" xr:uid="{199F19F4-31E7-4BE3-8CCE-789CCBF50217}"/>
    <cellStyle name="Moneda 2 2 4 4 8" xfId="7553" xr:uid="{4A9333B8-CA3E-4402-8F53-23D13D92906A}"/>
    <cellStyle name="Moneda 2 2 4 4 9" xfId="12716" xr:uid="{18BC0A49-41BC-41DD-B7DB-1BCE6D9AF3AD}"/>
    <cellStyle name="Moneda 2 2 4 40" xfId="2755" xr:uid="{7F761E92-24C9-4B31-964D-EA845FFE5108}"/>
    <cellStyle name="Moneda 2 2 4 40 2" xfId="7958" xr:uid="{8306AC76-255A-4ADC-9745-51CC85C63E3C}"/>
    <cellStyle name="Moneda 2 2 4 40 3" xfId="13121" xr:uid="{0C26C98D-3BFE-45A0-B2AC-1988139A5C2F}"/>
    <cellStyle name="Moneda 2 2 4 40 4" xfId="18283" xr:uid="{94E18D2F-01AF-428A-AE1E-117B09286EF5}"/>
    <cellStyle name="Moneda 2 2 4 40 5" xfId="23445" xr:uid="{CCCD4113-BAD9-40F9-97E8-C969E5A2DD46}"/>
    <cellStyle name="Moneda 2 2 4 41" xfId="2255" xr:uid="{34E2B649-C8DB-4EFD-9226-C2B3505C3ADE}"/>
    <cellStyle name="Moneda 2 2 4 42" xfId="7477" xr:uid="{30684E9E-42EC-4637-BB95-B0B942D0CE05}"/>
    <cellStyle name="Moneda 2 2 4 43" xfId="12640" xr:uid="{9F24C39E-E44D-4D90-A882-43ECDA416D8B}"/>
    <cellStyle name="Moneda 2 2 4 44" xfId="17802" xr:uid="{4B7AADE9-3034-43EB-A5D4-D561E0B0DA36}"/>
    <cellStyle name="Moneda 2 2 4 45" xfId="22964" xr:uid="{90B4A4DA-7F01-412A-B062-BC1CCBF89F10}"/>
    <cellStyle name="Moneda 2 2 4 5" xfId="641" xr:uid="{A1EA417C-9C2E-4BF5-B60E-EADE71445083}"/>
    <cellStyle name="Moneda 2 2 4 5 2" xfId="1102" xr:uid="{01AF2C78-6EA1-41BE-84EB-1427AC13BEDD}"/>
    <cellStyle name="Moneda 2 2 4 5 2 2" xfId="5462" xr:uid="{A18E5C29-29A5-4A04-A16B-0F02A1C2A8B7}"/>
    <cellStyle name="Moneda 2 2 4 5 2 3" xfId="10626" xr:uid="{10077137-045E-4C58-8D04-6AFD0484FB0F}"/>
    <cellStyle name="Moneda 2 2 4 5 2 4" xfId="15789" xr:uid="{23AE888D-45B8-47A9-A05C-D7568645FE23}"/>
    <cellStyle name="Moneda 2 2 4 5 2 5" xfId="20951" xr:uid="{639A3008-6012-457F-AD19-3D63D479B249}"/>
    <cellStyle name="Moneda 2 2 4 5 2 6" xfId="26113" xr:uid="{79711ADE-BBA9-46BB-8C07-B880DAB9E871}"/>
    <cellStyle name="Moneda 2 2 4 5 3" xfId="1563" xr:uid="{41229A3F-4483-4613-9647-3E3DEBBAEA9E}"/>
    <cellStyle name="Moneda 2 2 4 5 3 2" xfId="3074" xr:uid="{B50066F6-5905-42C5-9405-F81180A64C4D}"/>
    <cellStyle name="Moneda 2 2 4 5 3 3" xfId="8275" xr:uid="{9BC948C3-23A6-46BB-86A7-A54895673E91}"/>
    <cellStyle name="Moneda 2 2 4 5 3 4" xfId="13438" xr:uid="{1873735E-9D52-4786-AFC2-35878559091C}"/>
    <cellStyle name="Moneda 2 2 4 5 3 5" xfId="18600" xr:uid="{5B7BD0C8-6483-4D28-AE06-AFBDCD85C4F6}"/>
    <cellStyle name="Moneda 2 2 4 5 3 6" xfId="23762" xr:uid="{4353825A-5EAD-41BF-A7A3-7104B228C2C6}"/>
    <cellStyle name="Moneda 2 2 4 5 4" xfId="2023" xr:uid="{A46FDE23-1179-48ED-AB0E-6415E9E37007}"/>
    <cellStyle name="Moneda 2 2 4 5 5" xfId="2485" xr:uid="{872E3447-93EC-4F5C-BF08-3BB4EB96316A}"/>
    <cellStyle name="Moneda 2 2 4 5 6" xfId="7707" xr:uid="{C488385E-C319-49D8-9CD6-53D0A43EDCDF}"/>
    <cellStyle name="Moneda 2 2 4 5 7" xfId="12870" xr:uid="{935E1D23-BAF3-49AF-B4D1-CB30F5BBBD5D}"/>
    <cellStyle name="Moneda 2 2 4 5 8" xfId="18032" xr:uid="{52D37C1B-DC3A-4C5D-9DED-5518A12B7E5E}"/>
    <cellStyle name="Moneda 2 2 4 5 9" xfId="23194" xr:uid="{ACD10E2E-FAEC-41AC-8E82-E0D81D9C190D}"/>
    <cellStyle name="Moneda 2 2 4 6" xfId="411" xr:uid="{A3291621-E28D-4F51-9E10-FF1CA9ED8367}"/>
    <cellStyle name="Moneda 2 2 4 6 2" xfId="5492" xr:uid="{208D93A6-D785-479C-BF2A-2DEA12F88CBC}"/>
    <cellStyle name="Moneda 2 2 4 6 2 2" xfId="10656" xr:uid="{D35E3BDE-A00B-4A09-8EEB-EDB26A5ECE22}"/>
    <cellStyle name="Moneda 2 2 4 6 2 3" xfId="15819" xr:uid="{63B67FA8-3D2E-47B9-B513-AC0E9001C784}"/>
    <cellStyle name="Moneda 2 2 4 6 2 4" xfId="20981" xr:uid="{2D24A514-0F69-4A4E-973F-F9689E1FF470}"/>
    <cellStyle name="Moneda 2 2 4 6 2 5" xfId="26143" xr:uid="{EE463DED-7A1B-42D9-9A15-3909A4B85879}"/>
    <cellStyle name="Moneda 2 2 4 6 3" xfId="3104" xr:uid="{AE45ED61-ACE6-4E7E-BC71-C4F35A485C80}"/>
    <cellStyle name="Moneda 2 2 4 6 4" xfId="8305" xr:uid="{74506275-F182-4158-A9B9-FB3942D51912}"/>
    <cellStyle name="Moneda 2 2 4 6 5" xfId="13468" xr:uid="{C55E99DD-8A0B-4CCD-B63A-54D41E95D78C}"/>
    <cellStyle name="Moneda 2 2 4 6 6" xfId="18630" xr:uid="{A02FF4F4-3197-4BAA-9BE6-7DA7D8301F4A}"/>
    <cellStyle name="Moneda 2 2 4 6 7" xfId="23792" xr:uid="{40EFB0CC-386A-46B2-AC70-D1A9DA1BE742}"/>
    <cellStyle name="Moneda 2 2 4 7" xfId="872" xr:uid="{CEFB66DB-C7F3-40BF-9348-393B2F40B74D}"/>
    <cellStyle name="Moneda 2 2 4 7 2" xfId="5522" xr:uid="{3B369269-9876-4B6D-BB09-2E20E79058D0}"/>
    <cellStyle name="Moneda 2 2 4 7 2 2" xfId="10686" xr:uid="{C16D9D71-98D3-43E1-B769-C9DB683D053D}"/>
    <cellStyle name="Moneda 2 2 4 7 2 3" xfId="15849" xr:uid="{2956A872-8F46-4A87-8FD7-25F0BCB880D9}"/>
    <cellStyle name="Moneda 2 2 4 7 2 4" xfId="21011" xr:uid="{E70F98B9-79BC-4FEA-89E4-E176024103BE}"/>
    <cellStyle name="Moneda 2 2 4 7 2 5" xfId="26173" xr:uid="{6FAC0119-598A-4DF6-81F5-611C66EB2CFB}"/>
    <cellStyle name="Moneda 2 2 4 7 3" xfId="3134" xr:uid="{9D8D820C-FB19-4709-BB07-C1CC498A299E}"/>
    <cellStyle name="Moneda 2 2 4 7 4" xfId="8335" xr:uid="{A1BB2236-EA7C-4B89-981D-4659370B3A05}"/>
    <cellStyle name="Moneda 2 2 4 7 5" xfId="13498" xr:uid="{EE41ED07-2F72-451C-895B-1999476B998C}"/>
    <cellStyle name="Moneda 2 2 4 7 6" xfId="18660" xr:uid="{83B9A16A-D31F-4DAB-BD0F-4AC70260A9AB}"/>
    <cellStyle name="Moneda 2 2 4 7 7" xfId="23822" xr:uid="{7BC42A7F-FB10-4206-B01B-CF06BA87553F}"/>
    <cellStyle name="Moneda 2 2 4 8" xfId="1333" xr:uid="{EB4DEA4E-3136-477B-B686-508051C94618}"/>
    <cellStyle name="Moneda 2 2 4 8 2" xfId="5552" xr:uid="{B91D3F86-5F7B-41F4-B705-0097E5745CB2}"/>
    <cellStyle name="Moneda 2 2 4 8 2 2" xfId="10716" xr:uid="{F93E971E-5F79-4AF7-9952-965E92D49F78}"/>
    <cellStyle name="Moneda 2 2 4 8 2 3" xfId="15879" xr:uid="{A5F8995F-52DE-4C2A-BAB2-597DFAA8A687}"/>
    <cellStyle name="Moneda 2 2 4 8 2 4" xfId="21041" xr:uid="{BF4D48E9-02EF-4499-8DBC-D39B9296EF8C}"/>
    <cellStyle name="Moneda 2 2 4 8 2 5" xfId="26203" xr:uid="{CDC083D6-8602-4DF7-B482-3CF871B92884}"/>
    <cellStyle name="Moneda 2 2 4 8 3" xfId="3165" xr:uid="{787B10E0-3FDB-4811-A789-C65233108C81}"/>
    <cellStyle name="Moneda 2 2 4 8 4" xfId="8365" xr:uid="{A262BB5D-12BC-4EA7-9C10-3E2411FF1EF6}"/>
    <cellStyle name="Moneda 2 2 4 8 5" xfId="13528" xr:uid="{FB5FB50F-87B0-4128-BB64-7B719781B500}"/>
    <cellStyle name="Moneda 2 2 4 8 6" xfId="18690" xr:uid="{1AF98C2C-3F22-44FC-8160-0CD0A7B205DB}"/>
    <cellStyle name="Moneda 2 2 4 8 7" xfId="23852" xr:uid="{4D547547-16F2-4030-8977-1F782B67E2C1}"/>
    <cellStyle name="Moneda 2 2 4 9" xfId="1793" xr:uid="{C9B4E946-B4AA-4650-B365-66CB5112092E}"/>
    <cellStyle name="Moneda 2 2 4 9 2" xfId="5582" xr:uid="{B5BB9F7A-AE2C-4E0A-95A7-7AB153BB86E1}"/>
    <cellStyle name="Moneda 2 2 4 9 2 2" xfId="10746" xr:uid="{DBB156C8-8DD7-47C2-A490-9EE04424C39B}"/>
    <cellStyle name="Moneda 2 2 4 9 2 3" xfId="15909" xr:uid="{3012D19A-F7A7-4545-BAFC-2B374C9CA570}"/>
    <cellStyle name="Moneda 2 2 4 9 2 4" xfId="21071" xr:uid="{AF6426E3-0BB5-486B-8F07-BC4D690DB9CE}"/>
    <cellStyle name="Moneda 2 2 4 9 2 5" xfId="26233" xr:uid="{A81E627C-255A-4D3E-A6F9-8EE73BBFDB0A}"/>
    <cellStyle name="Moneda 2 2 4 9 3" xfId="3196" xr:uid="{7E60F2F5-4FAA-4A45-9EB4-23CD2191A62A}"/>
    <cellStyle name="Moneda 2 2 4 9 4" xfId="8395" xr:uid="{C40E5044-88D1-47F7-A8B6-D839BAB6FCE7}"/>
    <cellStyle name="Moneda 2 2 4 9 5" xfId="13558" xr:uid="{0A9DE1B7-E266-4120-B053-864C36340EB7}"/>
    <cellStyle name="Moneda 2 2 4 9 6" xfId="18720" xr:uid="{B8C7D593-0ED0-448E-8974-5BE75247F8FD}"/>
    <cellStyle name="Moneda 2 2 4 9 7" xfId="23882" xr:uid="{1D42EC5D-F032-4F46-90CF-9C99DC5D766E}"/>
    <cellStyle name="Moneda 2 2 40" xfId="3974" xr:uid="{8A8268DD-6FEC-4698-B4CE-BD20FB48449E}"/>
    <cellStyle name="Moneda 2 2 40 2" xfId="6340" xr:uid="{088D745F-B0C9-4CA9-A5E8-497C47AFF025}"/>
    <cellStyle name="Moneda 2 2 40 2 2" xfId="11503" xr:uid="{993FB2D1-2896-4350-966E-A1B6D783A7F4}"/>
    <cellStyle name="Moneda 2 2 40 2 3" xfId="16666" xr:uid="{1472C164-C5DB-4E61-ABFC-E6D652ACF457}"/>
    <cellStyle name="Moneda 2 2 40 2 4" xfId="21828" xr:uid="{1FABB0EB-9887-4949-A87C-B6EC21469566}"/>
    <cellStyle name="Moneda 2 2 40 2 5" xfId="26990" xr:uid="{1F0C323E-2D17-4B5B-AF5B-45FA8DD6E6FE}"/>
    <cellStyle name="Moneda 2 2 40 3" xfId="9152" xr:uid="{043D4D93-2955-431F-B18E-50936498D8F7}"/>
    <cellStyle name="Moneda 2 2 40 4" xfId="14315" xr:uid="{7FF83B7A-CDFD-44AA-9147-3CC4A36505E7}"/>
    <cellStyle name="Moneda 2 2 40 5" xfId="19477" xr:uid="{F7EDF507-42EA-498E-AECA-F9724269BE40}"/>
    <cellStyle name="Moneda 2 2 40 6" xfId="24639" xr:uid="{F43470F3-6E4B-454F-AC6F-55AD7FE28637}"/>
    <cellStyle name="Moneda 2 2 41" xfId="4034" xr:uid="{5C10941D-D856-42E5-828D-C5106B8A2417}"/>
    <cellStyle name="Moneda 2 2 41 2" xfId="6400" xr:uid="{F01DDF03-DAA2-4D97-B226-D35B58825A09}"/>
    <cellStyle name="Moneda 2 2 41 2 2" xfId="11563" xr:uid="{4CB9356F-2391-4A91-A91B-E4E3B92B149A}"/>
    <cellStyle name="Moneda 2 2 41 2 3" xfId="16726" xr:uid="{0CAE06BA-6C5A-4B5B-8FE5-1BC7488108CF}"/>
    <cellStyle name="Moneda 2 2 41 2 4" xfId="21888" xr:uid="{8F3D7D57-FBC6-41D9-9E34-AE6A61711B8C}"/>
    <cellStyle name="Moneda 2 2 41 2 5" xfId="27050" xr:uid="{AF4B8ED0-B94B-43F9-B7A2-4D82ACB65B75}"/>
    <cellStyle name="Moneda 2 2 41 3" xfId="9212" xr:uid="{4DD23FD5-E239-4723-B86A-3224F670FCCC}"/>
    <cellStyle name="Moneda 2 2 41 4" xfId="14375" xr:uid="{84BA905A-08FE-4960-B139-B3ED3E48D3B1}"/>
    <cellStyle name="Moneda 2 2 41 5" xfId="19537" xr:uid="{76FF59A7-B3CA-4C24-93A3-75C23D313306}"/>
    <cellStyle name="Moneda 2 2 41 6" xfId="24699" xr:uid="{C5B985CF-756B-4D1B-92D9-F21A73A3BF3C}"/>
    <cellStyle name="Moneda 2 2 42" xfId="4094" xr:uid="{56F0B06D-BF37-4FFB-94E2-407F7455F4C5}"/>
    <cellStyle name="Moneda 2 2 42 2" xfId="6460" xr:uid="{9DC5F318-1E86-4D78-92E8-B04ED8FEC193}"/>
    <cellStyle name="Moneda 2 2 42 2 2" xfId="11623" xr:uid="{A8128689-41E7-40AE-AE28-4BDC139F244D}"/>
    <cellStyle name="Moneda 2 2 42 2 3" xfId="16786" xr:uid="{433288EE-4ABD-46E4-9726-EF214EFEB49A}"/>
    <cellStyle name="Moneda 2 2 42 2 4" xfId="21948" xr:uid="{7ADFBC36-C160-4BFD-9326-C77E74FC04C8}"/>
    <cellStyle name="Moneda 2 2 42 2 5" xfId="27110" xr:uid="{AAB13AF6-2FBD-4F7F-8FC7-142737876E08}"/>
    <cellStyle name="Moneda 2 2 42 3" xfId="9272" xr:uid="{1D1F077E-6513-4E8B-902C-2F9A5A634485}"/>
    <cellStyle name="Moneda 2 2 42 4" xfId="14435" xr:uid="{E24D79D4-3DE5-4CCE-8250-7DBB67B5E082}"/>
    <cellStyle name="Moneda 2 2 42 5" xfId="19597" xr:uid="{7677D06C-0757-4DBD-96F8-6195D35537C6}"/>
    <cellStyle name="Moneda 2 2 42 6" xfId="24759" xr:uid="{01512B93-9DB4-4AE5-AF97-619485D9E128}"/>
    <cellStyle name="Moneda 2 2 43" xfId="4154" xr:uid="{C34CD938-0EF3-402E-A7E0-AC241E1097F2}"/>
    <cellStyle name="Moneda 2 2 43 2" xfId="6520" xr:uid="{49F50C8F-7606-4A46-8EC0-FE21145ED10D}"/>
    <cellStyle name="Moneda 2 2 43 2 2" xfId="11683" xr:uid="{1E4CA8B5-8F8A-4EDD-B85C-AA7D6B0AB252}"/>
    <cellStyle name="Moneda 2 2 43 2 3" xfId="16846" xr:uid="{E0B6936A-4411-45A0-B42B-8F3F087CC282}"/>
    <cellStyle name="Moneda 2 2 43 2 4" xfId="22008" xr:uid="{3A7C6CC5-25CD-4C5B-B871-E039592FD20C}"/>
    <cellStyle name="Moneda 2 2 43 2 5" xfId="27170" xr:uid="{49811319-B6FC-4C9E-9E0A-2D7171D1D7D6}"/>
    <cellStyle name="Moneda 2 2 43 3" xfId="9332" xr:uid="{32ECA794-7497-4A50-AE86-2925EF40D6A9}"/>
    <cellStyle name="Moneda 2 2 43 4" xfId="14495" xr:uid="{C2B2ED7E-FB87-4901-AB52-9A0443829A00}"/>
    <cellStyle name="Moneda 2 2 43 5" xfId="19657" xr:uid="{27F750FB-AE6D-47F6-A23C-9A10EF898C9A}"/>
    <cellStyle name="Moneda 2 2 43 6" xfId="24819" xr:uid="{1F7554A3-17AC-4642-8EA6-51A3600D651B}"/>
    <cellStyle name="Moneda 2 2 44" xfId="4214" xr:uid="{789A3121-8AD9-454B-A9D1-669F1E38F178}"/>
    <cellStyle name="Moneda 2 2 44 2" xfId="6580" xr:uid="{0CD4E802-5433-4DED-B636-2ADA343E927B}"/>
    <cellStyle name="Moneda 2 2 44 2 2" xfId="11743" xr:uid="{AA14F3D4-4F22-4D8C-AC21-DBE349AB29DE}"/>
    <cellStyle name="Moneda 2 2 44 2 3" xfId="16906" xr:uid="{937570F3-C9DB-4C09-A292-2071E00F3121}"/>
    <cellStyle name="Moneda 2 2 44 2 4" xfId="22068" xr:uid="{080E1ED6-FB4E-4C9E-A524-0E8CA92476BF}"/>
    <cellStyle name="Moneda 2 2 44 2 5" xfId="27230" xr:uid="{72937447-679A-4A53-958D-79EC1EC664C1}"/>
    <cellStyle name="Moneda 2 2 44 3" xfId="9392" xr:uid="{86C41EE3-447A-461C-B932-38EE67D8F363}"/>
    <cellStyle name="Moneda 2 2 44 4" xfId="14555" xr:uid="{645CF904-F61B-42E5-BBBA-B02F459AF828}"/>
    <cellStyle name="Moneda 2 2 44 5" xfId="19717" xr:uid="{D4A591FA-7C75-40E7-8082-4B2ED6C61D8F}"/>
    <cellStyle name="Moneda 2 2 44 6" xfId="24879" xr:uid="{804EAA4D-AE17-42C9-A7AD-CAA684D9BB9A}"/>
    <cellStyle name="Moneda 2 2 45" xfId="4274" xr:uid="{D18E30EE-98D9-4111-BD92-BE89519478BE}"/>
    <cellStyle name="Moneda 2 2 45 2" xfId="6640" xr:uid="{89D37903-CFA3-4635-A201-649426595085}"/>
    <cellStyle name="Moneda 2 2 45 2 2" xfId="11803" xr:uid="{9583CA22-41E3-42F5-8088-A3049F179E92}"/>
    <cellStyle name="Moneda 2 2 45 2 3" xfId="16966" xr:uid="{FE85073A-183D-43E2-A107-620521A87284}"/>
    <cellStyle name="Moneda 2 2 45 2 4" xfId="22128" xr:uid="{83BE0544-43B5-4309-A87D-B2A23ED823CE}"/>
    <cellStyle name="Moneda 2 2 45 2 5" xfId="27290" xr:uid="{49468814-D525-49BF-AF8E-EDAA761F1E50}"/>
    <cellStyle name="Moneda 2 2 45 3" xfId="9452" xr:uid="{B6DCB8F2-5854-4436-8D6F-BF29261CF222}"/>
    <cellStyle name="Moneda 2 2 45 4" xfId="14615" xr:uid="{968FBC84-016A-4871-92D1-A99D4B554069}"/>
    <cellStyle name="Moneda 2 2 45 5" xfId="19777" xr:uid="{A92695DC-974C-4CEE-A988-448AE76FFE72}"/>
    <cellStyle name="Moneda 2 2 45 6" xfId="24939" xr:uid="{009B6EE3-116B-48C8-9DD8-C121DE5B5ECB}"/>
    <cellStyle name="Moneda 2 2 46" xfId="2736" xr:uid="{3A45FF50-4457-4C56-889E-E6A2A2E9121B}"/>
    <cellStyle name="Moneda 2 2 46 2" xfId="5127" xr:uid="{49308476-D64F-4380-8E97-DF7BF63E6565}"/>
    <cellStyle name="Moneda 2 2 46 2 2" xfId="10291" xr:uid="{3359A085-77F9-41B8-A977-628369369000}"/>
    <cellStyle name="Moneda 2 2 46 2 3" xfId="15454" xr:uid="{B796A933-EEB9-4BAF-A9DE-2B4F1FEA0DDA}"/>
    <cellStyle name="Moneda 2 2 46 2 4" xfId="20616" xr:uid="{ADDF441E-52E5-4BD3-B068-CD54FEAE1C52}"/>
    <cellStyle name="Moneda 2 2 46 2 5" xfId="25778" xr:uid="{76136BED-50D5-433E-AB37-18B3E40218DB}"/>
    <cellStyle name="Moneda 2 2 46 3" xfId="7940" xr:uid="{92B7D9CD-4F54-4028-B5E1-5FE983A5575D}"/>
    <cellStyle name="Moneda 2 2 46 4" xfId="13103" xr:uid="{AFC3BFE8-4E82-48EE-B832-132449D96787}"/>
    <cellStyle name="Moneda 2 2 46 5" xfId="18265" xr:uid="{DFE64994-E886-4942-BC7E-14F5B6AE32E4}"/>
    <cellStyle name="Moneda 2 2 46 6" xfId="23427" xr:uid="{2BF197D6-F7F2-47E0-ACD8-7FE7595FBE05}"/>
    <cellStyle name="Moneda 2 2 47" xfId="4355" xr:uid="{53EA4AC2-D9E9-471B-A81F-13A5E50829B9}"/>
    <cellStyle name="Moneda 2 2 47 2" xfId="6716" xr:uid="{EB80C4E8-65AC-4A8D-9A84-3E3C4049AC8B}"/>
    <cellStyle name="Moneda 2 2 47 2 2" xfId="11879" xr:uid="{9F429C79-EBBD-4767-9AC4-F5BC88125540}"/>
    <cellStyle name="Moneda 2 2 47 2 3" xfId="17042" xr:uid="{C4216BFD-779C-4BA0-AE9D-994106E4A820}"/>
    <cellStyle name="Moneda 2 2 47 2 4" xfId="22204" xr:uid="{5B7F4142-5025-4216-8AFA-28098625C8CF}"/>
    <cellStyle name="Moneda 2 2 47 2 5" xfId="27366" xr:uid="{08E9E052-934A-4D8B-8EC5-F2EE91AEAE2B}"/>
    <cellStyle name="Moneda 2 2 47 3" xfId="9528" xr:uid="{BC7EF077-6BCA-4510-862C-98C9552D479D}"/>
    <cellStyle name="Moneda 2 2 47 4" xfId="14691" xr:uid="{368EE2B2-501F-4462-82D7-ABF6B49AD334}"/>
    <cellStyle name="Moneda 2 2 47 5" xfId="19853" xr:uid="{2C4DC42C-38F8-42F9-AECC-12EC3B8A82F5}"/>
    <cellStyle name="Moneda 2 2 47 6" xfId="25015" xr:uid="{D1868BB5-92D6-4DBE-AB2D-23C3FEE41AB9}"/>
    <cellStyle name="Moneda 2 2 48" xfId="4385" xr:uid="{EE3511A6-065A-4CAA-863A-BDD37BAABB83}"/>
    <cellStyle name="Moneda 2 2 48 2" xfId="6746" xr:uid="{DAB6C68F-BAFC-41F2-BEAF-45D56FB664B1}"/>
    <cellStyle name="Moneda 2 2 48 2 2" xfId="11909" xr:uid="{A56E4D8B-9374-4C0E-BE68-2C343FBB6FF7}"/>
    <cellStyle name="Moneda 2 2 48 2 3" xfId="17072" xr:uid="{892E07D6-B372-4C41-9205-2B1EA75CC2D8}"/>
    <cellStyle name="Moneda 2 2 48 2 4" xfId="22234" xr:uid="{F2EF76B8-8F8F-4729-B5F1-637CCAEFBC9D}"/>
    <cellStyle name="Moneda 2 2 48 2 5" xfId="27396" xr:uid="{2F349543-0514-425D-97A9-7FFF1F112A2F}"/>
    <cellStyle name="Moneda 2 2 48 3" xfId="9558" xr:uid="{7F89F3BA-1A41-4FDF-8E96-FC97CE4409B8}"/>
    <cellStyle name="Moneda 2 2 48 4" xfId="14721" xr:uid="{092DF361-97A8-441C-9747-ABF4A6971D0E}"/>
    <cellStyle name="Moneda 2 2 48 5" xfId="19883" xr:uid="{94143D6B-D906-4E57-AD8D-F8BDEDBB390F}"/>
    <cellStyle name="Moneda 2 2 48 6" xfId="25045" xr:uid="{DA798430-AE06-43D2-9E4C-BB969C2C9BC1}"/>
    <cellStyle name="Moneda 2 2 49" xfId="4544" xr:uid="{771582E4-3FE8-4A24-89D8-A6B71CBE5E2B}"/>
    <cellStyle name="Moneda 2 2 49 2" xfId="6901" xr:uid="{2C56B470-74CB-4554-9858-D44F5E62ED59}"/>
    <cellStyle name="Moneda 2 2 49 2 2" xfId="12063" xr:uid="{8224E99C-992F-4B96-B0A4-4F1EE753132D}"/>
    <cellStyle name="Moneda 2 2 49 2 3" xfId="17226" xr:uid="{11E40359-BE69-41D0-B084-A6D1518C9BE6}"/>
    <cellStyle name="Moneda 2 2 49 2 4" xfId="22388" xr:uid="{4E35C3D0-B960-464B-B035-B906087366EC}"/>
    <cellStyle name="Moneda 2 2 49 2 5" xfId="27550" xr:uid="{35A9159A-96C4-465F-99BD-428ECFBEC27B}"/>
    <cellStyle name="Moneda 2 2 49 3" xfId="9712" xr:uid="{A87D70B7-2949-4E3F-8681-359A762CC8BC}"/>
    <cellStyle name="Moneda 2 2 49 4" xfId="14875" xr:uid="{B6D83D9E-029B-47FA-B658-0B5EBD259BE6}"/>
    <cellStyle name="Moneda 2 2 49 5" xfId="20037" xr:uid="{5B0E965E-899F-4DB1-BCC4-FAD7110ECD74}"/>
    <cellStyle name="Moneda 2 2 49 6" xfId="25199" xr:uid="{098BD296-F629-4FEB-8E11-18CBA2655DA7}"/>
    <cellStyle name="Moneda 2 2 5" xfId="59" xr:uid="{0236AAB8-D0BE-4A8F-B671-D0EC94FA044D}"/>
    <cellStyle name="Moneda 2 2 5 10" xfId="4124" xr:uid="{78D674F6-91B8-402A-9363-41989C96583D}"/>
    <cellStyle name="Moneda 2 2 5 10 2" xfId="6490" xr:uid="{36F7C925-B709-42CB-AF22-97C77D6E1502}"/>
    <cellStyle name="Moneda 2 2 5 10 2 2" xfId="11653" xr:uid="{BF0C769D-C98E-4622-8D43-76F3533CF352}"/>
    <cellStyle name="Moneda 2 2 5 10 2 3" xfId="16816" xr:uid="{370232CF-DD24-40B6-BAAE-98523D4A9C24}"/>
    <cellStyle name="Moneda 2 2 5 10 2 4" xfId="21978" xr:uid="{BB16D54C-EFB4-4305-94D9-3D506F608FE4}"/>
    <cellStyle name="Moneda 2 2 5 10 2 5" xfId="27140" xr:uid="{A8E0B061-E495-42C9-93FB-F64B4C347FC3}"/>
    <cellStyle name="Moneda 2 2 5 10 3" xfId="9302" xr:uid="{5351AEBE-4A5A-4242-8E00-3ADCCF63AF1F}"/>
    <cellStyle name="Moneda 2 2 5 10 4" xfId="14465" xr:uid="{5777C52E-8F88-47D5-B7DB-672DEBA86749}"/>
    <cellStyle name="Moneda 2 2 5 10 5" xfId="19627" xr:uid="{A3CF558F-7F3B-4953-BD03-11D0DBCED796}"/>
    <cellStyle name="Moneda 2 2 5 10 6" xfId="24789" xr:uid="{7A02CDD0-5324-47DC-B236-8EA61ACF0068}"/>
    <cellStyle name="Moneda 2 2 5 11" xfId="4184" xr:uid="{A4A12998-185F-40BC-B214-EC6F1C967B89}"/>
    <cellStyle name="Moneda 2 2 5 11 2" xfId="6550" xr:uid="{D91AA36D-E7DE-4DE4-92A2-C6A8372D3058}"/>
    <cellStyle name="Moneda 2 2 5 11 2 2" xfId="11713" xr:uid="{75BD32A7-CF5F-4DB7-8A45-1D443F01B7F9}"/>
    <cellStyle name="Moneda 2 2 5 11 2 3" xfId="16876" xr:uid="{D7DE481D-ED29-49FA-9A18-6BA76D8A7905}"/>
    <cellStyle name="Moneda 2 2 5 11 2 4" xfId="22038" xr:uid="{F5035B5D-5600-42E6-B95B-F1FD5A3E286F}"/>
    <cellStyle name="Moneda 2 2 5 11 2 5" xfId="27200" xr:uid="{597A747F-1221-486C-9AE2-5540FCE67E0B}"/>
    <cellStyle name="Moneda 2 2 5 11 3" xfId="9362" xr:uid="{5B9DCB25-711D-497E-A77E-209F33790AE3}"/>
    <cellStyle name="Moneda 2 2 5 11 4" xfId="14525" xr:uid="{86CE4E23-EB09-4D97-95E1-9DC3F19A3EA4}"/>
    <cellStyle name="Moneda 2 2 5 11 5" xfId="19687" xr:uid="{019E8EC1-3171-451F-A004-A34743C04E3A}"/>
    <cellStyle name="Moneda 2 2 5 11 6" xfId="24849" xr:uid="{7739791D-14D5-41DE-A9D7-31D4A33019D4}"/>
    <cellStyle name="Moneda 2 2 5 12" xfId="4244" xr:uid="{DBA7D3A0-5D6F-4BE6-946C-C583882B2321}"/>
    <cellStyle name="Moneda 2 2 5 12 2" xfId="6610" xr:uid="{86C06781-F4F0-4846-B67E-1C908FDD73F1}"/>
    <cellStyle name="Moneda 2 2 5 12 2 2" xfId="11773" xr:uid="{DD586C7A-BAEA-4E79-A246-41AFE9A2822A}"/>
    <cellStyle name="Moneda 2 2 5 12 2 3" xfId="16936" xr:uid="{86410603-3267-49E0-9708-11266CE59316}"/>
    <cellStyle name="Moneda 2 2 5 12 2 4" xfId="22098" xr:uid="{20FD67DB-699D-4779-AF6A-493A8227C325}"/>
    <cellStyle name="Moneda 2 2 5 12 2 5" xfId="27260" xr:uid="{2F58F3F7-DF1B-4B8A-833B-A208DA492D42}"/>
    <cellStyle name="Moneda 2 2 5 12 3" xfId="9422" xr:uid="{8C19D0F8-AF09-42ED-B1A2-1C756EFF7D57}"/>
    <cellStyle name="Moneda 2 2 5 12 4" xfId="14585" xr:uid="{FDE0D7DD-A22D-4206-AECE-976352A3B436}"/>
    <cellStyle name="Moneda 2 2 5 12 5" xfId="19747" xr:uid="{74D41914-D50F-4AFD-8FC4-EEDE06B5E039}"/>
    <cellStyle name="Moneda 2 2 5 12 6" xfId="24909" xr:uid="{D138EE0B-73E3-4EED-902A-BBB9AA2891EC}"/>
    <cellStyle name="Moneda 2 2 5 13" xfId="4304" xr:uid="{BCBAB811-A1A9-4F81-89CB-ED9A14D82A34}"/>
    <cellStyle name="Moneda 2 2 5 13 2" xfId="6670" xr:uid="{8C4071D6-4896-465D-82AC-1050238B0D06}"/>
    <cellStyle name="Moneda 2 2 5 13 2 2" xfId="11833" xr:uid="{C3070876-0818-4CAF-92AE-AF9F93B307EC}"/>
    <cellStyle name="Moneda 2 2 5 13 2 3" xfId="16996" xr:uid="{1DDE0F49-85F0-4C51-BE1E-B892FCE0A0A6}"/>
    <cellStyle name="Moneda 2 2 5 13 2 4" xfId="22158" xr:uid="{B853421E-5522-48CF-BFCF-B156F1E84CC1}"/>
    <cellStyle name="Moneda 2 2 5 13 2 5" xfId="27320" xr:uid="{6C0E2F0B-53A3-4AD7-90E3-3329ADC1F92B}"/>
    <cellStyle name="Moneda 2 2 5 13 3" xfId="9482" xr:uid="{F7AC404B-8009-4890-8E10-CD1222B84C9C}"/>
    <cellStyle name="Moneda 2 2 5 13 4" xfId="14645" xr:uid="{8CF52057-C086-422C-9429-0EB96C338342}"/>
    <cellStyle name="Moneda 2 2 5 13 5" xfId="19807" xr:uid="{6B492682-6B4B-4A15-9316-6FC3FF409EEC}"/>
    <cellStyle name="Moneda 2 2 5 13 6" xfId="24969" xr:uid="{7E7E17A7-00F9-40A9-BA9F-FF0EE6D06F96}"/>
    <cellStyle name="Moneda 2 2 5 14" xfId="4415" xr:uid="{D18227ED-2760-4B89-ABBD-4EE4AFE3B31E}"/>
    <cellStyle name="Moneda 2 2 5 14 2" xfId="6776" xr:uid="{EF25B2FF-5B95-4FED-8EBE-9F0CC087599D}"/>
    <cellStyle name="Moneda 2 2 5 14 2 2" xfId="11939" xr:uid="{FE192B6E-756D-4CEC-8F39-EA3F0677D68E}"/>
    <cellStyle name="Moneda 2 2 5 14 2 3" xfId="17102" xr:uid="{63A553A5-BF44-4970-920C-6A2E7B9EB6BC}"/>
    <cellStyle name="Moneda 2 2 5 14 2 4" xfId="22264" xr:uid="{99BD6B06-FF91-4AF3-824F-EDD61CDCA815}"/>
    <cellStyle name="Moneda 2 2 5 14 2 5" xfId="27426" xr:uid="{ACEB9486-AE2C-49E6-A48C-89F73D6EBEC9}"/>
    <cellStyle name="Moneda 2 2 5 14 3" xfId="9588" xr:uid="{200DF795-6993-4F71-A326-C60677495C58}"/>
    <cellStyle name="Moneda 2 2 5 14 4" xfId="14751" xr:uid="{F7BF41BC-50D0-47D2-A226-DDB98CDFAC63}"/>
    <cellStyle name="Moneda 2 2 5 14 5" xfId="19913" xr:uid="{FFC500B4-399B-47CE-B30D-93ECE0D5B660}"/>
    <cellStyle name="Moneda 2 2 5 14 6" xfId="25075" xr:uid="{B2681335-FE56-4240-89C0-85D8A3C8B28D}"/>
    <cellStyle name="Moneda 2 2 5 15" xfId="4574" xr:uid="{96D07123-89A2-4961-9967-26CABF3B8763}"/>
    <cellStyle name="Moneda 2 2 5 15 2" xfId="6931" xr:uid="{76B97C33-4F45-4D50-9A9C-48EB58ACFB59}"/>
    <cellStyle name="Moneda 2 2 5 15 2 2" xfId="12093" xr:uid="{59558095-9FAC-48D5-88E9-E51777E73BEF}"/>
    <cellStyle name="Moneda 2 2 5 15 2 3" xfId="17256" xr:uid="{A7061363-5215-477A-A7A1-836D857CB78E}"/>
    <cellStyle name="Moneda 2 2 5 15 2 4" xfId="22418" xr:uid="{DA77916E-0B23-47E0-9DD3-58A5E826D52B}"/>
    <cellStyle name="Moneda 2 2 5 15 2 5" xfId="27580" xr:uid="{07B70095-BA96-4228-ACDD-120F13950074}"/>
    <cellStyle name="Moneda 2 2 5 15 3" xfId="9742" xr:uid="{C2E5D3F8-FEE4-4104-898C-9E4BC9DD4E33}"/>
    <cellStyle name="Moneda 2 2 5 15 4" xfId="14905" xr:uid="{1D94EB1B-A7E4-4881-945C-1AE7C61CB53D}"/>
    <cellStyle name="Moneda 2 2 5 15 5" xfId="20067" xr:uid="{20EB52BB-732A-4918-85AB-8C1450E82A87}"/>
    <cellStyle name="Moneda 2 2 5 15 6" xfId="25229" xr:uid="{D87B8381-CBD8-46C3-94AF-416C257E9248}"/>
    <cellStyle name="Moneda 2 2 5 16" xfId="4898" xr:uid="{33D5CED5-93EF-4F8F-A443-2F649C30FB02}"/>
    <cellStyle name="Moneda 2 2 5 16 2" xfId="7255" xr:uid="{6C917F92-6D7C-49B7-942C-1B37BB963068}"/>
    <cellStyle name="Moneda 2 2 5 16 2 2" xfId="12417" xr:uid="{0B9FB956-C80C-408E-AA6A-3AEB2405006D}"/>
    <cellStyle name="Moneda 2 2 5 16 2 3" xfId="17580" xr:uid="{2510B144-074B-426D-BC2A-4A568B15756E}"/>
    <cellStyle name="Moneda 2 2 5 16 2 4" xfId="22742" xr:uid="{DD1BD9E1-DEEC-4314-AD14-2FE2AACD5579}"/>
    <cellStyle name="Moneda 2 2 5 16 2 5" xfId="27904" xr:uid="{06233BC6-0BC1-4177-B9AC-44B3BBD45F72}"/>
    <cellStyle name="Moneda 2 2 5 16 3" xfId="10066" xr:uid="{66589F4B-3C6F-4ECD-B088-0F918292289E}"/>
    <cellStyle name="Moneda 2 2 5 16 4" xfId="15229" xr:uid="{0D06241F-5DAF-4EC3-8140-C68539109D0D}"/>
    <cellStyle name="Moneda 2 2 5 16 5" xfId="20391" xr:uid="{1C958BFC-E5D2-4ED1-BB6D-FD01BD6D5F66}"/>
    <cellStyle name="Moneda 2 2 5 16 6" xfId="25553" xr:uid="{538CE7A5-51AF-4100-9864-F8CC14B09C50}"/>
    <cellStyle name="Moneda 2 2 5 17" xfId="5157" xr:uid="{3503BB36-236E-4FBA-9835-3D83FE64B44F}"/>
    <cellStyle name="Moneda 2 2 5 17 2" xfId="10321" xr:uid="{EA768A6E-E308-4DCC-AD8C-92D95D61D510}"/>
    <cellStyle name="Moneda 2 2 5 17 3" xfId="15484" xr:uid="{F883782A-E63E-494E-8FF6-E3F5F94BA243}"/>
    <cellStyle name="Moneda 2 2 5 17 4" xfId="20646" xr:uid="{93906C95-7A37-4F5B-9F1E-8E3040E2FAA3}"/>
    <cellStyle name="Moneda 2 2 5 17 5" xfId="25808" xr:uid="{FFDE33AF-DA24-4616-926B-9E5341DDBCB6}"/>
    <cellStyle name="Moneda 2 2 5 18" xfId="2767" xr:uid="{AFEDC7C0-C0B0-4671-8BDB-E5BBB6D30965}"/>
    <cellStyle name="Moneda 2 2 5 18 2" xfId="7970" xr:uid="{74D4A4F2-A053-4EEB-B736-30EC12F12DB8}"/>
    <cellStyle name="Moneda 2 2 5 18 3" xfId="13133" xr:uid="{63D50DF8-355D-4CEE-ABAE-FB7AEE8E7320}"/>
    <cellStyle name="Moneda 2 2 5 18 4" xfId="18295" xr:uid="{021A7B8D-0AE7-4E3D-A62A-75A195754E48}"/>
    <cellStyle name="Moneda 2 2 5 18 5" xfId="23457" xr:uid="{72503DAB-5107-4B00-9AA7-E29B03585AAB}"/>
    <cellStyle name="Moneda 2 2 5 19" xfId="2262" xr:uid="{C46C6154-A51E-4FEE-AA1E-AE5B06C71E6B}"/>
    <cellStyle name="Moneda 2 2 5 2" xfId="161" xr:uid="{71F9AE04-1264-40AD-B9DF-6CD62FBA2227}"/>
    <cellStyle name="Moneda 2 2 5 2 10" xfId="17960" xr:uid="{5F42A32A-D81F-4DB6-827A-2A284CDFC2DC}"/>
    <cellStyle name="Moneda 2 2 5 2 11" xfId="23122" xr:uid="{B9D0FF91-CE2D-4E2B-83FD-F2E0DF31CFCF}"/>
    <cellStyle name="Moneda 2 2 5 2 2" xfId="335" xr:uid="{C1FB5EB7-E2A4-4D58-9ACF-06E5304A59F1}"/>
    <cellStyle name="Moneda 2 2 5 2 2 10" xfId="23352" xr:uid="{66990E0D-ACB0-437E-AF77-20657B009F94}"/>
    <cellStyle name="Moneda 2 2 5 2 2 2" xfId="799" xr:uid="{063DEDD4-2DCA-4FAA-A153-514C39FF63F4}"/>
    <cellStyle name="Moneda 2 2 5 2 2 2 2" xfId="7177" xr:uid="{1F6FA1C2-FD1B-487C-BD39-220D81E43E18}"/>
    <cellStyle name="Moneda 2 2 5 2 2 2 2 2" xfId="12339" xr:uid="{B7B82723-D724-4B5B-B14E-8A9E3D95F124}"/>
    <cellStyle name="Moneda 2 2 5 2 2 2 2 3" xfId="17502" xr:uid="{5A778945-E935-4994-B343-5B41B31B075D}"/>
    <cellStyle name="Moneda 2 2 5 2 2 2 2 4" xfId="22664" xr:uid="{EE92513D-2B4C-4660-B6F6-8CF769831857}"/>
    <cellStyle name="Moneda 2 2 5 2 2 2 2 5" xfId="27826" xr:uid="{EACFB116-0AD9-4FE6-8817-A00483C148CE}"/>
    <cellStyle name="Moneda 2 2 5 2 2 2 3" xfId="4820" xr:uid="{E2482D16-8074-40D4-8AB2-F2DE1D0E24EF}"/>
    <cellStyle name="Moneda 2 2 5 2 2 2 4" xfId="9988" xr:uid="{57BC5B85-AFCC-4677-AA3B-2B0C8083FD9A}"/>
    <cellStyle name="Moneda 2 2 5 2 2 2 5" xfId="15151" xr:uid="{FCA33092-5F22-4578-9979-D52CD277F05C}"/>
    <cellStyle name="Moneda 2 2 5 2 2 2 6" xfId="20313" xr:uid="{CFAA4018-F881-491B-9B37-08DF1B44F158}"/>
    <cellStyle name="Moneda 2 2 5 2 2 2 7" xfId="25475" xr:uid="{BD88ECF7-5B8B-4301-A70F-D519A5C75F11}"/>
    <cellStyle name="Moneda 2 2 5 2 2 3" xfId="1260" xr:uid="{624598FA-4F9D-4539-BBC8-C17FEE34E851}"/>
    <cellStyle name="Moneda 2 2 5 2 2 3 2" xfId="6852" xr:uid="{B5ABFA84-998B-495F-B745-3614AFA05486}"/>
    <cellStyle name="Moneda 2 2 5 2 2 3 3" xfId="12014" xr:uid="{4D278EEA-2ADB-4847-BD7F-E16B67C38816}"/>
    <cellStyle name="Moneda 2 2 5 2 2 3 4" xfId="17177" xr:uid="{4EC379EB-869E-45A1-81E4-0831890E6065}"/>
    <cellStyle name="Moneda 2 2 5 2 2 3 5" xfId="22339" xr:uid="{280878CF-D14B-427D-9C63-C01ABF468B72}"/>
    <cellStyle name="Moneda 2 2 5 2 2 3 6" xfId="27501" xr:uid="{D4FBFBF0-97A7-4518-92F3-245E58E94394}"/>
    <cellStyle name="Moneda 2 2 5 2 2 4" xfId="1721" xr:uid="{5946D285-3154-4B55-9245-67036A3044EA}"/>
    <cellStyle name="Moneda 2 2 5 2 2 4 2" xfId="4494" xr:uid="{0B5129BD-2D75-48B2-A5E0-B3EF1091AC06}"/>
    <cellStyle name="Moneda 2 2 5 2 2 4 3" xfId="9663" xr:uid="{280C12AE-B805-45DF-8FB1-6B4D489951FD}"/>
    <cellStyle name="Moneda 2 2 5 2 2 4 4" xfId="14826" xr:uid="{9DF840C5-583C-462D-A38D-B746E6A3ED10}"/>
    <cellStyle name="Moneda 2 2 5 2 2 4 5" xfId="19988" xr:uid="{921391A1-D0E1-4ECC-886C-645DE5F45E01}"/>
    <cellStyle name="Moneda 2 2 5 2 2 4 6" xfId="25150" xr:uid="{9729C1EE-D760-4756-A8E1-6DC591463EEB}"/>
    <cellStyle name="Moneda 2 2 5 2 2 5" xfId="2181" xr:uid="{2EB64CBE-D0F4-4487-8892-3A007ECC797E}"/>
    <cellStyle name="Moneda 2 2 5 2 2 6" xfId="2643" xr:uid="{218804F9-AAD4-4E9E-BF42-477C30705824}"/>
    <cellStyle name="Moneda 2 2 5 2 2 7" xfId="7865" xr:uid="{9BC6CF70-9908-49FF-B40E-F504CA0244EF}"/>
    <cellStyle name="Moneda 2 2 5 2 2 8" xfId="13028" xr:uid="{364AC35B-6D1E-4FDB-9BD2-D2BAF55DB00D}"/>
    <cellStyle name="Moneda 2 2 5 2 2 9" xfId="18190" xr:uid="{7BB0F5E7-7C26-46B0-BE29-262E874609CF}"/>
    <cellStyle name="Moneda 2 2 5 2 3" xfId="569" xr:uid="{52774F3A-C66B-4582-A384-5544C39A4051}"/>
    <cellStyle name="Moneda 2 2 5 2 3 2" xfId="7007" xr:uid="{596C8B70-D8C0-41E7-AC49-5A43C5B8B047}"/>
    <cellStyle name="Moneda 2 2 5 2 3 2 2" xfId="12169" xr:uid="{0EA389F1-DD08-4F67-B78A-CA6640CC3A66}"/>
    <cellStyle name="Moneda 2 2 5 2 3 2 3" xfId="17332" xr:uid="{5E725A5A-8E0A-409E-A320-311245B7ACC3}"/>
    <cellStyle name="Moneda 2 2 5 2 3 2 4" xfId="22494" xr:uid="{21EA2BE0-CB8A-4F18-B58B-DF4858E2BE5B}"/>
    <cellStyle name="Moneda 2 2 5 2 3 2 5" xfId="27656" xr:uid="{2F527BE9-2DEB-423C-809B-12AE91E80D08}"/>
    <cellStyle name="Moneda 2 2 5 2 3 3" xfId="4650" xr:uid="{5D628590-60E6-4C2B-A604-7DB83BB9F353}"/>
    <cellStyle name="Moneda 2 2 5 2 3 4" xfId="9818" xr:uid="{7A25556D-D198-4BAF-8EE0-1F0C60B8E923}"/>
    <cellStyle name="Moneda 2 2 5 2 3 5" xfId="14981" xr:uid="{398FB657-D5DF-450B-9D96-3DFE9DE8783D}"/>
    <cellStyle name="Moneda 2 2 5 2 3 6" xfId="20143" xr:uid="{1B4E497E-C0F4-4CA4-8DFB-A11FD05FA20F}"/>
    <cellStyle name="Moneda 2 2 5 2 3 7" xfId="25305" xr:uid="{3209CF95-4599-4440-A2BB-51C9509A8803}"/>
    <cellStyle name="Moneda 2 2 5 2 4" xfId="1030" xr:uid="{EC8F4116-F9FA-45C4-A057-EC9F6921B8A0}"/>
    <cellStyle name="Moneda 2 2 5 2 4 2" xfId="7406" xr:uid="{D950E904-017E-4754-933A-8C5C8EFA4557}"/>
    <cellStyle name="Moneda 2 2 5 2 4 2 2" xfId="12568" xr:uid="{A9D921BC-EB95-45A3-9FAC-20F25A0A6DAA}"/>
    <cellStyle name="Moneda 2 2 5 2 4 2 3" xfId="17731" xr:uid="{A184126A-EADD-46FE-B156-8161B5EEF0E1}"/>
    <cellStyle name="Moneda 2 2 5 2 4 2 4" xfId="22893" xr:uid="{F4F7E1C1-9553-4854-B97C-6A8D1FACC780}"/>
    <cellStyle name="Moneda 2 2 5 2 4 2 5" xfId="28055" xr:uid="{AC9BF361-57A7-42F2-8917-85AC96BFF1F2}"/>
    <cellStyle name="Moneda 2 2 5 2 4 3" xfId="5049" xr:uid="{5F2D089D-B36D-4A23-8F08-D55B27C10DA0}"/>
    <cellStyle name="Moneda 2 2 5 2 4 4" xfId="10217" xr:uid="{2B58C298-EC6D-4EEC-9CDD-08DF45B55C02}"/>
    <cellStyle name="Moneda 2 2 5 2 4 5" xfId="15380" xr:uid="{F262D394-BFEA-4284-A824-366C4345C682}"/>
    <cellStyle name="Moneda 2 2 5 2 4 6" xfId="20542" xr:uid="{BC6D3521-EC9F-4BD0-B8CF-C89A59E95D0E}"/>
    <cellStyle name="Moneda 2 2 5 2 4 7" xfId="25704" xr:uid="{94B6A4EB-38F5-4C45-9A96-41F52E6D0462}"/>
    <cellStyle name="Moneda 2 2 5 2 5" xfId="1491" xr:uid="{A94DE1CB-DC8B-4C90-931B-644219511574}"/>
    <cellStyle name="Moneda 2 2 5 2 5 2" xfId="6010" xr:uid="{B98AD0EC-CC81-4091-AC24-04C5803F86DE}"/>
    <cellStyle name="Moneda 2 2 5 2 5 3" xfId="11173" xr:uid="{DDEC7921-CEE2-4185-89B9-2D123F217BDD}"/>
    <cellStyle name="Moneda 2 2 5 2 5 4" xfId="16336" xr:uid="{1DB85437-081C-4851-9B29-A200F3657636}"/>
    <cellStyle name="Moneda 2 2 5 2 5 5" xfId="21498" xr:uid="{4913FFEF-C857-46AD-823E-5B23DDA76948}"/>
    <cellStyle name="Moneda 2 2 5 2 5 6" xfId="26660" xr:uid="{63EF2562-89D2-4A42-A03E-7313E3F237D0}"/>
    <cellStyle name="Moneda 2 2 5 2 6" xfId="1951" xr:uid="{7B8C3AE2-282A-4BFA-8695-0DEEA70F76E1}"/>
    <cellStyle name="Moneda 2 2 5 2 6 2" xfId="3644" xr:uid="{9135524B-2F2C-4BB3-8397-009A41AC9AB1}"/>
    <cellStyle name="Moneda 2 2 5 2 6 3" xfId="8822" xr:uid="{547D267A-D6D1-4371-B1F6-AC9753C038E5}"/>
    <cellStyle name="Moneda 2 2 5 2 6 4" xfId="13985" xr:uid="{D96228CD-C65C-493F-8980-4648A24FF45B}"/>
    <cellStyle name="Moneda 2 2 5 2 6 5" xfId="19147" xr:uid="{0C9326C2-CA1F-4E32-AD66-DE950C2F41D7}"/>
    <cellStyle name="Moneda 2 2 5 2 6 6" xfId="24309" xr:uid="{35107D8F-71C6-4CE9-AF4B-FD01ED1CE1DD}"/>
    <cellStyle name="Moneda 2 2 5 2 7" xfId="2413" xr:uid="{D7CAB1DD-B31A-48D7-8BAA-696A9E4FFA97}"/>
    <cellStyle name="Moneda 2 2 5 2 8" xfId="7635" xr:uid="{10FD5B10-1347-4B62-B353-11C3DE719AF2}"/>
    <cellStyle name="Moneda 2 2 5 2 9" xfId="12798" xr:uid="{90F2BFF1-B6BD-4AEF-B91D-18A6AADC44FE}"/>
    <cellStyle name="Moneda 2 2 5 20" xfId="7484" xr:uid="{0CF468E5-4865-4311-BEFF-FEF0B8EAD5E6}"/>
    <cellStyle name="Moneda 2 2 5 21" xfId="12647" xr:uid="{075F5BC3-B5CA-411B-A073-3A8992147765}"/>
    <cellStyle name="Moneda 2 2 5 22" xfId="17809" xr:uid="{14E8B54E-86BA-47FB-9C2D-51933DB6177C}"/>
    <cellStyle name="Moneda 2 2 5 23" xfId="22971" xr:uid="{DFD6ACDA-614E-4149-BD50-0C4996F1BEBB}"/>
    <cellStyle name="Moneda 2 2 5 3" xfId="237" xr:uid="{33E9DB66-59A4-45D8-BD63-78981A4A4CA8}"/>
    <cellStyle name="Moneda 2 2 5 3 10" xfId="17885" xr:uid="{B4971A7F-CF20-4934-B17A-8B9EB5FF7B2D}"/>
    <cellStyle name="Moneda 2 2 5 3 11" xfId="23047" xr:uid="{DA60E46E-4DE0-48C3-801A-072BBAE924BC}"/>
    <cellStyle name="Moneda 2 2 5 3 2" xfId="724" xr:uid="{003CDC8F-1D55-45E9-A81C-70F9A98FCBFF}"/>
    <cellStyle name="Moneda 2 2 5 3 2 2" xfId="1185" xr:uid="{700F8FEA-4E1A-4C39-B4E8-350B223D5BFB}"/>
    <cellStyle name="Moneda 2 2 5 3 2 2 2" xfId="7083" xr:uid="{44286CF2-A0FC-460A-80F4-C6303EB1EA65}"/>
    <cellStyle name="Moneda 2 2 5 3 2 2 3" xfId="12245" xr:uid="{CA60A395-7FA8-4BE0-BA19-F7AB4E8C6096}"/>
    <cellStyle name="Moneda 2 2 5 3 2 2 4" xfId="17408" xr:uid="{31345684-3C07-4E33-8D63-219C0DEE2B8E}"/>
    <cellStyle name="Moneda 2 2 5 3 2 2 5" xfId="22570" xr:uid="{6B5538B5-5F59-40F2-9562-3A243B3AA191}"/>
    <cellStyle name="Moneda 2 2 5 3 2 2 6" xfId="27732" xr:uid="{9C0F611B-8B38-4BD5-8369-BE5F1C9194C2}"/>
    <cellStyle name="Moneda 2 2 5 3 2 3" xfId="1646" xr:uid="{68E5A89C-CF21-4DFE-A43A-81DE8D43BC8C}"/>
    <cellStyle name="Moneda 2 2 5 3 2 3 2" xfId="4726" xr:uid="{90E67A0A-0666-4492-AE5C-C07E5770CD0C}"/>
    <cellStyle name="Moneda 2 2 5 3 2 3 3" xfId="9894" xr:uid="{2503E062-D55E-4B1B-BF32-E06D3D19CDEC}"/>
    <cellStyle name="Moneda 2 2 5 3 2 3 4" xfId="15057" xr:uid="{1172EEBB-891A-4C1F-A462-EC32EBF71F19}"/>
    <cellStyle name="Moneda 2 2 5 3 2 3 5" xfId="20219" xr:uid="{0407E234-583B-4351-97D5-B8825643215E}"/>
    <cellStyle name="Moneda 2 2 5 3 2 3 6" xfId="25381" xr:uid="{1F2D1A93-9D8C-4EEC-BF1C-E3EE88E40C98}"/>
    <cellStyle name="Moneda 2 2 5 3 2 4" xfId="2106" xr:uid="{70613A6A-0736-4A70-8DCD-AE112B0CDE92}"/>
    <cellStyle name="Moneda 2 2 5 3 2 5" xfId="2568" xr:uid="{FF30732A-8E6E-469D-A1B0-E9BBF23596E6}"/>
    <cellStyle name="Moneda 2 2 5 3 2 6" xfId="7790" xr:uid="{1025AAD7-2D19-4289-A452-C67AB9C8B516}"/>
    <cellStyle name="Moneda 2 2 5 3 2 7" xfId="12953" xr:uid="{76F0E9F9-12AF-40C4-93B7-EBFF614993AF}"/>
    <cellStyle name="Moneda 2 2 5 3 2 8" xfId="18115" xr:uid="{6B6AD3E7-A0BF-464C-A854-22668E9FE16D}"/>
    <cellStyle name="Moneda 2 2 5 3 2 9" xfId="23277" xr:uid="{65201EF9-1B95-41BB-A827-69C503D4ADDA}"/>
    <cellStyle name="Moneda 2 2 5 3 3" xfId="494" xr:uid="{36B66763-E572-4550-B5F7-AD2B185646BE}"/>
    <cellStyle name="Moneda 2 2 5 3 3 2" xfId="7331" xr:uid="{144A56EA-4037-46E2-A948-C538C7A0181A}"/>
    <cellStyle name="Moneda 2 2 5 3 3 2 2" xfId="12493" xr:uid="{59E661E4-63CF-4437-A7F1-67FB15D0FD03}"/>
    <cellStyle name="Moneda 2 2 5 3 3 2 3" xfId="17656" xr:uid="{9A3AD8C2-FDAC-4D15-85F5-FB005B97B8EE}"/>
    <cellStyle name="Moneda 2 2 5 3 3 2 4" xfId="22818" xr:uid="{ABB28F66-2C9C-4849-8DB1-3E2912315E2A}"/>
    <cellStyle name="Moneda 2 2 5 3 3 2 5" xfId="27980" xr:uid="{477DDC1D-CF61-483B-A88E-F3B8BF776823}"/>
    <cellStyle name="Moneda 2 2 5 3 3 3" xfId="4974" xr:uid="{EB82C606-6DE4-48AE-AB6E-12AD598C528F}"/>
    <cellStyle name="Moneda 2 2 5 3 3 4" xfId="10142" xr:uid="{6B21A191-0DF6-40C9-8D1E-336D5243ED55}"/>
    <cellStyle name="Moneda 2 2 5 3 3 5" xfId="15305" xr:uid="{69F0B017-BD82-4ED5-9366-42ACC87A8852}"/>
    <cellStyle name="Moneda 2 2 5 3 3 6" xfId="20467" xr:uid="{07E76970-9020-441C-86BC-7765CC51E5D5}"/>
    <cellStyle name="Moneda 2 2 5 3 3 7" xfId="25629" xr:uid="{0FF2B7BA-B484-435C-B3D7-4B2CD78F582C}"/>
    <cellStyle name="Moneda 2 2 5 3 4" xfId="955" xr:uid="{EEE14A46-5126-4F93-800A-5F0C892BFB70}"/>
    <cellStyle name="Moneda 2 2 5 3 4 2" xfId="6070" xr:uid="{A00CD1FD-FA6B-4174-925B-3A10914A6333}"/>
    <cellStyle name="Moneda 2 2 5 3 4 3" xfId="11233" xr:uid="{C7D41763-B26A-42B6-9885-85C974204ED1}"/>
    <cellStyle name="Moneda 2 2 5 3 4 4" xfId="16396" xr:uid="{E03FABF5-D1BF-42ED-BCD7-1428667F5E88}"/>
    <cellStyle name="Moneda 2 2 5 3 4 5" xfId="21558" xr:uid="{93FE73E9-6297-4928-BEE5-5A251F367786}"/>
    <cellStyle name="Moneda 2 2 5 3 4 6" xfId="26720" xr:uid="{C0532651-7BC2-4ED8-8469-3FC99619E324}"/>
    <cellStyle name="Moneda 2 2 5 3 5" xfId="1416" xr:uid="{E6A888E6-1EED-4406-85C0-850100483DD9}"/>
    <cellStyle name="Moneda 2 2 5 3 5 2" xfId="3704" xr:uid="{8F623184-190D-4820-9B6B-D8F6BBCE5B83}"/>
    <cellStyle name="Moneda 2 2 5 3 5 3" xfId="8882" xr:uid="{51CEAB88-EA3D-4779-ABFC-99354BE32FA9}"/>
    <cellStyle name="Moneda 2 2 5 3 5 4" xfId="14045" xr:uid="{BE93A80A-A466-4D76-8430-DECEB6E8E693}"/>
    <cellStyle name="Moneda 2 2 5 3 5 5" xfId="19207" xr:uid="{252C0DDB-A7D4-4D29-89E0-8FC91432F14A}"/>
    <cellStyle name="Moneda 2 2 5 3 5 6" xfId="24369" xr:uid="{5E7D1914-3B15-470A-B463-EA2231C02CA4}"/>
    <cellStyle name="Moneda 2 2 5 3 6" xfId="1876" xr:uid="{0559449C-3DDF-490A-ACDD-0A2ED5FD5096}"/>
    <cellStyle name="Moneda 2 2 5 3 7" xfId="2338" xr:uid="{62434ED6-063A-43BF-BE1A-C36A3E93F708}"/>
    <cellStyle name="Moneda 2 2 5 3 8" xfId="7560" xr:uid="{E3687FF1-B04C-413A-8FE1-9120777C9590}"/>
    <cellStyle name="Moneda 2 2 5 3 9" xfId="12723" xr:uid="{5527F612-1B19-42AD-A146-F226F06E2257}"/>
    <cellStyle name="Moneda 2 2 5 4" xfId="648" xr:uid="{2BBFF292-6EFC-4458-A667-7A608BBE3DDB}"/>
    <cellStyle name="Moneda 2 2 5 4 2" xfId="1109" xr:uid="{3568981D-62B4-4CFC-B08B-3312BB296EFA}"/>
    <cellStyle name="Moneda 2 2 5 4 2 2" xfId="6130" xr:uid="{47B7F103-DCD4-45C1-B515-4ECD4DDEC7FF}"/>
    <cellStyle name="Moneda 2 2 5 4 2 3" xfId="11293" xr:uid="{374BB16A-6D38-4705-96FA-2CD1564A94AC}"/>
    <cellStyle name="Moneda 2 2 5 4 2 4" xfId="16456" xr:uid="{3381362E-0760-42D2-96CC-AC4393DD2E90}"/>
    <cellStyle name="Moneda 2 2 5 4 2 5" xfId="21618" xr:uid="{F4ACC0BC-5652-494F-A58D-534CD9B1DA1F}"/>
    <cellStyle name="Moneda 2 2 5 4 2 6" xfId="26780" xr:uid="{17983960-D1BB-4908-8DC5-2A530AB40574}"/>
    <cellStyle name="Moneda 2 2 5 4 3" xfId="1570" xr:uid="{D95D5018-5E8D-4822-B7F0-46FE93490A1F}"/>
    <cellStyle name="Moneda 2 2 5 4 3 2" xfId="3764" xr:uid="{9A242FAE-ACA8-4174-AFA1-6CABD476EEDA}"/>
    <cellStyle name="Moneda 2 2 5 4 3 3" xfId="8942" xr:uid="{C69FDCD9-F68B-4F17-B62E-D8DC6B1E163D}"/>
    <cellStyle name="Moneda 2 2 5 4 3 4" xfId="14105" xr:uid="{5E6BE98E-E645-4EEA-A9B3-950CC949AE5F}"/>
    <cellStyle name="Moneda 2 2 5 4 3 5" xfId="19267" xr:uid="{B0F7A8F5-4DE6-4FD9-9212-555B51D86A20}"/>
    <cellStyle name="Moneda 2 2 5 4 3 6" xfId="24429" xr:uid="{08BCDF47-FBEB-49B1-8085-5ECB1DAD80BA}"/>
    <cellStyle name="Moneda 2 2 5 4 4" xfId="2030" xr:uid="{8A44F563-EF05-4526-BD00-6B523A08B904}"/>
    <cellStyle name="Moneda 2 2 5 4 5" xfId="2492" xr:uid="{D7768D98-5F2F-4E9B-AE1F-04B3089B071E}"/>
    <cellStyle name="Moneda 2 2 5 4 6" xfId="7714" xr:uid="{B2194B36-A39C-457B-A20D-6F16780D4918}"/>
    <cellStyle name="Moneda 2 2 5 4 7" xfId="12877" xr:uid="{F7BFB38D-B550-4D43-B8AB-4FD4FEAF0B34}"/>
    <cellStyle name="Moneda 2 2 5 4 8" xfId="18039" xr:uid="{4E69590C-7083-49B3-AD47-78600A05E4C1}"/>
    <cellStyle name="Moneda 2 2 5 4 9" xfId="23201" xr:uid="{C94569A7-0FDC-4A90-A2DC-AD5798CC19A0}"/>
    <cellStyle name="Moneda 2 2 5 5" xfId="418" xr:uid="{FF39FACE-D37C-4E80-880C-230B6E8E3371}"/>
    <cellStyle name="Moneda 2 2 5 5 2" xfId="6190" xr:uid="{48A0F0F0-94BC-40D4-8481-953991113A56}"/>
    <cellStyle name="Moneda 2 2 5 5 2 2" xfId="11353" xr:uid="{A9518B86-AE62-435D-8944-69F5B75D81DE}"/>
    <cellStyle name="Moneda 2 2 5 5 2 3" xfId="16516" xr:uid="{69012170-03BB-40BC-9BDD-078CC5F7ECDD}"/>
    <cellStyle name="Moneda 2 2 5 5 2 4" xfId="21678" xr:uid="{740DFFC2-5129-43E3-B372-E6C0431A477E}"/>
    <cellStyle name="Moneda 2 2 5 5 2 5" xfId="26840" xr:uid="{88B2D5B8-0CE1-4154-B861-E12F74E5FA64}"/>
    <cellStyle name="Moneda 2 2 5 5 3" xfId="3824" xr:uid="{3D731EAB-4482-467E-9883-7959B259DDBE}"/>
    <cellStyle name="Moneda 2 2 5 5 4" xfId="9002" xr:uid="{FEB55286-91BC-4138-B039-825CA1B10DEF}"/>
    <cellStyle name="Moneda 2 2 5 5 5" xfId="14165" xr:uid="{142BD3A0-B8B0-4F18-AC6B-4DDC1BADAC16}"/>
    <cellStyle name="Moneda 2 2 5 5 6" xfId="19327" xr:uid="{444BA23E-1FE9-47FD-B815-024F59A145A4}"/>
    <cellStyle name="Moneda 2 2 5 5 7" xfId="24489" xr:uid="{ADE96438-5FFB-4A9C-A73D-09BC08EB6A35}"/>
    <cellStyle name="Moneda 2 2 5 6" xfId="879" xr:uid="{170D1A5A-512C-4FD2-867B-225A92F366C6}"/>
    <cellStyle name="Moneda 2 2 5 6 2" xfId="6250" xr:uid="{B974A3EC-06D0-4DF9-91CE-B1DE929283BC}"/>
    <cellStyle name="Moneda 2 2 5 6 2 2" xfId="11413" xr:uid="{113335F7-3FA8-4BB6-8FAC-0608B92720D6}"/>
    <cellStyle name="Moneda 2 2 5 6 2 3" xfId="16576" xr:uid="{3E933C84-0471-4985-AA78-8BB0186018C1}"/>
    <cellStyle name="Moneda 2 2 5 6 2 4" xfId="21738" xr:uid="{A961EAA1-ECD7-446B-A26A-CB562FAA4CDE}"/>
    <cellStyle name="Moneda 2 2 5 6 2 5" xfId="26900" xr:uid="{DB28077C-4643-4FA8-991B-8021EAB77E73}"/>
    <cellStyle name="Moneda 2 2 5 6 3" xfId="3884" xr:uid="{CDD94C2D-FAB4-4B71-AD21-3146E48597FA}"/>
    <cellStyle name="Moneda 2 2 5 6 4" xfId="9062" xr:uid="{764D4F18-8CBD-4E9D-BEC9-62BCA866F744}"/>
    <cellStyle name="Moneda 2 2 5 6 5" xfId="14225" xr:uid="{9A82156D-9972-41B7-8F4E-D4BDB967ECAF}"/>
    <cellStyle name="Moneda 2 2 5 6 6" xfId="19387" xr:uid="{DDBFB2F1-9543-43D8-98AF-997027D31690}"/>
    <cellStyle name="Moneda 2 2 5 6 7" xfId="24549" xr:uid="{1BDCA1E0-87A5-41D0-9106-C0790249B1C1}"/>
    <cellStyle name="Moneda 2 2 5 7" xfId="1340" xr:uid="{FA1A0161-FE76-4027-86D4-8AE5F2EDC389}"/>
    <cellStyle name="Moneda 2 2 5 7 2" xfId="6310" xr:uid="{D78E81D4-330C-417A-A91D-9A444D1F7D20}"/>
    <cellStyle name="Moneda 2 2 5 7 2 2" xfId="11473" xr:uid="{7B7B5446-F009-4297-B4B5-0097F5EFD226}"/>
    <cellStyle name="Moneda 2 2 5 7 2 3" xfId="16636" xr:uid="{0AA62751-83A7-4312-9640-12BA6EB2BD57}"/>
    <cellStyle name="Moneda 2 2 5 7 2 4" xfId="21798" xr:uid="{B4039821-97BE-4953-8F0E-413BE2DC698B}"/>
    <cellStyle name="Moneda 2 2 5 7 2 5" xfId="26960" xr:uid="{40023762-FE34-4972-9BDA-AFB285000A68}"/>
    <cellStyle name="Moneda 2 2 5 7 3" xfId="3944" xr:uid="{A5887AE4-7290-478C-9FC0-F74BBD8F23F3}"/>
    <cellStyle name="Moneda 2 2 5 7 4" xfId="9122" xr:uid="{1B02DE0F-40D5-4BB9-BBC3-18907473E151}"/>
    <cellStyle name="Moneda 2 2 5 7 5" xfId="14285" xr:uid="{1EE5D99B-AC6B-48C7-BDE0-E8E8F936A479}"/>
    <cellStyle name="Moneda 2 2 5 7 6" xfId="19447" xr:uid="{9F567737-762D-4B0A-9916-9C4978D07948}"/>
    <cellStyle name="Moneda 2 2 5 7 7" xfId="24609" xr:uid="{1F1607B6-FC56-469A-AF97-B76646142228}"/>
    <cellStyle name="Moneda 2 2 5 8" xfId="1800" xr:uid="{0F266A9D-844A-4DAB-B830-90A3A8967DDC}"/>
    <cellStyle name="Moneda 2 2 5 8 2" xfId="6370" xr:uid="{D7CD242E-D248-49DC-B08C-3BC8BA645671}"/>
    <cellStyle name="Moneda 2 2 5 8 2 2" xfId="11533" xr:uid="{0913A4CC-1BF9-4642-A526-5AE0F7854FE0}"/>
    <cellStyle name="Moneda 2 2 5 8 2 3" xfId="16696" xr:uid="{D1B923B6-6B5D-4E72-836E-4801D8FC4E4F}"/>
    <cellStyle name="Moneda 2 2 5 8 2 4" xfId="21858" xr:uid="{C803B07D-0636-4250-8261-3EF4EC84AE7D}"/>
    <cellStyle name="Moneda 2 2 5 8 2 5" xfId="27020" xr:uid="{9C33B2D1-8F67-448C-8123-461794F004A9}"/>
    <cellStyle name="Moneda 2 2 5 8 3" xfId="4004" xr:uid="{AF233F53-B9D5-4641-AF53-F399E9A7E597}"/>
    <cellStyle name="Moneda 2 2 5 8 4" xfId="9182" xr:uid="{CAAF2D58-0A13-4781-9B58-3603B6C0E12C}"/>
    <cellStyle name="Moneda 2 2 5 8 5" xfId="14345" xr:uid="{98906108-2B8A-42C8-8C4B-77EBC2F6DF81}"/>
    <cellStyle name="Moneda 2 2 5 8 6" xfId="19507" xr:uid="{C68E2E41-99B8-464E-ABCE-E09034C69EE3}"/>
    <cellStyle name="Moneda 2 2 5 8 7" xfId="24669" xr:uid="{838686D4-2C84-4C20-9AAE-DDC6DE7CADBC}"/>
    <cellStyle name="Moneda 2 2 5 9" xfId="4064" xr:uid="{AA0D84FF-A434-4828-92B6-B450DA0C7870}"/>
    <cellStyle name="Moneda 2 2 5 9 2" xfId="6430" xr:uid="{53C8730A-C3A7-4E69-B7A8-E2D3D1F09E64}"/>
    <cellStyle name="Moneda 2 2 5 9 2 2" xfId="11593" xr:uid="{C6F33769-41B2-4CB8-BF5D-EBE59873F1B8}"/>
    <cellStyle name="Moneda 2 2 5 9 2 3" xfId="16756" xr:uid="{7D33B030-E0DB-40A0-A205-EBD53700CF74}"/>
    <cellStyle name="Moneda 2 2 5 9 2 4" xfId="21918" xr:uid="{BBCBF2E7-8EFE-4F45-A901-504017FD7157}"/>
    <cellStyle name="Moneda 2 2 5 9 2 5" xfId="27080" xr:uid="{8AA5719A-1DFE-44AA-9304-14E9774D6671}"/>
    <cellStyle name="Moneda 2 2 5 9 3" xfId="9242" xr:uid="{71395F80-9EC1-45FC-8B5E-6FBC512392D3}"/>
    <cellStyle name="Moneda 2 2 5 9 4" xfId="14405" xr:uid="{288A1F22-2EAF-4DE2-AA47-C38B3A7FCE70}"/>
    <cellStyle name="Moneda 2 2 5 9 5" xfId="19567" xr:uid="{A9AB71B8-7561-4118-B9C7-707663E5A700}"/>
    <cellStyle name="Moneda 2 2 5 9 6" xfId="24729" xr:uid="{6A990ADE-E9D6-4B37-9971-D0A856D914DF}"/>
    <cellStyle name="Moneda 2 2 50" xfId="4868" xr:uid="{A485A2F3-FE97-4168-B757-ABFBC983C6CD}"/>
    <cellStyle name="Moneda 2 2 50 2" xfId="7225" xr:uid="{E8EA3144-8ABE-4764-9C7E-641DE1DB6110}"/>
    <cellStyle name="Moneda 2 2 50 2 2" xfId="12387" xr:uid="{B235A34C-2B00-46B7-BD65-525C96DCEB14}"/>
    <cellStyle name="Moneda 2 2 50 2 3" xfId="17550" xr:uid="{08C77A7F-26C0-4418-BDBD-2461E3AAD83C}"/>
    <cellStyle name="Moneda 2 2 50 2 4" xfId="22712" xr:uid="{20E0DD46-134B-44B5-AF9E-AB95E0260328}"/>
    <cellStyle name="Moneda 2 2 50 2 5" xfId="27874" xr:uid="{3158BE08-1C85-4284-AF57-7039901B91F4}"/>
    <cellStyle name="Moneda 2 2 50 3" xfId="10036" xr:uid="{41817BA4-F6D4-48E9-9BDE-B5E9FFE84E77}"/>
    <cellStyle name="Moneda 2 2 50 4" xfId="15199" xr:uid="{C5E4813D-BC82-4C55-98DE-30FD5B1FFCEB}"/>
    <cellStyle name="Moneda 2 2 50 5" xfId="20361" xr:uid="{8DD29F37-828E-4DE8-BD45-F9B6267C7ED7}"/>
    <cellStyle name="Moneda 2 2 50 6" xfId="25523" xr:uid="{EE7C0DA9-29F7-45F4-96FC-80282C131E76}"/>
    <cellStyle name="Moneda 2 2 51" xfId="5098" xr:uid="{B5C461A2-E2EA-4F19-9197-4CC62E572C7A}"/>
    <cellStyle name="Moneda 2 2 51 2" xfId="10265" xr:uid="{AEA2DC6E-B7F0-4034-A975-F471413797B5}"/>
    <cellStyle name="Moneda 2 2 51 3" xfId="15428" xr:uid="{AA14C48A-5F36-4240-8246-60B232A18B9A}"/>
    <cellStyle name="Moneda 2 2 51 4" xfId="20590" xr:uid="{0C05A6DD-C0A3-4A78-9EFA-954B01D4E251}"/>
    <cellStyle name="Moneda 2 2 51 5" xfId="25752" xr:uid="{DA996F61-1BD3-4F42-A6ED-E47FC53B7B21}"/>
    <cellStyle name="Moneda 2 2 52" xfId="2694" xr:uid="{EE6BAB96-40D9-4B61-BBE3-6040ED6181FF}"/>
    <cellStyle name="Moneda 2 2 52 2" xfId="7914" xr:uid="{0EC95579-62FB-4C06-8862-57BBDAB45589}"/>
    <cellStyle name="Moneda 2 2 52 3" xfId="13077" xr:uid="{69A496C7-5C16-47A7-A0D1-71B3AD5A7D2B}"/>
    <cellStyle name="Moneda 2 2 52 4" xfId="18239" xr:uid="{F1226005-9DF5-4958-B095-DABCFFD4A83C}"/>
    <cellStyle name="Moneda 2 2 52 5" xfId="23401" xr:uid="{2537CC1A-4081-4ED7-8BC5-77146D081A44}"/>
    <cellStyle name="Moneda 2 2 53" xfId="2232" xr:uid="{B48ADEC7-1182-4A5A-A69D-2C4E85E76150}"/>
    <cellStyle name="Moneda 2 2 54" xfId="7454" xr:uid="{41581209-5EE1-4641-9C7F-B02CDFFF8E29}"/>
    <cellStyle name="Moneda 2 2 55" xfId="12617" xr:uid="{21F19AEA-D96F-4EA2-AA55-4BE38D59F981}"/>
    <cellStyle name="Moneda 2 2 56" xfId="17779" xr:uid="{2123798E-66EE-4849-8D93-2281CF730390}"/>
    <cellStyle name="Moneda 2 2 57" xfId="22941" xr:uid="{CDB69EE8-A77E-472F-9C94-D32E74F843B2}"/>
    <cellStyle name="Moneda 2 2 6" xfId="89" xr:uid="{76B5D086-A4CE-43AF-ABB8-6516909116E0}"/>
    <cellStyle name="Moneda 2 2 6 10" xfId="7513" xr:uid="{D02D6838-997D-4478-8CF6-C8FB1055D4ED}"/>
    <cellStyle name="Moneda 2 2 6 11" xfId="12676" xr:uid="{16AC7C19-4828-4C05-9602-8BDC6F5DD15B}"/>
    <cellStyle name="Moneda 2 2 6 12" xfId="17838" xr:uid="{CE652C25-287E-4F33-8A63-BFD6C363AC40}"/>
    <cellStyle name="Moneda 2 2 6 13" xfId="23000" xr:uid="{9AD1FC66-CB52-41CE-9430-FED757AFE7E8}"/>
    <cellStyle name="Moneda 2 2 6 2" xfId="190" xr:uid="{C5DC4A12-F39A-4E1E-847A-999FED3CEEE7}"/>
    <cellStyle name="Moneda 2 2 6 2 10" xfId="17989" xr:uid="{F9E175A7-1531-4735-A09A-E6C338203350}"/>
    <cellStyle name="Moneda 2 2 6 2 11" xfId="23151" xr:uid="{0ECF5F35-BB82-4634-9E0E-79231BB7452E}"/>
    <cellStyle name="Moneda 2 2 6 2 2" xfId="364" xr:uid="{6055FF0B-E0D4-4D48-B7BB-85C4E9636DD2}"/>
    <cellStyle name="Moneda 2 2 6 2 2 10" xfId="23381" xr:uid="{59935EDA-0DF9-4952-8900-544D84AB0D5C}"/>
    <cellStyle name="Moneda 2 2 6 2 2 2" xfId="828" xr:uid="{177F37B4-D5C6-4EC1-BCCA-A01C8FB157A5}"/>
    <cellStyle name="Moneda 2 2 6 2 2 2 2" xfId="7206" xr:uid="{7EA2B845-7FC8-4E55-A6D3-05E612207C4A}"/>
    <cellStyle name="Moneda 2 2 6 2 2 2 2 2" xfId="12368" xr:uid="{2D2F5109-F663-4878-AF0A-0DD0A8CC2A78}"/>
    <cellStyle name="Moneda 2 2 6 2 2 2 2 3" xfId="17531" xr:uid="{AC23F312-C5C2-4E9D-8767-AB5BA804FA91}"/>
    <cellStyle name="Moneda 2 2 6 2 2 2 2 4" xfId="22693" xr:uid="{95E81478-0CC9-4218-B959-FA315A41FF98}"/>
    <cellStyle name="Moneda 2 2 6 2 2 2 2 5" xfId="27855" xr:uid="{26D11F6F-19F8-4D9D-95EF-CECE4F5CECF4}"/>
    <cellStyle name="Moneda 2 2 6 2 2 2 3" xfId="4849" xr:uid="{0D461D9B-A40D-4263-95E9-EA4AAC3794C3}"/>
    <cellStyle name="Moneda 2 2 6 2 2 2 4" xfId="10017" xr:uid="{2CAFC1CB-B0B9-4F21-BC85-5352EAE23F7D}"/>
    <cellStyle name="Moneda 2 2 6 2 2 2 5" xfId="15180" xr:uid="{D2B1A46C-2D87-445A-90EA-33F4D4B4E024}"/>
    <cellStyle name="Moneda 2 2 6 2 2 2 6" xfId="20342" xr:uid="{4D4D7E40-10DF-4AFA-ABA9-F2E40D7D0742}"/>
    <cellStyle name="Moneda 2 2 6 2 2 2 7" xfId="25504" xr:uid="{D24DD3D9-505E-41E8-B822-7E1B8F54879C}"/>
    <cellStyle name="Moneda 2 2 6 2 2 3" xfId="1289" xr:uid="{A4FEF903-5454-4672-8555-83C9E90BBA37}"/>
    <cellStyle name="Moneda 2 2 6 2 2 3 2" xfId="6881" xr:uid="{2E10E550-E8C4-41E1-ABAD-9D4BCF43D7DE}"/>
    <cellStyle name="Moneda 2 2 6 2 2 3 3" xfId="12043" xr:uid="{02305EC7-B587-407B-95BB-3D53730BDF8B}"/>
    <cellStyle name="Moneda 2 2 6 2 2 3 4" xfId="17206" xr:uid="{9B8C55EE-E576-46D4-9123-3D7EA021DCCB}"/>
    <cellStyle name="Moneda 2 2 6 2 2 3 5" xfId="22368" xr:uid="{4350B97E-C8D4-43AD-8672-853659DA846A}"/>
    <cellStyle name="Moneda 2 2 6 2 2 3 6" xfId="27530" xr:uid="{7436AA18-A59E-4DB9-98A1-167BD3E8762F}"/>
    <cellStyle name="Moneda 2 2 6 2 2 4" xfId="1750" xr:uid="{870B78E5-CF16-4829-9B51-F2D470FA1891}"/>
    <cellStyle name="Moneda 2 2 6 2 2 4 2" xfId="4523" xr:uid="{E6EE0646-6CA0-4530-B146-E2894F1CBFD6}"/>
    <cellStyle name="Moneda 2 2 6 2 2 4 3" xfId="9692" xr:uid="{D33CB4F8-B607-48C7-9319-998CF8C14616}"/>
    <cellStyle name="Moneda 2 2 6 2 2 4 4" xfId="14855" xr:uid="{2E709BB3-7036-4B83-A8B0-AB1864157C36}"/>
    <cellStyle name="Moneda 2 2 6 2 2 4 5" xfId="20017" xr:uid="{A7063895-4C1A-4B71-9078-8B59BD09AB45}"/>
    <cellStyle name="Moneda 2 2 6 2 2 4 6" xfId="25179" xr:uid="{473DAD2B-0FB1-4D13-8779-D432434253EE}"/>
    <cellStyle name="Moneda 2 2 6 2 2 5" xfId="2210" xr:uid="{91C0A186-B082-4F3E-B85B-D2286623C6BF}"/>
    <cellStyle name="Moneda 2 2 6 2 2 6" xfId="2672" xr:uid="{BBA06E88-E939-4BC9-8960-3D74894CBDA6}"/>
    <cellStyle name="Moneda 2 2 6 2 2 7" xfId="7894" xr:uid="{9A6548D0-556E-4DED-B3BD-25265961BD21}"/>
    <cellStyle name="Moneda 2 2 6 2 2 8" xfId="13057" xr:uid="{485524CF-062A-4053-B039-22B57F5AE12C}"/>
    <cellStyle name="Moneda 2 2 6 2 2 9" xfId="18219" xr:uid="{AB3F99E0-D146-4EFE-9DF0-36E02B42C85A}"/>
    <cellStyle name="Moneda 2 2 6 2 3" xfId="598" xr:uid="{4F64384F-3419-44EF-A5AB-FA1D396C0293}"/>
    <cellStyle name="Moneda 2 2 6 2 3 2" xfId="7036" xr:uid="{DB24897A-35BB-4A8A-8012-59043F967E34}"/>
    <cellStyle name="Moneda 2 2 6 2 3 2 2" xfId="12198" xr:uid="{E54FFF59-26FE-4A87-9F33-62548F40FC50}"/>
    <cellStyle name="Moneda 2 2 6 2 3 2 3" xfId="17361" xr:uid="{7B6C61A9-33F0-4486-A07A-FE4531246CF6}"/>
    <cellStyle name="Moneda 2 2 6 2 3 2 4" xfId="22523" xr:uid="{7ED09CD4-1C2D-44A5-986D-9C5D738D0197}"/>
    <cellStyle name="Moneda 2 2 6 2 3 2 5" xfId="27685" xr:uid="{32C9D0AB-43BC-4838-AB46-B8636631D66C}"/>
    <cellStyle name="Moneda 2 2 6 2 3 3" xfId="4679" xr:uid="{654A4461-28BD-4BBA-A85C-5768B359DB5C}"/>
    <cellStyle name="Moneda 2 2 6 2 3 4" xfId="9847" xr:uid="{57A38799-52AE-43D7-837B-7E7B7AEE0A4E}"/>
    <cellStyle name="Moneda 2 2 6 2 3 5" xfId="15010" xr:uid="{D58EF964-4895-45F3-B456-8701017063A7}"/>
    <cellStyle name="Moneda 2 2 6 2 3 6" xfId="20172" xr:uid="{75CE3684-6E4D-4B23-BC8F-260BF6A1B646}"/>
    <cellStyle name="Moneda 2 2 6 2 3 7" xfId="25334" xr:uid="{CD2E8976-68F8-4197-9160-613CEC0243C4}"/>
    <cellStyle name="Moneda 2 2 6 2 4" xfId="1059" xr:uid="{BCFB55D8-A787-4A7C-9483-7CE9D7818F7E}"/>
    <cellStyle name="Moneda 2 2 6 2 4 2" xfId="7435" xr:uid="{3BC26727-2AF5-4037-85C9-6BAC87ADF1BB}"/>
    <cellStyle name="Moneda 2 2 6 2 4 2 2" xfId="12597" xr:uid="{485E32AD-9D11-4833-84CA-6D5A492451D7}"/>
    <cellStyle name="Moneda 2 2 6 2 4 2 3" xfId="17760" xr:uid="{11038440-FBC7-4A7D-A4EB-C0E77BA399DD}"/>
    <cellStyle name="Moneda 2 2 6 2 4 2 4" xfId="22922" xr:uid="{D6DCAFDA-5983-4E17-8DC9-1374699CD0F8}"/>
    <cellStyle name="Moneda 2 2 6 2 4 2 5" xfId="28084" xr:uid="{50139901-D47A-475B-99AC-79615B3C512C}"/>
    <cellStyle name="Moneda 2 2 6 2 4 3" xfId="5078" xr:uid="{B111CBAD-E697-4B04-9237-FF13FF34AD4C}"/>
    <cellStyle name="Moneda 2 2 6 2 4 4" xfId="10246" xr:uid="{879B6F83-7437-44AF-BD57-B176A84E1AFF}"/>
    <cellStyle name="Moneda 2 2 6 2 4 5" xfId="15409" xr:uid="{484B4CA5-8C0F-45D7-8E77-BDD7EC21C816}"/>
    <cellStyle name="Moneda 2 2 6 2 4 6" xfId="20571" xr:uid="{575EC2A0-6802-40B0-B885-D10FBD7A5266}"/>
    <cellStyle name="Moneda 2 2 6 2 4 7" xfId="25733" xr:uid="{D019AAE0-520F-4358-88DA-582744A7287D}"/>
    <cellStyle name="Moneda 2 2 6 2 5" xfId="1520" xr:uid="{56C3C047-AF65-4751-9869-52F070F972AE}"/>
    <cellStyle name="Moneda 2 2 6 2 5 2" xfId="6699" xr:uid="{9E87A205-92A7-48C3-9367-D707CBCD1B99}"/>
    <cellStyle name="Moneda 2 2 6 2 5 3" xfId="11862" xr:uid="{77F055D6-57D5-450E-90AA-C323ECB9A56B}"/>
    <cellStyle name="Moneda 2 2 6 2 5 4" xfId="17025" xr:uid="{A527C482-E8FC-4C5D-AC92-BACBA16D5514}"/>
    <cellStyle name="Moneda 2 2 6 2 5 5" xfId="22187" xr:uid="{F5F25869-8672-4AB9-876C-978CB9A31B62}"/>
    <cellStyle name="Moneda 2 2 6 2 5 6" xfId="27349" xr:uid="{9929DF12-CD38-4991-A0AA-C7CEFBE5C3AC}"/>
    <cellStyle name="Moneda 2 2 6 2 6" xfId="1980" xr:uid="{ABCA582D-B947-489C-BAD5-D4297C97D5E7}"/>
    <cellStyle name="Moneda 2 2 6 2 6 2" xfId="4333" xr:uid="{6548A7DA-DFE0-4538-A061-11F75F5F5AA4}"/>
    <cellStyle name="Moneda 2 2 6 2 6 3" xfId="9511" xr:uid="{B33CB672-B3D3-49D2-8B86-A77DFB735E5C}"/>
    <cellStyle name="Moneda 2 2 6 2 6 4" xfId="14674" xr:uid="{F272C7FA-A74D-49BD-829A-84AB18F05735}"/>
    <cellStyle name="Moneda 2 2 6 2 6 5" xfId="19836" xr:uid="{204018C3-0C08-46A7-AF29-C91DA40E6961}"/>
    <cellStyle name="Moneda 2 2 6 2 6 6" xfId="24998" xr:uid="{6D720E0F-BCA5-457C-8638-3118B907CFC8}"/>
    <cellStyle name="Moneda 2 2 6 2 7" xfId="2442" xr:uid="{C5D2C612-1347-42A7-B14D-5045112DA3EA}"/>
    <cellStyle name="Moneda 2 2 6 2 8" xfId="7664" xr:uid="{0E2A10F5-5B73-4D28-819E-0CFA4F3EFFD6}"/>
    <cellStyle name="Moneda 2 2 6 2 9" xfId="12827" xr:uid="{EE891157-07D3-4F32-9E33-389D205EB712}"/>
    <cellStyle name="Moneda 2 2 6 3" xfId="285" xr:uid="{F30D3C38-0AB1-4810-B4D7-9F7ECD6E9D61}"/>
    <cellStyle name="Moneda 2 2 6 3 10" xfId="17914" xr:uid="{B44DC319-3A6E-4FE8-BEB3-D6C03772F729}"/>
    <cellStyle name="Moneda 2 2 6 3 11" xfId="23076" xr:uid="{73212594-1E4A-4AA6-8AF3-85C52DFAFFDF}"/>
    <cellStyle name="Moneda 2 2 6 3 2" xfId="753" xr:uid="{E0C27216-71A7-4B5A-96BC-AC6B88C49641}"/>
    <cellStyle name="Moneda 2 2 6 3 2 2" xfId="1214" xr:uid="{4B60F5C6-D472-482A-98EA-108A99486181}"/>
    <cellStyle name="Moneda 2 2 6 3 2 2 2" xfId="7131" xr:uid="{EEE4CD7E-840C-48E1-B039-29F91B494437}"/>
    <cellStyle name="Moneda 2 2 6 3 2 2 3" xfId="12293" xr:uid="{B106E83C-2537-4FA9-B1AF-1D7EA14CC4A9}"/>
    <cellStyle name="Moneda 2 2 6 3 2 2 4" xfId="17456" xr:uid="{C71930FB-2608-4FCF-9D73-8AA04D1E3D1D}"/>
    <cellStyle name="Moneda 2 2 6 3 2 2 5" xfId="22618" xr:uid="{2BB503F8-84E0-4450-BDA8-0C80F870D22F}"/>
    <cellStyle name="Moneda 2 2 6 3 2 2 6" xfId="27780" xr:uid="{D6069CA5-29A8-45CF-9E1B-9448A7745373}"/>
    <cellStyle name="Moneda 2 2 6 3 2 3" xfId="1675" xr:uid="{5974ADFE-4091-4CDD-A83F-E7C1B62614EF}"/>
    <cellStyle name="Moneda 2 2 6 3 2 3 2" xfId="4774" xr:uid="{55EC6BAB-572F-415D-843B-D8BE796D02FF}"/>
    <cellStyle name="Moneda 2 2 6 3 2 3 3" xfId="9942" xr:uid="{DF8BB61C-0215-4913-9FFF-CEC409EEA518}"/>
    <cellStyle name="Moneda 2 2 6 3 2 3 4" xfId="15105" xr:uid="{0B0D698A-C748-43C1-A809-91CA698953D9}"/>
    <cellStyle name="Moneda 2 2 6 3 2 3 5" xfId="20267" xr:uid="{456AC5BA-A8DE-4B40-83B8-3184F1AA54AD}"/>
    <cellStyle name="Moneda 2 2 6 3 2 3 6" xfId="25429" xr:uid="{62E718F1-43F3-4251-BC41-25D306B46A71}"/>
    <cellStyle name="Moneda 2 2 6 3 2 4" xfId="2135" xr:uid="{50AC1DA9-E8F2-4956-A584-497032B0A522}"/>
    <cellStyle name="Moneda 2 2 6 3 2 5" xfId="2597" xr:uid="{3C48420F-06A5-41FA-A43D-29E97C4AB4B7}"/>
    <cellStyle name="Moneda 2 2 6 3 2 6" xfId="7819" xr:uid="{38159F71-EE9B-4735-8E33-748588C4FA58}"/>
    <cellStyle name="Moneda 2 2 6 3 2 7" xfId="12982" xr:uid="{F45E6B96-4D5D-4DA8-AC55-6110DCE2EF6F}"/>
    <cellStyle name="Moneda 2 2 6 3 2 8" xfId="18144" xr:uid="{12D987AA-2AD0-4ABE-B48D-04BBAC8287A4}"/>
    <cellStyle name="Moneda 2 2 6 3 2 9" xfId="23306" xr:uid="{84E4EAF3-BCF3-4C09-938F-6F6EB2B7E42C}"/>
    <cellStyle name="Moneda 2 2 6 3 3" xfId="523" xr:uid="{AF0BD1B6-01A3-454A-9FAE-09CFC08F560E}"/>
    <cellStyle name="Moneda 2 2 6 3 3 2" xfId="7360" xr:uid="{89F2B84F-58EC-4868-91F4-D55B66DAA015}"/>
    <cellStyle name="Moneda 2 2 6 3 3 2 2" xfId="12522" xr:uid="{5CBF2EB6-1A57-4E4A-8E70-E3BB56181326}"/>
    <cellStyle name="Moneda 2 2 6 3 3 2 3" xfId="17685" xr:uid="{B6D4D506-96A6-4EFA-8FFB-FE022A440CD1}"/>
    <cellStyle name="Moneda 2 2 6 3 3 2 4" xfId="22847" xr:uid="{95EB14FA-B2BD-47C4-952B-779CE3FC773C}"/>
    <cellStyle name="Moneda 2 2 6 3 3 2 5" xfId="28009" xr:uid="{C4F2B023-22FF-4916-91FC-FE5FB8FDC13C}"/>
    <cellStyle name="Moneda 2 2 6 3 3 3" xfId="5003" xr:uid="{83B4906D-73A3-4F22-B0B2-8642DF3655C6}"/>
    <cellStyle name="Moneda 2 2 6 3 3 4" xfId="10171" xr:uid="{AC2B7C4D-A476-4A76-B8C6-B7242A18F94B}"/>
    <cellStyle name="Moneda 2 2 6 3 3 5" xfId="15334" xr:uid="{9BE80788-D9D2-41DF-8D4D-A614AD7B016C}"/>
    <cellStyle name="Moneda 2 2 6 3 3 6" xfId="20496" xr:uid="{D3AA20BF-B814-4AF5-BA35-579183D47C44}"/>
    <cellStyle name="Moneda 2 2 6 3 3 7" xfId="25658" xr:uid="{30ADFC40-2284-4A3D-9786-FBC71CBE167F}"/>
    <cellStyle name="Moneda 2 2 6 3 4" xfId="984" xr:uid="{B4710ED5-F34C-4444-9C04-6542142E5E30}"/>
    <cellStyle name="Moneda 2 2 6 3 4 2" xfId="6805" xr:uid="{B9858A61-0379-424F-AE9B-697A602323E4}"/>
    <cellStyle name="Moneda 2 2 6 3 4 3" xfId="11968" xr:uid="{5F318030-C22E-422A-84CA-334990902285}"/>
    <cellStyle name="Moneda 2 2 6 3 4 4" xfId="17131" xr:uid="{9775C80C-A24C-445C-A6E5-9E9EC960FAD9}"/>
    <cellStyle name="Moneda 2 2 6 3 4 5" xfId="22293" xr:uid="{43064C7A-14DA-475F-8FDE-9B69B9805ED9}"/>
    <cellStyle name="Moneda 2 2 6 3 4 6" xfId="27455" xr:uid="{1BB49367-F6D3-47DF-9DCF-97FA0FEA9432}"/>
    <cellStyle name="Moneda 2 2 6 3 5" xfId="1445" xr:uid="{8ECECC92-956C-4945-B911-D07BB6DFACB3}"/>
    <cellStyle name="Moneda 2 2 6 3 5 2" xfId="4444" xr:uid="{E7CD7BC8-DE2A-4636-BA2E-4FFB208DE5BE}"/>
    <cellStyle name="Moneda 2 2 6 3 5 3" xfId="9617" xr:uid="{E5283B3D-26B4-4033-A72D-57080844A8AA}"/>
    <cellStyle name="Moneda 2 2 6 3 5 4" xfId="14780" xr:uid="{9FCC2B68-1708-46FD-9AA6-169541801837}"/>
    <cellStyle name="Moneda 2 2 6 3 5 5" xfId="19942" xr:uid="{2A4C2926-B702-423D-ACCE-BBB2B16B30EF}"/>
    <cellStyle name="Moneda 2 2 6 3 5 6" xfId="25104" xr:uid="{2302C722-D65F-4F52-B1C4-665BA46D82D7}"/>
    <cellStyle name="Moneda 2 2 6 3 6" xfId="1905" xr:uid="{5FCCAA0B-B42B-4492-8240-79EFDD002C03}"/>
    <cellStyle name="Moneda 2 2 6 3 7" xfId="2367" xr:uid="{A1CB8B6A-A9DF-4610-9CD4-9FF57D8EA604}"/>
    <cellStyle name="Moneda 2 2 6 3 8" xfId="7589" xr:uid="{9AD8691C-B350-4260-94CC-82113CCE1973}"/>
    <cellStyle name="Moneda 2 2 6 3 9" xfId="12752" xr:uid="{A4520A33-D1E0-4B9D-9DC8-27ED957B6003}"/>
    <cellStyle name="Moneda 2 2 6 4" xfId="266" xr:uid="{95AB79A9-2294-4331-AC00-684025B23771}"/>
    <cellStyle name="Moneda 2 2 6 4 10" xfId="23230" xr:uid="{2F450D91-1360-4B37-B331-6D9A9A613A59}"/>
    <cellStyle name="Moneda 2 2 6 4 2" xfId="677" xr:uid="{B5E8758B-3999-42A7-B824-92039B3B121A}"/>
    <cellStyle name="Moneda 2 2 6 4 2 2" xfId="7112" xr:uid="{FD8065A0-0087-49F4-ADD0-8B2A76F6D2C5}"/>
    <cellStyle name="Moneda 2 2 6 4 2 3" xfId="12274" xr:uid="{A6E96C6C-844A-4CCB-B096-57EE15916C5A}"/>
    <cellStyle name="Moneda 2 2 6 4 2 4" xfId="17437" xr:uid="{34B3D62F-569D-422C-8FE1-5B024F4D99C6}"/>
    <cellStyle name="Moneda 2 2 6 4 2 5" xfId="22599" xr:uid="{00A9D48B-C865-483A-958C-D9325F171D51}"/>
    <cellStyle name="Moneda 2 2 6 4 2 6" xfId="27761" xr:uid="{92F2C29C-1FF2-4C0E-BA23-F87CF1075A8F}"/>
    <cellStyle name="Moneda 2 2 6 4 3" xfId="1138" xr:uid="{31445CE3-A49C-46EC-AFEB-DA8690990208}"/>
    <cellStyle name="Moneda 2 2 6 4 3 2" xfId="4755" xr:uid="{C7ED33D6-A1F0-49E0-9A13-AFFCF5CABBAC}"/>
    <cellStyle name="Moneda 2 2 6 4 3 3" xfId="9923" xr:uid="{84A8CFB4-894F-4597-8BD3-C35EF2BF43DA}"/>
    <cellStyle name="Moneda 2 2 6 4 3 4" xfId="15086" xr:uid="{F8996A47-6E46-4CE0-8847-A3A5A70984CE}"/>
    <cellStyle name="Moneda 2 2 6 4 3 5" xfId="20248" xr:uid="{2832E699-6C64-41C0-BBF1-00B76AA220BC}"/>
    <cellStyle name="Moneda 2 2 6 4 3 6" xfId="25410" xr:uid="{431C4DBD-9A44-4778-A1B3-63F6C524123A}"/>
    <cellStyle name="Moneda 2 2 6 4 4" xfId="1599" xr:uid="{90EB9F56-1597-4362-8B1B-7C42101B2AF7}"/>
    <cellStyle name="Moneda 2 2 6 4 5" xfId="2059" xr:uid="{CB7868F2-E003-4CB3-A56E-4147E466B055}"/>
    <cellStyle name="Moneda 2 2 6 4 6" xfId="2521" xr:uid="{EAA2FBAB-6D6D-4148-839A-8AE5332FFCA3}"/>
    <cellStyle name="Moneda 2 2 6 4 7" xfId="7743" xr:uid="{BD80DE9F-4095-4B01-B555-009AAA3F3504}"/>
    <cellStyle name="Moneda 2 2 6 4 8" xfId="12906" xr:uid="{9A158BD4-EE3A-450A-A0E2-8D0732CE9F73}"/>
    <cellStyle name="Moneda 2 2 6 4 9" xfId="18068" xr:uid="{D09B3EA8-8B97-4FAC-88D8-4D461EEEEB79}"/>
    <cellStyle name="Moneda 2 2 6 5" xfId="447" xr:uid="{63679D36-2C55-4F88-82C5-6E304B345923}"/>
    <cellStyle name="Moneda 2 2 6 5 2" xfId="6960" xr:uid="{D5334AF7-70C3-41C8-83F7-FBE6DA57B63A}"/>
    <cellStyle name="Moneda 2 2 6 5 2 2" xfId="12122" xr:uid="{3F7BF5E6-A563-40B5-9632-79C198C334B6}"/>
    <cellStyle name="Moneda 2 2 6 5 2 3" xfId="17285" xr:uid="{76B9BC41-A918-4F80-B756-52FB1E771A00}"/>
    <cellStyle name="Moneda 2 2 6 5 2 4" xfId="22447" xr:uid="{A19AB5D5-73D7-4A40-9929-0A333CBAB3B7}"/>
    <cellStyle name="Moneda 2 2 6 5 2 5" xfId="27609" xr:uid="{91793EA2-2883-4C05-A971-09D7C28E3AA3}"/>
    <cellStyle name="Moneda 2 2 6 5 3" xfId="4603" xr:uid="{0F361077-DB66-4D5F-8E04-06F0A980A90F}"/>
    <cellStyle name="Moneda 2 2 6 5 4" xfId="9771" xr:uid="{644BF405-6E63-4EB6-A87C-438C6218E52D}"/>
    <cellStyle name="Moneda 2 2 6 5 5" xfId="14934" xr:uid="{E6A7DFF7-A45A-4146-B4A4-A3E106185593}"/>
    <cellStyle name="Moneda 2 2 6 5 6" xfId="20096" xr:uid="{7F343BCC-81A5-4436-9B6B-4DE6CD70EFEB}"/>
    <cellStyle name="Moneda 2 2 6 5 7" xfId="25258" xr:uid="{14830105-FA30-488E-8987-03D1F423F88B}"/>
    <cellStyle name="Moneda 2 2 6 6" xfId="908" xr:uid="{C5482E80-A70F-41A6-A47F-9A3344318647}"/>
    <cellStyle name="Moneda 2 2 6 6 2" xfId="7284" xr:uid="{295924F7-D81D-420C-83BA-AF757C66E949}"/>
    <cellStyle name="Moneda 2 2 6 6 2 2" xfId="12446" xr:uid="{7E04B468-D276-4F82-81D8-0AD4CC8C08D6}"/>
    <cellStyle name="Moneda 2 2 6 6 2 3" xfId="17609" xr:uid="{56CF25D9-3F7B-4DAC-9F05-2DA0E18EC004}"/>
    <cellStyle name="Moneda 2 2 6 6 2 4" xfId="22771" xr:uid="{3F08D699-004E-44AA-AAD7-0EA024F8003D}"/>
    <cellStyle name="Moneda 2 2 6 6 2 5" xfId="27933" xr:uid="{EE761B1D-443B-47F9-9AA4-FE988EFEE89D}"/>
    <cellStyle name="Moneda 2 2 6 6 3" xfId="4927" xr:uid="{C4CDAB01-A20E-4DBA-A9E2-1C0E7A4B4F12}"/>
    <cellStyle name="Moneda 2 2 6 6 4" xfId="10095" xr:uid="{A8510C18-6C29-4F1F-B291-0B3AE020C744}"/>
    <cellStyle name="Moneda 2 2 6 6 5" xfId="15258" xr:uid="{084E78AB-D82E-4FE2-A27A-2665EA56152D}"/>
    <cellStyle name="Moneda 2 2 6 6 6" xfId="20420" xr:uid="{1F60A25A-16B2-416B-8532-48EABD2A9A5C}"/>
    <cellStyle name="Moneda 2 2 6 6 7" xfId="25582" xr:uid="{06B4EE77-7CA3-445E-8039-E183BE52C831}"/>
    <cellStyle name="Moneda 2 2 6 7" xfId="1369" xr:uid="{06FF7AFB-04BA-4B50-8225-B939638F5B35}"/>
    <cellStyle name="Moneda 2 2 6 7 2" xfId="5181" xr:uid="{8AF90408-324B-4111-B973-E08B0AE23F67}"/>
    <cellStyle name="Moneda 2 2 6 7 3" xfId="10345" xr:uid="{FCE767D0-6CB1-48B8-A3B1-F2C2D50C9213}"/>
    <cellStyle name="Moneda 2 2 6 7 4" xfId="15508" xr:uid="{55EEE451-D86B-4692-BBB3-3F0D1FD6DABF}"/>
    <cellStyle name="Moneda 2 2 6 7 5" xfId="20670" xr:uid="{E8DF8A50-5156-4F23-819F-A2B7ABFCB717}"/>
    <cellStyle name="Moneda 2 2 6 7 6" xfId="25832" xr:uid="{D802790B-6435-40F9-8EA3-5FA128637145}"/>
    <cellStyle name="Moneda 2 2 6 8" xfId="1829" xr:uid="{29074D0B-2246-49C2-8544-B54184A463C0}"/>
    <cellStyle name="Moneda 2 2 6 8 2" xfId="2791" xr:uid="{E2ED82BA-6195-4B32-8E4D-19445F2C5266}"/>
    <cellStyle name="Moneda 2 2 6 8 3" xfId="7994" xr:uid="{79C227A1-5FED-4A92-8C2E-25EEEABA2654}"/>
    <cellStyle name="Moneda 2 2 6 8 4" xfId="13157" xr:uid="{58643AD6-97C4-47A9-A759-8DE555D1D805}"/>
    <cellStyle name="Moneda 2 2 6 8 5" xfId="18319" xr:uid="{509A8E96-C6CE-4B73-B7E4-7CF9BE312E44}"/>
    <cellStyle name="Moneda 2 2 6 8 6" xfId="23481" xr:uid="{7154242F-7F02-4432-AFC5-F1C16365B764}"/>
    <cellStyle name="Moneda 2 2 6 9" xfId="2291" xr:uid="{73882ECF-368B-446A-A3A9-B51D1E5BDE7C}"/>
    <cellStyle name="Moneda 2 2 7" xfId="131" xr:uid="{D91CFF9B-0FB5-478D-BA25-7A6FB947D052}"/>
    <cellStyle name="Moneda 2 2 7 10" xfId="17934" xr:uid="{C7A17FD5-F43D-475D-BA04-32E4B50F6235}"/>
    <cellStyle name="Moneda 2 2 7 11" xfId="23096" xr:uid="{2AB20D47-A3CC-4F5E-8479-2F26950FB6B7}"/>
    <cellStyle name="Moneda 2 2 7 2" xfId="306" xr:uid="{01B487E6-FA4D-4D93-AE93-6185C9059CF4}"/>
    <cellStyle name="Moneda 2 2 7 2 10" xfId="23326" xr:uid="{54FE8BCC-4C1E-4912-81E4-FD7985437715}"/>
    <cellStyle name="Moneda 2 2 7 2 2" xfId="773" xr:uid="{89F4EACC-A015-4C18-B143-6C2A83FC8E27}"/>
    <cellStyle name="Moneda 2 2 7 2 2 2" xfId="7151" xr:uid="{6582AFA3-7026-4F35-A22D-7A37C7CD716C}"/>
    <cellStyle name="Moneda 2 2 7 2 2 2 2" xfId="12313" xr:uid="{D7404326-810C-40CC-9355-68F5E02D1DB8}"/>
    <cellStyle name="Moneda 2 2 7 2 2 2 3" xfId="17476" xr:uid="{CDB3AE09-DB27-434A-B8E8-7B7531160B26}"/>
    <cellStyle name="Moneda 2 2 7 2 2 2 4" xfId="22638" xr:uid="{9B92D475-FF74-41B2-BCC4-B001EFC9A3DE}"/>
    <cellStyle name="Moneda 2 2 7 2 2 2 5" xfId="27800" xr:uid="{1C6AFEFD-0155-4BF9-A40A-2AE1413F70D2}"/>
    <cellStyle name="Moneda 2 2 7 2 2 3" xfId="4794" xr:uid="{5799CD6C-DFB6-40D4-9BDF-1DFD6CB1B8F3}"/>
    <cellStyle name="Moneda 2 2 7 2 2 4" xfId="9962" xr:uid="{0243AF64-23F8-4034-94FA-0C769A9999D4}"/>
    <cellStyle name="Moneda 2 2 7 2 2 5" xfId="15125" xr:uid="{E605F113-EDBD-497F-98E8-EBA8B6B8576F}"/>
    <cellStyle name="Moneda 2 2 7 2 2 6" xfId="20287" xr:uid="{FE4AFC0E-E3AA-43ED-9793-5406815B34A3}"/>
    <cellStyle name="Moneda 2 2 7 2 2 7" xfId="25449" xr:uid="{D1034871-6B71-4BC0-B340-95DC0EF97DEF}"/>
    <cellStyle name="Moneda 2 2 7 2 3" xfId="1234" xr:uid="{8B17AE84-9F1D-4B08-875D-0031B64FCA3B}"/>
    <cellStyle name="Moneda 2 2 7 2 3 2" xfId="6826" xr:uid="{65F3E19B-CD6C-42A9-9B7B-4FA136D570D3}"/>
    <cellStyle name="Moneda 2 2 7 2 3 3" xfId="11988" xr:uid="{26508F6A-18CB-4FD8-A74E-1F4116040A19}"/>
    <cellStyle name="Moneda 2 2 7 2 3 4" xfId="17151" xr:uid="{871C8058-C7E5-43FB-BDDC-DC1130871F9E}"/>
    <cellStyle name="Moneda 2 2 7 2 3 5" xfId="22313" xr:uid="{D839EAA3-9B68-4726-912D-EC6A172E848C}"/>
    <cellStyle name="Moneda 2 2 7 2 3 6" xfId="27475" xr:uid="{54EAFEC9-9A11-4200-8321-2E99B9782778}"/>
    <cellStyle name="Moneda 2 2 7 2 4" xfId="1695" xr:uid="{DDD88DB1-4506-4279-9280-374A115EE763}"/>
    <cellStyle name="Moneda 2 2 7 2 4 2" xfId="4465" xr:uid="{BA470A36-E1B9-48FC-A450-75602E963DE2}"/>
    <cellStyle name="Moneda 2 2 7 2 4 3" xfId="9637" xr:uid="{C72D1CDA-A4E6-4AEB-87D4-D884270967DE}"/>
    <cellStyle name="Moneda 2 2 7 2 4 4" xfId="14800" xr:uid="{B8A1E3FE-DBBC-4EEC-908D-3C0972A3F8E8}"/>
    <cellStyle name="Moneda 2 2 7 2 4 5" xfId="19962" xr:uid="{E62EB65D-B12A-41B4-A5D1-E8015C29E57C}"/>
    <cellStyle name="Moneda 2 2 7 2 4 6" xfId="25124" xr:uid="{93884806-A197-4514-B6FC-F61D97332B8F}"/>
    <cellStyle name="Moneda 2 2 7 2 5" xfId="2155" xr:uid="{3CC205FE-F3CF-4D30-A1A1-9F2C5793EE0A}"/>
    <cellStyle name="Moneda 2 2 7 2 6" xfId="2617" xr:uid="{25CCFC51-63B8-435D-9FAC-3AEBE2AD2549}"/>
    <cellStyle name="Moneda 2 2 7 2 7" xfId="7839" xr:uid="{0C8F725A-59A5-411F-BA00-A3D243E0E8E8}"/>
    <cellStyle name="Moneda 2 2 7 2 8" xfId="13002" xr:uid="{A36D566C-351D-4E34-9DE1-E24BA9681C51}"/>
    <cellStyle name="Moneda 2 2 7 2 9" xfId="18164" xr:uid="{E6155970-7157-4DEC-BEC0-7A82EDE288E3}"/>
    <cellStyle name="Moneda 2 2 7 3" xfId="543" xr:uid="{0D018859-B40A-4F1E-A339-D1F3E7200AC2}"/>
    <cellStyle name="Moneda 2 2 7 3 2" xfId="6977" xr:uid="{A53D3D01-EA8C-4B79-A00F-ACFA09832DF9}"/>
    <cellStyle name="Moneda 2 2 7 3 2 2" xfId="12139" xr:uid="{513FF318-426E-44AD-9987-9CF76BE32A38}"/>
    <cellStyle name="Moneda 2 2 7 3 2 3" xfId="17302" xr:uid="{365CFE58-8552-4F36-AA16-5459E9725C71}"/>
    <cellStyle name="Moneda 2 2 7 3 2 4" xfId="22464" xr:uid="{9673CA0C-1046-4C3E-BAA7-429195C18CE0}"/>
    <cellStyle name="Moneda 2 2 7 3 2 5" xfId="27626" xr:uid="{E80E9DF8-F581-4059-920D-08431E62F97E}"/>
    <cellStyle name="Moneda 2 2 7 3 3" xfId="4620" xr:uid="{09BE7A4D-A198-4AC7-95AB-D6AD29ABDB49}"/>
    <cellStyle name="Moneda 2 2 7 3 4" xfId="9788" xr:uid="{AF80ECB4-A563-439E-B5A9-DAFB25CFEEE0}"/>
    <cellStyle name="Moneda 2 2 7 3 5" xfId="14951" xr:uid="{FAD04A11-2164-4C96-A4AF-93FF6E43A599}"/>
    <cellStyle name="Moneda 2 2 7 3 6" xfId="20113" xr:uid="{CEEE780C-6F94-49C8-979F-46E4F57DCC1B}"/>
    <cellStyle name="Moneda 2 2 7 3 7" xfId="25275" xr:uid="{F3CFE594-DE96-4A46-B35E-0F8E79D65B8E}"/>
    <cellStyle name="Moneda 2 2 7 4" xfId="1004" xr:uid="{802B722C-A9EF-4609-AD4D-62ED285E7485}"/>
    <cellStyle name="Moneda 2 2 7 4 2" xfId="7380" xr:uid="{FADD5F45-D6F8-437C-B082-A5F4CD6C9D2C}"/>
    <cellStyle name="Moneda 2 2 7 4 2 2" xfId="12542" xr:uid="{9F6D68B0-95FD-44F4-9447-85F2293ED309}"/>
    <cellStyle name="Moneda 2 2 7 4 2 3" xfId="17705" xr:uid="{123BEDB6-1A18-4346-B297-45CFFAABB491}"/>
    <cellStyle name="Moneda 2 2 7 4 2 4" xfId="22867" xr:uid="{863112F5-6F8B-4C26-ACFA-EA061FE240B5}"/>
    <cellStyle name="Moneda 2 2 7 4 2 5" xfId="28029" xr:uid="{E9B8B959-5504-4CC4-A36E-AB108E195EAE}"/>
    <cellStyle name="Moneda 2 2 7 4 3" xfId="5023" xr:uid="{927B1B11-6B56-44D5-8988-2C67D9CB1B04}"/>
    <cellStyle name="Moneda 2 2 7 4 4" xfId="10191" xr:uid="{E8EEA8EC-D262-4263-9A3F-19407CE069B6}"/>
    <cellStyle name="Moneda 2 2 7 4 5" xfId="15354" xr:uid="{144013A6-6DB9-42BE-A10B-1EB6FB0EF9C9}"/>
    <cellStyle name="Moneda 2 2 7 4 6" xfId="20516" xr:uid="{6C6D39D2-FCA5-4EB9-B472-1A0A08FF6BD4}"/>
    <cellStyle name="Moneda 2 2 7 4 7" xfId="25678" xr:uid="{3B652D3B-2E07-43B0-973F-A7B26270D4EF}"/>
    <cellStyle name="Moneda 2 2 7 5" xfId="1465" xr:uid="{B3511A11-4D9F-4A87-8BE9-5D9A948B8E49}"/>
    <cellStyle name="Moneda 2 2 7 5 2" xfId="5205" xr:uid="{AD2A77A4-DCAE-45E4-850D-4C5414585D7C}"/>
    <cellStyle name="Moneda 2 2 7 5 3" xfId="10369" xr:uid="{59C8A701-9B83-4590-883C-D93A03865A70}"/>
    <cellStyle name="Moneda 2 2 7 5 4" xfId="15532" xr:uid="{94FB8222-5402-4881-88D9-798103317670}"/>
    <cellStyle name="Moneda 2 2 7 5 5" xfId="20694" xr:uid="{C73DB254-B4C8-4509-BFE4-4FC81A13B126}"/>
    <cellStyle name="Moneda 2 2 7 5 6" xfId="25856" xr:uid="{A8CDE60C-CE21-4243-AAD4-68F8FFDC2AD9}"/>
    <cellStyle name="Moneda 2 2 7 6" xfId="1925" xr:uid="{E95017D7-3A28-4808-9C55-1A21CFD3D2D0}"/>
    <cellStyle name="Moneda 2 2 7 6 2" xfId="2815" xr:uid="{4DA81C13-976B-40D4-ADE7-AC987B8A5022}"/>
    <cellStyle name="Moneda 2 2 7 6 3" xfId="8018" xr:uid="{5FEBB39B-32E7-428C-A0A8-75CFF8E2F7E1}"/>
    <cellStyle name="Moneda 2 2 7 6 4" xfId="13181" xr:uid="{45FFE0DD-E148-4484-B7B6-945D805FAAFE}"/>
    <cellStyle name="Moneda 2 2 7 6 5" xfId="18343" xr:uid="{46012E67-169C-41C1-B3BA-1E97D6D43D55}"/>
    <cellStyle name="Moneda 2 2 7 6 6" xfId="23505" xr:uid="{E7114D7D-8CC8-4CC5-9187-DE2552391116}"/>
    <cellStyle name="Moneda 2 2 7 7" xfId="2387" xr:uid="{E388EAF4-9FEB-44F9-8B3F-82444068678E}"/>
    <cellStyle name="Moneda 2 2 7 8" xfId="7609" xr:uid="{BF86900C-0BDE-4E07-9F25-A1667C629923}"/>
    <cellStyle name="Moneda 2 2 7 9" xfId="12772" xr:uid="{419094DA-3577-4C1E-AA9F-E84C6B46BA2D}"/>
    <cellStyle name="Moneda 2 2 8" xfId="207" xr:uid="{FFF5FBB1-0171-4B35-A978-B28B58599104}"/>
    <cellStyle name="Moneda 2 2 8 10" xfId="17855" xr:uid="{93987A93-5A4D-4C73-BF0B-527C1F201AC5}"/>
    <cellStyle name="Moneda 2 2 8 11" xfId="23017" xr:uid="{A1293C09-F21F-4982-B508-673FCE74C005}"/>
    <cellStyle name="Moneda 2 2 8 2" xfId="694" xr:uid="{D1252593-82C0-4749-9A70-9E4533F9D047}"/>
    <cellStyle name="Moneda 2 2 8 2 2" xfId="1155" xr:uid="{DCF61672-EE4D-40FA-80E9-7187C5CEBBFC}"/>
    <cellStyle name="Moneda 2 2 8 2 2 2" xfId="7053" xr:uid="{B6FF9DF4-ACAB-4DFF-882B-E99381E23ABE}"/>
    <cellStyle name="Moneda 2 2 8 2 2 3" xfId="12215" xr:uid="{C628A234-46DD-4AB8-B27B-79A75B2FEAB6}"/>
    <cellStyle name="Moneda 2 2 8 2 2 4" xfId="17378" xr:uid="{CDA0D83D-6702-4AF0-9B13-8D21C5CC1F00}"/>
    <cellStyle name="Moneda 2 2 8 2 2 5" xfId="22540" xr:uid="{9769E1A8-A3A5-446D-B9D4-B1398F17761D}"/>
    <cellStyle name="Moneda 2 2 8 2 2 6" xfId="27702" xr:uid="{A974959C-CF9B-437E-A82B-143287B6C83A}"/>
    <cellStyle name="Moneda 2 2 8 2 3" xfId="1616" xr:uid="{4861D9BC-9600-4F62-9BFD-BE6600F3E059}"/>
    <cellStyle name="Moneda 2 2 8 2 3 2" xfId="4696" xr:uid="{291675CE-3483-4803-91B1-DE61A7755A60}"/>
    <cellStyle name="Moneda 2 2 8 2 3 3" xfId="9864" xr:uid="{4A88AAF3-1EB3-4806-AA3B-06FDA5130993}"/>
    <cellStyle name="Moneda 2 2 8 2 3 4" xfId="15027" xr:uid="{36B60673-2DAF-459B-854B-2B675133FC9D}"/>
    <cellStyle name="Moneda 2 2 8 2 3 5" xfId="20189" xr:uid="{39C1CE5B-2A71-4D97-8100-BAFDC4977AB0}"/>
    <cellStyle name="Moneda 2 2 8 2 3 6" xfId="25351" xr:uid="{EB5A7122-5780-49F2-8869-064ABB9456B2}"/>
    <cellStyle name="Moneda 2 2 8 2 4" xfId="2076" xr:uid="{20453CBE-29D6-46F1-9D81-57C085431ECE}"/>
    <cellStyle name="Moneda 2 2 8 2 5" xfId="2538" xr:uid="{7389482C-C263-45BE-91E1-23A26ABDE9C2}"/>
    <cellStyle name="Moneda 2 2 8 2 6" xfId="7760" xr:uid="{B49AE86F-F563-4633-8C45-CD3862B19619}"/>
    <cellStyle name="Moneda 2 2 8 2 7" xfId="12923" xr:uid="{FA95E179-E366-4D82-955E-3EF63FEEDDD2}"/>
    <cellStyle name="Moneda 2 2 8 2 8" xfId="18085" xr:uid="{6491EEB5-FC39-4184-8ECB-B130D18A75DA}"/>
    <cellStyle name="Moneda 2 2 8 2 9" xfId="23247" xr:uid="{1F1B2947-7F57-42FB-A36F-6DC924BAC2B0}"/>
    <cellStyle name="Moneda 2 2 8 3" xfId="464" xr:uid="{131239BD-9C26-427D-90E7-36E7CAC0F1EE}"/>
    <cellStyle name="Moneda 2 2 8 3 2" xfId="7301" xr:uid="{11F8601F-8855-4EE9-96F5-49E6FAEEEB3D}"/>
    <cellStyle name="Moneda 2 2 8 3 2 2" xfId="12463" xr:uid="{ED2147DF-2A91-4534-A96A-7B08D4D095B2}"/>
    <cellStyle name="Moneda 2 2 8 3 2 3" xfId="17626" xr:uid="{973C6614-CF26-4B32-BBE9-861E91BB5D82}"/>
    <cellStyle name="Moneda 2 2 8 3 2 4" xfId="22788" xr:uid="{260CC3D2-C816-4EC2-92A4-C1F6DEE58900}"/>
    <cellStyle name="Moneda 2 2 8 3 2 5" xfId="27950" xr:uid="{6BBF8F3A-84FF-49AA-B4E9-55B06A5FEFCD}"/>
    <cellStyle name="Moneda 2 2 8 3 3" xfId="4944" xr:uid="{C5AAC778-6D69-4A54-A57C-B001E919A17D}"/>
    <cellStyle name="Moneda 2 2 8 3 4" xfId="10112" xr:uid="{48C52F5C-899F-4347-8F95-8B4320E3AB70}"/>
    <cellStyle name="Moneda 2 2 8 3 5" xfId="15275" xr:uid="{AE15F993-4202-4A98-8FAB-6444BC8A2BC7}"/>
    <cellStyle name="Moneda 2 2 8 3 6" xfId="20437" xr:uid="{FEAB6540-2DDB-4583-A333-8C7439DBA6D5}"/>
    <cellStyle name="Moneda 2 2 8 3 7" xfId="25599" xr:uid="{CC66ECC6-4357-40F0-BEF0-BB0794EB549F}"/>
    <cellStyle name="Moneda 2 2 8 4" xfId="925" xr:uid="{CA194298-AF16-4691-982F-FC9907028DBA}"/>
    <cellStyle name="Moneda 2 2 8 4 2" xfId="5229" xr:uid="{C57E0BFE-C0E2-4EE3-BF75-4596F1FEF7C7}"/>
    <cellStyle name="Moneda 2 2 8 4 3" xfId="10393" xr:uid="{D463EE12-63BE-4D51-8CE1-8C50E8CEF721}"/>
    <cellStyle name="Moneda 2 2 8 4 4" xfId="15556" xr:uid="{A19123A8-7915-48BD-B953-0C21ED7E1A52}"/>
    <cellStyle name="Moneda 2 2 8 4 5" xfId="20718" xr:uid="{76785661-747B-4EAC-97AB-6EA4B8BAF8DF}"/>
    <cellStyle name="Moneda 2 2 8 4 6" xfId="25880" xr:uid="{1C8531BA-9A82-4446-9149-5F0C61DDA7B9}"/>
    <cellStyle name="Moneda 2 2 8 5" xfId="1386" xr:uid="{B3A1D609-1C24-46B2-BFC2-57AD3240A2D5}"/>
    <cellStyle name="Moneda 2 2 8 5 2" xfId="2839" xr:uid="{D9DF92CA-9746-4614-9A95-6D62BED1D50A}"/>
    <cellStyle name="Moneda 2 2 8 5 3" xfId="8042" xr:uid="{7D2729F7-E6E3-43C1-A0A0-680F0A4FAB4C}"/>
    <cellStyle name="Moneda 2 2 8 5 4" xfId="13205" xr:uid="{17214E2D-CA44-4132-98A7-45207FDD4692}"/>
    <cellStyle name="Moneda 2 2 8 5 5" xfId="18367" xr:uid="{F1EA777C-7400-4393-9996-B7062E6B04B6}"/>
    <cellStyle name="Moneda 2 2 8 5 6" xfId="23529" xr:uid="{FB9AA9D9-2506-424F-BAC8-5AA76379572E}"/>
    <cellStyle name="Moneda 2 2 8 6" xfId="1846" xr:uid="{8685815C-5939-43D2-9DEB-9AB9B66B1723}"/>
    <cellStyle name="Moneda 2 2 8 7" xfId="2308" xr:uid="{D62996E6-FCA8-49B6-A79D-5083838B5AB9}"/>
    <cellStyle name="Moneda 2 2 8 8" xfId="7530" xr:uid="{42454037-999D-4D0D-B8AC-E4F106830387}"/>
    <cellStyle name="Moneda 2 2 8 9" xfId="12693" xr:uid="{79C38F4E-65D3-4599-AAEF-3BE3D7E6D85C}"/>
    <cellStyle name="Moneda 2 2 9" xfId="618" xr:uid="{46CCBDED-2B60-49B3-8E2D-4661B0CEC171}"/>
    <cellStyle name="Moneda 2 2 9 2" xfId="1079" xr:uid="{5EEFF7ED-A09C-4BE1-A50C-084847464AE1}"/>
    <cellStyle name="Moneda 2 2 9 2 2" xfId="5253" xr:uid="{C55F7EAA-D40E-4024-8B62-BD95A942BCD9}"/>
    <cellStyle name="Moneda 2 2 9 2 3" xfId="10417" xr:uid="{86DB31D6-1829-4C49-B696-4730343D5967}"/>
    <cellStyle name="Moneda 2 2 9 2 4" xfId="15580" xr:uid="{8A80C2CC-C4E8-46B6-A3F6-65B0EB6D5373}"/>
    <cellStyle name="Moneda 2 2 9 2 5" xfId="20742" xr:uid="{DF4C4F69-F09D-4B1C-8702-57BF9CB02021}"/>
    <cellStyle name="Moneda 2 2 9 2 6" xfId="25904" xr:uid="{3689182B-AC87-45B2-A9F7-208E0CFADB27}"/>
    <cellStyle name="Moneda 2 2 9 3" xfId="1540" xr:uid="{7D11F848-A986-41FA-A599-1FAADAC0E1A9}"/>
    <cellStyle name="Moneda 2 2 9 3 2" xfId="2864" xr:uid="{43D60A22-C734-48FF-8C3E-544AA4058801}"/>
    <cellStyle name="Moneda 2 2 9 3 3" xfId="8066" xr:uid="{6D33ACD8-C521-46DB-8EB4-869A02ABAADC}"/>
    <cellStyle name="Moneda 2 2 9 3 4" xfId="13229" xr:uid="{11478F2E-1F27-4F79-BD11-6C0456540F6E}"/>
    <cellStyle name="Moneda 2 2 9 3 5" xfId="18391" xr:uid="{D3EF39FF-8903-43E9-96CA-C2E53285DAA7}"/>
    <cellStyle name="Moneda 2 2 9 3 6" xfId="23553" xr:uid="{C4982FFB-FBF0-43BC-9C25-8189BE2A12B0}"/>
    <cellStyle name="Moneda 2 2 9 4" xfId="2000" xr:uid="{0B3C296D-D40E-407C-93DA-6593FF6106BD}"/>
    <cellStyle name="Moneda 2 2 9 5" xfId="2462" xr:uid="{9B053022-23DD-4442-AC0E-BCEB6F00A8E4}"/>
    <cellStyle name="Moneda 2 2 9 6" xfId="7684" xr:uid="{EC608F23-54AE-4BF1-B1FA-80841A953079}"/>
    <cellStyle name="Moneda 2 2 9 7" xfId="12847" xr:uid="{22AAB350-D473-4260-A99C-4908000346BD}"/>
    <cellStyle name="Moneda 2 2 9 8" xfId="18009" xr:uid="{A5417EEA-0C3C-44C5-848A-BDBED0149129}"/>
    <cellStyle name="Moneda 2 2 9 9" xfId="23171" xr:uid="{7D42FEAE-7545-44F3-8775-F9346EED5A9F}"/>
    <cellStyle name="Moneda 2 20" xfId="3139" xr:uid="{CAE17E90-CA54-4CF1-9D9B-0DD23FEAC707}"/>
    <cellStyle name="Moneda 2 20 2" xfId="5526" xr:uid="{D3A2B99E-CF5B-475B-B86B-2B635F127EF4}"/>
    <cellStyle name="Moneda 2 20 2 2" xfId="10690" xr:uid="{D4CF3927-EA56-4FD2-93BE-D9D64F766B1D}"/>
    <cellStyle name="Moneda 2 20 2 3" xfId="15853" xr:uid="{0AB925F4-7AE8-4258-AD5E-369EA7A05882}"/>
    <cellStyle name="Moneda 2 20 2 4" xfId="21015" xr:uid="{524A39DA-1084-49A0-B885-9F1DC66D0F2D}"/>
    <cellStyle name="Moneda 2 20 2 5" xfId="26177" xr:uid="{E929AE12-5878-40D6-8E98-2CFAB5034387}"/>
    <cellStyle name="Moneda 2 20 3" xfId="8339" xr:uid="{CEEF73C3-DFF6-4178-8F29-27AB6BC9E344}"/>
    <cellStyle name="Moneda 2 20 4" xfId="13502" xr:uid="{DA473943-9EF0-41D3-AA9A-8E17ED23F095}"/>
    <cellStyle name="Moneda 2 20 5" xfId="18664" xr:uid="{9D8C5E7B-EFC1-401C-9921-113BA7AA7820}"/>
    <cellStyle name="Moneda 2 20 6" xfId="23826" xr:uid="{73EF00FA-4444-4353-9FF4-5C639E13063D}"/>
    <cellStyle name="Moneda 2 21" xfId="3170" xr:uid="{E6BD9DA3-65BC-4436-8710-1A22DB74AED0}"/>
    <cellStyle name="Moneda 2 21 2" xfId="5556" xr:uid="{F08ED49F-B45B-407F-8D11-71EA3033D0F2}"/>
    <cellStyle name="Moneda 2 21 2 2" xfId="10720" xr:uid="{6BB4F188-B5BB-4870-99DC-3B75052516DF}"/>
    <cellStyle name="Moneda 2 21 2 3" xfId="15883" xr:uid="{777AE6E4-0CDA-49DB-93F9-B31F987BFA7A}"/>
    <cellStyle name="Moneda 2 21 2 4" xfId="21045" xr:uid="{2D5851D3-B05A-4199-B199-74E1EFCD6306}"/>
    <cellStyle name="Moneda 2 21 2 5" xfId="26207" xr:uid="{22085E8A-DAAE-4CB8-B2BF-1DABEB4CD183}"/>
    <cellStyle name="Moneda 2 21 3" xfId="8369" xr:uid="{090C5D1F-675B-4303-9FED-6B4326D4F6B9}"/>
    <cellStyle name="Moneda 2 21 4" xfId="13532" xr:uid="{0DD005B1-3420-4CE8-AFB3-D4BF97F81C27}"/>
    <cellStyle name="Moneda 2 21 5" xfId="18694" xr:uid="{EE944F91-AB36-426E-ADFC-E32041F3E6EB}"/>
    <cellStyle name="Moneda 2 21 6" xfId="23856" xr:uid="{3A7E910F-3A49-4053-BD44-E1678E17557D}"/>
    <cellStyle name="Moneda 2 22" xfId="3200" xr:uid="{4B1514E4-5735-44D4-BE00-1A96697A8D91}"/>
    <cellStyle name="Moneda 2 22 2" xfId="5586" xr:uid="{32B159E6-36DD-4E08-B4A9-481E19B51B28}"/>
    <cellStyle name="Moneda 2 22 2 2" xfId="10750" xr:uid="{BA01F8F5-B507-4C8F-9C10-39E064908C57}"/>
    <cellStyle name="Moneda 2 22 2 3" xfId="15913" xr:uid="{4229160A-B5B5-4799-AF48-ED69474BF97D}"/>
    <cellStyle name="Moneda 2 22 2 4" xfId="21075" xr:uid="{6D255227-12EC-43ED-BB56-632DC2CF1EE3}"/>
    <cellStyle name="Moneda 2 22 2 5" xfId="26237" xr:uid="{F4BBB24B-8A81-4C1C-9092-B29816B97EB2}"/>
    <cellStyle name="Moneda 2 22 3" xfId="8399" xr:uid="{ADFE032A-3255-4E05-B087-7BB5226F8179}"/>
    <cellStyle name="Moneda 2 22 4" xfId="13562" xr:uid="{F8071AF5-7C5B-4541-8734-F254A79404B1}"/>
    <cellStyle name="Moneda 2 22 5" xfId="18724" xr:uid="{42EDC1DC-4DD9-438C-9668-1BD881557EA1}"/>
    <cellStyle name="Moneda 2 22 6" xfId="23886" xr:uid="{A0C09E7F-9768-4EB1-8959-D8D3156EFB77}"/>
    <cellStyle name="Moneda 2 23" xfId="3230" xr:uid="{76DBB0AC-26E0-4067-AA2B-250BE2866A7A}"/>
    <cellStyle name="Moneda 2 23 2" xfId="5616" xr:uid="{BF4A10E3-2055-45BF-9A98-5237EC45964A}"/>
    <cellStyle name="Moneda 2 23 2 2" xfId="10780" xr:uid="{6B052DAA-EF19-463D-92DA-25B580A89724}"/>
    <cellStyle name="Moneda 2 23 2 3" xfId="15943" xr:uid="{F994012F-798B-46A2-9111-8890DCCDB3CA}"/>
    <cellStyle name="Moneda 2 23 2 4" xfId="21105" xr:uid="{E9F840A8-B730-43C7-90EF-118D2968C52A}"/>
    <cellStyle name="Moneda 2 23 2 5" xfId="26267" xr:uid="{3ECCF9CA-94C0-44CB-A753-42FA52AB51DE}"/>
    <cellStyle name="Moneda 2 23 3" xfId="8429" xr:uid="{4AB6CEA0-39F1-4667-B9F6-45F82DA597F1}"/>
    <cellStyle name="Moneda 2 23 4" xfId="13592" xr:uid="{4BEAA0E4-6DF9-4066-9030-4D00DC09C87B}"/>
    <cellStyle name="Moneda 2 23 5" xfId="18754" xr:uid="{12E65FB9-7842-45AE-A785-9524BCD3823A}"/>
    <cellStyle name="Moneda 2 23 6" xfId="23916" xr:uid="{497AA318-B0AB-42DD-9EEB-F37CE7A01EBB}"/>
    <cellStyle name="Moneda 2 24" xfId="3261" xr:uid="{15580F96-25EF-4F91-9242-882A64931932}"/>
    <cellStyle name="Moneda 2 24 2" xfId="5646" xr:uid="{7BA594DF-A2B8-4B7B-AA47-9A52C24C7823}"/>
    <cellStyle name="Moneda 2 24 2 2" xfId="10810" xr:uid="{73FDA48A-0CD6-4AF1-9D6F-975CA1257805}"/>
    <cellStyle name="Moneda 2 24 2 3" xfId="15973" xr:uid="{8CEAB4FD-2B24-4635-BD69-5F22FA075FB1}"/>
    <cellStyle name="Moneda 2 24 2 4" xfId="21135" xr:uid="{947952A0-DCBE-4580-A54D-CD91DD2534FC}"/>
    <cellStyle name="Moneda 2 24 2 5" xfId="26297" xr:uid="{CD7BAB4E-16B4-4E82-87B8-E7D7E93A5848}"/>
    <cellStyle name="Moneda 2 24 3" xfId="8459" xr:uid="{C3B48D3E-E818-4F3A-BC02-349557C950D9}"/>
    <cellStyle name="Moneda 2 24 4" xfId="13622" xr:uid="{E78646FE-21D8-4B7F-8D4A-F773A9A43F17}"/>
    <cellStyle name="Moneda 2 24 5" xfId="18784" xr:uid="{8009744D-3E9A-4CEA-A716-B7E072C50DD6}"/>
    <cellStyle name="Moneda 2 24 6" xfId="23946" xr:uid="{E8A84F78-DEA8-438D-BEE7-B9D8EE5F8AC3}"/>
    <cellStyle name="Moneda 2 25" xfId="3292" xr:uid="{6F13886D-61D7-4680-A546-0784CD24EA70}"/>
    <cellStyle name="Moneda 2 25 2" xfId="5676" xr:uid="{16C35623-F1CF-4B6C-B7F1-7446BD3FF18D}"/>
    <cellStyle name="Moneda 2 25 2 2" xfId="10840" xr:uid="{BD8E28E2-5828-49EE-B15C-C6FE8179327E}"/>
    <cellStyle name="Moneda 2 25 2 3" xfId="16003" xr:uid="{3808D0E3-E5EA-487C-87F0-24AE604288A9}"/>
    <cellStyle name="Moneda 2 25 2 4" xfId="21165" xr:uid="{627B9BE3-4FB3-4BCF-B7AC-6917543DBE39}"/>
    <cellStyle name="Moneda 2 25 2 5" xfId="26327" xr:uid="{54E5CC29-104D-468E-903B-05B20A34AE52}"/>
    <cellStyle name="Moneda 2 25 3" xfId="8489" xr:uid="{5B4EBCF1-E7EF-4D3E-9636-A63ADAADF63A}"/>
    <cellStyle name="Moneda 2 25 4" xfId="13652" xr:uid="{D98713F5-E67B-438A-B31D-699401C0F87D}"/>
    <cellStyle name="Moneda 2 25 5" xfId="18814" xr:uid="{5A946BAA-2FE3-4287-A53D-A036DD8B75EC}"/>
    <cellStyle name="Moneda 2 25 6" xfId="23976" xr:uid="{B10EF258-7F82-418D-A1F1-57DC1590BDE9}"/>
    <cellStyle name="Moneda 2 26" xfId="3322" xr:uid="{3E2B732A-374C-4D9B-9DDB-E5B1823A8B89}"/>
    <cellStyle name="Moneda 2 26 2" xfId="5706" xr:uid="{817EEB62-3B88-4523-9BE3-4DCAF8C84D9D}"/>
    <cellStyle name="Moneda 2 26 2 2" xfId="10870" xr:uid="{DDFD549D-2B31-4F29-A19A-A2939753B0E1}"/>
    <cellStyle name="Moneda 2 26 2 3" xfId="16033" xr:uid="{D2407D80-4B30-444E-96F4-4A7356022F5D}"/>
    <cellStyle name="Moneda 2 26 2 4" xfId="21195" xr:uid="{27D4F7DC-26E8-44D8-BD7C-467221F7D8E1}"/>
    <cellStyle name="Moneda 2 26 2 5" xfId="26357" xr:uid="{CFD2D1EC-C56E-48A4-84E0-62D0C672CDAA}"/>
    <cellStyle name="Moneda 2 26 3" xfId="8519" xr:uid="{4F01F578-6128-400E-BDD8-5992CEB84624}"/>
    <cellStyle name="Moneda 2 26 4" xfId="13682" xr:uid="{261CD2ED-FE66-4963-BC5A-B3356C724E69}"/>
    <cellStyle name="Moneda 2 26 5" xfId="18844" xr:uid="{E6BBB677-8B50-498A-AF2A-65642FFA5109}"/>
    <cellStyle name="Moneda 2 26 6" xfId="24006" xr:uid="{D55D39F2-449F-4E8D-8790-8B14B3A2AABA}"/>
    <cellStyle name="Moneda 2 27" xfId="3361" xr:uid="{395BEDFD-DA71-4149-A315-AD11B06A6984}"/>
    <cellStyle name="Moneda 2 28" xfId="3399" xr:uid="{2B5C2D99-21EF-43C4-950E-BD596A85805C}"/>
    <cellStyle name="Moneda 2 28 2" xfId="5766" xr:uid="{5945A7EB-A369-43EB-8A03-667C59891E31}"/>
    <cellStyle name="Moneda 2 28 2 2" xfId="10930" xr:uid="{FA3AC55F-DA39-41E3-BF9E-B01918B87E37}"/>
    <cellStyle name="Moneda 2 28 2 3" xfId="16093" xr:uid="{0E4C2BEA-0CCC-4920-BEF7-B568157E0D62}"/>
    <cellStyle name="Moneda 2 28 2 4" xfId="21255" xr:uid="{19574512-1EB6-47D9-AE0C-47C265E2B1C3}"/>
    <cellStyle name="Moneda 2 28 2 5" xfId="26417" xr:uid="{AADC10B6-679A-4F9D-B9F6-2E4BAFF4E5AA}"/>
    <cellStyle name="Moneda 2 28 3" xfId="8579" xr:uid="{155522AE-41B8-4F48-8548-F421F91DA790}"/>
    <cellStyle name="Moneda 2 28 4" xfId="13742" xr:uid="{DAF41141-A447-455F-8953-83B6182A2A9F}"/>
    <cellStyle name="Moneda 2 28 5" xfId="18904" xr:uid="{DD9CB294-9DC6-488D-89A6-4210806EF3DA}"/>
    <cellStyle name="Moneda 2 28 6" xfId="24066" xr:uid="{F964D769-BBF6-4FB4-84BE-7369A8F91E07}"/>
    <cellStyle name="Moneda 2 29" xfId="3429" xr:uid="{6AF7F712-EF79-4884-8987-970873B2C6F7}"/>
    <cellStyle name="Moneda 2 29 2" xfId="5796" xr:uid="{6AA0CA90-1865-4621-972E-F4457F40B08D}"/>
    <cellStyle name="Moneda 2 29 2 2" xfId="10960" xr:uid="{F756DC3B-D5E9-451E-BF04-F7944D06196A}"/>
    <cellStyle name="Moneda 2 29 2 3" xfId="16123" xr:uid="{1F4A75CB-B525-4AA5-B0CB-729B5FCAFB80}"/>
    <cellStyle name="Moneda 2 29 2 4" xfId="21285" xr:uid="{0F26BD32-3513-4FB0-AECB-4DEE0E20812F}"/>
    <cellStyle name="Moneda 2 29 2 5" xfId="26447" xr:uid="{F45E576F-98B7-4964-BC0F-B09391F50905}"/>
    <cellStyle name="Moneda 2 29 3" xfId="8609" xr:uid="{4D1F76C9-31C8-4F93-9C9E-3F78724FCCB8}"/>
    <cellStyle name="Moneda 2 29 4" xfId="13772" xr:uid="{3547C8FF-6194-471C-B597-9C19119F1213}"/>
    <cellStyle name="Moneda 2 29 5" xfId="18934" xr:uid="{1E408D8E-D944-4B78-B6B7-0B872EB3D3E4}"/>
    <cellStyle name="Moneda 2 29 6" xfId="24096" xr:uid="{C4920E6C-3BF9-44FC-A1B6-E3833DA9B852}"/>
    <cellStyle name="Moneda 2 3" xfId="22" xr:uid="{0A9FA05D-CBE5-4623-B494-116BF1C4A484}"/>
    <cellStyle name="Moneda 2 3 10" xfId="1314" xr:uid="{013E6CFF-A79C-4E2F-8E4D-95F83A52DDF8}"/>
    <cellStyle name="Moneda 2 3 10 2" xfId="5329" xr:uid="{5D007442-4DF2-467F-94E3-9F8376A32A57}"/>
    <cellStyle name="Moneda 2 3 10 2 2" xfId="10493" xr:uid="{7D9A35A1-E941-49C4-B711-14D989B228DA}"/>
    <cellStyle name="Moneda 2 3 10 2 3" xfId="15656" xr:uid="{29B19A7F-F443-4774-8B46-840AFF7DC95A}"/>
    <cellStyle name="Moneda 2 3 10 2 4" xfId="20818" xr:uid="{9134B79C-592F-4FFE-BA3D-FE873384E35F}"/>
    <cellStyle name="Moneda 2 3 10 2 5" xfId="25980" xr:uid="{FA4081AE-29FA-40B6-B360-C1FBF9A8AB69}"/>
    <cellStyle name="Moneda 2 3 10 3" xfId="2941" xr:uid="{9B9581E8-2B0D-4130-AE8F-C20DFBB7BF96}"/>
    <cellStyle name="Moneda 2 3 10 4" xfId="8142" xr:uid="{A4E617FC-689F-44A4-B902-B558ED09A28B}"/>
    <cellStyle name="Moneda 2 3 10 5" xfId="13305" xr:uid="{5D9175ED-8C40-49DC-B375-B158561B83CE}"/>
    <cellStyle name="Moneda 2 3 10 6" xfId="18467" xr:uid="{024F97AD-862F-4CA8-ABB8-8DDFB6D57077}"/>
    <cellStyle name="Moneda 2 3 10 7" xfId="23629" xr:uid="{FA0FCD16-C34B-492E-8828-B242E78E5CE1}"/>
    <cellStyle name="Moneda 2 3 11" xfId="1774" xr:uid="{2EB3F401-5F2B-4EC1-A8AC-BF6FB6738E55}"/>
    <cellStyle name="Moneda 2 3 11 2" xfId="5353" xr:uid="{03E1E37D-F280-4807-82EE-D53B8292F922}"/>
    <cellStyle name="Moneda 2 3 11 2 2" xfId="10517" xr:uid="{8263B2F0-CFC8-48D6-A555-7028FF579A78}"/>
    <cellStyle name="Moneda 2 3 11 2 3" xfId="15680" xr:uid="{598D735A-AA3A-4587-B0B8-B12B4AC74EAD}"/>
    <cellStyle name="Moneda 2 3 11 2 4" xfId="20842" xr:uid="{66A1190F-D2EC-4C7D-80C9-FE7F78E8A351}"/>
    <cellStyle name="Moneda 2 3 11 2 5" xfId="26004" xr:uid="{B04C2AC9-866D-478A-A5AE-74BC03049529}"/>
    <cellStyle name="Moneda 2 3 11 3" xfId="2965" xr:uid="{3958DFE2-3C25-4856-934C-57007E5B5B8F}"/>
    <cellStyle name="Moneda 2 3 11 4" xfId="8166" xr:uid="{06C673F0-B995-4392-9A10-C54A92A902F6}"/>
    <cellStyle name="Moneda 2 3 11 5" xfId="13329" xr:uid="{B393AB0D-AF79-40E1-A188-4CBBFBAA503C}"/>
    <cellStyle name="Moneda 2 3 11 6" xfId="18491" xr:uid="{89F493DC-88FB-478C-87AA-FD600263BE97}"/>
    <cellStyle name="Moneda 2 3 11 7" xfId="23653" xr:uid="{894E3859-43D1-47DC-87D8-F556C7C2EAAB}"/>
    <cellStyle name="Moneda 2 3 12" xfId="2995" xr:uid="{D25C0D08-9784-4501-9274-3AB78CCCA974}"/>
    <cellStyle name="Moneda 2 3 12 2" xfId="5383" xr:uid="{890DF552-FFC0-45DF-BF29-6E239B929E62}"/>
    <cellStyle name="Moneda 2 3 12 2 2" xfId="10547" xr:uid="{CE4E270E-FFD3-41CA-8B4D-8C58A8201525}"/>
    <cellStyle name="Moneda 2 3 12 2 3" xfId="15710" xr:uid="{56C66779-E64C-4F1B-841B-BAFF75A5ADBE}"/>
    <cellStyle name="Moneda 2 3 12 2 4" xfId="20872" xr:uid="{921F978D-9038-468E-B991-1661C9C0B811}"/>
    <cellStyle name="Moneda 2 3 12 2 5" xfId="26034" xr:uid="{E0B037D0-D893-4596-A31F-CC4A98E34431}"/>
    <cellStyle name="Moneda 2 3 12 3" xfId="8196" xr:uid="{297CA101-6E20-4355-AC11-789BAE12DDD9}"/>
    <cellStyle name="Moneda 2 3 12 4" xfId="13359" xr:uid="{C3E234DA-0E60-4664-A986-9714B551E2F6}"/>
    <cellStyle name="Moneda 2 3 12 5" xfId="18521" xr:uid="{9E7B00E1-988C-48D6-82B1-09CFCF073D16}"/>
    <cellStyle name="Moneda 2 3 12 6" xfId="23683" xr:uid="{A6DDEB3F-03C8-4FD4-B752-FC732D957BA3}"/>
    <cellStyle name="Moneda 2 3 13" xfId="3025" xr:uid="{2F4A5BA5-C8E5-4A4E-B697-FC3D0D50E4FC}"/>
    <cellStyle name="Moneda 2 3 13 2" xfId="5413" xr:uid="{564CC4FB-C490-41BC-8057-D67C2DA2F735}"/>
    <cellStyle name="Moneda 2 3 13 2 2" xfId="10577" xr:uid="{36D5820A-1085-4C18-8097-F78AF060FA85}"/>
    <cellStyle name="Moneda 2 3 13 2 3" xfId="15740" xr:uid="{B99F6537-3006-46E4-B657-39E1043E966F}"/>
    <cellStyle name="Moneda 2 3 13 2 4" xfId="20902" xr:uid="{7B814745-4DCB-4A30-9F6B-D721F654E4F3}"/>
    <cellStyle name="Moneda 2 3 13 2 5" xfId="26064" xr:uid="{53FC023C-F7D2-4BF7-9224-40BBA29BDD9D}"/>
    <cellStyle name="Moneda 2 3 13 3" xfId="8226" xr:uid="{DBE26DEF-38F6-4287-B70A-37FEFCC2373D}"/>
    <cellStyle name="Moneda 2 3 13 4" xfId="13389" xr:uid="{ED6A99B8-5C80-4BA1-8B8A-DCFC35684274}"/>
    <cellStyle name="Moneda 2 3 13 5" xfId="18551" xr:uid="{E14EC0DA-C679-4033-8645-4FB3B9E45883}"/>
    <cellStyle name="Moneda 2 3 13 6" xfId="23713" xr:uid="{E3D2A868-50D8-461F-B544-5017114C6B19}"/>
    <cellStyle name="Moneda 2 3 14" xfId="3055" xr:uid="{3CA2A88B-3A37-426D-B652-C09A6EC1893F}"/>
    <cellStyle name="Moneda 2 3 14 2" xfId="5443" xr:uid="{EE5ED464-5871-46D7-96ED-3E46E7198CEA}"/>
    <cellStyle name="Moneda 2 3 14 2 2" xfId="10607" xr:uid="{7D506F97-5B64-4ABA-8239-92365444C3C5}"/>
    <cellStyle name="Moneda 2 3 14 2 3" xfId="15770" xr:uid="{30EFD855-F8AD-4B6C-8B5A-AF98B1A591C3}"/>
    <cellStyle name="Moneda 2 3 14 2 4" xfId="20932" xr:uid="{349E656A-3860-4104-8AA6-4F7A31C01ABB}"/>
    <cellStyle name="Moneda 2 3 14 2 5" xfId="26094" xr:uid="{EDF1E0AF-99AE-49F1-A89B-559D37A8E00D}"/>
    <cellStyle name="Moneda 2 3 14 3" xfId="8256" xr:uid="{FC8A1572-EE60-4D87-9FC6-CF46454BD808}"/>
    <cellStyle name="Moneda 2 3 14 4" xfId="13419" xr:uid="{27BB849C-7E2D-4B56-9A4F-FBA0ABE21B4E}"/>
    <cellStyle name="Moneda 2 3 14 5" xfId="18581" xr:uid="{E7CA345C-E82F-4928-AAC4-121739CC0FCB}"/>
    <cellStyle name="Moneda 2 3 14 6" xfId="23743" xr:uid="{F913EDAB-589D-4199-9C5C-D7E42162DF9C}"/>
    <cellStyle name="Moneda 2 3 15" xfId="3085" xr:uid="{69C5720C-1343-4619-B22F-3AB9795DD755}"/>
    <cellStyle name="Moneda 2 3 15 2" xfId="5473" xr:uid="{9E36ABAE-D4BD-4C98-ADDA-938F5C14BBE0}"/>
    <cellStyle name="Moneda 2 3 15 2 2" xfId="10637" xr:uid="{FE12BBA4-181D-4FDD-8C0F-0292DE27C290}"/>
    <cellStyle name="Moneda 2 3 15 2 3" xfId="15800" xr:uid="{DAE7036B-8A8C-42C7-B8A8-3118AA26010A}"/>
    <cellStyle name="Moneda 2 3 15 2 4" xfId="20962" xr:uid="{B37F5207-1D11-4178-9776-987229963940}"/>
    <cellStyle name="Moneda 2 3 15 2 5" xfId="26124" xr:uid="{20D078BE-6982-4A20-A411-9CAA1AD9EC23}"/>
    <cellStyle name="Moneda 2 3 15 3" xfId="8286" xr:uid="{75228777-1771-4004-8219-E91407D7BE3B}"/>
    <cellStyle name="Moneda 2 3 15 4" xfId="13449" xr:uid="{57BD2A0F-4FDC-4305-8FDF-778BA9159A74}"/>
    <cellStyle name="Moneda 2 3 15 5" xfId="18611" xr:uid="{09DC7F15-1E37-48F2-A312-A21D8223A35C}"/>
    <cellStyle name="Moneda 2 3 15 6" xfId="23773" xr:uid="{1831975D-0456-45B9-82EE-9DC16D538836}"/>
    <cellStyle name="Moneda 2 3 16" xfId="3115" xr:uid="{CD98849E-D139-4DE6-9783-A7BF1D48B56A}"/>
    <cellStyle name="Moneda 2 3 16 2" xfId="5503" xr:uid="{0FD292D6-660B-4086-A9C5-5FDC7525F8BE}"/>
    <cellStyle name="Moneda 2 3 16 2 2" xfId="10667" xr:uid="{3CBE4C0E-6251-4FD7-9207-189E98C5A065}"/>
    <cellStyle name="Moneda 2 3 16 2 3" xfId="15830" xr:uid="{BF22B8E9-3621-4050-A639-837DD636E2F2}"/>
    <cellStyle name="Moneda 2 3 16 2 4" xfId="20992" xr:uid="{4EF734E2-3DCD-47AB-8594-0B54B66A9320}"/>
    <cellStyle name="Moneda 2 3 16 2 5" xfId="26154" xr:uid="{00AA62E9-EF69-4583-BA1E-FB9A6CA5A90B}"/>
    <cellStyle name="Moneda 2 3 16 3" xfId="8316" xr:uid="{EDAD2E3F-69D0-45E4-AF0C-FFF906E668C0}"/>
    <cellStyle name="Moneda 2 3 16 4" xfId="13479" xr:uid="{2C100217-3B43-4BD7-A102-474A76907782}"/>
    <cellStyle name="Moneda 2 3 16 5" xfId="18641" xr:uid="{F640FE89-0FB5-4332-B86E-2DA837E1B379}"/>
    <cellStyle name="Moneda 2 3 16 6" xfId="23803" xr:uid="{E2B8F784-2460-4014-80E8-51A2ACCB6713}"/>
    <cellStyle name="Moneda 2 3 17" xfId="3146" xr:uid="{5C7C8F66-2B79-4BA8-8A58-2068DA962846}"/>
    <cellStyle name="Moneda 2 3 17 2" xfId="5533" xr:uid="{2F17BF2D-B298-4B42-BA47-A7CA12500182}"/>
    <cellStyle name="Moneda 2 3 17 2 2" xfId="10697" xr:uid="{7B016642-D026-4391-80DC-2B2115426432}"/>
    <cellStyle name="Moneda 2 3 17 2 3" xfId="15860" xr:uid="{077EFDED-4A65-485B-8819-201212A3EFC8}"/>
    <cellStyle name="Moneda 2 3 17 2 4" xfId="21022" xr:uid="{38F2AAC3-7259-4E7B-8FCD-450AE8EF2065}"/>
    <cellStyle name="Moneda 2 3 17 2 5" xfId="26184" xr:uid="{A9318020-460F-4E61-ABF6-5A1BB2BFE879}"/>
    <cellStyle name="Moneda 2 3 17 3" xfId="8346" xr:uid="{071BCA3A-E831-4AEC-9733-DC2DF9DF1B72}"/>
    <cellStyle name="Moneda 2 3 17 4" xfId="13509" xr:uid="{AE3B2F39-7C64-4C90-93B6-55A1719C76F5}"/>
    <cellStyle name="Moneda 2 3 17 5" xfId="18671" xr:uid="{4FB7DE57-AC6C-4EC6-BC15-BAAD480F5465}"/>
    <cellStyle name="Moneda 2 3 17 6" xfId="23833" xr:uid="{DADCC438-52CB-4D85-905A-B53EC67582A7}"/>
    <cellStyle name="Moneda 2 3 18" xfId="3177" xr:uid="{644B0651-B727-4DDC-80FA-72DF4D74F07F}"/>
    <cellStyle name="Moneda 2 3 18 2" xfId="5563" xr:uid="{B9DF13FD-B969-4AE7-9B51-C9AC05C7368F}"/>
    <cellStyle name="Moneda 2 3 18 2 2" xfId="10727" xr:uid="{90DCFC18-6CB1-4DBB-B03F-9326D0CC3DEB}"/>
    <cellStyle name="Moneda 2 3 18 2 3" xfId="15890" xr:uid="{F5914CFA-F2F0-463F-A9B5-987E7E4A8609}"/>
    <cellStyle name="Moneda 2 3 18 2 4" xfId="21052" xr:uid="{20506AC1-2E83-4B97-B077-71A6C9AB82FA}"/>
    <cellStyle name="Moneda 2 3 18 2 5" xfId="26214" xr:uid="{A77E21DE-0E2D-4FCA-8796-BD87DE324022}"/>
    <cellStyle name="Moneda 2 3 18 3" xfId="8376" xr:uid="{26B06FF2-4374-4124-AE5F-A3E9D6D28E47}"/>
    <cellStyle name="Moneda 2 3 18 4" xfId="13539" xr:uid="{3F8DEDA8-6B83-4315-9AEB-BF6424C03CE7}"/>
    <cellStyle name="Moneda 2 3 18 5" xfId="18701" xr:uid="{87502ABD-E394-4D10-9C59-7C82428287C0}"/>
    <cellStyle name="Moneda 2 3 18 6" xfId="23863" xr:uid="{86DFAF70-1DD5-47B4-88E2-E707E5100EC8}"/>
    <cellStyle name="Moneda 2 3 19" xfId="3207" xr:uid="{826A2D84-E3AD-40F6-93FA-E75A09530165}"/>
    <cellStyle name="Moneda 2 3 19 2" xfId="5593" xr:uid="{90884691-745F-47EC-B5A6-5B623E85DA7C}"/>
    <cellStyle name="Moneda 2 3 19 2 2" xfId="10757" xr:uid="{870AC4F4-ED16-45E0-90C9-4492B469CF02}"/>
    <cellStyle name="Moneda 2 3 19 2 3" xfId="15920" xr:uid="{43BDA606-B706-4F64-B902-D60B27E6154E}"/>
    <cellStyle name="Moneda 2 3 19 2 4" xfId="21082" xr:uid="{0C86F0D3-261B-408D-B736-3D19F9096C55}"/>
    <cellStyle name="Moneda 2 3 19 2 5" xfId="26244" xr:uid="{FBA2E17B-BC79-4BCF-BF4D-C8D1F2D855C8}"/>
    <cellStyle name="Moneda 2 3 19 3" xfId="8406" xr:uid="{03C59851-D162-42E7-8F5E-F8227D21B036}"/>
    <cellStyle name="Moneda 2 3 19 4" xfId="13569" xr:uid="{8E3C1D12-E8BE-4BD6-AC8C-4682B87BA484}"/>
    <cellStyle name="Moneda 2 3 19 5" xfId="18731" xr:uid="{E480FF23-A92D-4A46-92CC-5EB8864D75A4}"/>
    <cellStyle name="Moneda 2 3 19 6" xfId="23893" xr:uid="{79BB9617-1A86-478C-8414-295F5EFD3F3F}"/>
    <cellStyle name="Moneda 2 3 2" xfId="42" xr:uid="{018ACE60-866B-43E9-ADC5-3E72D00B617D}"/>
    <cellStyle name="Moneda 2 3 2 10" xfId="2977" xr:uid="{8BC9242C-A0C1-491A-AFE6-248FEE13DCD1}"/>
    <cellStyle name="Moneda 2 3 2 10 2" xfId="5365" xr:uid="{FB6054A4-A12C-497E-B7EB-AC86D0E346F4}"/>
    <cellStyle name="Moneda 2 3 2 10 2 2" xfId="10529" xr:uid="{DF4A0E16-2AA0-430A-8888-F0819E034854}"/>
    <cellStyle name="Moneda 2 3 2 10 2 3" xfId="15692" xr:uid="{D8E95DC5-540C-4360-9579-86644C09D209}"/>
    <cellStyle name="Moneda 2 3 2 10 2 4" xfId="20854" xr:uid="{07199A37-A24E-42D6-A93A-AB63272FDF1E}"/>
    <cellStyle name="Moneda 2 3 2 10 2 5" xfId="26016" xr:uid="{DB935F6B-078B-4974-AA01-A5076B625496}"/>
    <cellStyle name="Moneda 2 3 2 10 3" xfId="8178" xr:uid="{294F1829-B545-40C3-AA10-59443A162ECF}"/>
    <cellStyle name="Moneda 2 3 2 10 4" xfId="13341" xr:uid="{A6BF36EB-9D83-484F-B146-0E2CCAEEA7C9}"/>
    <cellStyle name="Moneda 2 3 2 10 5" xfId="18503" xr:uid="{F786402B-59AA-4E93-8AD7-FD3CE3FFDDB5}"/>
    <cellStyle name="Moneda 2 3 2 10 6" xfId="23665" xr:uid="{BA0555A3-6BCD-4957-90DA-03B85661AC0C}"/>
    <cellStyle name="Moneda 2 3 2 11" xfId="3007" xr:uid="{837335F7-DFFA-4757-A1EC-A782EE5BF5DE}"/>
    <cellStyle name="Moneda 2 3 2 11 2" xfId="5395" xr:uid="{5F8CF529-A2CE-477A-B4EA-175F49DBA577}"/>
    <cellStyle name="Moneda 2 3 2 11 2 2" xfId="10559" xr:uid="{5831D70E-806B-4931-AF2D-BDE245411BA2}"/>
    <cellStyle name="Moneda 2 3 2 11 2 3" xfId="15722" xr:uid="{7797BC2C-129F-423E-B15E-B11A41A8F8A1}"/>
    <cellStyle name="Moneda 2 3 2 11 2 4" xfId="20884" xr:uid="{F85357A2-A58C-43D7-8878-8A0B281E4CF9}"/>
    <cellStyle name="Moneda 2 3 2 11 2 5" xfId="26046" xr:uid="{064AC0DE-B256-4090-95A6-910464F004B8}"/>
    <cellStyle name="Moneda 2 3 2 11 3" xfId="8208" xr:uid="{A844361B-1971-4BA9-B1E6-7D2049A93EB0}"/>
    <cellStyle name="Moneda 2 3 2 11 4" xfId="13371" xr:uid="{D48E387D-D385-4C30-B024-FB41B608DE2F}"/>
    <cellStyle name="Moneda 2 3 2 11 5" xfId="18533" xr:uid="{48B4E7A9-8E09-458C-9C35-228BDCCD00D6}"/>
    <cellStyle name="Moneda 2 3 2 11 6" xfId="23695" xr:uid="{BB72B7D1-1E56-4F09-A0EF-5383A29FE53B}"/>
    <cellStyle name="Moneda 2 3 2 12" xfId="3037" xr:uid="{264A4D31-8F74-4617-AC11-EA76CFA80224}"/>
    <cellStyle name="Moneda 2 3 2 12 2" xfId="5425" xr:uid="{E75293D2-567E-4020-AD83-178A421B6B28}"/>
    <cellStyle name="Moneda 2 3 2 12 2 2" xfId="10589" xr:uid="{6048825A-1E98-473D-BF48-C6A3DF7D3DF7}"/>
    <cellStyle name="Moneda 2 3 2 12 2 3" xfId="15752" xr:uid="{1577E81F-B0C1-4A41-BBE3-648586CCB14E}"/>
    <cellStyle name="Moneda 2 3 2 12 2 4" xfId="20914" xr:uid="{78DCFB27-2124-4099-86F8-62DECA0A138E}"/>
    <cellStyle name="Moneda 2 3 2 12 2 5" xfId="26076" xr:uid="{42A21FF7-C197-40DB-A5D6-E9473DAEDC51}"/>
    <cellStyle name="Moneda 2 3 2 12 3" xfId="8238" xr:uid="{ABE16E84-A53C-434D-A6FA-67109157BDC5}"/>
    <cellStyle name="Moneda 2 3 2 12 4" xfId="13401" xr:uid="{1C2B6CD0-822C-48A2-BC55-F25F88CD720E}"/>
    <cellStyle name="Moneda 2 3 2 12 5" xfId="18563" xr:uid="{A04E3713-E60D-4610-984A-E5F7A94A7292}"/>
    <cellStyle name="Moneda 2 3 2 12 6" xfId="23725" xr:uid="{A0A998DB-D136-435C-A29C-281375359480}"/>
    <cellStyle name="Moneda 2 3 2 13" xfId="3067" xr:uid="{19EEE744-18D3-4F77-B87F-DEA243598361}"/>
    <cellStyle name="Moneda 2 3 2 13 2" xfId="5455" xr:uid="{D7BF8C08-4AE9-41A6-9388-07D79F274EAB}"/>
    <cellStyle name="Moneda 2 3 2 13 2 2" xfId="10619" xr:uid="{DCB2BF3B-3598-4EE0-860D-792D5C7D2ACB}"/>
    <cellStyle name="Moneda 2 3 2 13 2 3" xfId="15782" xr:uid="{0162E317-7EE8-4B25-962A-B4BEE1EFF8C0}"/>
    <cellStyle name="Moneda 2 3 2 13 2 4" xfId="20944" xr:uid="{2A9A41B3-ED38-4743-8351-C6DDB9CEA92A}"/>
    <cellStyle name="Moneda 2 3 2 13 2 5" xfId="26106" xr:uid="{22BCA80B-2D2D-44FF-9E0A-72628C18EB52}"/>
    <cellStyle name="Moneda 2 3 2 13 3" xfId="8268" xr:uid="{5CA4F6FF-971D-4E4A-B93C-C33961DC4768}"/>
    <cellStyle name="Moneda 2 3 2 13 4" xfId="13431" xr:uid="{A31E98CE-7726-4082-B19E-10FB83286CBD}"/>
    <cellStyle name="Moneda 2 3 2 13 5" xfId="18593" xr:uid="{F3D3D235-5EC3-4096-A2B4-18D3A45834D1}"/>
    <cellStyle name="Moneda 2 3 2 13 6" xfId="23755" xr:uid="{97857362-2965-4AC5-91B8-D607C6C9F84E}"/>
    <cellStyle name="Moneda 2 3 2 14" xfId="3097" xr:uid="{A2A2D328-883E-4C00-AFF8-C5ED74EF2CE3}"/>
    <cellStyle name="Moneda 2 3 2 14 2" xfId="5485" xr:uid="{C3C735F2-7C5A-46AE-BF60-C2401A44B9A5}"/>
    <cellStyle name="Moneda 2 3 2 14 2 2" xfId="10649" xr:uid="{4EBB0526-AE73-41DB-B42F-55C56A0399C2}"/>
    <cellStyle name="Moneda 2 3 2 14 2 3" xfId="15812" xr:uid="{59D8691F-B48B-4B61-A9EA-7813F536E8C8}"/>
    <cellStyle name="Moneda 2 3 2 14 2 4" xfId="20974" xr:uid="{7FE49EA9-B929-44E8-AC95-FF853D208456}"/>
    <cellStyle name="Moneda 2 3 2 14 2 5" xfId="26136" xr:uid="{0CA91031-13CB-49D5-9115-9E8074328515}"/>
    <cellStyle name="Moneda 2 3 2 14 3" xfId="8298" xr:uid="{07A6BFAC-247B-4D77-A720-C194CA804CDE}"/>
    <cellStyle name="Moneda 2 3 2 14 4" xfId="13461" xr:uid="{8D48D3DB-A960-45B4-B910-7B2A67BE56EF}"/>
    <cellStyle name="Moneda 2 3 2 14 5" xfId="18623" xr:uid="{75C47FB9-5E19-49D0-B174-33E8612C3982}"/>
    <cellStyle name="Moneda 2 3 2 14 6" xfId="23785" xr:uid="{9B428775-4A5A-4524-843A-16206352DABC}"/>
    <cellStyle name="Moneda 2 3 2 15" xfId="3127" xr:uid="{9E4B0AAF-3DBC-4CD4-94E9-B1448AE53305}"/>
    <cellStyle name="Moneda 2 3 2 15 2" xfId="5515" xr:uid="{F8CA097E-733F-45C8-93BF-A486B289C79D}"/>
    <cellStyle name="Moneda 2 3 2 15 2 2" xfId="10679" xr:uid="{CAF44C4B-39BE-4B3F-B628-8255EBB18AD1}"/>
    <cellStyle name="Moneda 2 3 2 15 2 3" xfId="15842" xr:uid="{B602D01F-A71C-4236-9DCD-59B94F24D4FC}"/>
    <cellStyle name="Moneda 2 3 2 15 2 4" xfId="21004" xr:uid="{C290255A-3C3E-48FE-AC0C-D860C32792EC}"/>
    <cellStyle name="Moneda 2 3 2 15 2 5" xfId="26166" xr:uid="{7C066953-FDBF-49B8-B741-F477806A2731}"/>
    <cellStyle name="Moneda 2 3 2 15 3" xfId="8328" xr:uid="{CEECEBE3-A3E1-4F07-9401-F0893D943A26}"/>
    <cellStyle name="Moneda 2 3 2 15 4" xfId="13491" xr:uid="{C4A787C3-63CA-4C1B-854C-A7A24EAB3FE9}"/>
    <cellStyle name="Moneda 2 3 2 15 5" xfId="18653" xr:uid="{37ABAB88-C636-450B-B41E-24841E4108C4}"/>
    <cellStyle name="Moneda 2 3 2 15 6" xfId="23815" xr:uid="{B0D7BF42-A79B-4BCC-AC78-6288BAD37586}"/>
    <cellStyle name="Moneda 2 3 2 16" xfId="3158" xr:uid="{C6F51FD5-9866-428C-B81D-538002F778E0}"/>
    <cellStyle name="Moneda 2 3 2 16 2" xfId="5545" xr:uid="{5060289A-7DAB-443F-A20B-325F3DB83C68}"/>
    <cellStyle name="Moneda 2 3 2 16 2 2" xfId="10709" xr:uid="{1B4534D0-EA58-4A5B-AFDF-C85CF65A3085}"/>
    <cellStyle name="Moneda 2 3 2 16 2 3" xfId="15872" xr:uid="{DABE79C6-9AC6-4D90-99B0-1958E96ACE6A}"/>
    <cellStyle name="Moneda 2 3 2 16 2 4" xfId="21034" xr:uid="{B54F4486-60EA-432B-8430-5D9173DBDF92}"/>
    <cellStyle name="Moneda 2 3 2 16 2 5" xfId="26196" xr:uid="{2585BE44-D7DE-4EB5-ABCD-B4F2DD047704}"/>
    <cellStyle name="Moneda 2 3 2 16 3" xfId="8358" xr:uid="{D5CEB40C-55CC-4ECC-ABD2-F249848DCF67}"/>
    <cellStyle name="Moneda 2 3 2 16 4" xfId="13521" xr:uid="{536105A0-F6D0-4D14-B369-E9469AF68025}"/>
    <cellStyle name="Moneda 2 3 2 16 5" xfId="18683" xr:uid="{FD9B6FD4-6221-4A35-8FDA-0FF3A02858B8}"/>
    <cellStyle name="Moneda 2 3 2 16 6" xfId="23845" xr:uid="{D2EED850-7552-4859-9879-254C51709229}"/>
    <cellStyle name="Moneda 2 3 2 17" xfId="3189" xr:uid="{4FBF9BB0-3FB8-45E3-83D3-D9BDEB37E088}"/>
    <cellStyle name="Moneda 2 3 2 17 2" xfId="5575" xr:uid="{7887460A-20D9-4C68-90CB-D9AF1F2775D0}"/>
    <cellStyle name="Moneda 2 3 2 17 2 2" xfId="10739" xr:uid="{0B17B37E-F9A0-4EC0-9E5F-53019BAB9328}"/>
    <cellStyle name="Moneda 2 3 2 17 2 3" xfId="15902" xr:uid="{AEE2F7F7-6416-47FF-BC00-A32C364C098C}"/>
    <cellStyle name="Moneda 2 3 2 17 2 4" xfId="21064" xr:uid="{94052999-E969-4DD2-A49F-2DD3CDBBD4B4}"/>
    <cellStyle name="Moneda 2 3 2 17 2 5" xfId="26226" xr:uid="{30CC15E0-4E89-4F1F-B2EF-13675EC84CB0}"/>
    <cellStyle name="Moneda 2 3 2 17 3" xfId="8388" xr:uid="{6FCE8CCB-A2AE-4EB3-8E13-ACD7352C68DD}"/>
    <cellStyle name="Moneda 2 3 2 17 4" xfId="13551" xr:uid="{7B9412BF-A3C1-47D8-ADAF-FC449F1B5E5B}"/>
    <cellStyle name="Moneda 2 3 2 17 5" xfId="18713" xr:uid="{91D93194-3023-458E-A406-09FE6178C3BE}"/>
    <cellStyle name="Moneda 2 3 2 17 6" xfId="23875" xr:uid="{1FF252A2-C3F2-4479-B912-0CA6E89F3F16}"/>
    <cellStyle name="Moneda 2 3 2 18" xfId="3219" xr:uid="{E0DBEB49-9FE8-43AB-A1B0-7685F2C037D3}"/>
    <cellStyle name="Moneda 2 3 2 18 2" xfId="5605" xr:uid="{67309C20-890A-4DD9-8301-DD33DB2EBE01}"/>
    <cellStyle name="Moneda 2 3 2 18 2 2" xfId="10769" xr:uid="{23AEE358-2CF6-45BC-94CC-016BEF65A2E0}"/>
    <cellStyle name="Moneda 2 3 2 18 2 3" xfId="15932" xr:uid="{69AE88D4-BF0F-497A-9321-FCC931C5D560}"/>
    <cellStyle name="Moneda 2 3 2 18 2 4" xfId="21094" xr:uid="{D262EEE9-BD2A-4AC4-80CE-7981EB53A1F1}"/>
    <cellStyle name="Moneda 2 3 2 18 2 5" xfId="26256" xr:uid="{4F67C028-F34C-4A33-AC96-A7BE6EB583F8}"/>
    <cellStyle name="Moneda 2 3 2 18 3" xfId="8418" xr:uid="{3646F9CB-F381-445C-9A8D-6107CACBFF54}"/>
    <cellStyle name="Moneda 2 3 2 18 4" xfId="13581" xr:uid="{697CB0AD-FB29-45C2-867C-7C664DA96F21}"/>
    <cellStyle name="Moneda 2 3 2 18 5" xfId="18743" xr:uid="{ADFDEF83-B10B-4892-911A-E9C8FB259A6F}"/>
    <cellStyle name="Moneda 2 3 2 18 6" xfId="23905" xr:uid="{0131BE2E-5C7C-4B93-A402-34566D86D32C}"/>
    <cellStyle name="Moneda 2 3 2 19" xfId="3249" xr:uid="{A4FEF590-BD37-414C-8AA6-5574B9755646}"/>
    <cellStyle name="Moneda 2 3 2 19 2" xfId="5635" xr:uid="{ED77B3BF-588F-41BA-86BC-F49E01ED5008}"/>
    <cellStyle name="Moneda 2 3 2 19 2 2" xfId="10799" xr:uid="{CD504934-A4E1-48D4-A753-2500C815F758}"/>
    <cellStyle name="Moneda 2 3 2 19 2 3" xfId="15962" xr:uid="{94400E0C-BF40-4F13-89B1-6E33EBA1F1AE}"/>
    <cellStyle name="Moneda 2 3 2 19 2 4" xfId="21124" xr:uid="{E2D3D842-DB46-4B7E-A2DF-B70F8DB542BE}"/>
    <cellStyle name="Moneda 2 3 2 19 2 5" xfId="26286" xr:uid="{9F91E45C-BBEF-44CA-A53B-82D94C374EA2}"/>
    <cellStyle name="Moneda 2 3 2 19 3" xfId="8448" xr:uid="{71C6E4C7-4177-40BB-89CF-0A2362BBE944}"/>
    <cellStyle name="Moneda 2 3 2 19 4" xfId="13611" xr:uid="{36C147FB-8027-4E38-89CB-767C5E9C6882}"/>
    <cellStyle name="Moneda 2 3 2 19 5" xfId="18773" xr:uid="{83EFFF9D-263E-4F19-A4C0-2D307AD9BE95}"/>
    <cellStyle name="Moneda 2 3 2 19 6" xfId="23935" xr:uid="{A423D47B-D5D9-4656-AAAD-8E43A91EDACF}"/>
    <cellStyle name="Moneda 2 3 2 2" xfId="75" xr:uid="{E02863BB-6CE7-44F2-9FE0-CF65F4628A34}"/>
    <cellStyle name="Moneda 2 3 2 2 10" xfId="4140" xr:uid="{F39D1AA3-E57F-4074-A182-A4E752B01780}"/>
    <cellStyle name="Moneda 2 3 2 2 10 2" xfId="6506" xr:uid="{BEAD01F6-D2CE-4AC3-8DCE-8D6D6B445390}"/>
    <cellStyle name="Moneda 2 3 2 2 10 2 2" xfId="11669" xr:uid="{4D78EC9B-D079-4C54-8943-7CBD5FDD09A7}"/>
    <cellStyle name="Moneda 2 3 2 2 10 2 3" xfId="16832" xr:uid="{C2A49524-BC75-4B7C-8E0F-FC9AC3ADB6F0}"/>
    <cellStyle name="Moneda 2 3 2 2 10 2 4" xfId="21994" xr:uid="{0E122803-F1AF-435D-B91D-FB85A097D515}"/>
    <cellStyle name="Moneda 2 3 2 2 10 2 5" xfId="27156" xr:uid="{17017564-F4AD-408E-BF0D-C8FAF34B0608}"/>
    <cellStyle name="Moneda 2 3 2 2 10 3" xfId="9318" xr:uid="{26079967-A4E8-4AC0-A64C-8C00E8D203C6}"/>
    <cellStyle name="Moneda 2 3 2 2 10 4" xfId="14481" xr:uid="{02DE00C4-1FCF-46D5-83C2-3F34C6CF6B41}"/>
    <cellStyle name="Moneda 2 3 2 2 10 5" xfId="19643" xr:uid="{D18DE714-C8FC-4C89-B074-A5FC9DC3066E}"/>
    <cellStyle name="Moneda 2 3 2 2 10 6" xfId="24805" xr:uid="{46A0110A-5867-4101-AB3C-01EA362C86C9}"/>
    <cellStyle name="Moneda 2 3 2 2 11" xfId="4200" xr:uid="{7C7F8676-C578-429A-8A2D-D438C4BA487A}"/>
    <cellStyle name="Moneda 2 3 2 2 11 2" xfId="6566" xr:uid="{047D692D-2AFB-4DF3-BD58-74ED7E724347}"/>
    <cellStyle name="Moneda 2 3 2 2 11 2 2" xfId="11729" xr:uid="{30D501B2-8C4B-43F1-B892-09807B6C8CD2}"/>
    <cellStyle name="Moneda 2 3 2 2 11 2 3" xfId="16892" xr:uid="{E40825CD-60CD-45C3-806C-31C4C8D66D9B}"/>
    <cellStyle name="Moneda 2 3 2 2 11 2 4" xfId="22054" xr:uid="{C8DA82A7-24A5-4818-BFC0-670DF7C76FD1}"/>
    <cellStyle name="Moneda 2 3 2 2 11 2 5" xfId="27216" xr:uid="{7B47EF7D-8B6F-4A80-A71B-8C00A0C90435}"/>
    <cellStyle name="Moneda 2 3 2 2 11 3" xfId="9378" xr:uid="{44211305-8344-4A73-9F6D-1628CDE69AB6}"/>
    <cellStyle name="Moneda 2 3 2 2 11 4" xfId="14541" xr:uid="{7EE06803-974C-4873-AF47-5551DF187C43}"/>
    <cellStyle name="Moneda 2 3 2 2 11 5" xfId="19703" xr:uid="{8345D259-9DFC-46F5-99F7-C4C1B667A292}"/>
    <cellStyle name="Moneda 2 3 2 2 11 6" xfId="24865" xr:uid="{D3923CEE-FFD4-4103-B475-74BFCBCF2BC0}"/>
    <cellStyle name="Moneda 2 3 2 2 12" xfId="4260" xr:uid="{FDB36149-7152-4C21-809C-3181F3DFF746}"/>
    <cellStyle name="Moneda 2 3 2 2 12 2" xfId="6626" xr:uid="{06A64197-4F93-49A2-BA23-871B8189F40D}"/>
    <cellStyle name="Moneda 2 3 2 2 12 2 2" xfId="11789" xr:uid="{20E28E8A-5CB4-4314-B8DA-54455955BCD6}"/>
    <cellStyle name="Moneda 2 3 2 2 12 2 3" xfId="16952" xr:uid="{B83CA204-BC03-48C8-9BCE-DDD1DA009B96}"/>
    <cellStyle name="Moneda 2 3 2 2 12 2 4" xfId="22114" xr:uid="{4032B92B-1ACB-4AA1-81E8-BDD0B24A5033}"/>
    <cellStyle name="Moneda 2 3 2 2 12 2 5" xfId="27276" xr:uid="{33C563C0-4808-4FAD-9420-748D9FE7043E}"/>
    <cellStyle name="Moneda 2 3 2 2 12 3" xfId="9438" xr:uid="{7298EC82-AC06-4199-AA4F-926AF17B0B20}"/>
    <cellStyle name="Moneda 2 3 2 2 12 4" xfId="14601" xr:uid="{EA889742-CD8C-463D-AD70-85773B0D89C9}"/>
    <cellStyle name="Moneda 2 3 2 2 12 5" xfId="19763" xr:uid="{DBAF3753-32D7-4592-88EC-0D60D6A94347}"/>
    <cellStyle name="Moneda 2 3 2 2 12 6" xfId="24925" xr:uid="{D3EF7172-172C-489A-8417-9FC3AEF2C6F9}"/>
    <cellStyle name="Moneda 2 3 2 2 13" xfId="4320" xr:uid="{D3541D14-0C4E-4B40-A02A-C7FB025A0811}"/>
    <cellStyle name="Moneda 2 3 2 2 13 2" xfId="6686" xr:uid="{67C9A244-A1DC-4933-BEC7-78E2BDBB04A0}"/>
    <cellStyle name="Moneda 2 3 2 2 13 2 2" xfId="11849" xr:uid="{0CC78725-51F5-4BDD-B027-F9944BCDBD3D}"/>
    <cellStyle name="Moneda 2 3 2 2 13 2 3" xfId="17012" xr:uid="{0244827F-3E1B-46FD-AEFD-0E559DCE148D}"/>
    <cellStyle name="Moneda 2 3 2 2 13 2 4" xfId="22174" xr:uid="{01C92FE5-9D49-4452-B525-1F2156DF76A0}"/>
    <cellStyle name="Moneda 2 3 2 2 13 2 5" xfId="27336" xr:uid="{E7863BDA-3244-4848-802F-343E335DEF68}"/>
    <cellStyle name="Moneda 2 3 2 2 13 3" xfId="9498" xr:uid="{4949F67F-C1E6-479D-846E-2E04CB8A095E}"/>
    <cellStyle name="Moneda 2 3 2 2 13 4" xfId="14661" xr:uid="{65E4FD89-BCC2-465C-A0A7-0EB76289840C}"/>
    <cellStyle name="Moneda 2 3 2 2 13 5" xfId="19823" xr:uid="{62295765-AB42-47B0-A6C1-A42036305895}"/>
    <cellStyle name="Moneda 2 3 2 2 13 6" xfId="24985" xr:uid="{7A85C71A-559B-49ED-98F9-1F84DEF2E93A}"/>
    <cellStyle name="Moneda 2 3 2 2 14" xfId="4431" xr:uid="{1ECF6AEE-E28F-4431-BA96-9040A78E8A1A}"/>
    <cellStyle name="Moneda 2 3 2 2 14 2" xfId="6792" xr:uid="{045D21CD-60EF-496A-BF97-9E60F565C69F}"/>
    <cellStyle name="Moneda 2 3 2 2 14 2 2" xfId="11955" xr:uid="{ACF06F75-24A2-4B6A-A217-14BFC5EBB89D}"/>
    <cellStyle name="Moneda 2 3 2 2 14 2 3" xfId="17118" xr:uid="{B2839725-80A0-4C90-993B-749364ABDB1D}"/>
    <cellStyle name="Moneda 2 3 2 2 14 2 4" xfId="22280" xr:uid="{D0DBFB96-AA8C-41DA-BEEF-A60DEF7E29F2}"/>
    <cellStyle name="Moneda 2 3 2 2 14 2 5" xfId="27442" xr:uid="{7253CDD5-E752-4CB4-B61B-8F5FCE9AFACA}"/>
    <cellStyle name="Moneda 2 3 2 2 14 3" xfId="9604" xr:uid="{77BF8897-FDB6-4A01-A6D6-7A57E3DB8826}"/>
    <cellStyle name="Moneda 2 3 2 2 14 4" xfId="14767" xr:uid="{E9A17285-CB39-4EF9-B8C5-42C6E1405CA6}"/>
    <cellStyle name="Moneda 2 3 2 2 14 5" xfId="19929" xr:uid="{15C58232-DC52-4E1B-9DA6-2B257FEEBF17}"/>
    <cellStyle name="Moneda 2 3 2 2 14 6" xfId="25091" xr:uid="{48990B40-7B3C-4D2E-92E5-384671498227}"/>
    <cellStyle name="Moneda 2 3 2 2 15" xfId="4590" xr:uid="{918D6DE2-CF6F-496C-B5B0-D93CDC5ED424}"/>
    <cellStyle name="Moneda 2 3 2 2 15 2" xfId="6947" xr:uid="{9F47B8DB-D02D-46AD-91B0-537A71F3C022}"/>
    <cellStyle name="Moneda 2 3 2 2 15 2 2" xfId="12109" xr:uid="{E8B7D0D2-C25F-4619-9AB4-8AC726F7224F}"/>
    <cellStyle name="Moneda 2 3 2 2 15 2 3" xfId="17272" xr:uid="{09B08D49-F29B-46C8-8B2B-67BD326B9726}"/>
    <cellStyle name="Moneda 2 3 2 2 15 2 4" xfId="22434" xr:uid="{62462EFC-86FA-4507-9D22-83B149DEFE92}"/>
    <cellStyle name="Moneda 2 3 2 2 15 2 5" xfId="27596" xr:uid="{A44E9695-B78D-4B1B-B380-BB2A66EC4FDB}"/>
    <cellStyle name="Moneda 2 3 2 2 15 3" xfId="9758" xr:uid="{2146B443-2563-454B-9F3D-C76A7AF77D6D}"/>
    <cellStyle name="Moneda 2 3 2 2 15 4" xfId="14921" xr:uid="{F06F4F62-6648-497B-A42A-06794B517186}"/>
    <cellStyle name="Moneda 2 3 2 2 15 5" xfId="20083" xr:uid="{F2B21373-ADF0-4A51-A085-76D6DFDD3191}"/>
    <cellStyle name="Moneda 2 3 2 2 15 6" xfId="25245" xr:uid="{0125FA2B-26FE-4D8B-ADC8-F570358F480E}"/>
    <cellStyle name="Moneda 2 3 2 2 16" xfId="4914" xr:uid="{F769A4A7-6B9D-4089-A1B5-502A117FF7B1}"/>
    <cellStyle name="Moneda 2 3 2 2 16 2" xfId="7271" xr:uid="{6AC319AB-8664-4BAA-861F-04B359C8D8E7}"/>
    <cellStyle name="Moneda 2 3 2 2 16 2 2" xfId="12433" xr:uid="{AB2CD0C9-D4B4-4738-9D68-A5448FAF47D5}"/>
    <cellStyle name="Moneda 2 3 2 2 16 2 3" xfId="17596" xr:uid="{EC75A021-989D-496B-8320-970F129F7263}"/>
    <cellStyle name="Moneda 2 3 2 2 16 2 4" xfId="22758" xr:uid="{6B237556-2E2D-4838-AD17-36C78251EAC3}"/>
    <cellStyle name="Moneda 2 3 2 2 16 2 5" xfId="27920" xr:uid="{599D5285-8C74-4EC1-B841-55316DAEEB0D}"/>
    <cellStyle name="Moneda 2 3 2 2 16 3" xfId="10082" xr:uid="{D4675BB4-3826-48FC-82DE-4AA0D153D5AC}"/>
    <cellStyle name="Moneda 2 3 2 2 16 4" xfId="15245" xr:uid="{4A8CF1C1-CA1A-4AAB-ACAD-EEEB94D97F90}"/>
    <cellStyle name="Moneda 2 3 2 2 16 5" xfId="20407" xr:uid="{3CFD4996-C334-4D2C-8C9F-DE7B4D3CB8C1}"/>
    <cellStyle name="Moneda 2 3 2 2 16 6" xfId="25569" xr:uid="{3EE56A3C-E701-4E38-AAA0-A60764C1978F}"/>
    <cellStyle name="Moneda 2 3 2 2 17" xfId="5173" xr:uid="{C74FC684-869A-47F4-89B0-7D8C8A2C99A9}"/>
    <cellStyle name="Moneda 2 3 2 2 17 2" xfId="10337" xr:uid="{763869E5-FB02-43B5-B59D-9BB72E69DF71}"/>
    <cellStyle name="Moneda 2 3 2 2 17 3" xfId="15500" xr:uid="{224FF8E1-F99C-4EE5-8169-916820C14828}"/>
    <cellStyle name="Moneda 2 3 2 2 17 4" xfId="20662" xr:uid="{AA1CA346-E542-4A7F-A069-11FBA3E81DE2}"/>
    <cellStyle name="Moneda 2 3 2 2 17 5" xfId="25824" xr:uid="{FEB6B43A-1FC9-430C-89F3-7BA7D82816FC}"/>
    <cellStyle name="Moneda 2 3 2 2 18" xfId="2783" xr:uid="{79F74B39-B8B7-4FF6-B46A-D2FBF6EC19B9}"/>
    <cellStyle name="Moneda 2 3 2 2 18 2" xfId="7986" xr:uid="{B3481414-76E3-4CAF-9840-60A2EE1D0E0A}"/>
    <cellStyle name="Moneda 2 3 2 2 18 3" xfId="13149" xr:uid="{48DEC5C3-C84B-427C-BC2A-B64824897DB1}"/>
    <cellStyle name="Moneda 2 3 2 2 18 4" xfId="18311" xr:uid="{762ACFBD-3518-4EB1-ACF0-E6297C360C6C}"/>
    <cellStyle name="Moneda 2 3 2 2 18 5" xfId="23473" xr:uid="{7A6D718D-1F05-4917-BC1D-84F48B329579}"/>
    <cellStyle name="Moneda 2 3 2 2 19" xfId="2278" xr:uid="{D14115F0-E393-4B04-99F4-D3268B402A83}"/>
    <cellStyle name="Moneda 2 3 2 2 2" xfId="177" xr:uid="{ACE02457-A9B6-4715-869A-6D4A6A0872FD}"/>
    <cellStyle name="Moneda 2 3 2 2 2 10" xfId="17976" xr:uid="{20B1EC4F-D8F0-4237-AC98-5CD653F876C0}"/>
    <cellStyle name="Moneda 2 3 2 2 2 11" xfId="23138" xr:uid="{68401C2E-4EA9-404A-B107-9837D39437E5}"/>
    <cellStyle name="Moneda 2 3 2 2 2 2" xfId="351" xr:uid="{EA2823E3-8C68-4075-96DE-5985389D17D1}"/>
    <cellStyle name="Moneda 2 3 2 2 2 2 10" xfId="23368" xr:uid="{1B8E9362-818F-40E8-9B7D-87ABE00FDCB6}"/>
    <cellStyle name="Moneda 2 3 2 2 2 2 2" xfId="815" xr:uid="{9F1765CD-CF31-4B62-B25B-CDD37698C26E}"/>
    <cellStyle name="Moneda 2 3 2 2 2 2 2 2" xfId="7193" xr:uid="{15E39903-B3FD-4009-8DF1-0C359D5770AF}"/>
    <cellStyle name="Moneda 2 3 2 2 2 2 2 2 2" xfId="12355" xr:uid="{4AD535F9-4F5B-4E02-972B-D44294ABA48F}"/>
    <cellStyle name="Moneda 2 3 2 2 2 2 2 2 3" xfId="17518" xr:uid="{B927FF84-D4EA-4596-A0D6-2576D718052E}"/>
    <cellStyle name="Moneda 2 3 2 2 2 2 2 2 4" xfId="22680" xr:uid="{10B15962-F83F-4977-81E7-1091145192D0}"/>
    <cellStyle name="Moneda 2 3 2 2 2 2 2 2 5" xfId="27842" xr:uid="{9E16F7BF-EFEE-4895-BA5F-FFA40D15D249}"/>
    <cellStyle name="Moneda 2 3 2 2 2 2 2 3" xfId="4836" xr:uid="{2CC36346-606D-43D0-9DBF-755152D74DAA}"/>
    <cellStyle name="Moneda 2 3 2 2 2 2 2 4" xfId="10004" xr:uid="{E71538A3-B6DC-458B-BAEB-11F904C6372C}"/>
    <cellStyle name="Moneda 2 3 2 2 2 2 2 5" xfId="15167" xr:uid="{7C89A07C-7F82-4A73-9DD5-8A8841AA4E8F}"/>
    <cellStyle name="Moneda 2 3 2 2 2 2 2 6" xfId="20329" xr:uid="{367AD983-4689-489B-959E-4C831C0B04A7}"/>
    <cellStyle name="Moneda 2 3 2 2 2 2 2 7" xfId="25491" xr:uid="{DC14CCF2-E675-4E68-8607-ACD9F0AACE4B}"/>
    <cellStyle name="Moneda 2 3 2 2 2 2 3" xfId="1276" xr:uid="{B2446B86-A865-4B87-A901-3D43224088E2}"/>
    <cellStyle name="Moneda 2 3 2 2 2 2 3 2" xfId="6868" xr:uid="{8E103289-D9FC-4323-BF46-FABD434FF386}"/>
    <cellStyle name="Moneda 2 3 2 2 2 2 3 3" xfId="12030" xr:uid="{2F0D7488-3F84-49DC-B939-BDA628622B1E}"/>
    <cellStyle name="Moneda 2 3 2 2 2 2 3 4" xfId="17193" xr:uid="{6AE1C0A5-E04D-42C4-9B2B-EA96A9580C85}"/>
    <cellStyle name="Moneda 2 3 2 2 2 2 3 5" xfId="22355" xr:uid="{3F5DF92C-F34A-4F33-B2BF-928CD1652DC7}"/>
    <cellStyle name="Moneda 2 3 2 2 2 2 3 6" xfId="27517" xr:uid="{D3595DCA-DDDC-40AB-96DB-A3E96A37CC28}"/>
    <cellStyle name="Moneda 2 3 2 2 2 2 4" xfId="1737" xr:uid="{31974024-49B8-4FE1-884D-4D5CFC0EEDA4}"/>
    <cellStyle name="Moneda 2 3 2 2 2 2 4 2" xfId="4510" xr:uid="{860CCD24-D1F7-4185-91B9-F344B263E3C7}"/>
    <cellStyle name="Moneda 2 3 2 2 2 2 4 3" xfId="9679" xr:uid="{92E695AD-E16E-42EC-85F7-96B09B3D982B}"/>
    <cellStyle name="Moneda 2 3 2 2 2 2 4 4" xfId="14842" xr:uid="{AF18F5ED-39D7-4EF0-A6E8-812313B64786}"/>
    <cellStyle name="Moneda 2 3 2 2 2 2 4 5" xfId="20004" xr:uid="{8A887A1E-425C-472C-9139-A4D254C6865D}"/>
    <cellStyle name="Moneda 2 3 2 2 2 2 4 6" xfId="25166" xr:uid="{98F34FB8-11C2-4F9E-BE4B-AFA18CDA88DE}"/>
    <cellStyle name="Moneda 2 3 2 2 2 2 5" xfId="2197" xr:uid="{37681277-03B3-490A-B093-BD0EBEFB232C}"/>
    <cellStyle name="Moneda 2 3 2 2 2 2 6" xfId="2659" xr:uid="{4CD1C2C5-CB7E-4924-B3CA-9B257549629C}"/>
    <cellStyle name="Moneda 2 3 2 2 2 2 7" xfId="7881" xr:uid="{70980C7C-63A4-4D89-B43B-19360E5B69BA}"/>
    <cellStyle name="Moneda 2 3 2 2 2 2 8" xfId="13044" xr:uid="{4A083C5A-7178-4194-9252-C7160DD56F48}"/>
    <cellStyle name="Moneda 2 3 2 2 2 2 9" xfId="18206" xr:uid="{E0615518-4E3D-4C97-9D21-8E291130B07C}"/>
    <cellStyle name="Moneda 2 3 2 2 2 3" xfId="585" xr:uid="{419A0CBC-2A1A-4EDC-BC94-01B9A17BC877}"/>
    <cellStyle name="Moneda 2 3 2 2 2 3 2" xfId="7023" xr:uid="{088B7F69-7435-4563-981F-FF085C5FFE32}"/>
    <cellStyle name="Moneda 2 3 2 2 2 3 2 2" xfId="12185" xr:uid="{70496972-5FF5-4463-A5AE-964EDD815413}"/>
    <cellStyle name="Moneda 2 3 2 2 2 3 2 3" xfId="17348" xr:uid="{0DB603A5-3B65-4267-9D7F-89F84FA79552}"/>
    <cellStyle name="Moneda 2 3 2 2 2 3 2 4" xfId="22510" xr:uid="{71862D1F-FEC8-4FB7-87C3-F74EEDC2B7A7}"/>
    <cellStyle name="Moneda 2 3 2 2 2 3 2 5" xfId="27672" xr:uid="{A4F800CE-CA64-4F35-ACBB-262DD28E9356}"/>
    <cellStyle name="Moneda 2 3 2 2 2 3 3" xfId="4666" xr:uid="{25431E6B-4DD6-44C5-89AB-75872E2D6C11}"/>
    <cellStyle name="Moneda 2 3 2 2 2 3 4" xfId="9834" xr:uid="{B4CBB509-F88A-4847-886A-C41932624186}"/>
    <cellStyle name="Moneda 2 3 2 2 2 3 5" xfId="14997" xr:uid="{72C20F5C-C689-4BAE-8D8B-D705A3D5D010}"/>
    <cellStyle name="Moneda 2 3 2 2 2 3 6" xfId="20159" xr:uid="{AC78B06D-0E83-4156-9DD1-0BD5E5C6B1BA}"/>
    <cellStyle name="Moneda 2 3 2 2 2 3 7" xfId="25321" xr:uid="{5AB2D2D2-CE12-4B53-BB25-B5F510D7718D}"/>
    <cellStyle name="Moneda 2 3 2 2 2 4" xfId="1046" xr:uid="{378B61E4-0A70-4176-8ADC-6F9BA7817212}"/>
    <cellStyle name="Moneda 2 3 2 2 2 4 2" xfId="7422" xr:uid="{502714E2-5CF6-40EB-AF52-16F71CBF1F9C}"/>
    <cellStyle name="Moneda 2 3 2 2 2 4 2 2" xfId="12584" xr:uid="{D1D279B5-BED5-4D90-8CEC-7A788ED64EFF}"/>
    <cellStyle name="Moneda 2 3 2 2 2 4 2 3" xfId="17747" xr:uid="{B8A7F119-1DCD-4FBF-B214-00A113764AB4}"/>
    <cellStyle name="Moneda 2 3 2 2 2 4 2 4" xfId="22909" xr:uid="{FAF06E12-0F9F-4E28-89F3-6DAC8A17B873}"/>
    <cellStyle name="Moneda 2 3 2 2 2 4 2 5" xfId="28071" xr:uid="{B8F9CB9F-C7DF-4DBC-A6C5-8D8DC021D557}"/>
    <cellStyle name="Moneda 2 3 2 2 2 4 3" xfId="5065" xr:uid="{152CFDD3-B179-4213-9C7A-7CD201715488}"/>
    <cellStyle name="Moneda 2 3 2 2 2 4 4" xfId="10233" xr:uid="{C686495F-1D20-4B1B-8D3C-1F1D696EA7F3}"/>
    <cellStyle name="Moneda 2 3 2 2 2 4 5" xfId="15396" xr:uid="{D9D3E3AC-A5B8-499F-A677-5A7956FC6809}"/>
    <cellStyle name="Moneda 2 3 2 2 2 4 6" xfId="20558" xr:uid="{9D11105C-6630-487B-B197-AF94499A84E2}"/>
    <cellStyle name="Moneda 2 3 2 2 2 4 7" xfId="25720" xr:uid="{2F52D326-D4EB-4E59-9895-599DF440CBA3}"/>
    <cellStyle name="Moneda 2 3 2 2 2 5" xfId="1507" xr:uid="{8E8C6EE0-25EB-473F-933F-D58C3105FCD5}"/>
    <cellStyle name="Moneda 2 3 2 2 2 5 2" xfId="6026" xr:uid="{EBE42184-6F8E-4AA4-9066-0975C6E142BB}"/>
    <cellStyle name="Moneda 2 3 2 2 2 5 3" xfId="11189" xr:uid="{E25DF602-E606-4CBA-95CF-70E02A0F9ECD}"/>
    <cellStyle name="Moneda 2 3 2 2 2 5 4" xfId="16352" xr:uid="{1AF36B3D-C6D5-4F58-9F00-321DE06C9E9B}"/>
    <cellStyle name="Moneda 2 3 2 2 2 5 5" xfId="21514" xr:uid="{A4FC04BF-375F-4603-9F24-A0F92CAB3022}"/>
    <cellStyle name="Moneda 2 3 2 2 2 5 6" xfId="26676" xr:uid="{818204F7-E5D4-4B69-9AC2-74C71CC0E6D0}"/>
    <cellStyle name="Moneda 2 3 2 2 2 6" xfId="1967" xr:uid="{C6C9B068-05A5-4F2C-883F-343BED492EDE}"/>
    <cellStyle name="Moneda 2 3 2 2 2 6 2" xfId="3660" xr:uid="{77627AC8-82CF-4948-8135-59B55FFC5353}"/>
    <cellStyle name="Moneda 2 3 2 2 2 6 3" xfId="8838" xr:uid="{97E6EC4E-FFAE-48F8-9672-DBB00C6B4329}"/>
    <cellStyle name="Moneda 2 3 2 2 2 6 4" xfId="14001" xr:uid="{1DA36B48-25E6-493F-915A-AE3AD3987FC9}"/>
    <cellStyle name="Moneda 2 3 2 2 2 6 5" xfId="19163" xr:uid="{A061F18A-B800-420B-BA33-6686B0371246}"/>
    <cellStyle name="Moneda 2 3 2 2 2 6 6" xfId="24325" xr:uid="{8D338C10-2AAA-455A-A89F-DBCB367DA5D4}"/>
    <cellStyle name="Moneda 2 3 2 2 2 7" xfId="2429" xr:uid="{392522E6-9A93-43C2-87E3-E8F0C6F2DD5A}"/>
    <cellStyle name="Moneda 2 3 2 2 2 8" xfId="7651" xr:uid="{519251F0-794D-421F-BAC6-6D5372BD065A}"/>
    <cellStyle name="Moneda 2 3 2 2 2 9" xfId="12814" xr:uid="{60C26A59-1580-452B-9798-2E749FAF0664}"/>
    <cellStyle name="Moneda 2 3 2 2 20" xfId="7500" xr:uid="{1BD4F229-F6A8-4CA7-A86E-952A836CAA60}"/>
    <cellStyle name="Moneda 2 3 2 2 21" xfId="12663" xr:uid="{1704B678-B204-4F0C-A8E0-CB4AD3AC28ED}"/>
    <cellStyle name="Moneda 2 3 2 2 22" xfId="17825" xr:uid="{39213609-C3B9-4DF4-9912-B8358482B598}"/>
    <cellStyle name="Moneda 2 3 2 2 23" xfId="22987" xr:uid="{0DF584F7-48F9-45A2-9D34-F671FBAFD75E}"/>
    <cellStyle name="Moneda 2 3 2 2 3" xfId="253" xr:uid="{7DBCF9AD-F72C-4BAA-8DF0-5FB9DEC08A0E}"/>
    <cellStyle name="Moneda 2 3 2 2 3 10" xfId="17901" xr:uid="{0250F5A1-502B-4EEC-87EA-FCF9ED07C93C}"/>
    <cellStyle name="Moneda 2 3 2 2 3 11" xfId="23063" xr:uid="{BCEADA2C-CD7C-49DE-88C9-5A4573826F90}"/>
    <cellStyle name="Moneda 2 3 2 2 3 2" xfId="740" xr:uid="{674D47BC-8C07-41CB-9815-CD3BA927DE4A}"/>
    <cellStyle name="Moneda 2 3 2 2 3 2 2" xfId="1201" xr:uid="{4BB2D677-0D17-4563-AB91-E5B97A3D9BCD}"/>
    <cellStyle name="Moneda 2 3 2 2 3 2 2 2" xfId="7099" xr:uid="{BF9DC212-41D0-4307-85B0-AB241B24DD17}"/>
    <cellStyle name="Moneda 2 3 2 2 3 2 2 3" xfId="12261" xr:uid="{D8EB63AE-C945-4DCC-B642-6248B6566BB6}"/>
    <cellStyle name="Moneda 2 3 2 2 3 2 2 4" xfId="17424" xr:uid="{47EF4294-EF98-485B-8585-039EB63848AC}"/>
    <cellStyle name="Moneda 2 3 2 2 3 2 2 5" xfId="22586" xr:uid="{FFD31D34-4244-4FC3-87F6-3CE7CBAEA389}"/>
    <cellStyle name="Moneda 2 3 2 2 3 2 2 6" xfId="27748" xr:uid="{1CB79548-7F21-49E8-906D-A9D9D80F2849}"/>
    <cellStyle name="Moneda 2 3 2 2 3 2 3" xfId="1662" xr:uid="{7229C77D-0871-45B5-9ECA-BB792F0F487A}"/>
    <cellStyle name="Moneda 2 3 2 2 3 2 3 2" xfId="4742" xr:uid="{C19384FA-FF7E-4596-83AC-7D4E3AC950B0}"/>
    <cellStyle name="Moneda 2 3 2 2 3 2 3 3" xfId="9910" xr:uid="{F8DAA897-3326-4211-9944-479C2CB5F79F}"/>
    <cellStyle name="Moneda 2 3 2 2 3 2 3 4" xfId="15073" xr:uid="{806F5E6E-09EC-41E9-8EBE-30FF365209BE}"/>
    <cellStyle name="Moneda 2 3 2 2 3 2 3 5" xfId="20235" xr:uid="{84110A02-7A87-4801-8D87-304E588078F5}"/>
    <cellStyle name="Moneda 2 3 2 2 3 2 3 6" xfId="25397" xr:uid="{B4B95EB4-99D7-41CD-B9CE-85E01ACBE01B}"/>
    <cellStyle name="Moneda 2 3 2 2 3 2 4" xfId="2122" xr:uid="{EA348D42-C40E-4D59-8490-BB6B0D150E6B}"/>
    <cellStyle name="Moneda 2 3 2 2 3 2 5" xfId="2584" xr:uid="{37B4B5DB-2909-4603-81C9-137043F67F83}"/>
    <cellStyle name="Moneda 2 3 2 2 3 2 6" xfId="7806" xr:uid="{A3DFAFFB-E857-45B7-B6E4-79CD388D1592}"/>
    <cellStyle name="Moneda 2 3 2 2 3 2 7" xfId="12969" xr:uid="{5EB32C35-E7CB-44ED-AC04-7B25001867BC}"/>
    <cellStyle name="Moneda 2 3 2 2 3 2 8" xfId="18131" xr:uid="{D5769AE2-BD34-426C-8C70-2A91917D28F8}"/>
    <cellStyle name="Moneda 2 3 2 2 3 2 9" xfId="23293" xr:uid="{7A81504D-DB3A-41A1-8ED5-5C169FA43D84}"/>
    <cellStyle name="Moneda 2 3 2 2 3 3" xfId="510" xr:uid="{14AE3841-5C4A-46A3-A575-058BC84827C9}"/>
    <cellStyle name="Moneda 2 3 2 2 3 3 2" xfId="7347" xr:uid="{5EA51923-C9C3-4CF4-BDF5-081D2C125CE0}"/>
    <cellStyle name="Moneda 2 3 2 2 3 3 2 2" xfId="12509" xr:uid="{D9C428A7-2B0C-4531-8723-8292DE83E75E}"/>
    <cellStyle name="Moneda 2 3 2 2 3 3 2 3" xfId="17672" xr:uid="{15670F46-4251-4CA5-A653-2DC79C0785B1}"/>
    <cellStyle name="Moneda 2 3 2 2 3 3 2 4" xfId="22834" xr:uid="{237B03BB-C549-43E1-8999-0BF93D1E388B}"/>
    <cellStyle name="Moneda 2 3 2 2 3 3 2 5" xfId="27996" xr:uid="{8A4EB0D0-BEAC-496D-A120-CDE8041478DA}"/>
    <cellStyle name="Moneda 2 3 2 2 3 3 3" xfId="4990" xr:uid="{ED2170A6-8E14-430C-B818-A22C67C74D12}"/>
    <cellStyle name="Moneda 2 3 2 2 3 3 4" xfId="10158" xr:uid="{53F2F201-04B3-4FB3-BEB0-8AA04B69DC8C}"/>
    <cellStyle name="Moneda 2 3 2 2 3 3 5" xfId="15321" xr:uid="{F12B4F03-7409-406D-B517-B14DEBCDA326}"/>
    <cellStyle name="Moneda 2 3 2 2 3 3 6" xfId="20483" xr:uid="{173FCFC7-D52D-4B77-8737-8F24B51D94F5}"/>
    <cellStyle name="Moneda 2 3 2 2 3 3 7" xfId="25645" xr:uid="{3611B737-2F9E-400F-82DF-0F6F102EFE4A}"/>
    <cellStyle name="Moneda 2 3 2 2 3 4" xfId="971" xr:uid="{54F8F07A-3BCB-4FD3-9ED7-8CD6EEDC7750}"/>
    <cellStyle name="Moneda 2 3 2 2 3 4 2" xfId="6086" xr:uid="{7E3A6B7F-7296-4704-83C0-480017BCA8B0}"/>
    <cellStyle name="Moneda 2 3 2 2 3 4 3" xfId="11249" xr:uid="{3AE7B3E5-4D79-4CEA-AAA6-6215D7076576}"/>
    <cellStyle name="Moneda 2 3 2 2 3 4 4" xfId="16412" xr:uid="{795802E5-AECF-4361-AE5E-FBC45209649B}"/>
    <cellStyle name="Moneda 2 3 2 2 3 4 5" xfId="21574" xr:uid="{40AFD65D-429A-485F-9936-3E440A77D3A3}"/>
    <cellStyle name="Moneda 2 3 2 2 3 4 6" xfId="26736" xr:uid="{0926DF04-CD1F-4BF4-8BFE-ABA99536CAC7}"/>
    <cellStyle name="Moneda 2 3 2 2 3 5" xfId="1432" xr:uid="{18552E84-D965-4D3F-B80B-F18DAEB4ED92}"/>
    <cellStyle name="Moneda 2 3 2 2 3 5 2" xfId="3720" xr:uid="{7A980833-CCCF-43CE-A5CB-853AE90FCF97}"/>
    <cellStyle name="Moneda 2 3 2 2 3 5 3" xfId="8898" xr:uid="{3F711FE2-0A28-46B9-B40E-197445A7B4AA}"/>
    <cellStyle name="Moneda 2 3 2 2 3 5 4" xfId="14061" xr:uid="{2F077AAE-B9F0-4605-AA34-B03877252ADE}"/>
    <cellStyle name="Moneda 2 3 2 2 3 5 5" xfId="19223" xr:uid="{0A71A798-0738-49F5-B0A8-9DCC82E4ED54}"/>
    <cellStyle name="Moneda 2 3 2 2 3 5 6" xfId="24385" xr:uid="{8424BB94-59C6-43A9-A400-BF740444196F}"/>
    <cellStyle name="Moneda 2 3 2 2 3 6" xfId="1892" xr:uid="{17EFDAA3-3ED9-420D-8646-4BA9AA26AB9C}"/>
    <cellStyle name="Moneda 2 3 2 2 3 7" xfId="2354" xr:uid="{DE4C97EF-D6BB-494F-8E7C-9CF4AB804E61}"/>
    <cellStyle name="Moneda 2 3 2 2 3 8" xfId="7576" xr:uid="{949CD4E0-C136-47AE-9C39-3ABFAA25CC3F}"/>
    <cellStyle name="Moneda 2 3 2 2 3 9" xfId="12739" xr:uid="{D9C9E171-2DCC-4321-8FAF-C09C66633884}"/>
    <cellStyle name="Moneda 2 3 2 2 4" xfId="664" xr:uid="{7EB03762-5E36-4962-9F0F-93BB6AAA2AFE}"/>
    <cellStyle name="Moneda 2 3 2 2 4 2" xfId="1125" xr:uid="{D181B36B-818B-4CF5-95B2-4393AF706BF7}"/>
    <cellStyle name="Moneda 2 3 2 2 4 2 2" xfId="6146" xr:uid="{2AFC98BD-2A61-45BD-B5F8-B3ED2547BCAC}"/>
    <cellStyle name="Moneda 2 3 2 2 4 2 3" xfId="11309" xr:uid="{552E0B8B-DFC2-412C-BDE5-0DF072698C74}"/>
    <cellStyle name="Moneda 2 3 2 2 4 2 4" xfId="16472" xr:uid="{A9DD336F-4C80-40F6-9693-C65CCB0DC338}"/>
    <cellStyle name="Moneda 2 3 2 2 4 2 5" xfId="21634" xr:uid="{D239BCE4-B1F0-493A-BDB5-2279B28E1783}"/>
    <cellStyle name="Moneda 2 3 2 2 4 2 6" xfId="26796" xr:uid="{77B37FCE-225A-4C77-BA43-E92BBDBEADA7}"/>
    <cellStyle name="Moneda 2 3 2 2 4 3" xfId="1586" xr:uid="{C3C2CF1B-A2E0-4643-B002-09CACA39587D}"/>
    <cellStyle name="Moneda 2 3 2 2 4 3 2" xfId="3780" xr:uid="{79661224-A1CE-4A78-974D-377D31D68208}"/>
    <cellStyle name="Moneda 2 3 2 2 4 3 3" xfId="8958" xr:uid="{743840F6-B42B-4463-8648-B6EC36C679CF}"/>
    <cellStyle name="Moneda 2 3 2 2 4 3 4" xfId="14121" xr:uid="{CC945B04-8E70-4E63-8C01-931202952641}"/>
    <cellStyle name="Moneda 2 3 2 2 4 3 5" xfId="19283" xr:uid="{941FCA2F-22C4-4EE4-B1C2-9DFC65942B64}"/>
    <cellStyle name="Moneda 2 3 2 2 4 3 6" xfId="24445" xr:uid="{2DA4F758-A6AC-4E79-A06A-B9DD4C054B73}"/>
    <cellStyle name="Moneda 2 3 2 2 4 4" xfId="2046" xr:uid="{684F70F9-6C9C-4BD3-A70F-20633F595C81}"/>
    <cellStyle name="Moneda 2 3 2 2 4 5" xfId="2508" xr:uid="{6DDD6874-C137-48F1-A76B-13FE620B17AA}"/>
    <cellStyle name="Moneda 2 3 2 2 4 6" xfId="7730" xr:uid="{776C1A93-AE1B-4C36-92F7-B3C79739A9BC}"/>
    <cellStyle name="Moneda 2 3 2 2 4 7" xfId="12893" xr:uid="{5FAF1B02-490F-48FB-990B-2C6C00CDB26F}"/>
    <cellStyle name="Moneda 2 3 2 2 4 8" xfId="18055" xr:uid="{71DB13A6-4510-4588-A876-E2451BEEF2AB}"/>
    <cellStyle name="Moneda 2 3 2 2 4 9" xfId="23217" xr:uid="{E56EABE6-EF2B-47DA-869E-A54D3AA75E35}"/>
    <cellStyle name="Moneda 2 3 2 2 5" xfId="434" xr:uid="{C721B213-B35C-4774-A461-0758B297E05B}"/>
    <cellStyle name="Moneda 2 3 2 2 5 2" xfId="6206" xr:uid="{C90E1EA1-4BE9-4EE9-9C22-CC8ED1CB254F}"/>
    <cellStyle name="Moneda 2 3 2 2 5 2 2" xfId="11369" xr:uid="{C6CA27FC-AF0A-4997-BC34-62EC49C85F8F}"/>
    <cellStyle name="Moneda 2 3 2 2 5 2 3" xfId="16532" xr:uid="{5D69C781-F531-46C8-B650-5EF816815079}"/>
    <cellStyle name="Moneda 2 3 2 2 5 2 4" xfId="21694" xr:uid="{F6AC2865-1CBF-422B-BD71-79EDED3651A4}"/>
    <cellStyle name="Moneda 2 3 2 2 5 2 5" xfId="26856" xr:uid="{9AFAF539-AADF-40A0-BFAA-3B94A588E135}"/>
    <cellStyle name="Moneda 2 3 2 2 5 3" xfId="3840" xr:uid="{3A34F418-D171-47D5-93FB-5397F0BC4794}"/>
    <cellStyle name="Moneda 2 3 2 2 5 4" xfId="9018" xr:uid="{480336EA-9CC0-4066-879B-28D690DC79EC}"/>
    <cellStyle name="Moneda 2 3 2 2 5 5" xfId="14181" xr:uid="{7EAB666F-D33B-451E-9533-4595C034625D}"/>
    <cellStyle name="Moneda 2 3 2 2 5 6" xfId="19343" xr:uid="{E3212B9C-A73C-44AC-8568-CF5B00B5BE1A}"/>
    <cellStyle name="Moneda 2 3 2 2 5 7" xfId="24505" xr:uid="{5A0E4760-77B7-41DA-957E-38023DF3AD76}"/>
    <cellStyle name="Moneda 2 3 2 2 6" xfId="895" xr:uid="{6CCED6A7-E44A-43E5-AFA5-F54417C0595A}"/>
    <cellStyle name="Moneda 2 3 2 2 6 2" xfId="6266" xr:uid="{7D37BE28-87B1-4EDD-9510-C6999BF7F022}"/>
    <cellStyle name="Moneda 2 3 2 2 6 2 2" xfId="11429" xr:uid="{2AD333D8-CC42-40A2-B6B7-50BAC5594CF3}"/>
    <cellStyle name="Moneda 2 3 2 2 6 2 3" xfId="16592" xr:uid="{4D69D168-8389-464C-BC5F-DA61B2FCA2A5}"/>
    <cellStyle name="Moneda 2 3 2 2 6 2 4" xfId="21754" xr:uid="{C6E287F3-6085-4802-92A3-64D902B61CC6}"/>
    <cellStyle name="Moneda 2 3 2 2 6 2 5" xfId="26916" xr:uid="{F03687C4-4261-4E2A-8110-CEDB84C59B29}"/>
    <cellStyle name="Moneda 2 3 2 2 6 3" xfId="3900" xr:uid="{FB2FEDFA-CD7F-4D7F-9747-3CBE340016E5}"/>
    <cellStyle name="Moneda 2 3 2 2 6 4" xfId="9078" xr:uid="{A3EFC22C-5CA8-4427-A420-44C45892476C}"/>
    <cellStyle name="Moneda 2 3 2 2 6 5" xfId="14241" xr:uid="{0CCDBA47-3B2E-4725-A0B9-6D4581EE6E3C}"/>
    <cellStyle name="Moneda 2 3 2 2 6 6" xfId="19403" xr:uid="{8FACFFEC-4585-4440-91A2-F20DB21F3D57}"/>
    <cellStyle name="Moneda 2 3 2 2 6 7" xfId="24565" xr:uid="{13BF2224-EFE7-42C2-9ABC-575FB3D71345}"/>
    <cellStyle name="Moneda 2 3 2 2 7" xfId="1356" xr:uid="{E9B7B708-E33F-4CC7-A0C1-4F95C8453000}"/>
    <cellStyle name="Moneda 2 3 2 2 7 2" xfId="6326" xr:uid="{9B0FBAAF-5B5F-452C-B6B4-3714C2329D2D}"/>
    <cellStyle name="Moneda 2 3 2 2 7 2 2" xfId="11489" xr:uid="{9A7C21BC-6BE9-4C3D-B4AF-4C9CA1FE0040}"/>
    <cellStyle name="Moneda 2 3 2 2 7 2 3" xfId="16652" xr:uid="{81671E60-A9D4-4AF2-BAEA-E85F4A49137A}"/>
    <cellStyle name="Moneda 2 3 2 2 7 2 4" xfId="21814" xr:uid="{28A35F46-A5F5-412C-94DA-431DB514A069}"/>
    <cellStyle name="Moneda 2 3 2 2 7 2 5" xfId="26976" xr:uid="{113BA8E5-8BE3-47BC-88F9-324B7B62E1D9}"/>
    <cellStyle name="Moneda 2 3 2 2 7 3" xfId="3960" xr:uid="{DF14B76A-6AA2-4ACF-882E-4822CADE08A9}"/>
    <cellStyle name="Moneda 2 3 2 2 7 4" xfId="9138" xr:uid="{4E4D4035-21AA-4134-AF53-22006488533D}"/>
    <cellStyle name="Moneda 2 3 2 2 7 5" xfId="14301" xr:uid="{5D1952CB-E884-4632-BE4F-C88E989256DD}"/>
    <cellStyle name="Moneda 2 3 2 2 7 6" xfId="19463" xr:uid="{0271539A-CD16-4272-8395-250CF8E3F8C3}"/>
    <cellStyle name="Moneda 2 3 2 2 7 7" xfId="24625" xr:uid="{688D9401-6212-4ABC-9A22-0A685EEA44AD}"/>
    <cellStyle name="Moneda 2 3 2 2 8" xfId="1816" xr:uid="{FCACEA79-BAD8-4428-8232-C7045503C5F9}"/>
    <cellStyle name="Moneda 2 3 2 2 8 2" xfId="6386" xr:uid="{C4AB2AEE-5B5B-48CE-AFDE-DA50A05C0E3A}"/>
    <cellStyle name="Moneda 2 3 2 2 8 2 2" xfId="11549" xr:uid="{6132EC19-C485-4149-968C-BC2BF3A07E1D}"/>
    <cellStyle name="Moneda 2 3 2 2 8 2 3" xfId="16712" xr:uid="{35B0EE17-FAB4-48AD-8720-EBD6F949A917}"/>
    <cellStyle name="Moneda 2 3 2 2 8 2 4" xfId="21874" xr:uid="{D31A3AB6-96A7-4806-9786-C7F10489DD4C}"/>
    <cellStyle name="Moneda 2 3 2 2 8 2 5" xfId="27036" xr:uid="{1D4682A8-5AF8-4205-AC32-B8C8E2A7E6F2}"/>
    <cellStyle name="Moneda 2 3 2 2 8 3" xfId="4020" xr:uid="{D779E56B-773A-4FB9-A9A9-9EA1E21CA01A}"/>
    <cellStyle name="Moneda 2 3 2 2 8 4" xfId="9198" xr:uid="{C2B3EDA8-6C4E-494C-91D3-23D2949E546A}"/>
    <cellStyle name="Moneda 2 3 2 2 8 5" xfId="14361" xr:uid="{454B4D9D-49AB-48B5-A501-5F55B1B02414}"/>
    <cellStyle name="Moneda 2 3 2 2 8 6" xfId="19523" xr:uid="{22EF68A7-72E7-41E7-ADD2-A047B3BE8701}"/>
    <cellStyle name="Moneda 2 3 2 2 8 7" xfId="24685" xr:uid="{05C05C11-AE81-4719-8C40-10A5FEDE44F9}"/>
    <cellStyle name="Moneda 2 3 2 2 9" xfId="4080" xr:uid="{B9FE7670-D6A2-48FB-95F1-1C6458C9310B}"/>
    <cellStyle name="Moneda 2 3 2 2 9 2" xfId="6446" xr:uid="{E7CC826E-C3E3-4645-BDAD-01E4A857338E}"/>
    <cellStyle name="Moneda 2 3 2 2 9 2 2" xfId="11609" xr:uid="{22CBDEF3-CE38-4BE8-A7EE-DB14E00916C8}"/>
    <cellStyle name="Moneda 2 3 2 2 9 2 3" xfId="16772" xr:uid="{FD947041-D84A-462A-9103-2CE4ED8F2273}"/>
    <cellStyle name="Moneda 2 3 2 2 9 2 4" xfId="21934" xr:uid="{A25D35C3-52CB-48C2-8696-32F199C3978C}"/>
    <cellStyle name="Moneda 2 3 2 2 9 2 5" xfId="27096" xr:uid="{68585CF6-B2EE-445A-86BC-168213015E26}"/>
    <cellStyle name="Moneda 2 3 2 2 9 3" xfId="9258" xr:uid="{3DAD7609-D6AB-4DA9-9CBF-1CF7A0E4EBDF}"/>
    <cellStyle name="Moneda 2 3 2 2 9 4" xfId="14421" xr:uid="{530A8873-B141-4CBC-9525-991FF5917919}"/>
    <cellStyle name="Moneda 2 3 2 2 9 5" xfId="19583" xr:uid="{CFCB9347-D095-4B02-8938-5813AA914EC5}"/>
    <cellStyle name="Moneda 2 3 2 2 9 6" xfId="24745" xr:uid="{2EDD10C6-DD3D-4479-A6EB-82F897CE30C9}"/>
    <cellStyle name="Moneda 2 3 2 20" xfId="3280" xr:uid="{BCDA12F7-2A7E-4CAB-B310-4CD0D397BB92}"/>
    <cellStyle name="Moneda 2 3 2 20 2" xfId="5665" xr:uid="{BA4E8855-61F9-4829-9C08-01DCFB218862}"/>
    <cellStyle name="Moneda 2 3 2 20 2 2" xfId="10829" xr:uid="{58C8754F-7F98-47B3-88D5-1111E231EF21}"/>
    <cellStyle name="Moneda 2 3 2 20 2 3" xfId="15992" xr:uid="{E99DD156-0848-422A-965B-981C68B938BD}"/>
    <cellStyle name="Moneda 2 3 2 20 2 4" xfId="21154" xr:uid="{74FD8897-D7CF-4518-B82F-C996F2945628}"/>
    <cellStyle name="Moneda 2 3 2 20 2 5" xfId="26316" xr:uid="{926437BF-EBB4-46FD-AAAF-17B5E1B0F285}"/>
    <cellStyle name="Moneda 2 3 2 20 3" xfId="8478" xr:uid="{8B28A02E-A3A8-42C7-ABBF-F416624A3713}"/>
    <cellStyle name="Moneda 2 3 2 20 4" xfId="13641" xr:uid="{F26607E7-1113-4BC0-AA35-08F2DFDA4E93}"/>
    <cellStyle name="Moneda 2 3 2 20 5" xfId="18803" xr:uid="{3B83A95D-6A33-486C-95D9-DAB2EBED1063}"/>
    <cellStyle name="Moneda 2 3 2 20 6" xfId="23965" xr:uid="{F811C32B-FEDD-489E-A816-50B58F15CF3D}"/>
    <cellStyle name="Moneda 2 3 2 21" xfId="3311" xr:uid="{E01CFF9E-DC76-4BD9-B19F-5B0150800D6E}"/>
    <cellStyle name="Moneda 2 3 2 21 2" xfId="5695" xr:uid="{A3D3D8AB-C920-4471-8252-AD0B9B8EF6C5}"/>
    <cellStyle name="Moneda 2 3 2 21 2 2" xfId="10859" xr:uid="{E4279BEE-F279-4384-B481-219C89EB7470}"/>
    <cellStyle name="Moneda 2 3 2 21 2 3" xfId="16022" xr:uid="{B79FA4E8-035B-4B0F-9FAF-48FEBF1575E9}"/>
    <cellStyle name="Moneda 2 3 2 21 2 4" xfId="21184" xr:uid="{4AFD6094-6703-448F-9161-18703AEEFD77}"/>
    <cellStyle name="Moneda 2 3 2 21 2 5" xfId="26346" xr:uid="{251A2661-0D29-445E-ACCE-D3E078E85009}"/>
    <cellStyle name="Moneda 2 3 2 21 3" xfId="8508" xr:uid="{3D7F6C72-EF8B-4C20-9CC1-D59A42A74A59}"/>
    <cellStyle name="Moneda 2 3 2 21 4" xfId="13671" xr:uid="{FA043D22-E994-4DC2-8925-DB1E3AE580C2}"/>
    <cellStyle name="Moneda 2 3 2 21 5" xfId="18833" xr:uid="{0219F61D-8329-4920-9C46-1B4AD8E39923}"/>
    <cellStyle name="Moneda 2 3 2 21 6" xfId="23995" xr:uid="{F2C945B6-CB0E-43BA-96B9-4540956389F3}"/>
    <cellStyle name="Moneda 2 3 2 22" xfId="3341" xr:uid="{0415C4AD-3781-4933-963A-73128BA72BDA}"/>
    <cellStyle name="Moneda 2 3 2 22 2" xfId="5725" xr:uid="{4195A1A3-D58D-4B48-8401-E6D85E1F7563}"/>
    <cellStyle name="Moneda 2 3 2 22 2 2" xfId="10889" xr:uid="{D404CB52-682A-4D91-8E1E-E254A0A04725}"/>
    <cellStyle name="Moneda 2 3 2 22 2 3" xfId="16052" xr:uid="{9AAF7582-AECB-4DA0-924A-80B2C95936AE}"/>
    <cellStyle name="Moneda 2 3 2 22 2 4" xfId="21214" xr:uid="{F5A6F165-EBA2-416E-89D4-9D42960602AF}"/>
    <cellStyle name="Moneda 2 3 2 22 2 5" xfId="26376" xr:uid="{CAC59BFD-4DD5-4961-8D88-80EA60F9D9E2}"/>
    <cellStyle name="Moneda 2 3 2 22 3" xfId="8538" xr:uid="{F6A52A29-992E-489F-BDAE-A4154065C513}"/>
    <cellStyle name="Moneda 2 3 2 22 4" xfId="13701" xr:uid="{F93B3837-66CD-4F3D-AEFA-9E927FFA992D}"/>
    <cellStyle name="Moneda 2 3 2 22 5" xfId="18863" xr:uid="{0F57481E-1F9A-4131-AB17-181F3F8E11D3}"/>
    <cellStyle name="Moneda 2 3 2 22 6" xfId="24025" xr:uid="{EE81B8F3-6A98-46B2-B0E5-74B3BF374B1D}"/>
    <cellStyle name="Moneda 2 3 2 23" xfId="3388" xr:uid="{8603261E-B42F-42B9-995A-2E8267CAB563}"/>
    <cellStyle name="Moneda 2 3 2 23 2" xfId="5755" xr:uid="{BDF17221-91F4-4F22-BD15-6E9394C011F0}"/>
    <cellStyle name="Moneda 2 3 2 23 2 2" xfId="10919" xr:uid="{D08633EB-C175-4C0C-92D6-EF805F571CDB}"/>
    <cellStyle name="Moneda 2 3 2 23 2 3" xfId="16082" xr:uid="{4F4B2259-C7AB-4BE7-A38E-7F624ECE6320}"/>
    <cellStyle name="Moneda 2 3 2 23 2 4" xfId="21244" xr:uid="{4637227F-3FA2-45DA-8F54-30A5F6973866}"/>
    <cellStyle name="Moneda 2 3 2 23 2 5" xfId="26406" xr:uid="{0F756FD7-4EDD-46DA-8025-1A0FEB94CA3C}"/>
    <cellStyle name="Moneda 2 3 2 23 3" xfId="8568" xr:uid="{4AE5D334-E0D0-47B0-9B71-7CE2DB2E5F5A}"/>
    <cellStyle name="Moneda 2 3 2 23 4" xfId="13731" xr:uid="{509AEC0D-A481-459D-B5E8-AAE77ACBC0DC}"/>
    <cellStyle name="Moneda 2 3 2 23 5" xfId="18893" xr:uid="{B7FB28DD-A372-4717-9A40-96EF392E5271}"/>
    <cellStyle name="Moneda 2 3 2 23 6" xfId="24055" xr:uid="{AD2DBC1E-B5BD-4558-B667-825BFB01D87F}"/>
    <cellStyle name="Moneda 2 3 2 24" xfId="3418" xr:uid="{DEA6D38E-BA2C-48EC-B80C-C269CE9D075A}"/>
    <cellStyle name="Moneda 2 3 2 24 2" xfId="5785" xr:uid="{18708535-F570-49AE-B1D7-F75DFF1D025D}"/>
    <cellStyle name="Moneda 2 3 2 24 2 2" xfId="10949" xr:uid="{F1FB0400-1C38-4141-9260-8959C23C0CAA}"/>
    <cellStyle name="Moneda 2 3 2 24 2 3" xfId="16112" xr:uid="{3478A7EA-2940-4FAC-AEF6-705A69BDF7CF}"/>
    <cellStyle name="Moneda 2 3 2 24 2 4" xfId="21274" xr:uid="{B6D26E05-94D8-49FF-A9B7-E52A6B65C777}"/>
    <cellStyle name="Moneda 2 3 2 24 2 5" xfId="26436" xr:uid="{86A0C90E-F0D8-4F9C-B40A-E2914552C16A}"/>
    <cellStyle name="Moneda 2 3 2 24 3" xfId="8598" xr:uid="{789C6BD9-2741-403A-AEBF-9A9575428883}"/>
    <cellStyle name="Moneda 2 3 2 24 4" xfId="13761" xr:uid="{C84E4CDC-4E07-42E2-9087-F8F50F4F87AC}"/>
    <cellStyle name="Moneda 2 3 2 24 5" xfId="18923" xr:uid="{0B5B04E4-6F56-409A-AFA2-BF0F47847BFA}"/>
    <cellStyle name="Moneda 2 3 2 24 6" xfId="24085" xr:uid="{CE9BB5E5-BCCA-411C-ABF3-18C2563BF721}"/>
    <cellStyle name="Moneda 2 3 2 25" xfId="3448" xr:uid="{488BE1E1-05D4-42D4-B0C7-3EDE79202412}"/>
    <cellStyle name="Moneda 2 3 2 25 2" xfId="5815" xr:uid="{936D50AA-DD82-476F-A2AE-35805D922B62}"/>
    <cellStyle name="Moneda 2 3 2 25 2 2" xfId="10979" xr:uid="{C1474239-1B0E-4642-9B56-6FA7CB14A010}"/>
    <cellStyle name="Moneda 2 3 2 25 2 3" xfId="16142" xr:uid="{FCCD1520-DEB0-415F-95A7-A1CCAE216AF2}"/>
    <cellStyle name="Moneda 2 3 2 25 2 4" xfId="21304" xr:uid="{237B5093-8BEA-48B8-8AF8-F62D9A76AB25}"/>
    <cellStyle name="Moneda 2 3 2 25 2 5" xfId="26466" xr:uid="{3268D728-17CC-48D5-8F2B-BC5FC338FCCA}"/>
    <cellStyle name="Moneda 2 3 2 25 3" xfId="8628" xr:uid="{3831A2EE-BE2D-4FA3-A983-B6B82563AC24}"/>
    <cellStyle name="Moneda 2 3 2 25 4" xfId="13791" xr:uid="{3350D825-19E6-4F6C-8989-0B4B44AA7A00}"/>
    <cellStyle name="Moneda 2 3 2 25 5" xfId="18953" xr:uid="{E4A480BD-4785-41C8-B798-4F92824D1354}"/>
    <cellStyle name="Moneda 2 3 2 25 6" xfId="24115" xr:uid="{260B7F1A-6D44-4E9A-BB74-F8BB42DD54F3}"/>
    <cellStyle name="Moneda 2 3 2 26" xfId="3478" xr:uid="{C45CEA08-E27A-4586-9372-A4DF564C6EE9}"/>
    <cellStyle name="Moneda 2 3 2 26 2" xfId="5845" xr:uid="{022DC204-56E0-4933-8682-A5DE3AA3BC63}"/>
    <cellStyle name="Moneda 2 3 2 26 2 2" xfId="11009" xr:uid="{C762B854-1F3C-40D1-8C42-0BB97BC3B0EF}"/>
    <cellStyle name="Moneda 2 3 2 26 2 3" xfId="16172" xr:uid="{F23348C9-8611-44B4-8B9C-AD305A09ED7D}"/>
    <cellStyle name="Moneda 2 3 2 26 2 4" xfId="21334" xr:uid="{1C6718BD-C81E-4951-82B4-76286A3AA296}"/>
    <cellStyle name="Moneda 2 3 2 26 2 5" xfId="26496" xr:uid="{73C8F691-AD0B-49A8-85A3-7515D294A7D7}"/>
    <cellStyle name="Moneda 2 3 2 26 3" xfId="8658" xr:uid="{876BFF49-BCCD-439C-BEF2-C9C20D15385D}"/>
    <cellStyle name="Moneda 2 3 2 26 4" xfId="13821" xr:uid="{65AC38DA-82BD-4C2A-8B33-385C84E07643}"/>
    <cellStyle name="Moneda 2 3 2 26 5" xfId="18983" xr:uid="{8184BE64-4163-47FA-93F7-95D9B19A914F}"/>
    <cellStyle name="Moneda 2 3 2 26 6" xfId="24145" xr:uid="{F7C21E69-4CCA-4048-A525-A794F62CD823}"/>
    <cellStyle name="Moneda 2 3 2 27" xfId="3508" xr:uid="{30FCC830-463F-4B88-A043-55ABFD9521EF}"/>
    <cellStyle name="Moneda 2 3 2 27 2" xfId="5875" xr:uid="{5C9E6814-F9A4-4FAB-AF05-660BB147A03B}"/>
    <cellStyle name="Moneda 2 3 2 27 2 2" xfId="11039" xr:uid="{430A96D3-1A6E-4891-B7C0-689C60BB7D46}"/>
    <cellStyle name="Moneda 2 3 2 27 2 3" xfId="16202" xr:uid="{25012D71-0801-483D-AC02-E16432E531AD}"/>
    <cellStyle name="Moneda 2 3 2 27 2 4" xfId="21364" xr:uid="{6F30C6D6-3D82-4D45-A7CE-69A78D62CF14}"/>
    <cellStyle name="Moneda 2 3 2 27 2 5" xfId="26526" xr:uid="{529E24D1-D594-4D8B-8D0B-1D1BE7114FE5}"/>
    <cellStyle name="Moneda 2 3 2 27 3" xfId="8688" xr:uid="{5A198568-78F8-4D60-857D-7E342F926A9A}"/>
    <cellStyle name="Moneda 2 3 2 27 4" xfId="13851" xr:uid="{58F645DD-7882-4CEE-B81A-CF16F6F8B7E7}"/>
    <cellStyle name="Moneda 2 3 2 27 5" xfId="19013" xr:uid="{A8C8B129-4662-45EC-A6E3-1780629956C0}"/>
    <cellStyle name="Moneda 2 3 2 27 6" xfId="24175" xr:uid="{816F7E54-CF9E-42A8-B032-EAAA5E44E700}"/>
    <cellStyle name="Moneda 2 3 2 28" xfId="3538" xr:uid="{7FB9B212-A1E9-43CF-AC1B-EED99CAB6951}"/>
    <cellStyle name="Moneda 2 3 2 28 2" xfId="5905" xr:uid="{6D81B6AB-3B99-4B42-8994-8A9680EEA995}"/>
    <cellStyle name="Moneda 2 3 2 28 2 2" xfId="11069" xr:uid="{CE0823FF-B84A-4CAE-A3C0-63EDB9BB06EB}"/>
    <cellStyle name="Moneda 2 3 2 28 2 3" xfId="16232" xr:uid="{3E29EB4C-5322-41C0-A3AB-A6E1D6BBA0A5}"/>
    <cellStyle name="Moneda 2 3 2 28 2 4" xfId="21394" xr:uid="{8FAF42BA-5C23-4658-8611-7EF561FCB871}"/>
    <cellStyle name="Moneda 2 3 2 28 2 5" xfId="26556" xr:uid="{2B93B66E-6A1F-4677-B646-9423BA01A377}"/>
    <cellStyle name="Moneda 2 3 2 28 3" xfId="8718" xr:uid="{9656C433-73AE-47D3-8DAC-DF04C2DB541B}"/>
    <cellStyle name="Moneda 2 3 2 28 4" xfId="13881" xr:uid="{F6D3F27E-C308-41C8-9B85-123EB4225B7E}"/>
    <cellStyle name="Moneda 2 3 2 28 5" xfId="19043" xr:uid="{DBEA7929-B3C5-4A83-8021-6E8F81809470}"/>
    <cellStyle name="Moneda 2 3 2 28 6" xfId="24205" xr:uid="{AFE6903C-97F5-44AA-BE34-3CE8C77DF6E9}"/>
    <cellStyle name="Moneda 2 3 2 29" xfId="3569" xr:uid="{DCC36AFF-E266-469A-87DE-7AAD36D5C67F}"/>
    <cellStyle name="Moneda 2 3 2 29 2" xfId="5935" xr:uid="{574F35C7-6CE0-4639-ABB9-1E003C52EF49}"/>
    <cellStyle name="Moneda 2 3 2 29 2 2" xfId="11099" xr:uid="{F92C4937-C86D-4916-A8D3-719504521F8C}"/>
    <cellStyle name="Moneda 2 3 2 29 2 3" xfId="16262" xr:uid="{DF6FB95F-06C0-4C33-AF59-C8DA72ABE33C}"/>
    <cellStyle name="Moneda 2 3 2 29 2 4" xfId="21424" xr:uid="{FB5D1092-F61F-4C83-A4AA-70F8AC457240}"/>
    <cellStyle name="Moneda 2 3 2 29 2 5" xfId="26586" xr:uid="{512311AF-FB17-458C-9EBD-D1A9F1D88FFA}"/>
    <cellStyle name="Moneda 2 3 2 29 3" xfId="8748" xr:uid="{60602327-E646-493E-89D6-EAFC4133BAC0}"/>
    <cellStyle name="Moneda 2 3 2 29 4" xfId="13911" xr:uid="{3FC4A890-6779-46D6-891C-3B31566D007B}"/>
    <cellStyle name="Moneda 2 3 2 29 5" xfId="19073" xr:uid="{F462582F-D622-49B1-9308-11B637024A6D}"/>
    <cellStyle name="Moneda 2 3 2 29 6" xfId="24235" xr:uid="{BB0F3DA9-31E5-4F7B-9DA1-FBD2ADF06E19}"/>
    <cellStyle name="Moneda 2 3 2 3" xfId="147" xr:uid="{2B98DA20-4371-46CA-A2CB-4238DDC8FFE0}"/>
    <cellStyle name="Moneda 2 3 2 3 10" xfId="17946" xr:uid="{E9E1C8F7-3C97-473B-9927-570F9FD8568D}"/>
    <cellStyle name="Moneda 2 3 2 3 11" xfId="23108" xr:uid="{5E8B7A44-45B7-44E7-9C27-61FD1686135E}"/>
    <cellStyle name="Moneda 2 3 2 3 2" xfId="320" xr:uid="{55BEA912-D1C1-45A3-AC67-8C4502FF3E42}"/>
    <cellStyle name="Moneda 2 3 2 3 2 10" xfId="23338" xr:uid="{EBDB1139-4E8B-4FB0-AEFB-54477903D0A1}"/>
    <cellStyle name="Moneda 2 3 2 3 2 2" xfId="785" xr:uid="{2D1973CA-D2C9-49BC-B3FA-B8AF5E508953}"/>
    <cellStyle name="Moneda 2 3 2 3 2 2 2" xfId="7163" xr:uid="{631F0703-995A-4ED8-83D9-F8017C28BFED}"/>
    <cellStyle name="Moneda 2 3 2 3 2 2 2 2" xfId="12325" xr:uid="{FF20C69F-1013-4A05-9D14-93286C45376A}"/>
    <cellStyle name="Moneda 2 3 2 3 2 2 2 3" xfId="17488" xr:uid="{8A3DB77A-13AC-4E78-8D23-6EEDD9F6442D}"/>
    <cellStyle name="Moneda 2 3 2 3 2 2 2 4" xfId="22650" xr:uid="{DA9D116D-69A5-4B07-848B-594F0662EEC4}"/>
    <cellStyle name="Moneda 2 3 2 3 2 2 2 5" xfId="27812" xr:uid="{A909670A-599B-4887-BF80-0983D8AA7FEC}"/>
    <cellStyle name="Moneda 2 3 2 3 2 2 3" xfId="4806" xr:uid="{97D37298-FF0E-4BA9-BC52-2B876C9856B2}"/>
    <cellStyle name="Moneda 2 3 2 3 2 2 4" xfId="9974" xr:uid="{55BBA3F4-85E5-4C07-BE43-F7FCEE2E3E9B}"/>
    <cellStyle name="Moneda 2 3 2 3 2 2 5" xfId="15137" xr:uid="{D6C59BF4-A509-41E0-8B16-A85C571DD673}"/>
    <cellStyle name="Moneda 2 3 2 3 2 2 6" xfId="20299" xr:uid="{D836F173-91F3-45F7-A86A-DB43EBA98167}"/>
    <cellStyle name="Moneda 2 3 2 3 2 2 7" xfId="25461" xr:uid="{2628DB44-5C55-434B-A03F-FB8C8CA466E8}"/>
    <cellStyle name="Moneda 2 3 2 3 2 3" xfId="1246" xr:uid="{C6247AAD-F9D0-453E-9693-7E20A55485BC}"/>
    <cellStyle name="Moneda 2 3 2 3 2 3 2" xfId="6838" xr:uid="{4569DFA3-2A35-4DE2-9C60-14247B0536A6}"/>
    <cellStyle name="Moneda 2 3 2 3 2 3 3" xfId="12000" xr:uid="{9ED7C6B2-436F-4B80-AF8C-8122347DB20D}"/>
    <cellStyle name="Moneda 2 3 2 3 2 3 4" xfId="17163" xr:uid="{F30F053A-6EBB-4178-BFC6-68C08B70481B}"/>
    <cellStyle name="Moneda 2 3 2 3 2 3 5" xfId="22325" xr:uid="{2D676B85-1D59-4D87-8DAE-96345C94D017}"/>
    <cellStyle name="Moneda 2 3 2 3 2 3 6" xfId="27487" xr:uid="{89C76606-B790-4D55-BCB8-48F1C43EC855}"/>
    <cellStyle name="Moneda 2 3 2 3 2 4" xfId="1707" xr:uid="{C87D59AE-A691-48D1-8384-9E9756FE3A6E}"/>
    <cellStyle name="Moneda 2 3 2 3 2 4 2" xfId="4479" xr:uid="{82B68856-1AAF-42F1-9975-ED18806F9883}"/>
    <cellStyle name="Moneda 2 3 2 3 2 4 3" xfId="9649" xr:uid="{CCD258D3-36FE-4397-8925-7D911A9B7085}"/>
    <cellStyle name="Moneda 2 3 2 3 2 4 4" xfId="14812" xr:uid="{CC8172A4-43EB-4F81-9C8F-E58CC4D8C9B2}"/>
    <cellStyle name="Moneda 2 3 2 3 2 4 5" xfId="19974" xr:uid="{23E1D098-2332-43AD-B803-813A6F2E8A04}"/>
    <cellStyle name="Moneda 2 3 2 3 2 4 6" xfId="25136" xr:uid="{51EFCB5B-02A4-4548-9421-D8D0C1E83D23}"/>
    <cellStyle name="Moneda 2 3 2 3 2 5" xfId="2167" xr:uid="{7D68A28D-6C24-45EF-AA17-FD71772EF094}"/>
    <cellStyle name="Moneda 2 3 2 3 2 6" xfId="2629" xr:uid="{55E38EFF-F513-4253-9833-62901FB9CA1B}"/>
    <cellStyle name="Moneda 2 3 2 3 2 7" xfId="7851" xr:uid="{D7513C1C-D33E-4553-A332-22DF8AC6FCB8}"/>
    <cellStyle name="Moneda 2 3 2 3 2 8" xfId="13014" xr:uid="{6AF9133B-C46B-4434-89B1-D94D01A27041}"/>
    <cellStyle name="Moneda 2 3 2 3 2 9" xfId="18176" xr:uid="{2DCA960F-7C6C-488C-99D7-8E8378D431A4}"/>
    <cellStyle name="Moneda 2 3 2 3 3" xfId="555" xr:uid="{9CA5985B-C31C-44C1-BC05-4CB5B9994B34}"/>
    <cellStyle name="Moneda 2 3 2 3 3 2" xfId="6993" xr:uid="{335267FA-1B99-43BE-9253-5A6621AF3816}"/>
    <cellStyle name="Moneda 2 3 2 3 3 2 2" xfId="12155" xr:uid="{D01AD9A1-0566-459E-BF32-40AB4BB56498}"/>
    <cellStyle name="Moneda 2 3 2 3 3 2 3" xfId="17318" xr:uid="{4F3AB6E7-3CF6-4606-A1FE-A2B01B36A33E}"/>
    <cellStyle name="Moneda 2 3 2 3 3 2 4" xfId="22480" xr:uid="{F8476581-D6E4-4821-8E29-473B61B82D83}"/>
    <cellStyle name="Moneda 2 3 2 3 3 2 5" xfId="27642" xr:uid="{6E59CE0C-6FC2-4C86-B9B1-BF67C142F32A}"/>
    <cellStyle name="Moneda 2 3 2 3 3 3" xfId="4636" xr:uid="{063608DA-6A1B-4676-9CAA-9D1FFCE9A479}"/>
    <cellStyle name="Moneda 2 3 2 3 3 4" xfId="9804" xr:uid="{875E36E7-93FA-46E5-9366-50B014E60328}"/>
    <cellStyle name="Moneda 2 3 2 3 3 5" xfId="14967" xr:uid="{4C118270-7D44-4638-8858-7C9B5336CA1E}"/>
    <cellStyle name="Moneda 2 3 2 3 3 6" xfId="20129" xr:uid="{1E24F88F-3F5B-4A6C-951B-1493167AC50C}"/>
    <cellStyle name="Moneda 2 3 2 3 3 7" xfId="25291" xr:uid="{8C4B3E8E-326E-4D0D-9295-C746E8C2C346}"/>
    <cellStyle name="Moneda 2 3 2 3 4" xfId="1016" xr:uid="{BE4B78F8-D498-4BEB-8B62-1264D9FF6978}"/>
    <cellStyle name="Moneda 2 3 2 3 4 2" xfId="7392" xr:uid="{66EE50EE-98ED-4E82-B865-796D19C038CA}"/>
    <cellStyle name="Moneda 2 3 2 3 4 2 2" xfId="12554" xr:uid="{6AA9C626-05A1-445A-8E7A-D9ABAB3D8AB9}"/>
    <cellStyle name="Moneda 2 3 2 3 4 2 3" xfId="17717" xr:uid="{FDF55702-AA7B-44D2-BB4D-F426072EB912}"/>
    <cellStyle name="Moneda 2 3 2 3 4 2 4" xfId="22879" xr:uid="{30797028-AC7B-42C9-99E3-BAA80038EFF0}"/>
    <cellStyle name="Moneda 2 3 2 3 4 2 5" xfId="28041" xr:uid="{03F19D44-9CF2-453A-A7AF-F8EA55E0F918}"/>
    <cellStyle name="Moneda 2 3 2 3 4 3" xfId="5035" xr:uid="{4B00B512-85DE-4B11-9E73-22BE755D0049}"/>
    <cellStyle name="Moneda 2 3 2 3 4 4" xfId="10203" xr:uid="{AED5B599-25FF-4421-86A0-CB163EE642EF}"/>
    <cellStyle name="Moneda 2 3 2 3 4 5" xfId="15366" xr:uid="{F07B70A2-84CB-4562-A563-39ABD56DAD1E}"/>
    <cellStyle name="Moneda 2 3 2 3 4 6" xfId="20528" xr:uid="{9368E5B0-47C9-43DE-86F1-2156377CE10D}"/>
    <cellStyle name="Moneda 2 3 2 3 4 7" xfId="25690" xr:uid="{D7AA94C8-548D-4ECE-8FDF-6183DC0022C3}"/>
    <cellStyle name="Moneda 2 3 2 3 5" xfId="1477" xr:uid="{91B362A9-E0C5-4B99-B685-0B3B5BD2564E}"/>
    <cellStyle name="Moneda 2 3 2 3 5 2" xfId="5197" xr:uid="{23BB0078-08D6-424E-9974-C6855BF23C6A}"/>
    <cellStyle name="Moneda 2 3 2 3 5 3" xfId="10361" xr:uid="{9158F0C6-E0CA-4518-8DBE-2F6F5A631AF1}"/>
    <cellStyle name="Moneda 2 3 2 3 5 4" xfId="15524" xr:uid="{BF5B6C69-21F2-429B-B3F9-990BFF0A8C28}"/>
    <cellStyle name="Moneda 2 3 2 3 5 5" xfId="20686" xr:uid="{8899D601-A5F6-453E-B143-3714CB7AF4AE}"/>
    <cellStyle name="Moneda 2 3 2 3 5 6" xfId="25848" xr:uid="{360A5E83-42CA-4CDE-94FE-D474347B36E0}"/>
    <cellStyle name="Moneda 2 3 2 3 6" xfId="1937" xr:uid="{EB6D1231-4427-4B8D-8824-240633A867D8}"/>
    <cellStyle name="Moneda 2 3 2 3 6 2" xfId="2807" xr:uid="{5EA2342B-CD97-4E29-9AC3-C42F7D616FF0}"/>
    <cellStyle name="Moneda 2 3 2 3 6 3" xfId="8010" xr:uid="{C152785B-D91A-48BE-8D0B-81E4F3A35882}"/>
    <cellStyle name="Moneda 2 3 2 3 6 4" xfId="13173" xr:uid="{6997CE9A-1474-4BC2-BCB8-21D20D7C0032}"/>
    <cellStyle name="Moneda 2 3 2 3 6 5" xfId="18335" xr:uid="{1DF8B3A4-E533-4D0B-8F25-C4DF540CD73E}"/>
    <cellStyle name="Moneda 2 3 2 3 6 6" xfId="23497" xr:uid="{C1F4DDFB-C956-4204-91FF-CE60486383AE}"/>
    <cellStyle name="Moneda 2 3 2 3 7" xfId="2399" xr:uid="{5CCB8005-065F-4EBD-997F-25C8118F1F55}"/>
    <cellStyle name="Moneda 2 3 2 3 8" xfId="7621" xr:uid="{9532B6A8-AF0A-4B58-AC40-1BDAD39F033D}"/>
    <cellStyle name="Moneda 2 3 2 3 9" xfId="12784" xr:uid="{9F533E2D-40BC-416D-9209-F3A1E77C804E}"/>
    <cellStyle name="Moneda 2 3 2 30" xfId="3599" xr:uid="{61EA6293-2FF8-4582-8AAD-9674EABAACE8}"/>
    <cellStyle name="Moneda 2 3 2 30 2" xfId="5965" xr:uid="{87CD2C15-9B19-4D8B-9E20-E36E5AFDF638}"/>
    <cellStyle name="Moneda 2 3 2 30 2 2" xfId="11129" xr:uid="{DC2A7F05-7B39-4322-B07A-157BE961AA59}"/>
    <cellStyle name="Moneda 2 3 2 30 2 3" xfId="16292" xr:uid="{55DACD25-03F6-4391-978E-F26063424137}"/>
    <cellStyle name="Moneda 2 3 2 30 2 4" xfId="21454" xr:uid="{D43E10F4-7DBD-4603-B710-1AB033741253}"/>
    <cellStyle name="Moneda 2 3 2 30 2 5" xfId="26616" xr:uid="{30C4D90B-2911-4DCA-8741-D00AA4914FA3}"/>
    <cellStyle name="Moneda 2 3 2 30 3" xfId="8778" xr:uid="{6ABFB51B-882A-4743-BCAF-7B6960AC5C45}"/>
    <cellStyle name="Moneda 2 3 2 30 4" xfId="13941" xr:uid="{9494819D-0C84-4177-AA59-E9F0A7A75BC1}"/>
    <cellStyle name="Moneda 2 3 2 30 5" xfId="19103" xr:uid="{64BCEAB8-91AF-47AC-BEFB-C88A59BF4FA1}"/>
    <cellStyle name="Moneda 2 3 2 30 6" xfId="24265" xr:uid="{BD6373C7-4E62-47E9-8498-12592D4FF8DA}"/>
    <cellStyle name="Moneda 2 3 2 31" xfId="3630" xr:uid="{F6EB6A2D-7669-4BE0-B37B-A1A4AC6B81B8}"/>
    <cellStyle name="Moneda 2 3 2 31 2" xfId="5996" xr:uid="{58019876-D181-4AD4-AE0B-C504CA9149D7}"/>
    <cellStyle name="Moneda 2 3 2 31 2 2" xfId="11159" xr:uid="{F7BCC92C-9663-4F10-87D8-5E08F58F9D91}"/>
    <cellStyle name="Moneda 2 3 2 31 2 3" xfId="16322" xr:uid="{5144D5D2-E53A-4E9F-B31D-0C2D2E6750FA}"/>
    <cellStyle name="Moneda 2 3 2 31 2 4" xfId="21484" xr:uid="{971E0EF9-BCD9-46CF-B6B5-575B84F87043}"/>
    <cellStyle name="Moneda 2 3 2 31 2 5" xfId="26646" xr:uid="{CD8CECB0-A301-47BE-A2B7-1661051F06EC}"/>
    <cellStyle name="Moneda 2 3 2 31 3" xfId="8808" xr:uid="{F8A035CD-8FCD-4185-9A97-02D5D9B869E9}"/>
    <cellStyle name="Moneda 2 3 2 31 4" xfId="13971" xr:uid="{7451CAE3-F850-458B-ABA5-C7A030A47EF1}"/>
    <cellStyle name="Moneda 2 3 2 31 5" xfId="19133" xr:uid="{F6735EE0-6292-4B42-AA2F-CA86C325A8A8}"/>
    <cellStyle name="Moneda 2 3 2 31 6" xfId="24295" xr:uid="{803C17A8-9C0D-4510-89F5-C396D4A78585}"/>
    <cellStyle name="Moneda 2 3 2 32" xfId="3690" xr:uid="{A8A98824-7E80-4EB7-B8A1-D7C7548E05E6}"/>
    <cellStyle name="Moneda 2 3 2 32 2" xfId="6056" xr:uid="{F4A7A037-3A50-465B-96A1-97DD2C13F2D3}"/>
    <cellStyle name="Moneda 2 3 2 32 2 2" xfId="11219" xr:uid="{0C7ADAF0-A545-4C45-8455-244032311CBE}"/>
    <cellStyle name="Moneda 2 3 2 32 2 3" xfId="16382" xr:uid="{8765054F-CD5A-45A9-92DF-637D23BE2E2E}"/>
    <cellStyle name="Moneda 2 3 2 32 2 4" xfId="21544" xr:uid="{CD6B645F-5661-4351-9DE5-2108C4897066}"/>
    <cellStyle name="Moneda 2 3 2 32 2 5" xfId="26706" xr:uid="{92021087-81A5-4E3A-8CFD-F4729F048F00}"/>
    <cellStyle name="Moneda 2 3 2 32 3" xfId="8868" xr:uid="{9784C15D-8FE0-4D86-A6F3-CE101BD2FB8D}"/>
    <cellStyle name="Moneda 2 3 2 32 4" xfId="14031" xr:uid="{FAA3E461-8008-4C09-BD82-F40EF37BEC03}"/>
    <cellStyle name="Moneda 2 3 2 32 5" xfId="19193" xr:uid="{EF0A2917-C807-4FC3-A7F6-93C95F7E07C6}"/>
    <cellStyle name="Moneda 2 3 2 32 6" xfId="24355" xr:uid="{1A347243-92AB-4802-9AB9-FA9EADC163B1}"/>
    <cellStyle name="Moneda 2 3 2 33" xfId="3750" xr:uid="{A349C44F-8E51-464A-9E1E-EE980BD56EE2}"/>
    <cellStyle name="Moneda 2 3 2 33 2" xfId="6116" xr:uid="{B2851BC6-AC9B-47C1-B204-2CE62B3DE959}"/>
    <cellStyle name="Moneda 2 3 2 33 2 2" xfId="11279" xr:uid="{F41B8E92-7419-4C84-BCEE-A41200C3D3E5}"/>
    <cellStyle name="Moneda 2 3 2 33 2 3" xfId="16442" xr:uid="{042A1E96-75A0-48F7-BE5D-73FB061E89AA}"/>
    <cellStyle name="Moneda 2 3 2 33 2 4" xfId="21604" xr:uid="{891ED655-B688-4143-A0AF-0CA97A17DEA5}"/>
    <cellStyle name="Moneda 2 3 2 33 2 5" xfId="26766" xr:uid="{357A16F5-15E9-4B5D-AE64-85F7AFE56163}"/>
    <cellStyle name="Moneda 2 3 2 33 3" xfId="8928" xr:uid="{FB3A4AD1-9E1E-4F3B-97C6-5F10FD1DADA4}"/>
    <cellStyle name="Moneda 2 3 2 33 4" xfId="14091" xr:uid="{70091E06-422D-48A7-82F2-31F5BED4B6FF}"/>
    <cellStyle name="Moneda 2 3 2 33 5" xfId="19253" xr:uid="{75DDC39C-7731-4C5E-B490-F595ADEB9ABF}"/>
    <cellStyle name="Moneda 2 3 2 33 6" xfId="24415" xr:uid="{371AC5BD-58C9-4C8D-842A-C4A99131F60C}"/>
    <cellStyle name="Moneda 2 3 2 34" xfId="3810" xr:uid="{905A3A62-8A18-4595-A555-E4AB279FF04F}"/>
    <cellStyle name="Moneda 2 3 2 34 2" xfId="6176" xr:uid="{1556C673-F7DA-435A-A8FD-9D074D4D124E}"/>
    <cellStyle name="Moneda 2 3 2 34 2 2" xfId="11339" xr:uid="{0A163231-6DAE-4008-A073-A0B290ABC5C6}"/>
    <cellStyle name="Moneda 2 3 2 34 2 3" xfId="16502" xr:uid="{116D2A2F-6961-4CA5-AAC8-B04EC79F165D}"/>
    <cellStyle name="Moneda 2 3 2 34 2 4" xfId="21664" xr:uid="{AC0DFEDC-53A6-4FC5-A859-B3EA6CB6931C}"/>
    <cellStyle name="Moneda 2 3 2 34 2 5" xfId="26826" xr:uid="{9EB8CA95-8FAB-4070-87D7-2740557CF760}"/>
    <cellStyle name="Moneda 2 3 2 34 3" xfId="8988" xr:uid="{9BFACBE5-28B9-43B4-AA0D-29F2B46855F1}"/>
    <cellStyle name="Moneda 2 3 2 34 4" xfId="14151" xr:uid="{BEA7FE56-FBC3-48D9-888B-03C56546EB9D}"/>
    <cellStyle name="Moneda 2 3 2 34 5" xfId="19313" xr:uid="{BE816769-38A2-4777-9F30-1015C6B43A63}"/>
    <cellStyle name="Moneda 2 3 2 34 6" xfId="24475" xr:uid="{90A25040-E2E8-4E03-AE1C-8C3E891D4AE3}"/>
    <cellStyle name="Moneda 2 3 2 35" xfId="3870" xr:uid="{277B0843-9E4E-4BFD-9A1B-51809CA3267F}"/>
    <cellStyle name="Moneda 2 3 2 35 2" xfId="6236" xr:uid="{7520CAA6-04C1-4B16-9781-83106F227691}"/>
    <cellStyle name="Moneda 2 3 2 35 2 2" xfId="11399" xr:uid="{88A8161C-CCBD-4F48-8B90-9C4FC2C01C38}"/>
    <cellStyle name="Moneda 2 3 2 35 2 3" xfId="16562" xr:uid="{E8954BA6-16E6-47F6-8BB0-05CDFEC6B104}"/>
    <cellStyle name="Moneda 2 3 2 35 2 4" xfId="21724" xr:uid="{31F526CE-1647-44E3-A1B1-848E6F3036FC}"/>
    <cellStyle name="Moneda 2 3 2 35 2 5" xfId="26886" xr:uid="{03B93AB4-4015-4842-81A0-837A30CF24BE}"/>
    <cellStyle name="Moneda 2 3 2 35 3" xfId="9048" xr:uid="{9A543295-0627-45FA-8940-BB87559A8910}"/>
    <cellStyle name="Moneda 2 3 2 35 4" xfId="14211" xr:uid="{E487BC9B-F4FE-407F-982F-CF3EE16F78AF}"/>
    <cellStyle name="Moneda 2 3 2 35 5" xfId="19373" xr:uid="{7F87B261-AC09-4971-8F72-8BB33D449E86}"/>
    <cellStyle name="Moneda 2 3 2 35 6" xfId="24535" xr:uid="{17E17CC2-CDE3-4C45-B1A5-E3E1F4B45B43}"/>
    <cellStyle name="Moneda 2 3 2 36" xfId="3930" xr:uid="{F790D48E-F825-4506-BFFD-BB3EE05D4AAB}"/>
    <cellStyle name="Moneda 2 3 2 36 2" xfId="6296" xr:uid="{73CFBF59-7B61-499F-87B4-A2ECA229154E}"/>
    <cellStyle name="Moneda 2 3 2 36 2 2" xfId="11459" xr:uid="{D8C715CE-5E55-4F24-827B-A61614C3B63D}"/>
    <cellStyle name="Moneda 2 3 2 36 2 3" xfId="16622" xr:uid="{35835BE6-B4EF-410E-9452-AF0D8F45DEE8}"/>
    <cellStyle name="Moneda 2 3 2 36 2 4" xfId="21784" xr:uid="{B245808B-AE01-42E3-9A8A-E5C49A9E6B88}"/>
    <cellStyle name="Moneda 2 3 2 36 2 5" xfId="26946" xr:uid="{2339220C-DF5F-4682-8DC8-107BF278C553}"/>
    <cellStyle name="Moneda 2 3 2 36 3" xfId="9108" xr:uid="{C34EA176-A443-4FC5-86B7-15281745F584}"/>
    <cellStyle name="Moneda 2 3 2 36 4" xfId="14271" xr:uid="{9C886CC5-B575-4C2C-8796-18C934B91131}"/>
    <cellStyle name="Moneda 2 3 2 36 5" xfId="19433" xr:uid="{6C109FAA-9603-4D4B-AF5D-575FCC0D2E05}"/>
    <cellStyle name="Moneda 2 3 2 36 6" xfId="24595" xr:uid="{3CF9B7D9-1D37-44FB-ABFB-6E8FBBB673E1}"/>
    <cellStyle name="Moneda 2 3 2 37" xfId="3990" xr:uid="{699E7655-1107-4E23-80BF-1D36CC16B30E}"/>
    <cellStyle name="Moneda 2 3 2 37 2" xfId="6356" xr:uid="{73E8214F-C7D2-4988-A951-1D2126AB0946}"/>
    <cellStyle name="Moneda 2 3 2 37 2 2" xfId="11519" xr:uid="{0AFE8BA7-27F5-4DF2-BA9F-AA6F9FC04E3F}"/>
    <cellStyle name="Moneda 2 3 2 37 2 3" xfId="16682" xr:uid="{8DD33621-028D-420A-B5D3-D5BDB521407C}"/>
    <cellStyle name="Moneda 2 3 2 37 2 4" xfId="21844" xr:uid="{F2EAC817-B56C-4DF4-BFC0-028B28A41882}"/>
    <cellStyle name="Moneda 2 3 2 37 2 5" xfId="27006" xr:uid="{075298E7-DB65-4050-9DE4-7FA8319B3F70}"/>
    <cellStyle name="Moneda 2 3 2 37 3" xfId="9168" xr:uid="{756F9608-CFA4-4A8C-B2DD-2F9417955862}"/>
    <cellStyle name="Moneda 2 3 2 37 4" xfId="14331" xr:uid="{AABBE50F-C673-4DB9-9334-F57FB28E4FA0}"/>
    <cellStyle name="Moneda 2 3 2 37 5" xfId="19493" xr:uid="{E7967896-2B2E-4AE5-95BA-80492C937572}"/>
    <cellStyle name="Moneda 2 3 2 37 6" xfId="24655" xr:uid="{09318D31-1D67-4D06-99F5-D3555A64F59E}"/>
    <cellStyle name="Moneda 2 3 2 38" xfId="4050" xr:uid="{781F260A-E9A3-4E40-9F76-821564F3495F}"/>
    <cellStyle name="Moneda 2 3 2 38 2" xfId="6416" xr:uid="{4133C9B0-E583-48CE-9C24-77FF5C97B62F}"/>
    <cellStyle name="Moneda 2 3 2 38 2 2" xfId="11579" xr:uid="{80E35F2C-A96A-4E8C-B4AE-2B45D19D6F78}"/>
    <cellStyle name="Moneda 2 3 2 38 2 3" xfId="16742" xr:uid="{4E47BEA3-AE5D-4CC3-A8F9-F2BBEF9E45FF}"/>
    <cellStyle name="Moneda 2 3 2 38 2 4" xfId="21904" xr:uid="{B911A79F-E961-4FEC-AE93-654BE4447248}"/>
    <cellStyle name="Moneda 2 3 2 38 2 5" xfId="27066" xr:uid="{EF2D055B-8846-42EE-86D5-E2DF7B9E8B4C}"/>
    <cellStyle name="Moneda 2 3 2 38 3" xfId="9228" xr:uid="{BA413876-6F35-4A87-B82B-30823E58ECAA}"/>
    <cellStyle name="Moneda 2 3 2 38 4" xfId="14391" xr:uid="{4E36DB52-3553-4C7C-AA1A-BFEC4362EA2B}"/>
    <cellStyle name="Moneda 2 3 2 38 5" xfId="19553" xr:uid="{5742CED2-F9FE-459F-BB20-F651F380B895}"/>
    <cellStyle name="Moneda 2 3 2 38 6" xfId="24715" xr:uid="{83904308-9267-4486-B902-50F36E17DC1D}"/>
    <cellStyle name="Moneda 2 3 2 39" xfId="4110" xr:uid="{49A991B1-C726-4D0E-A5E7-20721D7A8944}"/>
    <cellStyle name="Moneda 2 3 2 39 2" xfId="6476" xr:uid="{EAD4EA0B-5FB1-4C7B-BE5E-AA54BBCE3164}"/>
    <cellStyle name="Moneda 2 3 2 39 2 2" xfId="11639" xr:uid="{FE53F780-C800-4411-AFEA-9DE58E4426D5}"/>
    <cellStyle name="Moneda 2 3 2 39 2 3" xfId="16802" xr:uid="{A8F34068-EF07-4C14-A41F-E1C7859D2BF8}"/>
    <cellStyle name="Moneda 2 3 2 39 2 4" xfId="21964" xr:uid="{C9F8D431-DF4A-47B4-A377-249CBA7DA28A}"/>
    <cellStyle name="Moneda 2 3 2 39 2 5" xfId="27126" xr:uid="{BDD41D47-4045-4B08-AAAB-B13A89FD18E2}"/>
    <cellStyle name="Moneda 2 3 2 39 3" xfId="9288" xr:uid="{FBEAFBED-9AE5-402B-A19B-5C955B52B18F}"/>
    <cellStyle name="Moneda 2 3 2 39 4" xfId="14451" xr:uid="{5EC4AE6F-5E40-4B23-A41F-53E04B35BB96}"/>
    <cellStyle name="Moneda 2 3 2 39 5" xfId="19613" xr:uid="{9FE12D75-A209-4C49-963D-97354391A565}"/>
    <cellStyle name="Moneda 2 3 2 39 6" xfId="24775" xr:uid="{7FF1D36D-F0A9-467F-AAED-94457FCA6940}"/>
    <cellStyle name="Moneda 2 3 2 4" xfId="223" xr:uid="{F9169E28-B6C2-44D9-B419-3AF5F9BA2254}"/>
    <cellStyle name="Moneda 2 3 2 4 10" xfId="17871" xr:uid="{77229A89-DC52-4781-A1D1-BBD491837C73}"/>
    <cellStyle name="Moneda 2 3 2 4 11" xfId="23033" xr:uid="{B57D1242-23BF-493F-8CDD-9954FCBE3249}"/>
    <cellStyle name="Moneda 2 3 2 4 2" xfId="710" xr:uid="{4FF5525B-9DA1-414E-9F4F-B0D97FB8F206}"/>
    <cellStyle name="Moneda 2 3 2 4 2 2" xfId="1171" xr:uid="{A0E8B403-B820-4C1E-87AA-1959F0EA551F}"/>
    <cellStyle name="Moneda 2 3 2 4 2 2 2" xfId="7069" xr:uid="{607066E6-77D8-486E-B819-A54A48E1B60F}"/>
    <cellStyle name="Moneda 2 3 2 4 2 2 3" xfId="12231" xr:uid="{60908514-C167-458C-9865-F272453494F4}"/>
    <cellStyle name="Moneda 2 3 2 4 2 2 4" xfId="17394" xr:uid="{F70BBF02-1D8A-4EB5-9823-FCC0FE6602A2}"/>
    <cellStyle name="Moneda 2 3 2 4 2 2 5" xfId="22556" xr:uid="{A8E7F255-F29E-45C6-8570-74DC1244B198}"/>
    <cellStyle name="Moneda 2 3 2 4 2 2 6" xfId="27718" xr:uid="{639C9545-6A83-4C42-A10C-9E06A3E2840D}"/>
    <cellStyle name="Moneda 2 3 2 4 2 3" xfId="1632" xr:uid="{C66989FF-C1C1-4FAC-A1DB-A1AF3BAD3CD0}"/>
    <cellStyle name="Moneda 2 3 2 4 2 3 2" xfId="4712" xr:uid="{D15C095F-487F-465B-872B-BD68520D5672}"/>
    <cellStyle name="Moneda 2 3 2 4 2 3 3" xfId="9880" xr:uid="{24FE2838-B017-4462-A62F-D07E73FEC8D6}"/>
    <cellStyle name="Moneda 2 3 2 4 2 3 4" xfId="15043" xr:uid="{D2C6F7B8-3641-4A8F-8BBF-83D7B388AEDE}"/>
    <cellStyle name="Moneda 2 3 2 4 2 3 5" xfId="20205" xr:uid="{CA7B3845-3EA2-4421-BC75-EDC29033020B}"/>
    <cellStyle name="Moneda 2 3 2 4 2 3 6" xfId="25367" xr:uid="{8F2669E7-7C26-4C02-A3B7-83E95F683A9E}"/>
    <cellStyle name="Moneda 2 3 2 4 2 4" xfId="2092" xr:uid="{AABAC2A8-1E9E-4710-83DA-AD6891578F25}"/>
    <cellStyle name="Moneda 2 3 2 4 2 5" xfId="2554" xr:uid="{A125FF26-B19B-4633-B864-74CEB578FBF7}"/>
    <cellStyle name="Moneda 2 3 2 4 2 6" xfId="7776" xr:uid="{6C968463-06BA-4076-9CD8-D8A97B216752}"/>
    <cellStyle name="Moneda 2 3 2 4 2 7" xfId="12939" xr:uid="{923BA524-2A3B-4108-A68E-BF09CCA806DB}"/>
    <cellStyle name="Moneda 2 3 2 4 2 8" xfId="18101" xr:uid="{C49C42E7-60B5-4D39-9BF1-77AE0BA6C1E0}"/>
    <cellStyle name="Moneda 2 3 2 4 2 9" xfId="23263" xr:uid="{8D89C5BD-3BA6-4DCD-8BE9-3A3DB2780D1B}"/>
    <cellStyle name="Moneda 2 3 2 4 3" xfId="480" xr:uid="{08BE030D-2369-4A17-85EB-F94D7D78709A}"/>
    <cellStyle name="Moneda 2 3 2 4 3 2" xfId="7317" xr:uid="{728B58BA-F887-4802-9880-B9307EC948D4}"/>
    <cellStyle name="Moneda 2 3 2 4 3 2 2" xfId="12479" xr:uid="{529B61E7-A787-4DB4-9CA3-A80A66200983}"/>
    <cellStyle name="Moneda 2 3 2 4 3 2 3" xfId="17642" xr:uid="{78C56974-C887-4D7C-87DB-17F1A360CC0B}"/>
    <cellStyle name="Moneda 2 3 2 4 3 2 4" xfId="22804" xr:uid="{9DC267DC-8BE7-4E30-9E83-2AC249105EDB}"/>
    <cellStyle name="Moneda 2 3 2 4 3 2 5" xfId="27966" xr:uid="{496F4E6E-149F-4E16-A11A-3CAF794E3F84}"/>
    <cellStyle name="Moneda 2 3 2 4 3 3" xfId="4960" xr:uid="{0A049DA2-0D47-489F-9B10-DFCA48F526DF}"/>
    <cellStyle name="Moneda 2 3 2 4 3 4" xfId="10128" xr:uid="{92307141-00C0-48E8-92CE-20CC43B8AB64}"/>
    <cellStyle name="Moneda 2 3 2 4 3 5" xfId="15291" xr:uid="{A5999776-6A5B-4637-8832-CDC707E1A8A2}"/>
    <cellStyle name="Moneda 2 3 2 4 3 6" xfId="20453" xr:uid="{4C36EDB0-95C1-4A60-B26C-68859C6978AB}"/>
    <cellStyle name="Moneda 2 3 2 4 3 7" xfId="25615" xr:uid="{7CDAC6B0-76B9-467E-AB0F-AA69DEC1544B}"/>
    <cellStyle name="Moneda 2 3 2 4 4" xfId="941" xr:uid="{8BC7B743-EEA9-4B68-AA58-E25ED7565D2B}"/>
    <cellStyle name="Moneda 2 3 2 4 4 2" xfId="5221" xr:uid="{DCAC8B25-2558-469D-80A5-1C2FCD710A8F}"/>
    <cellStyle name="Moneda 2 3 2 4 4 3" xfId="10385" xr:uid="{1ADDE307-0070-40A6-918C-D1509D00B0B8}"/>
    <cellStyle name="Moneda 2 3 2 4 4 4" xfId="15548" xr:uid="{FB316281-CF6C-40FA-95DC-BA3CA4F95C14}"/>
    <cellStyle name="Moneda 2 3 2 4 4 5" xfId="20710" xr:uid="{954609A0-7EBF-4C72-AA18-D21914658C53}"/>
    <cellStyle name="Moneda 2 3 2 4 4 6" xfId="25872" xr:uid="{3E59F607-F2AA-4869-AB9F-C9327D62D425}"/>
    <cellStyle name="Moneda 2 3 2 4 5" xfId="1402" xr:uid="{14A7004B-6B08-4FE8-85FE-B90BE09951D1}"/>
    <cellStyle name="Moneda 2 3 2 4 5 2" xfId="2831" xr:uid="{A8E3B176-E95E-4A72-87EA-0917B3BD37E9}"/>
    <cellStyle name="Moneda 2 3 2 4 5 3" xfId="8034" xr:uid="{5178D906-81A1-416B-B0C0-2A5D3C2A5FED}"/>
    <cellStyle name="Moneda 2 3 2 4 5 4" xfId="13197" xr:uid="{4357B76F-D842-4B4F-B073-CFC772F41FEB}"/>
    <cellStyle name="Moneda 2 3 2 4 5 5" xfId="18359" xr:uid="{0786DBEF-A3AD-4EBF-B345-D40AFAF59267}"/>
    <cellStyle name="Moneda 2 3 2 4 5 6" xfId="23521" xr:uid="{054E84B3-2BBD-4ACD-9E4F-C73F9F097560}"/>
    <cellStyle name="Moneda 2 3 2 4 6" xfId="1862" xr:uid="{F84B5A8C-1B0F-4B1D-B46F-9C8DC5862417}"/>
    <cellStyle name="Moneda 2 3 2 4 7" xfId="2324" xr:uid="{B991FCCF-5313-43FD-93A9-0EA82D7C4A8B}"/>
    <cellStyle name="Moneda 2 3 2 4 8" xfId="7546" xr:uid="{B5365A77-A98E-4FBB-9C24-16FA613B5829}"/>
    <cellStyle name="Moneda 2 3 2 4 9" xfId="12709" xr:uid="{D293168A-7BFF-4777-92E0-25014C2EBCD1}"/>
    <cellStyle name="Moneda 2 3 2 40" xfId="4170" xr:uid="{04E3B4AE-5199-47CC-B7A7-310046C3D32F}"/>
    <cellStyle name="Moneda 2 3 2 40 2" xfId="6536" xr:uid="{608EB7BB-5138-48C8-8DBD-F8240132A5C1}"/>
    <cellStyle name="Moneda 2 3 2 40 2 2" xfId="11699" xr:uid="{3C3F71E0-4FC8-4860-B78C-D4CCA1A46A5B}"/>
    <cellStyle name="Moneda 2 3 2 40 2 3" xfId="16862" xr:uid="{F39FF99E-559A-4072-BD5C-B87F231FBD46}"/>
    <cellStyle name="Moneda 2 3 2 40 2 4" xfId="22024" xr:uid="{579DDD81-89D1-48E1-A532-40844123EFB7}"/>
    <cellStyle name="Moneda 2 3 2 40 2 5" xfId="27186" xr:uid="{0776709C-D1CA-4EBC-8E6B-92F0778808D5}"/>
    <cellStyle name="Moneda 2 3 2 40 3" xfId="9348" xr:uid="{FA7A862F-EB4A-44D5-86B8-74E688EB59A8}"/>
    <cellStyle name="Moneda 2 3 2 40 4" xfId="14511" xr:uid="{63216C05-22C4-4FAE-9294-F037A8ECFB6B}"/>
    <cellStyle name="Moneda 2 3 2 40 5" xfId="19673" xr:uid="{0CA43F3C-E3C9-4698-B490-EDA87F7321CD}"/>
    <cellStyle name="Moneda 2 3 2 40 6" xfId="24835" xr:uid="{A1C652BC-6B4D-4136-BB3A-1FF363B024AC}"/>
    <cellStyle name="Moneda 2 3 2 41" xfId="4230" xr:uid="{ACE667D5-D304-4E22-983A-0F0CE77E7CC3}"/>
    <cellStyle name="Moneda 2 3 2 41 2" xfId="6596" xr:uid="{677BDAA1-F235-495A-8CEF-98D2CB9357C3}"/>
    <cellStyle name="Moneda 2 3 2 41 2 2" xfId="11759" xr:uid="{15EFD3C8-AA6E-4C76-BE11-833CF1F22277}"/>
    <cellStyle name="Moneda 2 3 2 41 2 3" xfId="16922" xr:uid="{62FFCF07-4FE5-4A70-A767-AD216A00623F}"/>
    <cellStyle name="Moneda 2 3 2 41 2 4" xfId="22084" xr:uid="{2F52BC84-12F7-4D1B-B768-CD87971178B7}"/>
    <cellStyle name="Moneda 2 3 2 41 2 5" xfId="27246" xr:uid="{6952664E-0E1A-4AB4-A32A-61D6D7921674}"/>
    <cellStyle name="Moneda 2 3 2 41 3" xfId="9408" xr:uid="{5D48D12B-ED5C-4F82-A7E4-445FD3E7A287}"/>
    <cellStyle name="Moneda 2 3 2 41 4" xfId="14571" xr:uid="{35FAF477-BD8C-4AEF-BF6D-18827788818F}"/>
    <cellStyle name="Moneda 2 3 2 41 5" xfId="19733" xr:uid="{E7827CA7-D95B-4926-A5D9-B4D2EC958A6C}"/>
    <cellStyle name="Moneda 2 3 2 41 6" xfId="24895" xr:uid="{2E8E75F6-7AFE-4BED-B461-BEC0D7008D19}"/>
    <cellStyle name="Moneda 2 3 2 42" xfId="4290" xr:uid="{BBFE1DE4-B52C-492B-8B27-3571CAB5E0F8}"/>
    <cellStyle name="Moneda 2 3 2 42 2" xfId="6656" xr:uid="{06212007-C8B8-4F12-87E0-3829BFF3F614}"/>
    <cellStyle name="Moneda 2 3 2 42 2 2" xfId="11819" xr:uid="{9AB85D9E-CA86-44EB-80CB-8A17913CA930}"/>
    <cellStyle name="Moneda 2 3 2 42 2 3" xfId="16982" xr:uid="{B23E3CD0-9977-429E-A68A-C09E45FFBB95}"/>
    <cellStyle name="Moneda 2 3 2 42 2 4" xfId="22144" xr:uid="{09F768FF-9458-46B1-947D-2D83EC9ABB0C}"/>
    <cellStyle name="Moneda 2 3 2 42 2 5" xfId="27306" xr:uid="{02DD0E5E-431C-4EB4-83FA-F2A7F9FB389E}"/>
    <cellStyle name="Moneda 2 3 2 42 3" xfId="9468" xr:uid="{50A70304-B5A8-4867-9178-CAC1179A7B8F}"/>
    <cellStyle name="Moneda 2 3 2 42 4" xfId="14631" xr:uid="{921B53C6-B77A-4CAE-B828-6DD2558D89E3}"/>
    <cellStyle name="Moneda 2 3 2 42 5" xfId="19793" xr:uid="{5336F95F-5703-4B75-AA99-0A4A9735DF28}"/>
    <cellStyle name="Moneda 2 3 2 42 6" xfId="24955" xr:uid="{992DC605-A17B-4E64-A88B-8F4AA4D88636}"/>
    <cellStyle name="Moneda 2 3 2 43" xfId="4371" xr:uid="{4E1DEAED-0BC5-4476-A7DA-6923E3C7FD8B}"/>
    <cellStyle name="Moneda 2 3 2 43 2" xfId="6732" xr:uid="{644FD123-1DEF-4897-A47E-F41394EF8232}"/>
    <cellStyle name="Moneda 2 3 2 43 2 2" xfId="11895" xr:uid="{3247562C-F645-4101-AD9A-8D50FB3C3833}"/>
    <cellStyle name="Moneda 2 3 2 43 2 3" xfId="17058" xr:uid="{B4E9C058-1888-4EBD-8A07-B8046DDF5E55}"/>
    <cellStyle name="Moneda 2 3 2 43 2 4" xfId="22220" xr:uid="{49129F73-E44A-4792-873C-491A0A562BF5}"/>
    <cellStyle name="Moneda 2 3 2 43 2 5" xfId="27382" xr:uid="{2A15A474-F32C-475D-BFCD-439F8306F533}"/>
    <cellStyle name="Moneda 2 3 2 43 3" xfId="9544" xr:uid="{E998EE96-E8AA-405E-A7D4-53727A80BB35}"/>
    <cellStyle name="Moneda 2 3 2 43 4" xfId="14707" xr:uid="{B9AD0C70-9AAE-4F6F-8AAE-CCB75ED1D0EE}"/>
    <cellStyle name="Moneda 2 3 2 43 5" xfId="19869" xr:uid="{A7134418-466C-4AA0-83B6-24E6989CDF64}"/>
    <cellStyle name="Moneda 2 3 2 43 6" xfId="25031" xr:uid="{616EB6C5-BA55-4DEA-83F2-73601AF22C6E}"/>
    <cellStyle name="Moneda 2 3 2 44" xfId="4401" xr:uid="{DCFD6940-03DF-4A73-BC3B-5A5B8AABA1DB}"/>
    <cellStyle name="Moneda 2 3 2 44 2" xfId="6762" xr:uid="{818720D7-C899-43DA-9748-668368921E01}"/>
    <cellStyle name="Moneda 2 3 2 44 2 2" xfId="11925" xr:uid="{6D8FAF83-5715-4FB5-9A97-7590A7A475B0}"/>
    <cellStyle name="Moneda 2 3 2 44 2 3" xfId="17088" xr:uid="{B016A973-31BC-4A69-AB74-E6FB9BFE7637}"/>
    <cellStyle name="Moneda 2 3 2 44 2 4" xfId="22250" xr:uid="{E3C638D8-E398-4BFB-84BA-162ABBF94AF2}"/>
    <cellStyle name="Moneda 2 3 2 44 2 5" xfId="27412" xr:uid="{C2C4BA9B-D6B5-4AC6-BAEC-D350FAC513CC}"/>
    <cellStyle name="Moneda 2 3 2 44 3" xfId="9574" xr:uid="{0AED0638-A8C4-4D9D-889A-1DA2C2A46218}"/>
    <cellStyle name="Moneda 2 3 2 44 4" xfId="14737" xr:uid="{6FD23370-B86D-4CD1-BCB0-89B7548179C8}"/>
    <cellStyle name="Moneda 2 3 2 44 5" xfId="19899" xr:uid="{FEFEF557-9B42-44F5-A744-0E6B4EE11A2D}"/>
    <cellStyle name="Moneda 2 3 2 44 6" xfId="25061" xr:uid="{3BAAA3A6-51A0-4169-8BA4-6CE6C37800C9}"/>
    <cellStyle name="Moneda 2 3 2 45" xfId="4560" xr:uid="{58DA76CF-1928-4F78-9968-2B4108D231C3}"/>
    <cellStyle name="Moneda 2 3 2 45 2" xfId="6917" xr:uid="{3AF98ACA-B776-421F-96F4-88166EEEDA5A}"/>
    <cellStyle name="Moneda 2 3 2 45 2 2" xfId="12079" xr:uid="{824B813C-537D-4F59-842A-BD6CCBB38326}"/>
    <cellStyle name="Moneda 2 3 2 45 2 3" xfId="17242" xr:uid="{37BD9790-73BF-4717-BAFA-5FD578A69541}"/>
    <cellStyle name="Moneda 2 3 2 45 2 4" xfId="22404" xr:uid="{594C495A-A3C1-45C8-A9EB-A8AF451E2067}"/>
    <cellStyle name="Moneda 2 3 2 45 2 5" xfId="27566" xr:uid="{286E4226-0435-4D13-9C51-8732F137E15D}"/>
    <cellStyle name="Moneda 2 3 2 45 3" xfId="9728" xr:uid="{12C6986C-5614-412B-A47C-A2E841CA11F0}"/>
    <cellStyle name="Moneda 2 3 2 45 4" xfId="14891" xr:uid="{BB234279-6D41-443C-B0F5-638F37461BC2}"/>
    <cellStyle name="Moneda 2 3 2 45 5" xfId="20053" xr:uid="{EBCB748D-BCEC-4365-9398-10182216B373}"/>
    <cellStyle name="Moneda 2 3 2 45 6" xfId="25215" xr:uid="{E4C5105F-8B66-499C-BE61-9E1AA7A310AB}"/>
    <cellStyle name="Moneda 2 3 2 46" xfId="4884" xr:uid="{6E336D68-D5AC-4651-AC9C-58CF8ECE12E1}"/>
    <cellStyle name="Moneda 2 3 2 46 2" xfId="7241" xr:uid="{23DC0480-4E08-4778-8AD4-C9D4972C7203}"/>
    <cellStyle name="Moneda 2 3 2 46 2 2" xfId="12403" xr:uid="{31EF14B9-5927-434D-9F6F-0B5ECBDC0FA0}"/>
    <cellStyle name="Moneda 2 3 2 46 2 3" xfId="17566" xr:uid="{815F7DF3-3AC3-4BC0-82A0-81E5D0C55198}"/>
    <cellStyle name="Moneda 2 3 2 46 2 4" xfId="22728" xr:uid="{5E88F6D2-4F10-48ED-A752-1E1F5E2B1690}"/>
    <cellStyle name="Moneda 2 3 2 46 2 5" xfId="27890" xr:uid="{9DC64027-5C3A-4BA3-B5B1-1C59DAD9B7B0}"/>
    <cellStyle name="Moneda 2 3 2 46 3" xfId="10052" xr:uid="{DA3E6145-E415-4C89-9E80-903688290A49}"/>
    <cellStyle name="Moneda 2 3 2 46 4" xfId="15215" xr:uid="{CC26BEA5-0517-4A08-A6D5-DDED9BC0D401}"/>
    <cellStyle name="Moneda 2 3 2 46 5" xfId="20377" xr:uid="{CA667543-C82B-4183-93AF-A6F7B4B895C0}"/>
    <cellStyle name="Moneda 2 3 2 46 6" xfId="25539" xr:uid="{C4A3E77A-0DA2-496A-A2FB-D891A0C0EFA5}"/>
    <cellStyle name="Moneda 2 3 2 47" xfId="5149" xr:uid="{B6B98E4B-76E6-4DF3-94BD-F683837D765B}"/>
    <cellStyle name="Moneda 2 3 2 47 2" xfId="10313" xr:uid="{5E93C086-D891-4D4B-8038-B1D6AE3E9443}"/>
    <cellStyle name="Moneda 2 3 2 47 3" xfId="15476" xr:uid="{226E537A-3C13-42F9-AF2C-E8EEC2762112}"/>
    <cellStyle name="Moneda 2 3 2 47 4" xfId="20638" xr:uid="{2CB3036E-1502-4DBA-9105-8425160D2A2C}"/>
    <cellStyle name="Moneda 2 3 2 47 5" xfId="25800" xr:uid="{C8FD7F20-5E39-448C-AD99-0142F4A7D1F5}"/>
    <cellStyle name="Moneda 2 3 2 48" xfId="2759" xr:uid="{F562DFED-AAA2-40A2-BA32-B7926BA0F948}"/>
    <cellStyle name="Moneda 2 3 2 48 2" xfId="7962" xr:uid="{20F32F01-E0C0-4271-A4B6-87D9409E3925}"/>
    <cellStyle name="Moneda 2 3 2 48 3" xfId="13125" xr:uid="{DE54BCE9-3582-4700-B73B-95FCDD0ACDF0}"/>
    <cellStyle name="Moneda 2 3 2 48 4" xfId="18287" xr:uid="{C03D773E-F5E9-40E1-9355-35F03C2C2991}"/>
    <cellStyle name="Moneda 2 3 2 48 5" xfId="23449" xr:uid="{FEA25884-88A8-4695-8B4F-CAFB8BA0D13E}"/>
    <cellStyle name="Moneda 2 3 2 49" xfId="2248" xr:uid="{D656EEDE-9E1F-439F-BD50-227A6D20B96F}"/>
    <cellStyle name="Moneda 2 3 2 5" xfId="634" xr:uid="{7B29B9D5-75AE-4A59-A69B-508C08846CAF}"/>
    <cellStyle name="Moneda 2 3 2 5 2" xfId="1095" xr:uid="{4610EA33-B921-4B53-8134-17975859D2DB}"/>
    <cellStyle name="Moneda 2 3 2 5 2 2" xfId="5245" xr:uid="{E8655E77-270F-45DB-8B9F-B97A7736B102}"/>
    <cellStyle name="Moneda 2 3 2 5 2 3" xfId="10409" xr:uid="{6F1994B5-894A-49E7-B2EB-E5668F4A07B3}"/>
    <cellStyle name="Moneda 2 3 2 5 2 4" xfId="15572" xr:uid="{D5AB57C0-C27F-4AFA-9548-8F72D74A8E95}"/>
    <cellStyle name="Moneda 2 3 2 5 2 5" xfId="20734" xr:uid="{6F7E31A8-1E68-4DEC-89DF-83A71F3DDC21}"/>
    <cellStyle name="Moneda 2 3 2 5 2 6" xfId="25896" xr:uid="{417C8EF4-8B1F-4597-967F-0D9F5FB68CAF}"/>
    <cellStyle name="Moneda 2 3 2 5 3" xfId="1556" xr:uid="{D7C3554B-3D51-4776-A87B-B94FF4592674}"/>
    <cellStyle name="Moneda 2 3 2 5 3 2" xfId="2855" xr:uid="{000E5FFF-87A3-49E6-842A-0EDC139D660F}"/>
    <cellStyle name="Moneda 2 3 2 5 3 3" xfId="8058" xr:uid="{478D03BF-4912-4D45-8B75-C1229A5ACA23}"/>
    <cellStyle name="Moneda 2 3 2 5 3 4" xfId="13221" xr:uid="{E86CFCFD-D32F-40AF-A4A0-1F35D1C60918}"/>
    <cellStyle name="Moneda 2 3 2 5 3 5" xfId="18383" xr:uid="{28E7D80E-9123-47E0-83C1-7B3D995C1C39}"/>
    <cellStyle name="Moneda 2 3 2 5 3 6" xfId="23545" xr:uid="{95914D61-884E-4F2C-9036-0E52F7183EA7}"/>
    <cellStyle name="Moneda 2 3 2 5 4" xfId="2016" xr:uid="{2A489E1A-471E-4291-8F09-D7EFCF0B79A3}"/>
    <cellStyle name="Moneda 2 3 2 5 5" xfId="2478" xr:uid="{8EC06AEF-BAA2-443A-BFAD-411E4C8933BD}"/>
    <cellStyle name="Moneda 2 3 2 5 6" xfId="7700" xr:uid="{9DA6FED6-9CDE-4F57-9F9D-F4A403D04D9E}"/>
    <cellStyle name="Moneda 2 3 2 5 7" xfId="12863" xr:uid="{97880F6A-B4C1-4912-A0EB-ED6C5DE5F488}"/>
    <cellStyle name="Moneda 2 3 2 5 8" xfId="18025" xr:uid="{055D129C-A3A2-402E-A526-935D77181056}"/>
    <cellStyle name="Moneda 2 3 2 5 9" xfId="23187" xr:uid="{06FB9075-973B-4774-A84D-B6EE95D28704}"/>
    <cellStyle name="Moneda 2 3 2 50" xfId="7470" xr:uid="{BE632B05-924E-4C15-9C2B-42979E3FC880}"/>
    <cellStyle name="Moneda 2 3 2 51" xfId="12633" xr:uid="{9FD0ED48-C27E-44F9-B7E2-D17B256AE618}"/>
    <cellStyle name="Moneda 2 3 2 52" xfId="17795" xr:uid="{201B7F61-4CE4-470E-86DB-DBE9581A8AE1}"/>
    <cellStyle name="Moneda 2 3 2 53" xfId="22957" xr:uid="{E0377355-D533-4F8F-B6AF-03530169C457}"/>
    <cellStyle name="Moneda 2 3 2 6" xfId="404" xr:uid="{AE3305C5-A47E-4B1F-A5AC-F8C6A7C4B5AE}"/>
    <cellStyle name="Moneda 2 3 2 6 2" xfId="5269" xr:uid="{8CCDAB61-4488-4CF5-A958-624BB0B51F8B}"/>
    <cellStyle name="Moneda 2 3 2 6 2 2" xfId="10433" xr:uid="{A579C6E7-846F-4710-BDB5-50D490787931}"/>
    <cellStyle name="Moneda 2 3 2 6 2 3" xfId="15596" xr:uid="{ADF56D88-2DE6-4701-86AC-8617B3F3601E}"/>
    <cellStyle name="Moneda 2 3 2 6 2 4" xfId="20758" xr:uid="{27FA0B6C-04DE-41B5-835F-E197946712F5}"/>
    <cellStyle name="Moneda 2 3 2 6 2 5" xfId="25920" xr:uid="{8105C7A5-6B98-439A-93B5-AC40A26D614E}"/>
    <cellStyle name="Moneda 2 3 2 6 3" xfId="2880" xr:uid="{F486DD25-A6E0-43F1-BF21-C39FAA751450}"/>
    <cellStyle name="Moneda 2 3 2 6 4" xfId="8082" xr:uid="{A7AFA2B9-E5A8-466A-AF59-95B226E8F83C}"/>
    <cellStyle name="Moneda 2 3 2 6 5" xfId="13245" xr:uid="{828B8517-CC65-49FB-B54A-89580A61AE7C}"/>
    <cellStyle name="Moneda 2 3 2 6 6" xfId="18407" xr:uid="{F286EF86-44DC-40A2-BA37-CF82CD2112C7}"/>
    <cellStyle name="Moneda 2 3 2 6 7" xfId="23569" xr:uid="{BEA34EAF-020F-4874-95FE-29531DEDEF81}"/>
    <cellStyle name="Moneda 2 3 2 7" xfId="865" xr:uid="{7A78BD97-69DF-4214-8789-654A5BFDB51D}"/>
    <cellStyle name="Moneda 2 3 2 7 2" xfId="5293" xr:uid="{482039E2-66E1-4A7E-90D1-9949DF8E374B}"/>
    <cellStyle name="Moneda 2 3 2 7 2 2" xfId="10457" xr:uid="{332C728B-8E61-40E0-9A86-79BE67845C27}"/>
    <cellStyle name="Moneda 2 3 2 7 2 3" xfId="15620" xr:uid="{F3DE991A-60EC-4C88-923E-D7933E5D7D06}"/>
    <cellStyle name="Moneda 2 3 2 7 2 4" xfId="20782" xr:uid="{7CC19BEF-81ED-4C38-863E-F835A7DFDEB6}"/>
    <cellStyle name="Moneda 2 3 2 7 2 5" xfId="25944" xr:uid="{1C5574A0-7073-4D53-A2FE-856985430CED}"/>
    <cellStyle name="Moneda 2 3 2 7 3" xfId="2905" xr:uid="{E31CE1AA-C69D-42D2-B622-CA4B56679939}"/>
    <cellStyle name="Moneda 2 3 2 7 4" xfId="8106" xr:uid="{CCF1DB13-16B4-40BB-ADD5-35A3ACE035C9}"/>
    <cellStyle name="Moneda 2 3 2 7 5" xfId="13269" xr:uid="{621A7879-8F9E-4F46-BFA2-85F293FDE30C}"/>
    <cellStyle name="Moneda 2 3 2 7 6" xfId="18431" xr:uid="{C838DB2C-3AC6-4A0E-91BC-ACE25306DFD5}"/>
    <cellStyle name="Moneda 2 3 2 7 7" xfId="23593" xr:uid="{F1D00F94-273B-4D21-AA52-1D5A89B2F822}"/>
    <cellStyle name="Moneda 2 3 2 8" xfId="1326" xr:uid="{D5BD1C04-264A-4308-9776-EDF0E9B05215}"/>
    <cellStyle name="Moneda 2 3 2 8 2" xfId="5317" xr:uid="{26ED44F6-0F64-49B6-824B-39CF0A5AAABA}"/>
    <cellStyle name="Moneda 2 3 2 8 2 2" xfId="10481" xr:uid="{E3FE9098-3D0F-4CB3-BD59-8BEDDA79CA6D}"/>
    <cellStyle name="Moneda 2 3 2 8 2 3" xfId="15644" xr:uid="{FDB9775E-0165-4DB9-9A59-A0BDBC4722DD}"/>
    <cellStyle name="Moneda 2 3 2 8 2 4" xfId="20806" xr:uid="{ED82FE3A-97FF-451D-B8AE-C7701DBED951}"/>
    <cellStyle name="Moneda 2 3 2 8 2 5" xfId="25968" xr:uid="{833DD6C8-8F61-496B-8195-C81EB87D8FC9}"/>
    <cellStyle name="Moneda 2 3 2 8 3" xfId="2929" xr:uid="{2D2D2005-554F-4D2C-82FC-A598A0871C10}"/>
    <cellStyle name="Moneda 2 3 2 8 4" xfId="8130" xr:uid="{81EADC2A-1D6A-410B-8E5C-C968CE503542}"/>
    <cellStyle name="Moneda 2 3 2 8 5" xfId="13293" xr:uid="{D841A624-C6DA-45B2-A45E-B9F715A5BCCE}"/>
    <cellStyle name="Moneda 2 3 2 8 6" xfId="18455" xr:uid="{6DCBAE7C-56D1-4FB2-8523-1E71641490C1}"/>
    <cellStyle name="Moneda 2 3 2 8 7" xfId="23617" xr:uid="{D34FFDE3-F682-4180-A013-69704A8BDED4}"/>
    <cellStyle name="Moneda 2 3 2 9" xfId="1786" xr:uid="{F5DF5E0B-BA8A-4ADC-A72F-58CA818A21D2}"/>
    <cellStyle name="Moneda 2 3 2 9 2" xfId="5341" xr:uid="{4DFECED4-281E-41F1-867A-3FE0E8B7E461}"/>
    <cellStyle name="Moneda 2 3 2 9 2 2" xfId="10505" xr:uid="{7C190ACD-93A7-4156-A2DC-2D0E0FEBBB36}"/>
    <cellStyle name="Moneda 2 3 2 9 2 3" xfId="15668" xr:uid="{C6E15837-7AFC-4C35-9A6C-69A279C9C5C4}"/>
    <cellStyle name="Moneda 2 3 2 9 2 4" xfId="20830" xr:uid="{43CE7F01-6658-465E-BAB4-EB663AB67CD2}"/>
    <cellStyle name="Moneda 2 3 2 9 2 5" xfId="25992" xr:uid="{4ACAC41A-3D6C-4437-AF47-16E702E8C9BF}"/>
    <cellStyle name="Moneda 2 3 2 9 3" xfId="2953" xr:uid="{4C6661E1-2112-4F1D-8CC0-8452A1A35F4D}"/>
    <cellStyle name="Moneda 2 3 2 9 4" xfId="8154" xr:uid="{7C250420-5666-49B1-98C9-ABB0E6A4DEF3}"/>
    <cellStyle name="Moneda 2 3 2 9 5" xfId="13317" xr:uid="{6BC751CA-5E63-497C-92D2-9D4590067F21}"/>
    <cellStyle name="Moneda 2 3 2 9 6" xfId="18479" xr:uid="{E9CE9A0B-B441-47D8-968B-8748DD062DBC}"/>
    <cellStyle name="Moneda 2 3 2 9 7" xfId="23641" xr:uid="{558DD11C-5260-45D1-B335-1717008AAA55}"/>
    <cellStyle name="Moneda 2 3 20" xfId="3237" xr:uid="{F25B9DE6-9034-43F9-8F80-2155A6076010}"/>
    <cellStyle name="Moneda 2 3 20 2" xfId="5623" xr:uid="{B91A1EE2-3E72-4891-8D1A-C23582570A80}"/>
    <cellStyle name="Moneda 2 3 20 2 2" xfId="10787" xr:uid="{38D4CEEB-4C03-441E-9FA5-460A95791652}"/>
    <cellStyle name="Moneda 2 3 20 2 3" xfId="15950" xr:uid="{DB87B2C3-9EEB-45D8-870D-FEF80AA1818C}"/>
    <cellStyle name="Moneda 2 3 20 2 4" xfId="21112" xr:uid="{B3781086-FC88-4199-8E8E-2C443AE96044}"/>
    <cellStyle name="Moneda 2 3 20 2 5" xfId="26274" xr:uid="{5A282D89-ED23-457B-B920-ADFEE7079766}"/>
    <cellStyle name="Moneda 2 3 20 3" xfId="8436" xr:uid="{BD139774-887C-4C7B-A38F-CFBE3C129D4C}"/>
    <cellStyle name="Moneda 2 3 20 4" xfId="13599" xr:uid="{61F9B0C3-B3BD-40FE-9602-65DA85463F85}"/>
    <cellStyle name="Moneda 2 3 20 5" xfId="18761" xr:uid="{0A6EE7F1-807C-47FB-988B-4F916D01BEBB}"/>
    <cellStyle name="Moneda 2 3 20 6" xfId="23923" xr:uid="{E630A303-6C96-49DB-92E2-59BEDE0ECB2A}"/>
    <cellStyle name="Moneda 2 3 21" xfId="3268" xr:uid="{EC85BBE0-C8C1-4314-8674-8AEE398EF1C3}"/>
    <cellStyle name="Moneda 2 3 21 2" xfId="5653" xr:uid="{317523D7-FFDE-48E6-948E-C9363258DA56}"/>
    <cellStyle name="Moneda 2 3 21 2 2" xfId="10817" xr:uid="{8FD061C4-8BB2-4CED-8738-CD84581FE0E6}"/>
    <cellStyle name="Moneda 2 3 21 2 3" xfId="15980" xr:uid="{8F8D99FB-A1A0-4893-88F0-99CEC0BCAE2B}"/>
    <cellStyle name="Moneda 2 3 21 2 4" xfId="21142" xr:uid="{29C4B276-42EA-4752-8A8C-009C814DC214}"/>
    <cellStyle name="Moneda 2 3 21 2 5" xfId="26304" xr:uid="{6EEC991C-4D74-4432-9F74-8BE2073DB220}"/>
    <cellStyle name="Moneda 2 3 21 3" xfId="8466" xr:uid="{016E11CC-6C58-488D-BF92-E97C5845FE06}"/>
    <cellStyle name="Moneda 2 3 21 4" xfId="13629" xr:uid="{E277D81A-84DB-4D04-9026-CD634D166109}"/>
    <cellStyle name="Moneda 2 3 21 5" xfId="18791" xr:uid="{A3F8F5C4-37BC-40FA-A3CA-C3A00A27A7FA}"/>
    <cellStyle name="Moneda 2 3 21 6" xfId="23953" xr:uid="{6F8D3411-B912-47C9-A52A-19B653ACC675}"/>
    <cellStyle name="Moneda 2 3 22" xfId="3299" xr:uid="{2FD3402E-8D63-42B5-8556-AB13D8D2ED31}"/>
    <cellStyle name="Moneda 2 3 22 2" xfId="5683" xr:uid="{6D4A8782-8D49-49A3-A897-E2082286A06B}"/>
    <cellStyle name="Moneda 2 3 22 2 2" xfId="10847" xr:uid="{74CC3464-3BAB-465D-840F-1E8E5F80EE36}"/>
    <cellStyle name="Moneda 2 3 22 2 3" xfId="16010" xr:uid="{D8AF40C6-2FD1-4420-9585-0EE564ADBCF6}"/>
    <cellStyle name="Moneda 2 3 22 2 4" xfId="21172" xr:uid="{D1E4BD2D-955D-4E0D-9318-E387A4E82F91}"/>
    <cellStyle name="Moneda 2 3 22 2 5" xfId="26334" xr:uid="{2A72BBA2-0C87-4DAB-8157-6E4D847EEB63}"/>
    <cellStyle name="Moneda 2 3 22 3" xfId="8496" xr:uid="{DC19CB1B-C273-4E1F-B082-B8AFA87DE0DB}"/>
    <cellStyle name="Moneda 2 3 22 4" xfId="13659" xr:uid="{4A27904D-8309-401D-BDEC-E86147734D64}"/>
    <cellStyle name="Moneda 2 3 22 5" xfId="18821" xr:uid="{7DC463E4-1C6F-4ADD-BAB5-7FB14D8CE4AA}"/>
    <cellStyle name="Moneda 2 3 22 6" xfId="23983" xr:uid="{DA2A08A8-4C65-41E8-903F-887E6F2BD8B4}"/>
    <cellStyle name="Moneda 2 3 23" xfId="3329" xr:uid="{2C96ACFC-8AAB-4B00-8BA6-57D6E16BB9E4}"/>
    <cellStyle name="Moneda 2 3 23 2" xfId="5713" xr:uid="{194E15D4-6C16-41E1-ABCA-52F96C14D554}"/>
    <cellStyle name="Moneda 2 3 23 2 2" xfId="10877" xr:uid="{0AEAF73C-66AA-488F-87AF-1239DF8F6177}"/>
    <cellStyle name="Moneda 2 3 23 2 3" xfId="16040" xr:uid="{CDE323A9-A4CE-4772-B717-1FFD8B6D7D4A}"/>
    <cellStyle name="Moneda 2 3 23 2 4" xfId="21202" xr:uid="{DB824131-4D4B-4334-BAEF-0C721B9EA835}"/>
    <cellStyle name="Moneda 2 3 23 2 5" xfId="26364" xr:uid="{9A386869-03A6-4940-8DCF-21CD26B12A4E}"/>
    <cellStyle name="Moneda 2 3 23 3" xfId="8526" xr:uid="{FC098751-3673-4460-A6D3-D6A756FA8E99}"/>
    <cellStyle name="Moneda 2 3 23 4" xfId="13689" xr:uid="{58E76ACD-921E-4C42-9D22-46DA179687CD}"/>
    <cellStyle name="Moneda 2 3 23 5" xfId="18851" xr:uid="{86EEFACB-C06D-4463-A9EE-2CA5EC93FCA4}"/>
    <cellStyle name="Moneda 2 3 23 6" xfId="24013" xr:uid="{1421A0D5-E49A-443A-92B6-EFB932AC8FCE}"/>
    <cellStyle name="Moneda 2 3 24" xfId="3380" xr:uid="{55AFC73C-062E-4C7F-B48C-578F6CD10833}"/>
    <cellStyle name="Moneda 2 3 24 2" xfId="5748" xr:uid="{D8D9F5B2-9139-4552-A9DC-6D4AACC6409A}"/>
    <cellStyle name="Moneda 2 3 24 2 2" xfId="10912" xr:uid="{EC8498B6-4B1F-491D-85EA-98E8DEA5C2D3}"/>
    <cellStyle name="Moneda 2 3 24 2 3" xfId="16075" xr:uid="{74614311-740F-4823-BFAC-F3A8B227A2D5}"/>
    <cellStyle name="Moneda 2 3 24 2 4" xfId="21237" xr:uid="{7C84EC81-737C-4701-B803-36BAA1B903F9}"/>
    <cellStyle name="Moneda 2 3 24 2 5" xfId="26399" xr:uid="{B24A360D-2650-4BDE-9F8D-B229B6937030}"/>
    <cellStyle name="Moneda 2 3 24 3" xfId="8561" xr:uid="{72EF5639-FE83-4F02-85C1-38E56C3761A6}"/>
    <cellStyle name="Moneda 2 3 24 4" xfId="13724" xr:uid="{95094FAF-B034-460F-A127-64C2130D1641}"/>
    <cellStyle name="Moneda 2 3 24 5" xfId="18886" xr:uid="{DE4EB01F-E1E7-4729-BCBF-155B920B744D}"/>
    <cellStyle name="Moneda 2 3 24 6" xfId="24048" xr:uid="{B527F5DA-7246-4B34-AE74-1B8DD9A4E2E6}"/>
    <cellStyle name="Moneda 2 3 25" xfId="3406" xr:uid="{5389B80C-74A0-42EF-8904-42E3E37CB1A7}"/>
    <cellStyle name="Moneda 2 3 25 2" xfId="5773" xr:uid="{8BD0D873-EF6E-4208-A547-4D88A169CB2F}"/>
    <cellStyle name="Moneda 2 3 25 2 2" xfId="10937" xr:uid="{C52BDEA9-2DD2-4468-BD52-49D167D83E09}"/>
    <cellStyle name="Moneda 2 3 25 2 3" xfId="16100" xr:uid="{6C3E5E9E-AE6F-4FB2-856B-B262BD1EF694}"/>
    <cellStyle name="Moneda 2 3 25 2 4" xfId="21262" xr:uid="{EAA19AC0-C3B0-4A6B-98B2-73011A8CFD9F}"/>
    <cellStyle name="Moneda 2 3 25 2 5" xfId="26424" xr:uid="{FB22634E-FE21-40A0-8C13-9D9AB75ADD11}"/>
    <cellStyle name="Moneda 2 3 25 3" xfId="8586" xr:uid="{D8C5E652-8763-4729-AC8D-973C4E20CFF4}"/>
    <cellStyle name="Moneda 2 3 25 4" xfId="13749" xr:uid="{4BBB65D1-2BEA-43F9-9ED3-F43CA2DF9FA4}"/>
    <cellStyle name="Moneda 2 3 25 5" xfId="18911" xr:uid="{A0A87360-1983-41B1-8401-79D3606FA290}"/>
    <cellStyle name="Moneda 2 3 25 6" xfId="24073" xr:uid="{5C5C348C-1223-4B2A-B626-2997E173D46D}"/>
    <cellStyle name="Moneda 2 3 26" xfId="3436" xr:uid="{7380299F-E285-4FC5-8E9E-EAADD04E41FE}"/>
    <cellStyle name="Moneda 2 3 26 2" xfId="5803" xr:uid="{AAF25ABD-A213-4EC9-BB9F-001E131A4F03}"/>
    <cellStyle name="Moneda 2 3 26 2 2" xfId="10967" xr:uid="{5A589D9B-90F1-45DF-BFC6-B642F822AD2F}"/>
    <cellStyle name="Moneda 2 3 26 2 3" xfId="16130" xr:uid="{D675745A-21B2-4BA0-91FD-F3A3565572AF}"/>
    <cellStyle name="Moneda 2 3 26 2 4" xfId="21292" xr:uid="{D2375D60-1E82-4571-91DC-96439E84A5F9}"/>
    <cellStyle name="Moneda 2 3 26 2 5" xfId="26454" xr:uid="{99DEF853-18C9-4C56-ABD7-3BF6D57F1ADF}"/>
    <cellStyle name="Moneda 2 3 26 3" xfId="8616" xr:uid="{01DF6269-70CE-4067-8674-B4D3B2067034}"/>
    <cellStyle name="Moneda 2 3 26 4" xfId="13779" xr:uid="{FE90412C-9ED1-4ED1-9003-B7B4D9D459F6}"/>
    <cellStyle name="Moneda 2 3 26 5" xfId="18941" xr:uid="{94FD4531-D611-4E7F-AB70-BFB07A91FFA3}"/>
    <cellStyle name="Moneda 2 3 26 6" xfId="24103" xr:uid="{49F37874-C42A-42DC-AA78-B7B460A4F1A3}"/>
    <cellStyle name="Moneda 2 3 27" xfId="3466" xr:uid="{B1C3B6C4-1CBA-47B9-B48F-028448AE6839}"/>
    <cellStyle name="Moneda 2 3 27 2" xfId="5833" xr:uid="{BC523919-7CE6-4DA3-824F-ADCEB0CC3457}"/>
    <cellStyle name="Moneda 2 3 27 2 2" xfId="10997" xr:uid="{B000D124-971F-4469-9D9F-1F687841ACE1}"/>
    <cellStyle name="Moneda 2 3 27 2 3" xfId="16160" xr:uid="{E9F8E299-4C74-4C17-90AC-5E2DECA2A70C}"/>
    <cellStyle name="Moneda 2 3 27 2 4" xfId="21322" xr:uid="{469E9A37-465D-442B-89DE-726BBFDF9691}"/>
    <cellStyle name="Moneda 2 3 27 2 5" xfId="26484" xr:uid="{EC675600-A21E-48D8-90C7-C6E9F7B4E3BC}"/>
    <cellStyle name="Moneda 2 3 27 3" xfId="8646" xr:uid="{A9E891E0-BEA9-4997-BA1A-44B3A6BB0387}"/>
    <cellStyle name="Moneda 2 3 27 4" xfId="13809" xr:uid="{30966135-7A0B-4D5B-808A-F00C9194F5CE}"/>
    <cellStyle name="Moneda 2 3 27 5" xfId="18971" xr:uid="{A82873D3-9A31-4626-ABD1-60514B38514B}"/>
    <cellStyle name="Moneda 2 3 27 6" xfId="24133" xr:uid="{1A50772F-7069-4E35-A06D-26EC7DC83578}"/>
    <cellStyle name="Moneda 2 3 28" xfId="3496" xr:uid="{C25627D6-9BB0-49E0-9225-3A603B1B4D70}"/>
    <cellStyle name="Moneda 2 3 28 2" xfId="5863" xr:uid="{4A384806-5A0F-4DE6-82D7-E5982F15C1B5}"/>
    <cellStyle name="Moneda 2 3 28 2 2" xfId="11027" xr:uid="{160CAB74-F6CC-4F4C-855A-AD40619B0987}"/>
    <cellStyle name="Moneda 2 3 28 2 3" xfId="16190" xr:uid="{22D0D0E8-086E-4ADF-A22A-5DCCFF8DA042}"/>
    <cellStyle name="Moneda 2 3 28 2 4" xfId="21352" xr:uid="{2DB2826D-63C1-4100-8DE3-478253DB9B30}"/>
    <cellStyle name="Moneda 2 3 28 2 5" xfId="26514" xr:uid="{897C2AD8-089F-4028-83BA-0A4523EAFC47}"/>
    <cellStyle name="Moneda 2 3 28 3" xfId="8676" xr:uid="{145CE77C-D7D8-4651-B868-87FC1691BDA7}"/>
    <cellStyle name="Moneda 2 3 28 4" xfId="13839" xr:uid="{594A0124-A624-4D68-B32C-B3D59A5BAC6D}"/>
    <cellStyle name="Moneda 2 3 28 5" xfId="19001" xr:uid="{22CDA0E1-B549-4A61-8552-B97AF064FA8F}"/>
    <cellStyle name="Moneda 2 3 28 6" xfId="24163" xr:uid="{9CDF615C-F23D-4791-BE9A-6D627826EF11}"/>
    <cellStyle name="Moneda 2 3 29" xfId="3526" xr:uid="{60A47B14-7166-4F54-AD88-9770DC05912A}"/>
    <cellStyle name="Moneda 2 3 29 2" xfId="5893" xr:uid="{FA160779-95DA-44E6-A071-C7D5CC401C78}"/>
    <cellStyle name="Moneda 2 3 29 2 2" xfId="11057" xr:uid="{E8C9EA64-FB1A-46BD-B92B-A133457DF87B}"/>
    <cellStyle name="Moneda 2 3 29 2 3" xfId="16220" xr:uid="{F48460C6-B57B-4F78-A024-E33E3F0033CE}"/>
    <cellStyle name="Moneda 2 3 29 2 4" xfId="21382" xr:uid="{DC5161FA-3739-4FB8-97AD-AA3DF390DFA0}"/>
    <cellStyle name="Moneda 2 3 29 2 5" xfId="26544" xr:uid="{86ADA8C0-1FFC-472E-AA17-4E3F8A012422}"/>
    <cellStyle name="Moneda 2 3 29 3" xfId="8706" xr:uid="{F3827FB8-1A31-43B8-A4BE-0B0E9A179EE4}"/>
    <cellStyle name="Moneda 2 3 29 4" xfId="13869" xr:uid="{6362E723-DA7D-4E51-AA18-F5C13D1F1107}"/>
    <cellStyle name="Moneda 2 3 29 5" xfId="19031" xr:uid="{E05F7D87-3641-4616-AE0D-6409DE0AD631}"/>
    <cellStyle name="Moneda 2 3 29 6" xfId="24193" xr:uid="{9DFAD28F-A3A6-4198-8DC4-D3166B4A5258}"/>
    <cellStyle name="Moneda 2 3 3" xfId="63" xr:uid="{CDF549CF-B5B9-4140-9186-D8CFA966D9F5}"/>
    <cellStyle name="Moneda 2 3 3 10" xfId="4128" xr:uid="{F5B8A164-6CA2-43C0-8D67-7BDF9D82A8F4}"/>
    <cellStyle name="Moneda 2 3 3 10 2" xfId="6494" xr:uid="{BF0C5509-1451-440F-B340-A35DEF89AF87}"/>
    <cellStyle name="Moneda 2 3 3 10 2 2" xfId="11657" xr:uid="{C10E27D5-B492-4566-B4E2-BFDACF768637}"/>
    <cellStyle name="Moneda 2 3 3 10 2 3" xfId="16820" xr:uid="{F81BECB4-699D-4FF1-B8CB-C40CFE019280}"/>
    <cellStyle name="Moneda 2 3 3 10 2 4" xfId="21982" xr:uid="{0EE3FE14-5ECC-4518-AF93-E37EABF95ED5}"/>
    <cellStyle name="Moneda 2 3 3 10 2 5" xfId="27144" xr:uid="{664B6FF4-07B9-4C29-AD0B-B8DB9203FF89}"/>
    <cellStyle name="Moneda 2 3 3 10 3" xfId="9306" xr:uid="{36114C56-1C55-43E4-869A-04E2FF76B9FB}"/>
    <cellStyle name="Moneda 2 3 3 10 4" xfId="14469" xr:uid="{00887E4E-BB9A-4C11-AFC7-AFC6B9685B06}"/>
    <cellStyle name="Moneda 2 3 3 10 5" xfId="19631" xr:uid="{0BCCB319-21A2-438E-A7B0-D8C382C6094C}"/>
    <cellStyle name="Moneda 2 3 3 10 6" xfId="24793" xr:uid="{FD669C10-5ABC-415A-9D99-A8261F0E4708}"/>
    <cellStyle name="Moneda 2 3 3 11" xfId="4188" xr:uid="{A3D24051-7E9F-45A8-8BF0-E7DE14346448}"/>
    <cellStyle name="Moneda 2 3 3 11 2" xfId="6554" xr:uid="{5F2EF7B6-CE51-44AF-86E4-FCD6EC830491}"/>
    <cellStyle name="Moneda 2 3 3 11 2 2" xfId="11717" xr:uid="{F8E89D4A-DD34-441F-9585-11C423A7EF60}"/>
    <cellStyle name="Moneda 2 3 3 11 2 3" xfId="16880" xr:uid="{AC2F6AE2-9C58-41CC-AC71-FA652814F556}"/>
    <cellStyle name="Moneda 2 3 3 11 2 4" xfId="22042" xr:uid="{DC3E8EB9-9B09-46CB-86AA-7E1530AE4925}"/>
    <cellStyle name="Moneda 2 3 3 11 2 5" xfId="27204" xr:uid="{7D757C40-2FDC-4299-AF89-2E49B65462CA}"/>
    <cellStyle name="Moneda 2 3 3 11 3" xfId="9366" xr:uid="{B5473079-9B46-46EF-AFA7-9F97EC134E1D}"/>
    <cellStyle name="Moneda 2 3 3 11 4" xfId="14529" xr:uid="{300659D9-8A52-4B45-8A56-2778A69D073B}"/>
    <cellStyle name="Moneda 2 3 3 11 5" xfId="19691" xr:uid="{10A0B167-ED02-49FF-8C03-A3C6712B8E13}"/>
    <cellStyle name="Moneda 2 3 3 11 6" xfId="24853" xr:uid="{45761E58-E1A7-4CC6-8804-E4555B54C7E1}"/>
    <cellStyle name="Moneda 2 3 3 12" xfId="4248" xr:uid="{1AAF2E9F-DF0C-4C99-9694-00F2E02B8D2D}"/>
    <cellStyle name="Moneda 2 3 3 12 2" xfId="6614" xr:uid="{40712FAE-0E80-4157-8D7E-FC20BF6FCE3F}"/>
    <cellStyle name="Moneda 2 3 3 12 2 2" xfId="11777" xr:uid="{83D3F22F-9E71-4991-A9F8-8684BA4A568F}"/>
    <cellStyle name="Moneda 2 3 3 12 2 3" xfId="16940" xr:uid="{0E8D4DEE-C224-42E8-8F65-AF1FCEA882A4}"/>
    <cellStyle name="Moneda 2 3 3 12 2 4" xfId="22102" xr:uid="{F286F0DE-2CE4-4027-9CCF-6A8CCFED19C2}"/>
    <cellStyle name="Moneda 2 3 3 12 2 5" xfId="27264" xr:uid="{D680C4D6-C8C5-4E37-ABDD-7BB55AD57D19}"/>
    <cellStyle name="Moneda 2 3 3 12 3" xfId="9426" xr:uid="{611D8DD3-C8D1-4A32-ABFE-C7F39E39E76C}"/>
    <cellStyle name="Moneda 2 3 3 12 4" xfId="14589" xr:uid="{7D8DF825-1B70-4436-9B39-693BDF5FA582}"/>
    <cellStyle name="Moneda 2 3 3 12 5" xfId="19751" xr:uid="{CD15A2D2-E42D-444B-B762-68FBF39A5D36}"/>
    <cellStyle name="Moneda 2 3 3 12 6" xfId="24913" xr:uid="{D04FFB6D-4B5E-4105-B16B-EDAA8CA79F68}"/>
    <cellStyle name="Moneda 2 3 3 13" xfId="4308" xr:uid="{7D8F7F08-D759-4400-9BAE-E8AFA7E3D2B3}"/>
    <cellStyle name="Moneda 2 3 3 13 2" xfId="6674" xr:uid="{EA3AB670-927A-47ED-AFBD-D30EED37AF30}"/>
    <cellStyle name="Moneda 2 3 3 13 2 2" xfId="11837" xr:uid="{94850CB9-F2A3-4B19-B684-FF0398977EA6}"/>
    <cellStyle name="Moneda 2 3 3 13 2 3" xfId="17000" xr:uid="{4D45BDBB-4D78-4363-9241-8E3F0FE95537}"/>
    <cellStyle name="Moneda 2 3 3 13 2 4" xfId="22162" xr:uid="{C152D293-BA4F-4690-BA4D-E178F4AC6EFD}"/>
    <cellStyle name="Moneda 2 3 3 13 2 5" xfId="27324" xr:uid="{D3C43884-A1ED-4B8D-9D83-CCE8616F1E27}"/>
    <cellStyle name="Moneda 2 3 3 13 3" xfId="9486" xr:uid="{04DFB9B3-8DF1-4F8F-94CA-71396B89DC85}"/>
    <cellStyle name="Moneda 2 3 3 13 4" xfId="14649" xr:uid="{C3B0B2BF-4A66-4482-A8A2-00653D2D6795}"/>
    <cellStyle name="Moneda 2 3 3 13 5" xfId="19811" xr:uid="{CDA72781-26B6-4089-82FC-5FB01C319E80}"/>
    <cellStyle name="Moneda 2 3 3 13 6" xfId="24973" xr:uid="{C17AED9F-E17C-458B-8C94-C73A0B68BA50}"/>
    <cellStyle name="Moneda 2 3 3 14" xfId="4419" xr:uid="{1E5D4A98-5088-4B6F-BA27-042ACA716139}"/>
    <cellStyle name="Moneda 2 3 3 14 2" xfId="6780" xr:uid="{A0C7613F-3FDE-4403-98E3-52F965A4D40A}"/>
    <cellStyle name="Moneda 2 3 3 14 2 2" xfId="11943" xr:uid="{2B0488D4-68AB-4325-96C9-412A614D6E52}"/>
    <cellStyle name="Moneda 2 3 3 14 2 3" xfId="17106" xr:uid="{B185061D-BE4D-4367-83C0-909DB15E0E5C}"/>
    <cellStyle name="Moneda 2 3 3 14 2 4" xfId="22268" xr:uid="{0D97A44C-2F24-4FE7-86F9-FDF7BB0D0EAB}"/>
    <cellStyle name="Moneda 2 3 3 14 2 5" xfId="27430" xr:uid="{42A20DDC-12F8-4A24-A54F-6A004E634F25}"/>
    <cellStyle name="Moneda 2 3 3 14 3" xfId="9592" xr:uid="{71503A22-522D-404E-8CA4-707B577784C1}"/>
    <cellStyle name="Moneda 2 3 3 14 4" xfId="14755" xr:uid="{AE025C47-407E-40A2-8A65-573471285B42}"/>
    <cellStyle name="Moneda 2 3 3 14 5" xfId="19917" xr:uid="{61206609-8E81-4592-A7CD-C63EC5239052}"/>
    <cellStyle name="Moneda 2 3 3 14 6" xfId="25079" xr:uid="{3814C946-860B-4926-8A5A-BE6D1F069E3B}"/>
    <cellStyle name="Moneda 2 3 3 15" xfId="4578" xr:uid="{FE4E7A82-2B72-453F-872E-C39F24B72015}"/>
    <cellStyle name="Moneda 2 3 3 15 2" xfId="6935" xr:uid="{B3D8CCDA-AC45-4702-BB39-E6B69FF7D0B2}"/>
    <cellStyle name="Moneda 2 3 3 15 2 2" xfId="12097" xr:uid="{2CD5FFD8-7ADB-4DF2-A2EA-536816C0BF4F}"/>
    <cellStyle name="Moneda 2 3 3 15 2 3" xfId="17260" xr:uid="{6147641D-9715-47EF-9CB8-B37C8432FFE0}"/>
    <cellStyle name="Moneda 2 3 3 15 2 4" xfId="22422" xr:uid="{6B83E1D5-FAF5-4486-B685-8E03E604173C}"/>
    <cellStyle name="Moneda 2 3 3 15 2 5" xfId="27584" xr:uid="{B38111AD-DD66-4643-9092-3120DEC87A1A}"/>
    <cellStyle name="Moneda 2 3 3 15 3" xfId="9746" xr:uid="{E54A1CB7-CCBD-4D8E-9008-086398CCB829}"/>
    <cellStyle name="Moneda 2 3 3 15 4" xfId="14909" xr:uid="{3472AAEF-39A3-460F-81DA-1856CDD4A713}"/>
    <cellStyle name="Moneda 2 3 3 15 5" xfId="20071" xr:uid="{60FA7C70-460B-4BA0-8BFE-2192523AFA8B}"/>
    <cellStyle name="Moneda 2 3 3 15 6" xfId="25233" xr:uid="{673428A9-E6A2-4BFD-B167-39BEED201BE1}"/>
    <cellStyle name="Moneda 2 3 3 16" xfId="4902" xr:uid="{9C8ECCDA-4B13-4679-B70E-DE57BDD235A6}"/>
    <cellStyle name="Moneda 2 3 3 16 2" xfId="7259" xr:uid="{CFB82B2B-2DF5-4B58-98EE-46D7187AF8F1}"/>
    <cellStyle name="Moneda 2 3 3 16 2 2" xfId="12421" xr:uid="{2B1923EB-A583-45F0-9DCE-A52704FE3688}"/>
    <cellStyle name="Moneda 2 3 3 16 2 3" xfId="17584" xr:uid="{E396CB85-5B52-46F1-BBA3-39E1723157CF}"/>
    <cellStyle name="Moneda 2 3 3 16 2 4" xfId="22746" xr:uid="{76FF3AD9-514C-4C09-8143-9DBC7460654E}"/>
    <cellStyle name="Moneda 2 3 3 16 2 5" xfId="27908" xr:uid="{2FB86AA8-3A41-4A74-B5C2-D6460229D9E4}"/>
    <cellStyle name="Moneda 2 3 3 16 3" xfId="10070" xr:uid="{484C7533-655E-4C99-81CF-64BEC8B0C951}"/>
    <cellStyle name="Moneda 2 3 3 16 4" xfId="15233" xr:uid="{2B0291F1-0E6B-4C5B-87EF-CA7E850C1EEA}"/>
    <cellStyle name="Moneda 2 3 3 16 5" xfId="20395" xr:uid="{5D4B0CBC-AC5E-4BE0-8ACA-9A9536ED974E}"/>
    <cellStyle name="Moneda 2 3 3 16 6" xfId="25557" xr:uid="{ED2310BD-3666-4BBA-AAB9-664926C83435}"/>
    <cellStyle name="Moneda 2 3 3 17" xfId="5161" xr:uid="{E8958972-53D9-4FEA-B7E2-86BC8EA0D410}"/>
    <cellStyle name="Moneda 2 3 3 17 2" xfId="10325" xr:uid="{55EB31FA-579F-4B8D-99A0-9BE60CD29B13}"/>
    <cellStyle name="Moneda 2 3 3 17 3" xfId="15488" xr:uid="{90344EDF-73EE-4B71-A99F-F663C5B67708}"/>
    <cellStyle name="Moneda 2 3 3 17 4" xfId="20650" xr:uid="{C9E9D6C3-CB59-456F-8D2D-5EF1CCB9557B}"/>
    <cellStyle name="Moneda 2 3 3 17 5" xfId="25812" xr:uid="{9E483D78-0B49-4987-8285-DF3CF7A016BC}"/>
    <cellStyle name="Moneda 2 3 3 18" xfId="2771" xr:uid="{01F12BA9-843A-448E-9D4E-87AFB2EAAF6C}"/>
    <cellStyle name="Moneda 2 3 3 18 2" xfId="7974" xr:uid="{D7E3429C-0AA9-4A8F-B478-19852D3BFB9A}"/>
    <cellStyle name="Moneda 2 3 3 18 3" xfId="13137" xr:uid="{A94350C3-9E76-4A2B-A0DB-C586AB1F9CBA}"/>
    <cellStyle name="Moneda 2 3 3 18 4" xfId="18299" xr:uid="{13C011C3-E2AF-425A-B6AF-109CF41E422B}"/>
    <cellStyle name="Moneda 2 3 3 18 5" xfId="23461" xr:uid="{CE5B4DD8-8F91-4FE4-B3C9-9678120CF449}"/>
    <cellStyle name="Moneda 2 3 3 19" xfId="2266" xr:uid="{881D554F-9069-4AFE-BD71-1F3E9DB26880}"/>
    <cellStyle name="Moneda 2 3 3 2" xfId="165" xr:uid="{A0518372-16DF-44C1-B97B-16BA10CABDB7}"/>
    <cellStyle name="Moneda 2 3 3 2 10" xfId="17964" xr:uid="{7D5C06B2-641C-4147-BA7B-ACA80ACD0CFD}"/>
    <cellStyle name="Moneda 2 3 3 2 11" xfId="23126" xr:uid="{4783EF91-A430-4E41-B7BC-7FF3F49D0C5A}"/>
    <cellStyle name="Moneda 2 3 3 2 2" xfId="339" xr:uid="{FEEFC840-5047-423C-B312-BF8DB65BCBEE}"/>
    <cellStyle name="Moneda 2 3 3 2 2 10" xfId="23356" xr:uid="{D4DBB18A-A092-4B45-8E4E-BA3A914FA916}"/>
    <cellStyle name="Moneda 2 3 3 2 2 2" xfId="803" xr:uid="{3B80D323-D7F2-43B1-9374-F2C58E49D1E7}"/>
    <cellStyle name="Moneda 2 3 3 2 2 2 2" xfId="7181" xr:uid="{98CE9372-333D-402C-BCB2-DE542DF799FD}"/>
    <cellStyle name="Moneda 2 3 3 2 2 2 2 2" xfId="12343" xr:uid="{E9F03E1E-8264-401C-8F23-4CAEEF6C858E}"/>
    <cellStyle name="Moneda 2 3 3 2 2 2 2 3" xfId="17506" xr:uid="{85E149B6-9CCC-4B49-9EDC-F2C26ED9F73C}"/>
    <cellStyle name="Moneda 2 3 3 2 2 2 2 4" xfId="22668" xr:uid="{A144C284-EFF7-4D1B-9171-7CA412D235B7}"/>
    <cellStyle name="Moneda 2 3 3 2 2 2 2 5" xfId="27830" xr:uid="{BA6208F5-1124-4978-A8EB-40A2A3ADF94E}"/>
    <cellStyle name="Moneda 2 3 3 2 2 2 3" xfId="4824" xr:uid="{1461F61B-8527-413B-ACFF-A2469CEA44DC}"/>
    <cellStyle name="Moneda 2 3 3 2 2 2 4" xfId="9992" xr:uid="{978A7135-95E4-499D-BC2D-008A3A8B2D2C}"/>
    <cellStyle name="Moneda 2 3 3 2 2 2 5" xfId="15155" xr:uid="{76E9B390-22A9-493B-A765-0200A8822776}"/>
    <cellStyle name="Moneda 2 3 3 2 2 2 6" xfId="20317" xr:uid="{A5A06287-DF52-4AF7-9C63-3CE52BE0426A}"/>
    <cellStyle name="Moneda 2 3 3 2 2 2 7" xfId="25479" xr:uid="{8221439E-020E-40A4-9D1E-6052E6B12A0C}"/>
    <cellStyle name="Moneda 2 3 3 2 2 3" xfId="1264" xr:uid="{4D188935-2B6A-48AB-BD4C-61E9809D214F}"/>
    <cellStyle name="Moneda 2 3 3 2 2 3 2" xfId="6856" xr:uid="{2952E715-FC4D-47E2-8C75-786B426EB8E2}"/>
    <cellStyle name="Moneda 2 3 3 2 2 3 3" xfId="12018" xr:uid="{E1CF8C86-4578-4B35-9D90-3C7F2EDD4409}"/>
    <cellStyle name="Moneda 2 3 3 2 2 3 4" xfId="17181" xr:uid="{9A40B7D7-625E-49D4-9BCE-A8FB6B801F85}"/>
    <cellStyle name="Moneda 2 3 3 2 2 3 5" xfId="22343" xr:uid="{A76EEDC6-2406-4060-8DC9-45994DDF9A66}"/>
    <cellStyle name="Moneda 2 3 3 2 2 3 6" xfId="27505" xr:uid="{9479445C-9864-40E3-AE9A-949A582932DF}"/>
    <cellStyle name="Moneda 2 3 3 2 2 4" xfId="1725" xr:uid="{7427F215-6900-4EFE-B1AB-4365AED56DEC}"/>
    <cellStyle name="Moneda 2 3 3 2 2 4 2" xfId="4498" xr:uid="{6172EBD0-3F69-4868-BA76-54AEBFF343CD}"/>
    <cellStyle name="Moneda 2 3 3 2 2 4 3" xfId="9667" xr:uid="{1FD43D93-42DA-43CD-934D-CD255368E155}"/>
    <cellStyle name="Moneda 2 3 3 2 2 4 4" xfId="14830" xr:uid="{869241DA-7FF6-44C1-956D-BD995BEDAECA}"/>
    <cellStyle name="Moneda 2 3 3 2 2 4 5" xfId="19992" xr:uid="{CB22A95C-0810-4671-AA37-1CBD0C1511C6}"/>
    <cellStyle name="Moneda 2 3 3 2 2 4 6" xfId="25154" xr:uid="{F35E687B-8C56-4544-9A05-715C5077D1DF}"/>
    <cellStyle name="Moneda 2 3 3 2 2 5" xfId="2185" xr:uid="{08E8808D-7F5F-44F6-9AF5-E368AA72F635}"/>
    <cellStyle name="Moneda 2 3 3 2 2 6" xfId="2647" xr:uid="{2BEDCD1E-2ACA-4795-A81B-86C811392C8A}"/>
    <cellStyle name="Moneda 2 3 3 2 2 7" xfId="7869" xr:uid="{145A8475-9F35-4676-92F9-31F83B3EA94E}"/>
    <cellStyle name="Moneda 2 3 3 2 2 8" xfId="13032" xr:uid="{A69A4E4F-4F0D-4E1C-AAE7-ACE8655FA54D}"/>
    <cellStyle name="Moneda 2 3 3 2 2 9" xfId="18194" xr:uid="{45658D9C-DAF2-40F7-A61C-A0A44DA8BECD}"/>
    <cellStyle name="Moneda 2 3 3 2 3" xfId="573" xr:uid="{21D452F5-ADCA-407B-B1A8-F970D336F2D4}"/>
    <cellStyle name="Moneda 2 3 3 2 3 2" xfId="7011" xr:uid="{C4059DD2-0110-4B52-8768-92FBD887C367}"/>
    <cellStyle name="Moneda 2 3 3 2 3 2 2" xfId="12173" xr:uid="{CEAC9F25-0DAF-4638-B710-CE6BF86D7F73}"/>
    <cellStyle name="Moneda 2 3 3 2 3 2 3" xfId="17336" xr:uid="{C6CAA6C3-A083-4FB0-B6AE-2556C21A121E}"/>
    <cellStyle name="Moneda 2 3 3 2 3 2 4" xfId="22498" xr:uid="{86A82BA6-64A9-40E8-BCEF-F412B26783FB}"/>
    <cellStyle name="Moneda 2 3 3 2 3 2 5" xfId="27660" xr:uid="{23A627EA-205D-4295-BD58-E92F53EB3F48}"/>
    <cellStyle name="Moneda 2 3 3 2 3 3" xfId="4654" xr:uid="{AA560CB5-26BC-4AA3-AAC1-2FF58AD8AAD3}"/>
    <cellStyle name="Moneda 2 3 3 2 3 4" xfId="9822" xr:uid="{A1B9B9B8-77B4-467C-B4EB-CD24EC7AA71C}"/>
    <cellStyle name="Moneda 2 3 3 2 3 5" xfId="14985" xr:uid="{C62591B1-E054-41B0-9948-0352D13B851F}"/>
    <cellStyle name="Moneda 2 3 3 2 3 6" xfId="20147" xr:uid="{9EB0EAD3-CA52-430E-BBCC-54E3F9217E5C}"/>
    <cellStyle name="Moneda 2 3 3 2 3 7" xfId="25309" xr:uid="{651E7AF9-6883-4D40-9524-AD2C9964504B}"/>
    <cellStyle name="Moneda 2 3 3 2 4" xfId="1034" xr:uid="{E1D8455A-4868-4B48-9A43-0217D556BFFB}"/>
    <cellStyle name="Moneda 2 3 3 2 4 2" xfId="7410" xr:uid="{6F996F78-3EF5-4D3B-B10A-8659DEF31490}"/>
    <cellStyle name="Moneda 2 3 3 2 4 2 2" xfId="12572" xr:uid="{4D56EA72-39CC-44D4-B91E-76B1AEA07514}"/>
    <cellStyle name="Moneda 2 3 3 2 4 2 3" xfId="17735" xr:uid="{49B6DACB-B762-4D8C-A8E9-3772FA99C3B3}"/>
    <cellStyle name="Moneda 2 3 3 2 4 2 4" xfId="22897" xr:uid="{BF0FE726-90D4-4BE5-AC90-90704EF593CC}"/>
    <cellStyle name="Moneda 2 3 3 2 4 2 5" xfId="28059" xr:uid="{A5991E3F-81AC-4BF5-A5CB-BE8A3810B2D2}"/>
    <cellStyle name="Moneda 2 3 3 2 4 3" xfId="5053" xr:uid="{4C81F99A-E88C-471E-A719-A1F79D5185B5}"/>
    <cellStyle name="Moneda 2 3 3 2 4 4" xfId="10221" xr:uid="{B4F90614-6FB0-40AF-98E8-04FB2940ED75}"/>
    <cellStyle name="Moneda 2 3 3 2 4 5" xfId="15384" xr:uid="{9416127D-4F7F-4E2F-9CE7-5210AA958C75}"/>
    <cellStyle name="Moneda 2 3 3 2 4 6" xfId="20546" xr:uid="{10EA2BA6-3249-4898-882B-FAA7490F98E1}"/>
    <cellStyle name="Moneda 2 3 3 2 4 7" xfId="25708" xr:uid="{C2B32B96-E5AA-4E73-8BB1-EE592B56C23C}"/>
    <cellStyle name="Moneda 2 3 3 2 5" xfId="1495" xr:uid="{1F146690-CC7D-418B-A842-623718560404}"/>
    <cellStyle name="Moneda 2 3 3 2 5 2" xfId="6014" xr:uid="{10250098-ADDF-46EE-BD40-9C234186DFF3}"/>
    <cellStyle name="Moneda 2 3 3 2 5 3" xfId="11177" xr:uid="{6CB5C6BB-3E3D-4733-A282-F8CCBA15F9FB}"/>
    <cellStyle name="Moneda 2 3 3 2 5 4" xfId="16340" xr:uid="{30021430-DCAD-4E3C-AB7D-78FB0CD945F5}"/>
    <cellStyle name="Moneda 2 3 3 2 5 5" xfId="21502" xr:uid="{BF376A10-59A5-4D9A-A3A9-D0BD5364CE6C}"/>
    <cellStyle name="Moneda 2 3 3 2 5 6" xfId="26664" xr:uid="{FEE0D088-262B-4002-A728-31F7E472F60F}"/>
    <cellStyle name="Moneda 2 3 3 2 6" xfId="1955" xr:uid="{118EA559-6C6C-4612-8FF2-A548E4D92712}"/>
    <cellStyle name="Moneda 2 3 3 2 6 2" xfId="3648" xr:uid="{1DC9305F-ECF6-4640-B32E-CA18408588CD}"/>
    <cellStyle name="Moneda 2 3 3 2 6 3" xfId="8826" xr:uid="{D8900A1A-70AB-4F89-B90B-507B0EB117F1}"/>
    <cellStyle name="Moneda 2 3 3 2 6 4" xfId="13989" xr:uid="{4B41854D-BAC2-4AFA-BEF3-DBBA717DC264}"/>
    <cellStyle name="Moneda 2 3 3 2 6 5" xfId="19151" xr:uid="{31557ABA-0E72-4443-AD71-289FCFBF4112}"/>
    <cellStyle name="Moneda 2 3 3 2 6 6" xfId="24313" xr:uid="{24FE5179-1ED8-41E5-B55D-F837532AE752}"/>
    <cellStyle name="Moneda 2 3 3 2 7" xfId="2417" xr:uid="{130B59F3-FDD5-4ECD-9C64-B5C215265FE6}"/>
    <cellStyle name="Moneda 2 3 3 2 8" xfId="7639" xr:uid="{4B77BC97-9058-4D11-8806-CD3AE1C676E2}"/>
    <cellStyle name="Moneda 2 3 3 2 9" xfId="12802" xr:uid="{38255144-CA94-49D4-9528-F703998FCB2B}"/>
    <cellStyle name="Moneda 2 3 3 20" xfId="7488" xr:uid="{FD63BAF1-728C-4F6D-9AE3-8C247456312D}"/>
    <cellStyle name="Moneda 2 3 3 21" xfId="12651" xr:uid="{4482E333-6AC5-43ED-99E2-008996F948C8}"/>
    <cellStyle name="Moneda 2 3 3 22" xfId="17813" xr:uid="{F6B7F605-7B9B-4211-81EA-0163FC8DEE99}"/>
    <cellStyle name="Moneda 2 3 3 23" xfId="22975" xr:uid="{30F5DFBA-12F1-4529-A57E-F807A46FBEF2}"/>
    <cellStyle name="Moneda 2 3 3 3" xfId="241" xr:uid="{65849F9F-D209-43B8-B9B1-B91CF709AE2A}"/>
    <cellStyle name="Moneda 2 3 3 3 10" xfId="17889" xr:uid="{5D44B69B-0D79-4A49-805D-FC0A278A9558}"/>
    <cellStyle name="Moneda 2 3 3 3 11" xfId="23051" xr:uid="{1144C8FA-B32F-4974-8876-C1B63850F99B}"/>
    <cellStyle name="Moneda 2 3 3 3 2" xfId="728" xr:uid="{518AC2E6-F254-428F-8D36-95A5A737FC8C}"/>
    <cellStyle name="Moneda 2 3 3 3 2 2" xfId="1189" xr:uid="{FC407C43-DA08-4021-BFD5-C3EC08A8BEFA}"/>
    <cellStyle name="Moneda 2 3 3 3 2 2 2" xfId="7087" xr:uid="{504867E7-420F-4074-9D6F-BDAFD976F2DE}"/>
    <cellStyle name="Moneda 2 3 3 3 2 2 3" xfId="12249" xr:uid="{99B17D65-2D09-4563-9322-C969AB3AC3E7}"/>
    <cellStyle name="Moneda 2 3 3 3 2 2 4" xfId="17412" xr:uid="{BA638DBA-C239-4D4D-85B3-446869DCFC4B}"/>
    <cellStyle name="Moneda 2 3 3 3 2 2 5" xfId="22574" xr:uid="{46054B0F-54DD-4CB0-9984-BAF36FF6EC44}"/>
    <cellStyle name="Moneda 2 3 3 3 2 2 6" xfId="27736" xr:uid="{F404B85B-1F08-4D4C-81A4-6921AB7A806C}"/>
    <cellStyle name="Moneda 2 3 3 3 2 3" xfId="1650" xr:uid="{CF0BCCC0-4396-4C6B-B7DF-B5FD5A45DE2D}"/>
    <cellStyle name="Moneda 2 3 3 3 2 3 2" xfId="4730" xr:uid="{5DCEEC73-7FDF-47BA-8737-07633AD93F57}"/>
    <cellStyle name="Moneda 2 3 3 3 2 3 3" xfId="9898" xr:uid="{55468CC3-6CC5-48BA-BABB-D40536B14654}"/>
    <cellStyle name="Moneda 2 3 3 3 2 3 4" xfId="15061" xr:uid="{AB14AF5C-0043-43C6-B9CC-954E61AE155C}"/>
    <cellStyle name="Moneda 2 3 3 3 2 3 5" xfId="20223" xr:uid="{576FB831-9BAE-4A76-96BA-CA0BFA26580D}"/>
    <cellStyle name="Moneda 2 3 3 3 2 3 6" xfId="25385" xr:uid="{385DE891-0DBC-442C-9C6E-BD929A6C9A19}"/>
    <cellStyle name="Moneda 2 3 3 3 2 4" xfId="2110" xr:uid="{072A69A5-DBB2-42AF-A67B-029414099D2C}"/>
    <cellStyle name="Moneda 2 3 3 3 2 5" xfId="2572" xr:uid="{31AB3206-B501-4549-BBA9-9D37385461DA}"/>
    <cellStyle name="Moneda 2 3 3 3 2 6" xfId="7794" xr:uid="{E06D3D3A-E620-4506-B76C-00ABAAFDF56B}"/>
    <cellStyle name="Moneda 2 3 3 3 2 7" xfId="12957" xr:uid="{D57CDC91-45D7-43F5-BF30-1E50B079EECC}"/>
    <cellStyle name="Moneda 2 3 3 3 2 8" xfId="18119" xr:uid="{5B0E84CA-008A-4362-B000-224FE4E9D683}"/>
    <cellStyle name="Moneda 2 3 3 3 2 9" xfId="23281" xr:uid="{D944D929-B314-4E03-AD59-8DD9B32054FA}"/>
    <cellStyle name="Moneda 2 3 3 3 3" xfId="498" xr:uid="{03F212DB-DA43-42CC-8BCA-B5A365D25C09}"/>
    <cellStyle name="Moneda 2 3 3 3 3 2" xfId="7335" xr:uid="{7A5D6177-6408-4E45-ADE4-1BE0BCF90408}"/>
    <cellStyle name="Moneda 2 3 3 3 3 2 2" xfId="12497" xr:uid="{CDA4DBE2-D492-4167-83FD-B3AE522D55EA}"/>
    <cellStyle name="Moneda 2 3 3 3 3 2 3" xfId="17660" xr:uid="{D9A4A767-62A6-4512-9DB6-EDB5AD90749B}"/>
    <cellStyle name="Moneda 2 3 3 3 3 2 4" xfId="22822" xr:uid="{8373C105-AB40-4C2B-A684-EBE340A74569}"/>
    <cellStyle name="Moneda 2 3 3 3 3 2 5" xfId="27984" xr:uid="{58B27C74-C96F-4A7F-BD7F-B00E8844AB27}"/>
    <cellStyle name="Moneda 2 3 3 3 3 3" xfId="4978" xr:uid="{88D9D4F3-85C4-4143-B392-092D055884EF}"/>
    <cellStyle name="Moneda 2 3 3 3 3 4" xfId="10146" xr:uid="{F5BA43D6-73E5-4691-AAE1-0ED0BF109751}"/>
    <cellStyle name="Moneda 2 3 3 3 3 5" xfId="15309" xr:uid="{1BD5347B-92ED-4BBC-B5C5-83CC1947173F}"/>
    <cellStyle name="Moneda 2 3 3 3 3 6" xfId="20471" xr:uid="{38F37788-737E-4C40-8879-43AD6E14792C}"/>
    <cellStyle name="Moneda 2 3 3 3 3 7" xfId="25633" xr:uid="{3B7E030C-40E8-4DED-B9DA-7CC8CD3C33C8}"/>
    <cellStyle name="Moneda 2 3 3 3 4" xfId="959" xr:uid="{4DF0A3F3-1EBE-4CB4-A246-D36536BAB148}"/>
    <cellStyle name="Moneda 2 3 3 3 4 2" xfId="6074" xr:uid="{2CB5D9DC-58F5-4692-A5C8-99B07D661C11}"/>
    <cellStyle name="Moneda 2 3 3 3 4 3" xfId="11237" xr:uid="{2B867B14-7A63-4B0E-9014-56CCEAA0C782}"/>
    <cellStyle name="Moneda 2 3 3 3 4 4" xfId="16400" xr:uid="{D4E1AC56-A5DE-48DE-9ECC-006E68E5FAC2}"/>
    <cellStyle name="Moneda 2 3 3 3 4 5" xfId="21562" xr:uid="{60B9FDAA-D970-4CC9-BC96-21B0956418E6}"/>
    <cellStyle name="Moneda 2 3 3 3 4 6" xfId="26724" xr:uid="{7B9F4C4C-3605-4117-8350-5FC40EAC7030}"/>
    <cellStyle name="Moneda 2 3 3 3 5" xfId="1420" xr:uid="{809388B4-62ED-4A3C-9788-F4044FFDDE10}"/>
    <cellStyle name="Moneda 2 3 3 3 5 2" xfId="3708" xr:uid="{B1D309B6-A870-42B6-B6DC-4071BDDF2F01}"/>
    <cellStyle name="Moneda 2 3 3 3 5 3" xfId="8886" xr:uid="{A9A4D397-FCD1-4884-BB0B-885924F6D9DF}"/>
    <cellStyle name="Moneda 2 3 3 3 5 4" xfId="14049" xr:uid="{092CBCCB-740C-445B-AA60-B3CE73C32A9D}"/>
    <cellStyle name="Moneda 2 3 3 3 5 5" xfId="19211" xr:uid="{50F4371C-A6F1-47A9-9AC4-8429C79A7607}"/>
    <cellStyle name="Moneda 2 3 3 3 5 6" xfId="24373" xr:uid="{6D4D8582-E8CD-45E0-94E9-D566A1DB725C}"/>
    <cellStyle name="Moneda 2 3 3 3 6" xfId="1880" xr:uid="{04F4E2CE-AC0D-4FF5-9760-298D5023FCC8}"/>
    <cellStyle name="Moneda 2 3 3 3 7" xfId="2342" xr:uid="{50094EEE-228D-41BA-8E7C-FDB8DA74D67E}"/>
    <cellStyle name="Moneda 2 3 3 3 8" xfId="7564" xr:uid="{635BD126-FEDF-4828-9EEE-1CC3E29C925A}"/>
    <cellStyle name="Moneda 2 3 3 3 9" xfId="12727" xr:uid="{665E1FA8-6700-4396-81A0-49883B408997}"/>
    <cellStyle name="Moneda 2 3 3 4" xfId="652" xr:uid="{D0B67A7B-128B-4E08-B6BD-DFFC1A8FC145}"/>
    <cellStyle name="Moneda 2 3 3 4 2" xfId="1113" xr:uid="{167F2551-D69E-4CEC-A9F5-279A0AD1276A}"/>
    <cellStyle name="Moneda 2 3 3 4 2 2" xfId="6134" xr:uid="{C9178E66-901A-410B-80EF-BA2E7E9DEA17}"/>
    <cellStyle name="Moneda 2 3 3 4 2 3" xfId="11297" xr:uid="{2600C15C-9E2C-4B6D-90C7-C379D5068B55}"/>
    <cellStyle name="Moneda 2 3 3 4 2 4" xfId="16460" xr:uid="{3A2911A9-7282-47F0-8F75-4251E5944C87}"/>
    <cellStyle name="Moneda 2 3 3 4 2 5" xfId="21622" xr:uid="{BB301488-5D88-4576-81C7-D04A1C1DF7D7}"/>
    <cellStyle name="Moneda 2 3 3 4 2 6" xfId="26784" xr:uid="{EF186198-3340-4127-BF90-09E241801325}"/>
    <cellStyle name="Moneda 2 3 3 4 3" xfId="1574" xr:uid="{2004A30B-58E9-4A88-9CBD-4C3157C6BD95}"/>
    <cellStyle name="Moneda 2 3 3 4 3 2" xfId="3768" xr:uid="{8286B25C-1084-40AD-BDB7-AE438D8D60D2}"/>
    <cellStyle name="Moneda 2 3 3 4 3 3" xfId="8946" xr:uid="{276A2ACA-8466-4698-8455-4C85AF05B7A5}"/>
    <cellStyle name="Moneda 2 3 3 4 3 4" xfId="14109" xr:uid="{83336FB6-2FF3-48FC-AF95-9699EF07795F}"/>
    <cellStyle name="Moneda 2 3 3 4 3 5" xfId="19271" xr:uid="{950940E0-3CA7-48DD-A7CE-1E9B7A49FE30}"/>
    <cellStyle name="Moneda 2 3 3 4 3 6" xfId="24433" xr:uid="{BA9150A2-5CA3-4B92-89F3-EF6ABBDF38AE}"/>
    <cellStyle name="Moneda 2 3 3 4 4" xfId="2034" xr:uid="{3B7E0F3C-ECF9-4860-9C41-5E1112CF691E}"/>
    <cellStyle name="Moneda 2 3 3 4 5" xfId="2496" xr:uid="{3604989A-AAF9-469A-BA60-867B558D15A0}"/>
    <cellStyle name="Moneda 2 3 3 4 6" xfId="7718" xr:uid="{5A5CC364-3D35-4544-92B1-DF253E90EA6E}"/>
    <cellStyle name="Moneda 2 3 3 4 7" xfId="12881" xr:uid="{B7E45A00-75EE-490F-A175-B1AC8E43DCA0}"/>
    <cellStyle name="Moneda 2 3 3 4 8" xfId="18043" xr:uid="{CBC33AF4-997E-45A2-A052-F41CC3EBAF04}"/>
    <cellStyle name="Moneda 2 3 3 4 9" xfId="23205" xr:uid="{54CFDEAC-4B1E-41C8-B9B8-C398A4F5478E}"/>
    <cellStyle name="Moneda 2 3 3 5" xfId="422" xr:uid="{833C2AD7-142C-4374-B5F1-E11D6F2AA499}"/>
    <cellStyle name="Moneda 2 3 3 5 2" xfId="6194" xr:uid="{B652CD12-7D9B-43BC-826A-156FE76A229E}"/>
    <cellStyle name="Moneda 2 3 3 5 2 2" xfId="11357" xr:uid="{20835C66-BD16-4ED6-B92A-CDE58A01289B}"/>
    <cellStyle name="Moneda 2 3 3 5 2 3" xfId="16520" xr:uid="{F58D29DE-B24C-4EBD-B408-48E7FDFA9DD4}"/>
    <cellStyle name="Moneda 2 3 3 5 2 4" xfId="21682" xr:uid="{9CF2015C-BAE6-4135-9D7D-9929DDDDBBD6}"/>
    <cellStyle name="Moneda 2 3 3 5 2 5" xfId="26844" xr:uid="{0939F363-0846-4DB9-B33D-C1995AFEF223}"/>
    <cellStyle name="Moneda 2 3 3 5 3" xfId="3828" xr:uid="{3F86BF61-212C-4357-9261-5266F09450A4}"/>
    <cellStyle name="Moneda 2 3 3 5 4" xfId="9006" xr:uid="{40761670-F8DA-4F1E-AD8E-DFE938FFF706}"/>
    <cellStyle name="Moneda 2 3 3 5 5" xfId="14169" xr:uid="{BD82B64B-91CE-4CC0-B185-F6618156D168}"/>
    <cellStyle name="Moneda 2 3 3 5 6" xfId="19331" xr:uid="{9374991A-5A46-4ED6-8D99-B8E444BE06BA}"/>
    <cellStyle name="Moneda 2 3 3 5 7" xfId="24493" xr:uid="{B60BDAE2-D2D9-44DC-9582-07C8B93657C3}"/>
    <cellStyle name="Moneda 2 3 3 6" xfId="883" xr:uid="{AD254A0F-D7BC-408C-B2FC-F9860369796C}"/>
    <cellStyle name="Moneda 2 3 3 6 2" xfId="6254" xr:uid="{D74914BE-EE3F-4FDD-B153-02A3E206B59C}"/>
    <cellStyle name="Moneda 2 3 3 6 2 2" xfId="11417" xr:uid="{3DAF4200-2A68-45CB-8214-91FE18E91DE2}"/>
    <cellStyle name="Moneda 2 3 3 6 2 3" xfId="16580" xr:uid="{EB0680E3-2D52-4A30-BCCF-0DA968024CD2}"/>
    <cellStyle name="Moneda 2 3 3 6 2 4" xfId="21742" xr:uid="{C99EE574-92A0-49FC-8762-C3B6D5DD9E86}"/>
    <cellStyle name="Moneda 2 3 3 6 2 5" xfId="26904" xr:uid="{2C93DBDC-889B-44CE-BE6F-D6DC33A8844B}"/>
    <cellStyle name="Moneda 2 3 3 6 3" xfId="3888" xr:uid="{8B460916-32AF-4B56-9B92-80137786E3ED}"/>
    <cellStyle name="Moneda 2 3 3 6 4" xfId="9066" xr:uid="{E153121B-06D3-48FD-B55D-2A85020A10D1}"/>
    <cellStyle name="Moneda 2 3 3 6 5" xfId="14229" xr:uid="{F52E22EA-C8C1-4ED9-85FE-527AC7FDA029}"/>
    <cellStyle name="Moneda 2 3 3 6 6" xfId="19391" xr:uid="{67AD5ED9-EA7B-44CA-B6B9-7E4701C5F98F}"/>
    <cellStyle name="Moneda 2 3 3 6 7" xfId="24553" xr:uid="{06F313A0-1062-482A-8BC4-E77A52895A8E}"/>
    <cellStyle name="Moneda 2 3 3 7" xfId="1344" xr:uid="{3030E259-F58D-4A8F-B48F-7454D597E3D2}"/>
    <cellStyle name="Moneda 2 3 3 7 2" xfId="6314" xr:uid="{DCF0E182-C859-4BFB-83ED-7510BB210A9D}"/>
    <cellStyle name="Moneda 2 3 3 7 2 2" xfId="11477" xr:uid="{535F100A-1230-446B-9BF0-74000517C5B9}"/>
    <cellStyle name="Moneda 2 3 3 7 2 3" xfId="16640" xr:uid="{170A7947-07B9-4ADA-9510-155F5A7A0F67}"/>
    <cellStyle name="Moneda 2 3 3 7 2 4" xfId="21802" xr:uid="{34362A1B-A9FB-487D-8607-2787BE4924D8}"/>
    <cellStyle name="Moneda 2 3 3 7 2 5" xfId="26964" xr:uid="{AF4F1DDF-F187-41A7-B488-A66D462960BD}"/>
    <cellStyle name="Moneda 2 3 3 7 3" xfId="3948" xr:uid="{C37116F3-D49B-4CB7-8C85-56495A8424C3}"/>
    <cellStyle name="Moneda 2 3 3 7 4" xfId="9126" xr:uid="{2590B296-0624-42E7-80A5-BBE3A2A5C275}"/>
    <cellStyle name="Moneda 2 3 3 7 5" xfId="14289" xr:uid="{EE1349E2-717A-4442-B325-ACBD295262F3}"/>
    <cellStyle name="Moneda 2 3 3 7 6" xfId="19451" xr:uid="{0A5306E2-08BD-46B6-880E-DE50A0F1CC38}"/>
    <cellStyle name="Moneda 2 3 3 7 7" xfId="24613" xr:uid="{C78BE8C7-93A4-4A99-89D5-56D11A9C7FAB}"/>
    <cellStyle name="Moneda 2 3 3 8" xfId="1804" xr:uid="{60A25907-7DD6-4372-BBF1-438CBE836E5E}"/>
    <cellStyle name="Moneda 2 3 3 8 2" xfId="6374" xr:uid="{FBCEF34A-AEF0-477F-87B0-BFF7C21A3099}"/>
    <cellStyle name="Moneda 2 3 3 8 2 2" xfId="11537" xr:uid="{901F5EA6-B296-48E2-B129-7439238CAACC}"/>
    <cellStyle name="Moneda 2 3 3 8 2 3" xfId="16700" xr:uid="{21145E07-8372-4A25-AA16-46C7CF6E436E}"/>
    <cellStyle name="Moneda 2 3 3 8 2 4" xfId="21862" xr:uid="{FBD94024-C12C-4238-9922-7571FBBF52F5}"/>
    <cellStyle name="Moneda 2 3 3 8 2 5" xfId="27024" xr:uid="{BEA0706C-30FF-4260-9619-06CD18FC0EDC}"/>
    <cellStyle name="Moneda 2 3 3 8 3" xfId="4008" xr:uid="{D0752576-E0AF-4C94-9A6E-87030FB8B777}"/>
    <cellStyle name="Moneda 2 3 3 8 4" xfId="9186" xr:uid="{CEC59D28-2BA6-4007-ABAB-E045485BBE3F}"/>
    <cellStyle name="Moneda 2 3 3 8 5" xfId="14349" xr:uid="{DCE00715-4373-420B-83FD-B7835EF2C415}"/>
    <cellStyle name="Moneda 2 3 3 8 6" xfId="19511" xr:uid="{BCE56C42-23ED-4B43-BBF1-CFE4D5F698C7}"/>
    <cellStyle name="Moneda 2 3 3 8 7" xfId="24673" xr:uid="{D6672149-9F81-4DA6-9E27-020FEDE2006D}"/>
    <cellStyle name="Moneda 2 3 3 9" xfId="4068" xr:uid="{43D7BF22-C7B0-4E52-9948-5BDC3102435C}"/>
    <cellStyle name="Moneda 2 3 3 9 2" xfId="6434" xr:uid="{B41253EE-839E-4968-AB11-4B882D5CE448}"/>
    <cellStyle name="Moneda 2 3 3 9 2 2" xfId="11597" xr:uid="{3B7CD0AD-C3D1-45C4-B1D3-1A7B4AD9D532}"/>
    <cellStyle name="Moneda 2 3 3 9 2 3" xfId="16760" xr:uid="{662801BA-7DF6-4F0A-A113-E68F627149AB}"/>
    <cellStyle name="Moneda 2 3 3 9 2 4" xfId="21922" xr:uid="{B9190CFE-1A4E-4C5D-A348-0BA660D9C2D8}"/>
    <cellStyle name="Moneda 2 3 3 9 2 5" xfId="27084" xr:uid="{776038C2-1634-437C-A110-FDE1251126A5}"/>
    <cellStyle name="Moneda 2 3 3 9 3" xfId="9246" xr:uid="{A3306EAF-71C4-431D-879F-905C8A1C4991}"/>
    <cellStyle name="Moneda 2 3 3 9 4" xfId="14409" xr:uid="{6E967EE6-3D21-431C-938F-2F533F03BA18}"/>
    <cellStyle name="Moneda 2 3 3 9 5" xfId="19571" xr:uid="{3768DC6E-2AC0-4FB3-A30B-9E0CAF5C7172}"/>
    <cellStyle name="Moneda 2 3 3 9 6" xfId="24733" xr:uid="{0A283DB2-0FB8-444A-B39B-A6360CC94E8C}"/>
    <cellStyle name="Moneda 2 3 30" xfId="3557" xr:uid="{3DB14ABA-CAC1-4728-8E64-BB6311E005EF}"/>
    <cellStyle name="Moneda 2 3 30 2" xfId="5923" xr:uid="{A3BE3011-C71A-4935-9FE2-9F5EE27D70E9}"/>
    <cellStyle name="Moneda 2 3 30 2 2" xfId="11087" xr:uid="{6990D806-C70F-4A1F-B2C2-86FC044F89E3}"/>
    <cellStyle name="Moneda 2 3 30 2 3" xfId="16250" xr:uid="{4514206D-E88F-442B-8ADC-499F4CC37D59}"/>
    <cellStyle name="Moneda 2 3 30 2 4" xfId="21412" xr:uid="{8CF47F17-F89D-455B-A107-99DC95AD25CA}"/>
    <cellStyle name="Moneda 2 3 30 2 5" xfId="26574" xr:uid="{24F4E2E8-D667-4A9E-91A3-4DF322274507}"/>
    <cellStyle name="Moneda 2 3 30 3" xfId="8736" xr:uid="{01AF9B70-44E6-4B8C-A8F9-EF034D3672B7}"/>
    <cellStyle name="Moneda 2 3 30 4" xfId="13899" xr:uid="{4EF77F5F-58E9-4150-9A91-1845A6ABCB85}"/>
    <cellStyle name="Moneda 2 3 30 5" xfId="19061" xr:uid="{59A91182-15B6-4B9A-9821-8F6D1BC137FC}"/>
    <cellStyle name="Moneda 2 3 30 6" xfId="24223" xr:uid="{2C94F373-F8B6-4560-A582-A662C20152BC}"/>
    <cellStyle name="Moneda 2 3 31" xfId="3587" xr:uid="{EA503707-D871-44A9-9556-B66FBB2DABD4}"/>
    <cellStyle name="Moneda 2 3 31 2" xfId="5953" xr:uid="{EA337D53-0795-411D-8E96-6E2582E3A76F}"/>
    <cellStyle name="Moneda 2 3 31 2 2" xfId="11117" xr:uid="{0BDA4302-82A4-4E54-ACA8-CA39C11866B3}"/>
    <cellStyle name="Moneda 2 3 31 2 3" xfId="16280" xr:uid="{2563BD85-A498-4B5A-8D54-2C171454172C}"/>
    <cellStyle name="Moneda 2 3 31 2 4" xfId="21442" xr:uid="{4C7A89F4-74B6-42AB-91F4-A86F7973057C}"/>
    <cellStyle name="Moneda 2 3 31 2 5" xfId="26604" xr:uid="{617F2DAC-434F-415A-B82D-CADB16C51633}"/>
    <cellStyle name="Moneda 2 3 31 3" xfId="8766" xr:uid="{0D39408B-E14E-40ED-AEA6-6DDFF3BA5076}"/>
    <cellStyle name="Moneda 2 3 31 4" xfId="13929" xr:uid="{73EC0F19-D363-4E96-9DDD-5CC7F768ADAD}"/>
    <cellStyle name="Moneda 2 3 31 5" xfId="19091" xr:uid="{C3DCF768-97A2-48A2-85D7-FFF93FD765A9}"/>
    <cellStyle name="Moneda 2 3 31 6" xfId="24253" xr:uid="{F0AC8D5E-DB7D-4860-B67B-05C395CCA723}"/>
    <cellStyle name="Moneda 2 3 32" xfId="3618" xr:uid="{96986224-2099-4CA5-A31B-E7A85B4A7D9A}"/>
    <cellStyle name="Moneda 2 3 32 2" xfId="5984" xr:uid="{B151AE41-F97D-4AB8-B5D0-FEA70B7B0EC9}"/>
    <cellStyle name="Moneda 2 3 32 2 2" xfId="11147" xr:uid="{4431B835-E555-4979-89D1-1B2715D872DD}"/>
    <cellStyle name="Moneda 2 3 32 2 3" xfId="16310" xr:uid="{D79D4B0E-B2A7-43F6-9C7B-EBEA7A2264AB}"/>
    <cellStyle name="Moneda 2 3 32 2 4" xfId="21472" xr:uid="{B23BD46E-68BA-43F8-AA98-99B71DFDE73A}"/>
    <cellStyle name="Moneda 2 3 32 2 5" xfId="26634" xr:uid="{776E4679-7D8F-4F67-ADE2-DB288194B176}"/>
    <cellStyle name="Moneda 2 3 32 3" xfId="8796" xr:uid="{8EDBB240-3EDC-451E-B55D-B6DCE202ED46}"/>
    <cellStyle name="Moneda 2 3 32 4" xfId="13959" xr:uid="{7FC0E0E3-3693-4916-9AAE-0E32AA620AB7}"/>
    <cellStyle name="Moneda 2 3 32 5" xfId="19121" xr:uid="{146E49A2-0C6F-4F61-B81A-40C1CC966FEA}"/>
    <cellStyle name="Moneda 2 3 32 6" xfId="24283" xr:uid="{C6C6AA4B-E147-45E7-A28C-4E11B47E5C2D}"/>
    <cellStyle name="Moneda 2 3 33" xfId="3678" xr:uid="{D8096212-EFD5-4559-B467-F6458A783DE9}"/>
    <cellStyle name="Moneda 2 3 33 2" xfId="6044" xr:uid="{750C6971-5C23-42EC-91FD-EA725F382DD6}"/>
    <cellStyle name="Moneda 2 3 33 2 2" xfId="11207" xr:uid="{EB069415-A470-40C3-83BD-0DCEFCDCF9DF}"/>
    <cellStyle name="Moneda 2 3 33 2 3" xfId="16370" xr:uid="{FCF0D5A7-C2A9-4338-9B58-ACE0C5AB6D57}"/>
    <cellStyle name="Moneda 2 3 33 2 4" xfId="21532" xr:uid="{8FAD927E-8EB7-428F-9721-0EA9B4EFDD61}"/>
    <cellStyle name="Moneda 2 3 33 2 5" xfId="26694" xr:uid="{A0CE827F-DA08-47A3-BBD1-337788B4A20D}"/>
    <cellStyle name="Moneda 2 3 33 3" xfId="8856" xr:uid="{04E2472E-AB3A-48BF-99D0-46C9D84313D5}"/>
    <cellStyle name="Moneda 2 3 33 4" xfId="14019" xr:uid="{C9FDC219-AA86-4D3C-A1F1-07AC8A7A5EF3}"/>
    <cellStyle name="Moneda 2 3 33 5" xfId="19181" xr:uid="{1D33202B-92F1-4239-839F-F31782457D66}"/>
    <cellStyle name="Moneda 2 3 33 6" xfId="24343" xr:uid="{496961AE-238B-4976-ABAE-77B1CB1397C0}"/>
    <cellStyle name="Moneda 2 3 34" xfId="3738" xr:uid="{3CD5B6D6-95D7-44D4-BD64-D2FA8D65CD7F}"/>
    <cellStyle name="Moneda 2 3 34 2" xfId="6104" xr:uid="{B71222A5-4683-47F8-A79E-9D3F0D6AAABA}"/>
    <cellStyle name="Moneda 2 3 34 2 2" xfId="11267" xr:uid="{AA7C0078-95E9-42C7-ABF9-9B57F9B12876}"/>
    <cellStyle name="Moneda 2 3 34 2 3" xfId="16430" xr:uid="{234F6276-ED47-4785-96CD-9C6B696C31C2}"/>
    <cellStyle name="Moneda 2 3 34 2 4" xfId="21592" xr:uid="{E6EC144C-5714-4F64-9ADB-666DD701FB48}"/>
    <cellStyle name="Moneda 2 3 34 2 5" xfId="26754" xr:uid="{C4E9269B-14F4-4049-8357-98DB3ABD9ACA}"/>
    <cellStyle name="Moneda 2 3 34 3" xfId="8916" xr:uid="{617AA528-A456-4382-BD4F-835D5283ED63}"/>
    <cellStyle name="Moneda 2 3 34 4" xfId="14079" xr:uid="{0738E7A8-8623-47C7-9BEC-8AA01DAB66D2}"/>
    <cellStyle name="Moneda 2 3 34 5" xfId="19241" xr:uid="{059E7A57-F422-4C44-ADFA-E1787756B05A}"/>
    <cellStyle name="Moneda 2 3 34 6" xfId="24403" xr:uid="{A117A5F0-6A74-412E-9C15-C783221C7E85}"/>
    <cellStyle name="Moneda 2 3 35" xfId="3798" xr:uid="{1E506916-F6C8-4EEA-A36E-59F738D25F3D}"/>
    <cellStyle name="Moneda 2 3 35 2" xfId="6164" xr:uid="{0664F8B3-3E17-4025-BEE5-27FCAA0D3E97}"/>
    <cellStyle name="Moneda 2 3 35 2 2" xfId="11327" xr:uid="{3EC42D58-8219-4FE0-A74B-D3B078D30019}"/>
    <cellStyle name="Moneda 2 3 35 2 3" xfId="16490" xr:uid="{04F7F0CB-C769-4802-91A6-D23D379D01F6}"/>
    <cellStyle name="Moneda 2 3 35 2 4" xfId="21652" xr:uid="{58735F0C-642C-47A0-9B99-ADDEBFE6D8FA}"/>
    <cellStyle name="Moneda 2 3 35 2 5" xfId="26814" xr:uid="{97789D07-EAFB-4960-9418-E25A9F6FCA34}"/>
    <cellStyle name="Moneda 2 3 35 3" xfId="8976" xr:uid="{24FD2527-908D-4356-B0F0-A3D4F46EDF77}"/>
    <cellStyle name="Moneda 2 3 35 4" xfId="14139" xr:uid="{1078F3E4-7369-44FC-881F-81A859274333}"/>
    <cellStyle name="Moneda 2 3 35 5" xfId="19301" xr:uid="{0BEFCADC-7B5F-4486-ACD0-F83A3202308E}"/>
    <cellStyle name="Moneda 2 3 35 6" xfId="24463" xr:uid="{C8C29D2A-BC05-40FB-85D9-49177E4D2CB5}"/>
    <cellStyle name="Moneda 2 3 36" xfId="3858" xr:uid="{C9D5F105-3522-44CA-90FE-0E5B58C17B05}"/>
    <cellStyle name="Moneda 2 3 36 2" xfId="6224" xr:uid="{B5EFEB31-5734-48A7-B739-15F1157B04AE}"/>
    <cellStyle name="Moneda 2 3 36 2 2" xfId="11387" xr:uid="{7D93901E-7FAE-49AE-A1F3-40316C298AF9}"/>
    <cellStyle name="Moneda 2 3 36 2 3" xfId="16550" xr:uid="{8974C214-1090-45E9-88A0-411224CFFA16}"/>
    <cellStyle name="Moneda 2 3 36 2 4" xfId="21712" xr:uid="{89708BF5-573B-4588-B213-74AF092A7FD2}"/>
    <cellStyle name="Moneda 2 3 36 2 5" xfId="26874" xr:uid="{77B6158D-39BE-4F0F-9210-FDCF8DBC35C8}"/>
    <cellStyle name="Moneda 2 3 36 3" xfId="9036" xr:uid="{C7FBB438-B3E3-41CD-A61C-1612FBC4561E}"/>
    <cellStyle name="Moneda 2 3 36 4" xfId="14199" xr:uid="{B7861F9D-1CA4-4342-A12E-B5B71AEE1861}"/>
    <cellStyle name="Moneda 2 3 36 5" xfId="19361" xr:uid="{A2DB3011-64E8-4CF2-99A9-76EAC793E941}"/>
    <cellStyle name="Moneda 2 3 36 6" xfId="24523" xr:uid="{4336E120-68FE-4AF4-B78A-D3785BD0C074}"/>
    <cellStyle name="Moneda 2 3 37" xfId="3918" xr:uid="{396A161C-8A4A-4C64-B56F-BABC8F356F40}"/>
    <cellStyle name="Moneda 2 3 37 2" xfId="6284" xr:uid="{2FDBE728-42B5-4D7B-82A1-AD400BFE6DDE}"/>
    <cellStyle name="Moneda 2 3 37 2 2" xfId="11447" xr:uid="{C755D8B9-AB76-4A34-BC44-1174F2380FC2}"/>
    <cellStyle name="Moneda 2 3 37 2 3" xfId="16610" xr:uid="{69EEC688-2C8A-408F-86C9-3872190F699B}"/>
    <cellStyle name="Moneda 2 3 37 2 4" xfId="21772" xr:uid="{CA36C77A-958E-45F2-A9C4-A5E3016614CA}"/>
    <cellStyle name="Moneda 2 3 37 2 5" xfId="26934" xr:uid="{EE112395-E48A-4929-8136-3C298891D060}"/>
    <cellStyle name="Moneda 2 3 37 3" xfId="9096" xr:uid="{79F0165A-FB43-42C2-93C6-5C24E23A80FA}"/>
    <cellStyle name="Moneda 2 3 37 4" xfId="14259" xr:uid="{FF411B1B-38D0-440F-9E27-C5E3B44B92E0}"/>
    <cellStyle name="Moneda 2 3 37 5" xfId="19421" xr:uid="{110255C4-63E7-4E42-B474-0B9178C4DE8E}"/>
    <cellStyle name="Moneda 2 3 37 6" xfId="24583" xr:uid="{44F0736A-7BB7-4ACE-8F20-4E1AF22F8BDE}"/>
    <cellStyle name="Moneda 2 3 38" xfId="3978" xr:uid="{6284C850-31DE-439C-83B4-096DEC08088B}"/>
    <cellStyle name="Moneda 2 3 38 2" xfId="6344" xr:uid="{4A1FD6E7-D28D-46BC-A419-DEA20D424286}"/>
    <cellStyle name="Moneda 2 3 38 2 2" xfId="11507" xr:uid="{0BFC4A4F-E9CF-4B17-BB88-BB6DF841EC7C}"/>
    <cellStyle name="Moneda 2 3 38 2 3" xfId="16670" xr:uid="{E4A0C17C-A58A-4776-A78F-DD70AA1017A9}"/>
    <cellStyle name="Moneda 2 3 38 2 4" xfId="21832" xr:uid="{AE731FE4-F5F4-4F84-B08E-87BF93A762EB}"/>
    <cellStyle name="Moneda 2 3 38 2 5" xfId="26994" xr:uid="{736609F2-3D91-4C43-97A4-2620477D9DA4}"/>
    <cellStyle name="Moneda 2 3 38 3" xfId="9156" xr:uid="{662C9A49-791D-4C3C-9BA6-A465FB3846BB}"/>
    <cellStyle name="Moneda 2 3 38 4" xfId="14319" xr:uid="{C8BEF851-CF37-41AC-9A3A-571D5A5B9F06}"/>
    <cellStyle name="Moneda 2 3 38 5" xfId="19481" xr:uid="{7F87F1A6-559B-453C-A84A-8CDB6A2330C7}"/>
    <cellStyle name="Moneda 2 3 38 6" xfId="24643" xr:uid="{CB21F4AC-A844-4C34-818C-F2E71F94E974}"/>
    <cellStyle name="Moneda 2 3 39" xfId="4038" xr:uid="{B5BDCC99-6417-4C7C-A813-680D4EFBF9E0}"/>
    <cellStyle name="Moneda 2 3 39 2" xfId="6404" xr:uid="{25477491-DEB4-474E-9187-52703EC95FBD}"/>
    <cellStyle name="Moneda 2 3 39 2 2" xfId="11567" xr:uid="{88A20AD5-B551-4BE7-958A-FB813B76FA5E}"/>
    <cellStyle name="Moneda 2 3 39 2 3" xfId="16730" xr:uid="{D2DD79FE-FE8D-4BBE-AD47-4167EC133A2F}"/>
    <cellStyle name="Moneda 2 3 39 2 4" xfId="21892" xr:uid="{CC0E5104-D50F-438E-862E-A59C56CB0B9B}"/>
    <cellStyle name="Moneda 2 3 39 2 5" xfId="27054" xr:uid="{02FE98BD-AB54-4FA6-9983-B91CEDC9F5CC}"/>
    <cellStyle name="Moneda 2 3 39 3" xfId="9216" xr:uid="{EDF8A9BE-C240-4988-8BF4-41875C8134A3}"/>
    <cellStyle name="Moneda 2 3 39 4" xfId="14379" xr:uid="{44B62A09-67C6-4C85-8FBC-A0B54D3115F8}"/>
    <cellStyle name="Moneda 2 3 39 5" xfId="19541" xr:uid="{C999B0A2-7F18-482F-8DF6-936881E58239}"/>
    <cellStyle name="Moneda 2 3 39 6" xfId="24703" xr:uid="{6DDB1688-0C08-45BA-BA7D-07BFE8315F50}"/>
    <cellStyle name="Moneda 2 3 4" xfId="117" xr:uid="{9A938CCF-05F0-43D0-9517-34609AC6D0E5}"/>
    <cellStyle name="Moneda 2 3 4 10" xfId="7521" xr:uid="{F47A98AE-AE9E-4944-97DD-692347259C0C}"/>
    <cellStyle name="Moneda 2 3 4 11" xfId="12684" xr:uid="{55FF0CEE-6AA3-4B77-9BC1-79F4EDF68B93}"/>
    <cellStyle name="Moneda 2 3 4 12" xfId="17846" xr:uid="{2C8C4398-EE1E-40CE-B72B-AFEA5AF832F7}"/>
    <cellStyle name="Moneda 2 3 4 13" xfId="23008" xr:uid="{751A962B-C3F7-486F-8C38-3D5303BB9E4D}"/>
    <cellStyle name="Moneda 2 3 4 2" xfId="198" xr:uid="{E5505069-5FB3-45D3-9BE2-B63F4E0E0CC0}"/>
    <cellStyle name="Moneda 2 3 4 2 10" xfId="17996" xr:uid="{79CC5BC4-EC35-4CA4-9391-992A2448BE92}"/>
    <cellStyle name="Moneda 2 3 4 2 11" xfId="23158" xr:uid="{2979AF4E-4A77-4D25-A2D4-B0AAC25D7529}"/>
    <cellStyle name="Moneda 2 3 4 2 2" xfId="372" xr:uid="{B2C59459-E752-4AD7-9B32-E3C24D849D00}"/>
    <cellStyle name="Moneda 2 3 4 2 2 10" xfId="23388" xr:uid="{3999BAB4-5FC8-4D45-8D6D-2CADBA6CBF1C}"/>
    <cellStyle name="Moneda 2 3 4 2 2 2" xfId="835" xr:uid="{911DCF0E-CA16-4841-BF16-89F670D6E20C}"/>
    <cellStyle name="Moneda 2 3 4 2 2 2 2" xfId="7213" xr:uid="{D1841439-DBB1-4825-A609-1D822866AF4B}"/>
    <cellStyle name="Moneda 2 3 4 2 2 2 2 2" xfId="12375" xr:uid="{1A59E218-CA77-4171-AF7F-48AED6CBC5EF}"/>
    <cellStyle name="Moneda 2 3 4 2 2 2 2 3" xfId="17538" xr:uid="{18380A95-B58F-41F4-B88B-613CE774A622}"/>
    <cellStyle name="Moneda 2 3 4 2 2 2 2 4" xfId="22700" xr:uid="{ACACDC88-20D5-4E1E-8A61-815D2156FC8F}"/>
    <cellStyle name="Moneda 2 3 4 2 2 2 2 5" xfId="27862" xr:uid="{B673B51D-1CB4-42E5-8CF1-76B91F12F068}"/>
    <cellStyle name="Moneda 2 3 4 2 2 2 3" xfId="4856" xr:uid="{7E5FCDC7-6696-4AD1-85D3-D32FB538EE51}"/>
    <cellStyle name="Moneda 2 3 4 2 2 2 4" xfId="10024" xr:uid="{742FFCE3-03A4-4B39-B4C8-F4BCA6FE48B2}"/>
    <cellStyle name="Moneda 2 3 4 2 2 2 5" xfId="15187" xr:uid="{2EC63154-D355-4F32-B975-B7184BB9D6DA}"/>
    <cellStyle name="Moneda 2 3 4 2 2 2 6" xfId="20349" xr:uid="{8DC86D86-3ACF-4C72-8695-D67948CFF563}"/>
    <cellStyle name="Moneda 2 3 4 2 2 2 7" xfId="25511" xr:uid="{4A975A7D-1316-4AE0-9EF4-D3BE6107E7E2}"/>
    <cellStyle name="Moneda 2 3 4 2 2 3" xfId="1296" xr:uid="{D8CA3351-ADEC-4446-8E25-AF3CB0FD1184}"/>
    <cellStyle name="Moneda 2 3 4 2 2 3 2" xfId="6888" xr:uid="{4BC473A1-62EA-4B79-86CD-D728E8E2432F}"/>
    <cellStyle name="Moneda 2 3 4 2 2 3 3" xfId="12050" xr:uid="{5B7116A2-28A8-4534-8917-2F3EF948D35D}"/>
    <cellStyle name="Moneda 2 3 4 2 2 3 4" xfId="17213" xr:uid="{044BE2F7-8668-4CFE-A6B2-0B23C6103966}"/>
    <cellStyle name="Moneda 2 3 4 2 2 3 5" xfId="22375" xr:uid="{CECD5DF7-4A23-418C-9BCE-BACF3F0C486A}"/>
    <cellStyle name="Moneda 2 3 4 2 2 3 6" xfId="27537" xr:uid="{820A2B73-C25C-4D11-B79C-139037254A20}"/>
    <cellStyle name="Moneda 2 3 4 2 2 4" xfId="1757" xr:uid="{AE8EED92-FF2F-4CCF-98AE-96A6EF136336}"/>
    <cellStyle name="Moneda 2 3 4 2 2 4 2" xfId="4530" xr:uid="{AE5000C0-DBC5-41DB-92C0-31F6506B7BF6}"/>
    <cellStyle name="Moneda 2 3 4 2 2 4 3" xfId="9699" xr:uid="{0C1A6021-15CE-40CB-B050-23D55D2B1A64}"/>
    <cellStyle name="Moneda 2 3 4 2 2 4 4" xfId="14862" xr:uid="{1E5C57A0-139E-4096-BD40-069A01684FEC}"/>
    <cellStyle name="Moneda 2 3 4 2 2 4 5" xfId="20024" xr:uid="{9479B375-6AFE-4C38-AB20-237366499DC6}"/>
    <cellStyle name="Moneda 2 3 4 2 2 4 6" xfId="25186" xr:uid="{159DB963-4C1B-4515-B2B6-8D448E7E5A17}"/>
    <cellStyle name="Moneda 2 3 4 2 2 5" xfId="2217" xr:uid="{43047931-4557-4A4C-B71A-D8A2E767339B}"/>
    <cellStyle name="Moneda 2 3 4 2 2 6" xfId="2679" xr:uid="{24500F37-AFAC-4724-85E4-AD169436E3E8}"/>
    <cellStyle name="Moneda 2 3 4 2 2 7" xfId="7901" xr:uid="{D33B7230-93AA-4579-80AD-586CD14CAB01}"/>
    <cellStyle name="Moneda 2 3 4 2 2 8" xfId="13064" xr:uid="{640B8CC9-506E-47BF-981F-F077BC25C901}"/>
    <cellStyle name="Moneda 2 3 4 2 2 9" xfId="18226" xr:uid="{1639EDC5-5B83-4302-B776-876DA43BBEEF}"/>
    <cellStyle name="Moneda 2 3 4 2 3" xfId="605" xr:uid="{40B53F9B-7887-481A-8FD2-8AEAFF6664D7}"/>
    <cellStyle name="Moneda 2 3 4 2 3 2" xfId="7044" xr:uid="{559079EE-FEB1-4F94-8BE5-82F1AE8C0C8B}"/>
    <cellStyle name="Moneda 2 3 4 2 3 2 2" xfId="12206" xr:uid="{3777C4C3-91F3-4C79-AD90-8F209D5AF462}"/>
    <cellStyle name="Moneda 2 3 4 2 3 2 3" xfId="17369" xr:uid="{9CAA216E-64A3-4A0E-B450-B811E9075201}"/>
    <cellStyle name="Moneda 2 3 4 2 3 2 4" xfId="22531" xr:uid="{FB1CECC2-49E2-4FF5-8525-7BF11EB47A8C}"/>
    <cellStyle name="Moneda 2 3 4 2 3 2 5" xfId="27693" xr:uid="{2AEDCB22-0326-4656-A891-1D0A02FC15DD}"/>
    <cellStyle name="Moneda 2 3 4 2 3 3" xfId="4687" xr:uid="{164E7EC9-84DD-45F2-9045-764E1F41B05D}"/>
    <cellStyle name="Moneda 2 3 4 2 3 4" xfId="9855" xr:uid="{9EE29BC5-7DB5-4B26-92FF-676B67FE3354}"/>
    <cellStyle name="Moneda 2 3 4 2 3 5" xfId="15018" xr:uid="{48DBFAEB-B845-4A46-A7EA-C99FD4470F66}"/>
    <cellStyle name="Moneda 2 3 4 2 3 6" xfId="20180" xr:uid="{B22D0C18-2813-4DDE-BB0C-AD7A50E37307}"/>
    <cellStyle name="Moneda 2 3 4 2 3 7" xfId="25342" xr:uid="{B3C87CF6-BBFB-4D4A-8371-A06D7A69D927}"/>
    <cellStyle name="Moneda 2 3 4 2 4" xfId="1066" xr:uid="{8FEB5C52-3AFD-4F5E-B232-D93665E5C408}"/>
    <cellStyle name="Moneda 2 3 4 2 4 2" xfId="7442" xr:uid="{8AA17305-2569-4EB6-8616-68C848D7BF0E}"/>
    <cellStyle name="Moneda 2 3 4 2 4 2 2" xfId="12604" xr:uid="{598991DB-BF6B-482A-9724-378ADF8E96F6}"/>
    <cellStyle name="Moneda 2 3 4 2 4 2 3" xfId="17767" xr:uid="{C0B09F10-8278-41F2-BB23-8108A7F3940C}"/>
    <cellStyle name="Moneda 2 3 4 2 4 2 4" xfId="22929" xr:uid="{D99A6B94-633E-4345-A698-DAEBA8576F30}"/>
    <cellStyle name="Moneda 2 3 4 2 4 2 5" xfId="28091" xr:uid="{24967038-21ED-4906-9838-04DCDEB0A6BF}"/>
    <cellStyle name="Moneda 2 3 4 2 4 3" xfId="5085" xr:uid="{66A7B7AA-3899-4DAD-A245-406DEBBCFE5A}"/>
    <cellStyle name="Moneda 2 3 4 2 4 4" xfId="10253" xr:uid="{D2629995-C9EC-4397-88AA-CF074256F6D5}"/>
    <cellStyle name="Moneda 2 3 4 2 4 5" xfId="15416" xr:uid="{7AD73B65-ECCF-4207-8CA3-5DD401A9416E}"/>
    <cellStyle name="Moneda 2 3 4 2 4 6" xfId="20578" xr:uid="{EDBCCB1F-7034-4016-9C57-B0690BA32801}"/>
    <cellStyle name="Moneda 2 3 4 2 4 7" xfId="25740" xr:uid="{2C05DB8C-957E-40AC-9D41-4163169F3709}"/>
    <cellStyle name="Moneda 2 3 4 2 5" xfId="1527" xr:uid="{040DCFE2-6637-4134-8719-835F730E72CB}"/>
    <cellStyle name="Moneda 2 3 4 2 5 2" xfId="6707" xr:uid="{49DA7AB4-F69D-46A1-A64A-B8D6BE3FDD3D}"/>
    <cellStyle name="Moneda 2 3 4 2 5 3" xfId="11870" xr:uid="{3C736A04-BB71-4FEA-B0BC-750104A114F5}"/>
    <cellStyle name="Moneda 2 3 4 2 5 4" xfId="17033" xr:uid="{926C00B9-F4A5-4C60-860D-1263A3AA8A5B}"/>
    <cellStyle name="Moneda 2 3 4 2 5 5" xfId="22195" xr:uid="{78ED5BFD-3C04-43BC-87E4-7142F5D3BE20}"/>
    <cellStyle name="Moneda 2 3 4 2 5 6" xfId="27357" xr:uid="{ABA7B758-6FA9-4C51-A45E-9461E3439E91}"/>
    <cellStyle name="Moneda 2 3 4 2 6" xfId="1987" xr:uid="{1926E30A-5B0B-4B6E-BC5C-7157EC92D758}"/>
    <cellStyle name="Moneda 2 3 4 2 6 2" xfId="4345" xr:uid="{AE6E93CD-7E32-4F0B-8634-DDF492FB423A}"/>
    <cellStyle name="Moneda 2 3 4 2 6 3" xfId="9519" xr:uid="{D9E09D26-2D34-4325-A765-9699651B178C}"/>
    <cellStyle name="Moneda 2 3 4 2 6 4" xfId="14682" xr:uid="{580C69BB-D910-42AA-9469-2EE429D00798}"/>
    <cellStyle name="Moneda 2 3 4 2 6 5" xfId="19844" xr:uid="{23E71546-05C9-43EC-8C4C-832E54771489}"/>
    <cellStyle name="Moneda 2 3 4 2 6 6" xfId="25006" xr:uid="{1A83B379-594F-428D-B22F-9FAB3844B941}"/>
    <cellStyle name="Moneda 2 3 4 2 7" xfId="2449" xr:uid="{F588B64E-713C-4275-BC69-C3438FEE1F59}"/>
    <cellStyle name="Moneda 2 3 4 2 8" xfId="7671" xr:uid="{2465FBFE-2DCE-400C-B574-504B7F42F132}"/>
    <cellStyle name="Moneda 2 3 4 2 9" xfId="12834" xr:uid="{C443AB5A-4355-4D9F-8430-6A50EEF87B06}"/>
    <cellStyle name="Moneda 2 3 4 3" xfId="293" xr:uid="{6D7AF6C0-A78E-45B7-83D6-103A61D94A8F}"/>
    <cellStyle name="Moneda 2 3 4 3 10" xfId="17922" xr:uid="{43F8E9C8-3DCE-4ACE-B843-3F7778E5B0E7}"/>
    <cellStyle name="Moneda 2 3 4 3 11" xfId="23084" xr:uid="{CF85FB54-AE0E-40C6-A06C-4B867A904BA4}"/>
    <cellStyle name="Moneda 2 3 4 3 2" xfId="761" xr:uid="{B9F477ED-EDB5-4C9A-9DF4-1C92AD37C757}"/>
    <cellStyle name="Moneda 2 3 4 3 2 2" xfId="1222" xr:uid="{C0A39B33-C02D-45F5-83A4-78DB0ADAE44B}"/>
    <cellStyle name="Moneda 2 3 4 3 2 2 2" xfId="7139" xr:uid="{E6AB4CE0-C095-4E93-8E97-5BD5A73AB328}"/>
    <cellStyle name="Moneda 2 3 4 3 2 2 3" xfId="12301" xr:uid="{770C38B1-0D46-4188-90DD-BD0007B04B7C}"/>
    <cellStyle name="Moneda 2 3 4 3 2 2 4" xfId="17464" xr:uid="{92F69097-5A9A-4B0A-971B-A86E35D0916A}"/>
    <cellStyle name="Moneda 2 3 4 3 2 2 5" xfId="22626" xr:uid="{355B73E6-6081-424F-B723-C6F624D0CE8A}"/>
    <cellStyle name="Moneda 2 3 4 3 2 2 6" xfId="27788" xr:uid="{6523E96F-6D4C-4010-BFA4-C26B18E4FAD2}"/>
    <cellStyle name="Moneda 2 3 4 3 2 3" xfId="1683" xr:uid="{C2084E18-448C-4C0A-B84C-2C43F05D0C3F}"/>
    <cellStyle name="Moneda 2 3 4 3 2 3 2" xfId="4782" xr:uid="{BFC21337-1098-4BB9-8C83-560B908853DF}"/>
    <cellStyle name="Moneda 2 3 4 3 2 3 3" xfId="9950" xr:uid="{F8B4026C-5119-4FE1-981D-2FACDA678F19}"/>
    <cellStyle name="Moneda 2 3 4 3 2 3 4" xfId="15113" xr:uid="{50DD22AA-ABB9-455D-B335-333D3E532BE0}"/>
    <cellStyle name="Moneda 2 3 4 3 2 3 5" xfId="20275" xr:uid="{E0CC32D8-CDA8-4A33-A5C8-3A6AFE0131BB}"/>
    <cellStyle name="Moneda 2 3 4 3 2 3 6" xfId="25437" xr:uid="{7483D2C4-B4DD-408B-B1E1-28E54E32B29C}"/>
    <cellStyle name="Moneda 2 3 4 3 2 4" xfId="2143" xr:uid="{0DBDAF57-970D-4A21-951B-34B2380CCC4E}"/>
    <cellStyle name="Moneda 2 3 4 3 2 5" xfId="2605" xr:uid="{A99848FC-E31B-4D51-A450-13251DE1E79F}"/>
    <cellStyle name="Moneda 2 3 4 3 2 6" xfId="7827" xr:uid="{0CD90667-86FC-4DC4-8553-9748448DABAA}"/>
    <cellStyle name="Moneda 2 3 4 3 2 7" xfId="12990" xr:uid="{B2E87231-859B-430E-BB52-0D7826206749}"/>
    <cellStyle name="Moneda 2 3 4 3 2 8" xfId="18152" xr:uid="{C2D831E0-8020-4D11-B40B-AFAA10D0A328}"/>
    <cellStyle name="Moneda 2 3 4 3 2 9" xfId="23314" xr:uid="{11C43DD2-EB58-4C3B-AC6C-C9EF097AD503}"/>
    <cellStyle name="Moneda 2 3 4 3 3" xfId="531" xr:uid="{77DF2AE4-F71A-44BC-85E6-80C936E09F4D}"/>
    <cellStyle name="Moneda 2 3 4 3 3 2" xfId="7368" xr:uid="{54FCC419-C0A8-42C4-90E4-DB2DBDB35C57}"/>
    <cellStyle name="Moneda 2 3 4 3 3 2 2" xfId="12530" xr:uid="{7B7E66DA-1F1B-44EB-97DB-2AE64C1DF2D5}"/>
    <cellStyle name="Moneda 2 3 4 3 3 2 3" xfId="17693" xr:uid="{E05A073C-CCFD-47A1-B6CC-98DF4A6A5BE6}"/>
    <cellStyle name="Moneda 2 3 4 3 3 2 4" xfId="22855" xr:uid="{884D0EC4-B39E-4F11-9D85-D0618CDF7AEF}"/>
    <cellStyle name="Moneda 2 3 4 3 3 2 5" xfId="28017" xr:uid="{33D56F02-5286-41CC-B221-73C5B417CBAF}"/>
    <cellStyle name="Moneda 2 3 4 3 3 3" xfId="5011" xr:uid="{2BB882A2-A535-4797-B6DF-BC098C57AC09}"/>
    <cellStyle name="Moneda 2 3 4 3 3 4" xfId="10179" xr:uid="{0926AE54-49C7-43AA-9F9C-F61E547D436D}"/>
    <cellStyle name="Moneda 2 3 4 3 3 5" xfId="15342" xr:uid="{4C97081A-4CA4-4536-A6A8-069B34B8A6D1}"/>
    <cellStyle name="Moneda 2 3 4 3 3 6" xfId="20504" xr:uid="{97CA844F-D796-4099-854D-4CE8CEA4A35B}"/>
    <cellStyle name="Moneda 2 3 4 3 3 7" xfId="25666" xr:uid="{D975F5AC-CC66-4EBC-9FA0-03941A833A77}"/>
    <cellStyle name="Moneda 2 3 4 3 4" xfId="992" xr:uid="{B895796C-C5C9-4C01-9244-3396373CC6D6}"/>
    <cellStyle name="Moneda 2 3 4 3 4 2" xfId="6813" xr:uid="{565B1645-CC0A-4AC0-9C68-EEC05670EFF2}"/>
    <cellStyle name="Moneda 2 3 4 3 4 3" xfId="11976" xr:uid="{B2973B4E-C86D-480C-BD25-C33324363B5C}"/>
    <cellStyle name="Moneda 2 3 4 3 4 4" xfId="17139" xr:uid="{2F63B06B-D088-498B-B439-0C295458C07E}"/>
    <cellStyle name="Moneda 2 3 4 3 4 5" xfId="22301" xr:uid="{2DD33D93-C025-473A-AA89-F091E8DD64AB}"/>
    <cellStyle name="Moneda 2 3 4 3 4 6" xfId="27463" xr:uid="{4D3B5198-A7D9-4CC3-ABDF-511AEF881B56}"/>
    <cellStyle name="Moneda 2 3 4 3 5" xfId="1453" xr:uid="{C0B72069-2DC0-4AFF-814C-C08457F5DC93}"/>
    <cellStyle name="Moneda 2 3 4 3 5 2" xfId="4452" xr:uid="{1E366EA4-4614-4D2D-A293-1BF51488B19B}"/>
    <cellStyle name="Moneda 2 3 4 3 5 3" xfId="9625" xr:uid="{565AE5DB-F84E-492E-BB8C-9305C2A3F32B}"/>
    <cellStyle name="Moneda 2 3 4 3 5 4" xfId="14788" xr:uid="{7875DA7B-704C-4E18-B00C-61C7AE38F49A}"/>
    <cellStyle name="Moneda 2 3 4 3 5 5" xfId="19950" xr:uid="{8DA093FF-F3DE-4AC6-89CE-4AFCFF1E17E8}"/>
    <cellStyle name="Moneda 2 3 4 3 5 6" xfId="25112" xr:uid="{A7168ED0-8EE8-4321-9684-6C3AA1B290DC}"/>
    <cellStyle name="Moneda 2 3 4 3 6" xfId="1913" xr:uid="{6FE5AF8C-3EEB-4CA9-90D8-8400753F5D59}"/>
    <cellStyle name="Moneda 2 3 4 3 7" xfId="2375" xr:uid="{681BB0A9-8CF4-4F72-8B8F-25CCA5174993}"/>
    <cellStyle name="Moneda 2 3 4 3 8" xfId="7597" xr:uid="{9C4E66B8-DBCE-4A5D-A66C-DCE0E45AFCEE}"/>
    <cellStyle name="Moneda 2 3 4 3 9" xfId="12760" xr:uid="{C0697E9F-86F0-4D96-9A41-392FAB24307A}"/>
    <cellStyle name="Moneda 2 3 4 4" xfId="274" xr:uid="{F5560624-3B23-4B5F-AEDB-241F5BEA0AAB}"/>
    <cellStyle name="Moneda 2 3 4 4 10" xfId="23238" xr:uid="{AA69BAC6-4F1D-43CD-AEBA-67D63E25A7A6}"/>
    <cellStyle name="Moneda 2 3 4 4 2" xfId="685" xr:uid="{DAA0B9AD-BF6C-459B-8306-EB5FB9EA1B78}"/>
    <cellStyle name="Moneda 2 3 4 4 2 2" xfId="7120" xr:uid="{44F78877-86AF-464B-9E0A-1D987E137630}"/>
    <cellStyle name="Moneda 2 3 4 4 2 3" xfId="12282" xr:uid="{07D1FC47-05E4-422D-BD08-8E9FBBF2A815}"/>
    <cellStyle name="Moneda 2 3 4 4 2 4" xfId="17445" xr:uid="{95306FE7-1B0C-4B32-AE49-346DAFB69735}"/>
    <cellStyle name="Moneda 2 3 4 4 2 5" xfId="22607" xr:uid="{FCEEDCAC-F57D-4BF5-B47E-A8C0308C62DB}"/>
    <cellStyle name="Moneda 2 3 4 4 2 6" xfId="27769" xr:uid="{382B4E4A-EC5B-4624-A35B-7965861D7C8F}"/>
    <cellStyle name="Moneda 2 3 4 4 3" xfId="1146" xr:uid="{551648DA-C91A-4574-A577-7260933CACEF}"/>
    <cellStyle name="Moneda 2 3 4 4 3 2" xfId="4763" xr:uid="{DDCDE37D-EEA6-473A-82FA-72372D8B6464}"/>
    <cellStyle name="Moneda 2 3 4 4 3 3" xfId="9931" xr:uid="{41CC6B14-D61C-4A81-9757-C0FA8164F44B}"/>
    <cellStyle name="Moneda 2 3 4 4 3 4" xfId="15094" xr:uid="{BFC54110-D776-4539-B7D1-3E931BFCADF7}"/>
    <cellStyle name="Moneda 2 3 4 4 3 5" xfId="20256" xr:uid="{10E68533-DE1D-41DA-B737-991A1D9CAB77}"/>
    <cellStyle name="Moneda 2 3 4 4 3 6" xfId="25418" xr:uid="{8B95E9B6-7E4D-4FFC-BACF-30FA926FA87A}"/>
    <cellStyle name="Moneda 2 3 4 4 4" xfId="1607" xr:uid="{BA0554AC-F9E9-4F14-8231-666E5998A7B2}"/>
    <cellStyle name="Moneda 2 3 4 4 5" xfId="2067" xr:uid="{DC65D745-2680-4F2B-BD90-90ED92FFC680}"/>
    <cellStyle name="Moneda 2 3 4 4 6" xfId="2529" xr:uid="{08097F0A-C626-427F-83D9-79B57FFB5D24}"/>
    <cellStyle name="Moneda 2 3 4 4 7" xfId="7751" xr:uid="{BADB688F-7B90-45D5-B447-B9E72559AE93}"/>
    <cellStyle name="Moneda 2 3 4 4 8" xfId="12914" xr:uid="{773B67BD-B8FA-4D46-A62C-9ED140F0C40A}"/>
    <cellStyle name="Moneda 2 3 4 4 9" xfId="18076" xr:uid="{B93DE03B-E52D-48BF-B626-C0F14E11143A}"/>
    <cellStyle name="Moneda 2 3 4 5" xfId="455" xr:uid="{D9FC240E-85DD-46C4-BAF5-1DE3E66F7FFF}"/>
    <cellStyle name="Moneda 2 3 4 5 2" xfId="6968" xr:uid="{86A120AC-7174-4544-8612-8773E4F52BF3}"/>
    <cellStyle name="Moneda 2 3 4 5 2 2" xfId="12130" xr:uid="{D3B61812-B8E7-4DC1-B89E-6E145AA39E2C}"/>
    <cellStyle name="Moneda 2 3 4 5 2 3" xfId="17293" xr:uid="{F4B191B7-80C8-40BC-A5A8-10B3F8BC5FA0}"/>
    <cellStyle name="Moneda 2 3 4 5 2 4" xfId="22455" xr:uid="{73904080-A203-4EB7-A046-7228E552A2E9}"/>
    <cellStyle name="Moneda 2 3 4 5 2 5" xfId="27617" xr:uid="{6AE1D64E-9506-4BE8-BA6F-3BC681ABC417}"/>
    <cellStyle name="Moneda 2 3 4 5 3" xfId="4611" xr:uid="{A7F13981-736E-42FA-A4EE-8C6294ADEE8C}"/>
    <cellStyle name="Moneda 2 3 4 5 4" xfId="9779" xr:uid="{FE605E02-AC0A-4DFB-9500-29B739DDE237}"/>
    <cellStyle name="Moneda 2 3 4 5 5" xfId="14942" xr:uid="{86610B05-FFBA-4C9F-829B-C5DABEC5B6B1}"/>
    <cellStyle name="Moneda 2 3 4 5 6" xfId="20104" xr:uid="{EFE66103-3121-4F47-87C9-DAE1E6C83FC6}"/>
    <cellStyle name="Moneda 2 3 4 5 7" xfId="25266" xr:uid="{776F2498-5BFD-48E5-BD53-EBD9C6E8F768}"/>
    <cellStyle name="Moneda 2 3 4 6" xfId="916" xr:uid="{8E0BD82A-5B5C-4459-8AB8-B2B9F4A447F1}"/>
    <cellStyle name="Moneda 2 3 4 6 2" xfId="7292" xr:uid="{50BA7EDA-E4B5-45F2-BBEF-79F2F782BC1A}"/>
    <cellStyle name="Moneda 2 3 4 6 2 2" xfId="12454" xr:uid="{8E4FF4B3-EEA5-466C-8F7D-550684E7AED8}"/>
    <cellStyle name="Moneda 2 3 4 6 2 3" xfId="17617" xr:uid="{89F6AB3B-53E6-421A-B276-27FBE2064A35}"/>
    <cellStyle name="Moneda 2 3 4 6 2 4" xfId="22779" xr:uid="{23647C68-E506-4D42-BF45-8C1B4CC481DD}"/>
    <cellStyle name="Moneda 2 3 4 6 2 5" xfId="27941" xr:uid="{8767F69E-60BA-4513-8DB5-EC9414F43B08}"/>
    <cellStyle name="Moneda 2 3 4 6 3" xfId="4935" xr:uid="{6A0C8258-2A80-4019-A382-0E89E303BACB}"/>
    <cellStyle name="Moneda 2 3 4 6 4" xfId="10103" xr:uid="{8EE1A667-4907-42EB-AB75-FFE2261E0C39}"/>
    <cellStyle name="Moneda 2 3 4 6 5" xfId="15266" xr:uid="{2275BBDE-BE40-4BEE-8135-64ADE186937F}"/>
    <cellStyle name="Moneda 2 3 4 6 6" xfId="20428" xr:uid="{74FD0660-AAC4-4292-BA37-D5317E47A3DE}"/>
    <cellStyle name="Moneda 2 3 4 6 7" xfId="25590" xr:uid="{85A6C93A-3B6D-4465-A012-7A3AB669F513}"/>
    <cellStyle name="Moneda 2 3 4 7" xfId="1377" xr:uid="{4D0C175C-E350-49EE-9BD9-CD0263F6852C}"/>
    <cellStyle name="Moneda 2 3 4 7 2" xfId="5185" xr:uid="{5244EF9F-8CA2-48EA-BB2F-3FCB1E4E4102}"/>
    <cellStyle name="Moneda 2 3 4 7 3" xfId="10349" xr:uid="{F251B8A1-EB3E-4ECC-BA27-52781DC4BA00}"/>
    <cellStyle name="Moneda 2 3 4 7 4" xfId="15512" xr:uid="{90B4B2A1-9EE4-4862-866D-0A5DFF68A0BB}"/>
    <cellStyle name="Moneda 2 3 4 7 5" xfId="20674" xr:uid="{0881B1B3-409B-49CF-8529-AB6BD28AC326}"/>
    <cellStyle name="Moneda 2 3 4 7 6" xfId="25836" xr:uid="{D2E10FD3-208D-4E8E-B35A-CCFA787622DB}"/>
    <cellStyle name="Moneda 2 3 4 8" xfId="1837" xr:uid="{7567A3B4-A24B-4454-B1CA-4742933DDA10}"/>
    <cellStyle name="Moneda 2 3 4 8 2" xfId="2795" xr:uid="{9944CB7A-2188-4EBC-98A4-FE501B453BC6}"/>
    <cellStyle name="Moneda 2 3 4 8 3" xfId="7998" xr:uid="{8EC6BEF4-9C94-40EC-802D-D1291ECAAA66}"/>
    <cellStyle name="Moneda 2 3 4 8 4" xfId="13161" xr:uid="{81AA6E24-153D-49CC-8834-BF5062152F99}"/>
    <cellStyle name="Moneda 2 3 4 8 5" xfId="18323" xr:uid="{D5DDBCC9-B788-4703-8AD8-18BCE97F3E65}"/>
    <cellStyle name="Moneda 2 3 4 8 6" xfId="23485" xr:uid="{1DDBA0B3-2D7D-4838-96C0-11F92DF1442C}"/>
    <cellStyle name="Moneda 2 3 4 9" xfId="2299" xr:uid="{C0D5EADB-8A6C-4857-8253-4C9CDBE76040}"/>
    <cellStyle name="Moneda 2 3 40" xfId="4098" xr:uid="{2136CFB7-C79D-4789-B531-A0315D2AD96A}"/>
    <cellStyle name="Moneda 2 3 40 2" xfId="6464" xr:uid="{E1B219C8-BD47-44B5-95D4-EF29AD5AA9F7}"/>
    <cellStyle name="Moneda 2 3 40 2 2" xfId="11627" xr:uid="{47E22B2A-673A-457D-87A0-A254BF60C005}"/>
    <cellStyle name="Moneda 2 3 40 2 3" xfId="16790" xr:uid="{5E13B670-1D16-4822-907A-78F8DCFF7682}"/>
    <cellStyle name="Moneda 2 3 40 2 4" xfId="21952" xr:uid="{0C5250B5-0791-41C7-BD80-DCDB58AB9F22}"/>
    <cellStyle name="Moneda 2 3 40 2 5" xfId="27114" xr:uid="{334E3330-AC9A-4216-A92A-E0E4FEB15589}"/>
    <cellStyle name="Moneda 2 3 40 3" xfId="9276" xr:uid="{7C934012-F4C0-482A-B8C0-0F90991A8567}"/>
    <cellStyle name="Moneda 2 3 40 4" xfId="14439" xr:uid="{2630D5D1-779D-419B-A781-65DC2688FE8E}"/>
    <cellStyle name="Moneda 2 3 40 5" xfId="19601" xr:uid="{FA80D7C8-D70B-4E17-A643-17E644FFF7F8}"/>
    <cellStyle name="Moneda 2 3 40 6" xfId="24763" xr:uid="{D811C102-B973-42F7-BFFB-B66D9D1853AD}"/>
    <cellStyle name="Moneda 2 3 41" xfId="4158" xr:uid="{FA07E035-71A2-4D54-8CE5-60D06DD1CA43}"/>
    <cellStyle name="Moneda 2 3 41 2" xfId="6524" xr:uid="{91867B38-755A-43A7-8271-D5C3709E89E0}"/>
    <cellStyle name="Moneda 2 3 41 2 2" xfId="11687" xr:uid="{4881696C-8D98-4313-AE73-4650ADFFF1EF}"/>
    <cellStyle name="Moneda 2 3 41 2 3" xfId="16850" xr:uid="{08D12F3F-0481-4A31-9990-40F3E7FA31A4}"/>
    <cellStyle name="Moneda 2 3 41 2 4" xfId="22012" xr:uid="{FCD428A5-AFCA-409E-AD14-05B6DC391436}"/>
    <cellStyle name="Moneda 2 3 41 2 5" xfId="27174" xr:uid="{17091F90-96FF-41B0-8D6A-25B3D872F156}"/>
    <cellStyle name="Moneda 2 3 41 3" xfId="9336" xr:uid="{65410412-2754-4D97-8EFD-20997312939C}"/>
    <cellStyle name="Moneda 2 3 41 4" xfId="14499" xr:uid="{DD4796E1-F238-40EC-8D25-F2835F92269D}"/>
    <cellStyle name="Moneda 2 3 41 5" xfId="19661" xr:uid="{DEA26A8B-36E4-4754-B10C-9928E1700C8B}"/>
    <cellStyle name="Moneda 2 3 41 6" xfId="24823" xr:uid="{0C05A223-6B8E-43EC-A0AA-278A5E1D6991}"/>
    <cellStyle name="Moneda 2 3 42" xfId="4218" xr:uid="{185C9DB2-0734-4E6A-AB5C-AEFC1F94DBCE}"/>
    <cellStyle name="Moneda 2 3 42 2" xfId="6584" xr:uid="{666C8281-2C5E-46EE-B957-9EC4830011C0}"/>
    <cellStyle name="Moneda 2 3 42 2 2" xfId="11747" xr:uid="{AA1C0BFD-820F-4E82-94C8-991EBF59C36C}"/>
    <cellStyle name="Moneda 2 3 42 2 3" xfId="16910" xr:uid="{ABDCE6DA-A288-4389-A995-CB08A2C0328B}"/>
    <cellStyle name="Moneda 2 3 42 2 4" xfId="22072" xr:uid="{09D7BAB0-8D3C-4625-9100-C93B20AE5C6A}"/>
    <cellStyle name="Moneda 2 3 42 2 5" xfId="27234" xr:uid="{FE704289-E6C4-4517-BDE5-4608ADD34A9E}"/>
    <cellStyle name="Moneda 2 3 42 3" xfId="9396" xr:uid="{7C2C5535-73D5-4144-B9A2-4F1BD3430FAD}"/>
    <cellStyle name="Moneda 2 3 42 4" xfId="14559" xr:uid="{862613FC-F31C-4A43-8B4A-ACCA7E0A0556}"/>
    <cellStyle name="Moneda 2 3 42 5" xfId="19721" xr:uid="{FE28DC36-C9E3-4938-AA87-B024395993A8}"/>
    <cellStyle name="Moneda 2 3 42 6" xfId="24883" xr:uid="{71F2762F-00FC-40FE-A165-F5FB444C63C9}"/>
    <cellStyle name="Moneda 2 3 43" xfId="4278" xr:uid="{ACF630D0-9C34-49B8-B049-634FD142D0DE}"/>
    <cellStyle name="Moneda 2 3 43 2" xfId="6644" xr:uid="{8428C794-4724-4D5E-B8AC-349F2FEFE225}"/>
    <cellStyle name="Moneda 2 3 43 2 2" xfId="11807" xr:uid="{3C2852E4-C782-4D77-BF09-A7775C697B45}"/>
    <cellStyle name="Moneda 2 3 43 2 3" xfId="16970" xr:uid="{FD0C4470-A4F3-412A-B767-B3ACD2597BDE}"/>
    <cellStyle name="Moneda 2 3 43 2 4" xfId="22132" xr:uid="{7A9052F4-38B4-457E-8742-55DD063DB6E8}"/>
    <cellStyle name="Moneda 2 3 43 2 5" xfId="27294" xr:uid="{915CEE4A-0C11-4B11-AAA9-002DD0B5C6D7}"/>
    <cellStyle name="Moneda 2 3 43 3" xfId="9456" xr:uid="{F36414D6-04FF-425B-B99F-92E3D01D60E8}"/>
    <cellStyle name="Moneda 2 3 43 4" xfId="14619" xr:uid="{EFC9E757-2426-44AB-AC3A-854E251EC193}"/>
    <cellStyle name="Moneda 2 3 43 5" xfId="19781" xr:uid="{DB50B3D7-BCF4-4D31-ACA4-AD92F2999EF0}"/>
    <cellStyle name="Moneda 2 3 43 6" xfId="24943" xr:uid="{9C3FFAD0-6FA4-4640-A0AB-9F7619B4F1CF}"/>
    <cellStyle name="Moneda 2 3 44" xfId="2740" xr:uid="{8A0EDB98-832F-4E64-B7F9-9263EF979670}"/>
    <cellStyle name="Moneda 2 3 44 2" xfId="5130" xr:uid="{6E89DB18-F3FD-47E8-B8AB-1354B609F7E7}"/>
    <cellStyle name="Moneda 2 3 44 2 2" xfId="10294" xr:uid="{556BAB41-3C92-4C78-8E54-F5DA250FEF40}"/>
    <cellStyle name="Moneda 2 3 44 2 3" xfId="15457" xr:uid="{D8123BD6-524E-4EF7-9272-45B5BE97B20B}"/>
    <cellStyle name="Moneda 2 3 44 2 4" xfId="20619" xr:uid="{A79F1B0E-8EB3-459A-9393-BE1DFE63247D}"/>
    <cellStyle name="Moneda 2 3 44 2 5" xfId="25781" xr:uid="{B22D1C83-F3D6-44BA-AC0E-5C54ED522936}"/>
    <cellStyle name="Moneda 2 3 44 3" xfId="7943" xr:uid="{994EA2DC-94B5-4BB3-8E2B-F1A96DA8D3E0}"/>
    <cellStyle name="Moneda 2 3 44 4" xfId="13106" xr:uid="{6A2455D6-0A0D-4B3E-9669-B24007484001}"/>
    <cellStyle name="Moneda 2 3 44 5" xfId="18268" xr:uid="{2C8B6ADA-ABD9-4DBC-8008-9F6C110ACF7B}"/>
    <cellStyle name="Moneda 2 3 44 6" xfId="23430" xr:uid="{987E6EF4-6FEB-4240-BE74-9514854BCEA9}"/>
    <cellStyle name="Moneda 2 3 45" xfId="4359" xr:uid="{98CAB5D3-E779-479B-8174-E72B89209C1E}"/>
    <cellStyle name="Moneda 2 3 45 2" xfId="6720" xr:uid="{B299BF50-26BA-47C7-BA2D-7C6AF05290D8}"/>
    <cellStyle name="Moneda 2 3 45 2 2" xfId="11883" xr:uid="{BDA25DCA-05E8-430F-9EB1-25F5BE1146C1}"/>
    <cellStyle name="Moneda 2 3 45 2 3" xfId="17046" xr:uid="{91E0D643-B885-4BFD-864F-24D894E218C5}"/>
    <cellStyle name="Moneda 2 3 45 2 4" xfId="22208" xr:uid="{68A1E8A6-3622-4B21-93A8-60035650B547}"/>
    <cellStyle name="Moneda 2 3 45 2 5" xfId="27370" xr:uid="{2354DE00-AD26-4546-B4B0-75A416F9556F}"/>
    <cellStyle name="Moneda 2 3 45 3" xfId="9532" xr:uid="{C70ADF21-7B07-4102-8207-DD9B04D93A93}"/>
    <cellStyle name="Moneda 2 3 45 4" xfId="14695" xr:uid="{691240EB-4584-4E4D-B5CD-1FF35CB9B041}"/>
    <cellStyle name="Moneda 2 3 45 5" xfId="19857" xr:uid="{FA51E2B9-7BF0-489E-B6D3-E94484DA8536}"/>
    <cellStyle name="Moneda 2 3 45 6" xfId="25019" xr:uid="{7F5C7797-F360-4E83-8B06-0FD0387E3DDF}"/>
    <cellStyle name="Moneda 2 3 46" xfId="4389" xr:uid="{38FC4E38-AFBC-44FA-B9CF-8C59E9D94176}"/>
    <cellStyle name="Moneda 2 3 46 2" xfId="6750" xr:uid="{1FF116EE-C715-4AFE-A49C-2A58EAAD6372}"/>
    <cellStyle name="Moneda 2 3 46 2 2" xfId="11913" xr:uid="{215DE86D-9624-4F55-AFE3-DB6BD2E7EFF8}"/>
    <cellStyle name="Moneda 2 3 46 2 3" xfId="17076" xr:uid="{98F97526-4A5C-4C3C-8A6B-8CCEEB798923}"/>
    <cellStyle name="Moneda 2 3 46 2 4" xfId="22238" xr:uid="{77DE46B2-9F39-4E92-881B-F29F90FC4082}"/>
    <cellStyle name="Moneda 2 3 46 2 5" xfId="27400" xr:uid="{480D47EC-DE25-449E-874B-6924215C723B}"/>
    <cellStyle name="Moneda 2 3 46 3" xfId="9562" xr:uid="{4F0253CA-4140-4ADD-9D15-0C8B6AD26502}"/>
    <cellStyle name="Moneda 2 3 46 4" xfId="14725" xr:uid="{B48A1FB1-AF28-43A9-98A6-C005A758B138}"/>
    <cellStyle name="Moneda 2 3 46 5" xfId="19887" xr:uid="{45BD237A-1E75-410A-AAC5-460F9F82B419}"/>
    <cellStyle name="Moneda 2 3 46 6" xfId="25049" xr:uid="{A1A1B57A-5849-40CD-9EB3-F3BA4A37E9A0}"/>
    <cellStyle name="Moneda 2 3 47" xfId="4548" xr:uid="{CED109C9-7844-4987-8E48-FA892642BC02}"/>
    <cellStyle name="Moneda 2 3 47 2" xfId="6905" xr:uid="{D38585F7-FD2C-47B5-A944-95C9C8E2D8AF}"/>
    <cellStyle name="Moneda 2 3 47 2 2" xfId="12067" xr:uid="{8A01AF11-D9FF-43DC-BBBA-0C7A2F5E0B97}"/>
    <cellStyle name="Moneda 2 3 47 2 3" xfId="17230" xr:uid="{30D02EAC-E2C0-4AEF-A2C5-D40A2F4BB4A9}"/>
    <cellStyle name="Moneda 2 3 47 2 4" xfId="22392" xr:uid="{4507CC48-4DA4-4FD8-B2FA-36C1C507539F}"/>
    <cellStyle name="Moneda 2 3 47 2 5" xfId="27554" xr:uid="{FF9CE0A6-F0AD-41BE-A990-90B9AAE7C441}"/>
    <cellStyle name="Moneda 2 3 47 3" xfId="9716" xr:uid="{53ABA029-B465-4E9C-A1E4-CC8B2ABFA1BA}"/>
    <cellStyle name="Moneda 2 3 47 4" xfId="14879" xr:uid="{FB7342BD-8696-4FEA-A0B6-1809D73C2176}"/>
    <cellStyle name="Moneda 2 3 47 5" xfId="20041" xr:uid="{DFAA2BFD-D90A-4D92-9429-BCC7D4063751}"/>
    <cellStyle name="Moneda 2 3 47 6" xfId="25203" xr:uid="{C24863A3-3633-410A-80B1-787CC9F05055}"/>
    <cellStyle name="Moneda 2 3 48" xfId="4872" xr:uid="{38183CD2-9397-4AB6-86B7-0674AD5CF16F}"/>
    <cellStyle name="Moneda 2 3 48 2" xfId="7229" xr:uid="{46C955FE-354F-4267-9ED2-6964EAD86AF2}"/>
    <cellStyle name="Moneda 2 3 48 2 2" xfId="12391" xr:uid="{11D7C727-7ACC-4F84-BF5B-484338C9A2A5}"/>
    <cellStyle name="Moneda 2 3 48 2 3" xfId="17554" xr:uid="{36260A65-AFCA-484B-A871-F834BB041AFA}"/>
    <cellStyle name="Moneda 2 3 48 2 4" xfId="22716" xr:uid="{9F6E6893-7A6F-4218-9D84-6D8395FFAE51}"/>
    <cellStyle name="Moneda 2 3 48 2 5" xfId="27878" xr:uid="{A38E9647-3CFB-4428-8B36-3CE32A50AABB}"/>
    <cellStyle name="Moneda 2 3 48 3" xfId="10040" xr:uid="{A952209B-3071-46A3-9E3C-2D477E825135}"/>
    <cellStyle name="Moneda 2 3 48 4" xfId="15203" xr:uid="{63565B78-86B2-45EF-8025-A6A3A5016409}"/>
    <cellStyle name="Moneda 2 3 48 5" xfId="20365" xr:uid="{346F1590-9007-4EDC-8EB6-72D73379E1B2}"/>
    <cellStyle name="Moneda 2 3 48 6" xfId="25527" xr:uid="{39820B3F-CD1D-4667-B9E2-9FD6E6D6B781}"/>
    <cellStyle name="Moneda 2 3 49" xfId="5106" xr:uid="{CCB41F33-48D3-4195-9C45-F641E9457604}"/>
    <cellStyle name="Moneda 2 3 49 2" xfId="10273" xr:uid="{D1F75B67-A40F-4E17-BD63-B3A4B85BD0DA}"/>
    <cellStyle name="Moneda 2 3 49 3" xfId="15436" xr:uid="{7F23C851-6AEE-428E-AD56-01D7E52F7340}"/>
    <cellStyle name="Moneda 2 3 49 4" xfId="20598" xr:uid="{40D55EE1-BFF9-4F4B-8B61-BA28DA2FA3FB}"/>
    <cellStyle name="Moneda 2 3 49 5" xfId="25760" xr:uid="{93D274CD-0ABC-4BCB-B75D-2AFFCD395974}"/>
    <cellStyle name="Moneda 2 3 5" xfId="135" xr:uid="{B744CB91-CE77-424E-B22F-A0147D035AF8}"/>
    <cellStyle name="Moneda 2 3 5 10" xfId="17931" xr:uid="{80E9730A-4347-4B74-A0A8-FC29DAD9B787}"/>
    <cellStyle name="Moneda 2 3 5 11" xfId="23093" xr:uid="{CD0193D5-C13A-4267-8C70-D83A06DEA492}"/>
    <cellStyle name="Moneda 2 3 5 2" xfId="303" xr:uid="{001AE132-A6AA-4D01-810D-85503EE4D784}"/>
    <cellStyle name="Moneda 2 3 5 2 10" xfId="23323" xr:uid="{406C9382-368F-4033-81D0-AFCDC3BD2A98}"/>
    <cellStyle name="Moneda 2 3 5 2 2" xfId="770" xr:uid="{16CA8A32-6C6B-4151-A53F-DEE439EEB91A}"/>
    <cellStyle name="Moneda 2 3 5 2 2 2" xfId="7148" xr:uid="{BE1CE467-1D96-4B49-A798-2DD261594982}"/>
    <cellStyle name="Moneda 2 3 5 2 2 2 2" xfId="12310" xr:uid="{72C13522-5F6D-42E0-BA96-D151B2D1F548}"/>
    <cellStyle name="Moneda 2 3 5 2 2 2 3" xfId="17473" xr:uid="{7F1145DE-5A6A-4344-AC46-9127C1D76CB2}"/>
    <cellStyle name="Moneda 2 3 5 2 2 2 4" xfId="22635" xr:uid="{6461D080-A978-4877-9B59-1A6F694D23BE}"/>
    <cellStyle name="Moneda 2 3 5 2 2 2 5" xfId="27797" xr:uid="{B48022E4-7FFE-4A1A-93AC-31B4B27E9ACF}"/>
    <cellStyle name="Moneda 2 3 5 2 2 3" xfId="4791" xr:uid="{6A5F7847-47FD-49AA-9C09-AB4BCAE5CF82}"/>
    <cellStyle name="Moneda 2 3 5 2 2 4" xfId="9959" xr:uid="{56248E02-70AD-4365-84E0-8EA2F49EEE28}"/>
    <cellStyle name="Moneda 2 3 5 2 2 5" xfId="15122" xr:uid="{B73C63A5-EBAA-4D9F-B9A8-30924CD14B6E}"/>
    <cellStyle name="Moneda 2 3 5 2 2 6" xfId="20284" xr:uid="{1917CF5A-880D-4D28-ADEC-7DB95455D043}"/>
    <cellStyle name="Moneda 2 3 5 2 2 7" xfId="25446" xr:uid="{966FEE68-8800-475F-A2C1-9A4A494FE968}"/>
    <cellStyle name="Moneda 2 3 5 2 3" xfId="1231" xr:uid="{AC16107B-B4B2-433C-AF98-28CC5CF61FC6}"/>
    <cellStyle name="Moneda 2 3 5 2 3 2" xfId="6823" xr:uid="{D1059114-BF5D-48FC-B181-52BF82CACF45}"/>
    <cellStyle name="Moneda 2 3 5 2 3 3" xfId="11985" xr:uid="{54DD3AED-C30B-44E4-A221-DCCAFA9645D8}"/>
    <cellStyle name="Moneda 2 3 5 2 3 4" xfId="17148" xr:uid="{33738B87-F765-4523-9437-855A262586BF}"/>
    <cellStyle name="Moneda 2 3 5 2 3 5" xfId="22310" xr:uid="{770C128C-37B8-426C-8D41-5EF87E22CB4C}"/>
    <cellStyle name="Moneda 2 3 5 2 3 6" xfId="27472" xr:uid="{ACACCB4B-F843-4FA9-AB0D-6DEBE6197884}"/>
    <cellStyle name="Moneda 2 3 5 2 4" xfId="1692" xr:uid="{E51E4003-1352-4D6A-A4CE-B75F22272DC2}"/>
    <cellStyle name="Moneda 2 3 5 2 4 2" xfId="4462" xr:uid="{BDE0C305-4835-4821-8E81-D9FD6E212BA4}"/>
    <cellStyle name="Moneda 2 3 5 2 4 3" xfId="9634" xr:uid="{26E26EBF-FB03-42E4-AE41-73036050ACCE}"/>
    <cellStyle name="Moneda 2 3 5 2 4 4" xfId="14797" xr:uid="{5FDDABA0-0B87-438A-912C-B3DC5CF90FBE}"/>
    <cellStyle name="Moneda 2 3 5 2 4 5" xfId="19959" xr:uid="{B4BB854C-416A-4A0A-A017-F665381A9AF4}"/>
    <cellStyle name="Moneda 2 3 5 2 4 6" xfId="25121" xr:uid="{9418E4FF-6DCC-4CE2-B216-F2CB68659790}"/>
    <cellStyle name="Moneda 2 3 5 2 5" xfId="2152" xr:uid="{CE386463-84F1-45BE-A0A3-7222215DAF91}"/>
    <cellStyle name="Moneda 2 3 5 2 6" xfId="2614" xr:uid="{5C3EF6D0-F7B3-45B4-957A-DEFB39944A86}"/>
    <cellStyle name="Moneda 2 3 5 2 7" xfId="7836" xr:uid="{9455AF09-DB75-4500-9701-EFCC0F6A3048}"/>
    <cellStyle name="Moneda 2 3 5 2 8" xfId="12999" xr:uid="{CB8BFA61-0ED4-4AA1-A898-3C50E9CB062D}"/>
    <cellStyle name="Moneda 2 3 5 2 9" xfId="18161" xr:uid="{DC74B71D-CCD4-4AA3-A556-4F20CDEDC594}"/>
    <cellStyle name="Moneda 2 3 5 3" xfId="540" xr:uid="{AA153B84-2408-4B29-A4A5-25EBF89F3B69}"/>
    <cellStyle name="Moneda 2 3 5 3 2" xfId="6981" xr:uid="{4333ECD7-2526-4912-A8A3-63B34E140654}"/>
    <cellStyle name="Moneda 2 3 5 3 2 2" xfId="12143" xr:uid="{731F2D48-5128-4987-85CF-763254AAF496}"/>
    <cellStyle name="Moneda 2 3 5 3 2 3" xfId="17306" xr:uid="{BAC40914-4C43-4F1F-BC4F-EC9022643781}"/>
    <cellStyle name="Moneda 2 3 5 3 2 4" xfId="22468" xr:uid="{A1004501-2D9B-428D-8079-ECF1A45F2C6F}"/>
    <cellStyle name="Moneda 2 3 5 3 2 5" xfId="27630" xr:uid="{515EEA9E-7E46-411E-9D3A-6900C5814573}"/>
    <cellStyle name="Moneda 2 3 5 3 3" xfId="4624" xr:uid="{35BE54A2-D9E5-4C37-8935-3D65E64A100F}"/>
    <cellStyle name="Moneda 2 3 5 3 4" xfId="9792" xr:uid="{75772D82-9512-4B3D-BF3A-5E4D341573B7}"/>
    <cellStyle name="Moneda 2 3 5 3 5" xfId="14955" xr:uid="{B46301F5-F9E2-438E-A454-50EC80A3664E}"/>
    <cellStyle name="Moneda 2 3 5 3 6" xfId="20117" xr:uid="{A9C395A8-3C2C-4510-8348-49E48EA5B227}"/>
    <cellStyle name="Moneda 2 3 5 3 7" xfId="25279" xr:uid="{E581C454-C178-4438-BDC2-DEEF85B83DAA}"/>
    <cellStyle name="Moneda 2 3 5 4" xfId="1001" xr:uid="{1D8E2D53-6294-444A-9868-4FDF7B16E946}"/>
    <cellStyle name="Moneda 2 3 5 4 2" xfId="7377" xr:uid="{3C953C16-A084-4BE5-BFEE-5D82488A684E}"/>
    <cellStyle name="Moneda 2 3 5 4 2 2" xfId="12539" xr:uid="{F750D965-B134-4D47-8A0F-1EB64C2EB947}"/>
    <cellStyle name="Moneda 2 3 5 4 2 3" xfId="17702" xr:uid="{4AB1F68A-DBDD-44B7-86FA-7D67DFEB0E4B}"/>
    <cellStyle name="Moneda 2 3 5 4 2 4" xfId="22864" xr:uid="{6EE9E4E1-E6D4-4738-B734-038F0674DF33}"/>
    <cellStyle name="Moneda 2 3 5 4 2 5" xfId="28026" xr:uid="{DD89259D-2088-485D-AFA4-584181F4BF5A}"/>
    <cellStyle name="Moneda 2 3 5 4 3" xfId="5020" xr:uid="{E407C76B-174C-4CF5-86D2-9C4D98ACB0BC}"/>
    <cellStyle name="Moneda 2 3 5 4 4" xfId="10188" xr:uid="{1E606788-AB31-444A-8355-F33459AF15CF}"/>
    <cellStyle name="Moneda 2 3 5 4 5" xfId="15351" xr:uid="{754D3D9B-6CFB-4E2A-8DA2-E4DD9AA049C9}"/>
    <cellStyle name="Moneda 2 3 5 4 6" xfId="20513" xr:uid="{66797433-769E-459C-953F-73CDFE923621}"/>
    <cellStyle name="Moneda 2 3 5 4 7" xfId="25675" xr:uid="{3E1B70BE-DD98-4778-9DD4-C293BF49961E}"/>
    <cellStyle name="Moneda 2 3 5 5" xfId="1462" xr:uid="{84525D9C-F8BF-4B31-866E-508108516413}"/>
    <cellStyle name="Moneda 2 3 5 5 2" xfId="5209" xr:uid="{0DF9E5BD-7339-4163-A49A-CFA004B8AEC8}"/>
    <cellStyle name="Moneda 2 3 5 5 3" xfId="10373" xr:uid="{72ADAE60-E44C-4D4E-923B-C9BA8B86EAD0}"/>
    <cellStyle name="Moneda 2 3 5 5 4" xfId="15536" xr:uid="{45E106BC-5335-41FD-B1D0-09339C48A7C6}"/>
    <cellStyle name="Moneda 2 3 5 5 5" xfId="20698" xr:uid="{2EEA28A6-233B-44D8-8132-98EE47CFB099}"/>
    <cellStyle name="Moneda 2 3 5 5 6" xfId="25860" xr:uid="{4A44E3CB-5961-4E6F-BDB4-26F8133531F2}"/>
    <cellStyle name="Moneda 2 3 5 6" xfId="1922" xr:uid="{91C94181-D286-4E70-B55B-782490AE8170}"/>
    <cellStyle name="Moneda 2 3 5 6 2" xfId="2819" xr:uid="{55E487E2-541D-4841-B0B1-80C5D9F153DB}"/>
    <cellStyle name="Moneda 2 3 5 6 3" xfId="8022" xr:uid="{72C8858D-D7B6-46BC-9C91-37DD54EC9DD3}"/>
    <cellStyle name="Moneda 2 3 5 6 4" xfId="13185" xr:uid="{C682320F-4E70-4165-AC45-769D9425AD23}"/>
    <cellStyle name="Moneda 2 3 5 6 5" xfId="18347" xr:uid="{F4C7698F-1549-4EC7-9E17-2B0AA3386B65}"/>
    <cellStyle name="Moneda 2 3 5 6 6" xfId="23509" xr:uid="{B82F55E0-9EA7-4CF8-B92A-F7E847BEEB3D}"/>
    <cellStyle name="Moneda 2 3 5 7" xfId="2384" xr:uid="{22EA14EF-F780-45D5-B183-58C68E47A765}"/>
    <cellStyle name="Moneda 2 3 5 8" xfId="7606" xr:uid="{940BCB3B-2082-4039-BFEB-3AE9DF6919EA}"/>
    <cellStyle name="Moneda 2 3 5 9" xfId="12769" xr:uid="{DF89DE3C-5BF6-401E-85B5-4D8A83BD58B6}"/>
    <cellStyle name="Moneda 2 3 50" xfId="2702" xr:uid="{D8CE7711-2B60-4ED3-BD25-419A435814BF}"/>
    <cellStyle name="Moneda 2 3 50 2" xfId="7922" xr:uid="{E3F1FABD-CB35-4532-A2C7-C55E28FE8EFB}"/>
    <cellStyle name="Moneda 2 3 50 3" xfId="13085" xr:uid="{2066D98E-BF53-442C-A20E-409537A9C9D5}"/>
    <cellStyle name="Moneda 2 3 50 4" xfId="18247" xr:uid="{34FEE13D-68E9-4759-9F78-10B29CF60226}"/>
    <cellStyle name="Moneda 2 3 50 5" xfId="23409" xr:uid="{15C1B3ED-5A74-4447-A065-CCA4395739ED}"/>
    <cellStyle name="Moneda 2 3 51" xfId="2236" xr:uid="{9EDBAB52-A773-4BEB-9E7B-138044B06D4E}"/>
    <cellStyle name="Moneda 2 3 52" xfId="7458" xr:uid="{57645144-2353-4502-8E4B-8176B6898811}"/>
    <cellStyle name="Moneda 2 3 53" xfId="12621" xr:uid="{EF4E0E78-457A-462F-864A-EE04C02E2DA9}"/>
    <cellStyle name="Moneda 2 3 54" xfId="17783" xr:uid="{3A482058-A682-4987-B227-37FBE9F528EE}"/>
    <cellStyle name="Moneda 2 3 55" xfId="22945" xr:uid="{73CD613B-34C5-423D-BAAF-F07C31E3F0D5}"/>
    <cellStyle name="Moneda 2 3 6" xfId="211" xr:uid="{71931349-1ECC-46E8-99D8-6405C24A4531}"/>
    <cellStyle name="Moneda 2 3 6 10" xfId="17859" xr:uid="{D38E2BE1-85D0-4750-B204-020B63401FD4}"/>
    <cellStyle name="Moneda 2 3 6 11" xfId="23021" xr:uid="{690E66EC-92B0-468D-869C-C40167552850}"/>
    <cellStyle name="Moneda 2 3 6 2" xfId="698" xr:uid="{6ED047E1-50CC-4F38-91D8-9413800DB510}"/>
    <cellStyle name="Moneda 2 3 6 2 2" xfId="1159" xr:uid="{F6B2F114-7AEE-45C7-B060-FCDBB34B6A9C}"/>
    <cellStyle name="Moneda 2 3 6 2 2 2" xfId="7057" xr:uid="{ABD6D2D4-B6A0-4679-91EC-3D76DF1A86C3}"/>
    <cellStyle name="Moneda 2 3 6 2 2 3" xfId="12219" xr:uid="{32010A78-4DCE-41CF-9353-D77F3D3614C8}"/>
    <cellStyle name="Moneda 2 3 6 2 2 4" xfId="17382" xr:uid="{EF15995C-8374-4E02-83F5-65BB949BC481}"/>
    <cellStyle name="Moneda 2 3 6 2 2 5" xfId="22544" xr:uid="{4CDCB289-AF4D-45B4-B95D-DA1B5B87939D}"/>
    <cellStyle name="Moneda 2 3 6 2 2 6" xfId="27706" xr:uid="{A2011203-10D4-4803-A1DC-B3F1BB74AC5A}"/>
    <cellStyle name="Moneda 2 3 6 2 3" xfId="1620" xr:uid="{3B9534C1-15A3-41A1-B1B1-DBA27239B4EB}"/>
    <cellStyle name="Moneda 2 3 6 2 3 2" xfId="4700" xr:uid="{1C9EC345-4DC6-48B7-A903-35397BA20743}"/>
    <cellStyle name="Moneda 2 3 6 2 3 3" xfId="9868" xr:uid="{4310CB85-4A65-4C56-8ABA-FB96944FE612}"/>
    <cellStyle name="Moneda 2 3 6 2 3 4" xfId="15031" xr:uid="{732B2A24-96DB-4205-899B-50052E1ADF1A}"/>
    <cellStyle name="Moneda 2 3 6 2 3 5" xfId="20193" xr:uid="{3B4C4A33-99FF-427C-AFAD-7A55771692D2}"/>
    <cellStyle name="Moneda 2 3 6 2 3 6" xfId="25355" xr:uid="{670EAFEB-BAB8-4C89-B65D-09AB03E94A98}"/>
    <cellStyle name="Moneda 2 3 6 2 4" xfId="2080" xr:uid="{06D4AB81-AC41-4164-BFD4-928C96659027}"/>
    <cellStyle name="Moneda 2 3 6 2 5" xfId="2542" xr:uid="{CA5F99E0-E2DF-40AE-8781-743F99868861}"/>
    <cellStyle name="Moneda 2 3 6 2 6" xfId="7764" xr:uid="{59213F80-B042-4999-8C7E-A316027C8779}"/>
    <cellStyle name="Moneda 2 3 6 2 7" xfId="12927" xr:uid="{7370A211-7CDD-45A7-9A82-EA45876A8FC0}"/>
    <cellStyle name="Moneda 2 3 6 2 8" xfId="18089" xr:uid="{DCB088D8-B8B7-461F-9A68-FBFF6A2342F4}"/>
    <cellStyle name="Moneda 2 3 6 2 9" xfId="23251" xr:uid="{917C32A5-ED66-47C8-B321-0BA3063F3CAD}"/>
    <cellStyle name="Moneda 2 3 6 3" xfId="468" xr:uid="{361CB2AB-B94A-4E06-AEF1-EAC08E3C7122}"/>
    <cellStyle name="Moneda 2 3 6 3 2" xfId="7305" xr:uid="{03E87BEC-D815-46B6-902F-0C5A889A02BD}"/>
    <cellStyle name="Moneda 2 3 6 3 2 2" xfId="12467" xr:uid="{15A9BC6F-E78D-4160-BC40-54DAE9E98DA7}"/>
    <cellStyle name="Moneda 2 3 6 3 2 3" xfId="17630" xr:uid="{09855FA9-ED2B-4BF8-BAA5-83B5F15BB996}"/>
    <cellStyle name="Moneda 2 3 6 3 2 4" xfId="22792" xr:uid="{FF36292E-B1A4-4F1B-8416-3EDE55C69895}"/>
    <cellStyle name="Moneda 2 3 6 3 2 5" xfId="27954" xr:uid="{DA66BD62-2806-4087-B746-85D01854B389}"/>
    <cellStyle name="Moneda 2 3 6 3 3" xfId="4948" xr:uid="{AF72401F-7E61-4EFE-91A4-BD67ED055B80}"/>
    <cellStyle name="Moneda 2 3 6 3 4" xfId="10116" xr:uid="{F29C18D3-3524-4E7D-B6E9-3D78B7878270}"/>
    <cellStyle name="Moneda 2 3 6 3 5" xfId="15279" xr:uid="{FC057519-3C5F-4E3C-AB37-A7851B7BC9CC}"/>
    <cellStyle name="Moneda 2 3 6 3 6" xfId="20441" xr:uid="{B03E11B4-7F41-490A-805D-948F625AC3A1}"/>
    <cellStyle name="Moneda 2 3 6 3 7" xfId="25603" xr:uid="{FDE23CC8-C409-4039-9CAB-5702D8AAA5FC}"/>
    <cellStyle name="Moneda 2 3 6 4" xfId="929" xr:uid="{C377036B-100F-411B-A51A-18104B1DB582}"/>
    <cellStyle name="Moneda 2 3 6 4 2" xfId="5233" xr:uid="{025F0EAC-FBF5-41D0-B4F9-DE795190A969}"/>
    <cellStyle name="Moneda 2 3 6 4 3" xfId="10397" xr:uid="{4DB77550-B6BA-411A-90D4-DDDB05374FDB}"/>
    <cellStyle name="Moneda 2 3 6 4 4" xfId="15560" xr:uid="{4AACF2B5-30B0-4831-BFC7-A7BEA0720CEC}"/>
    <cellStyle name="Moneda 2 3 6 4 5" xfId="20722" xr:uid="{73CC2182-9D9F-40D2-9F50-4F1B8DFDE6AB}"/>
    <cellStyle name="Moneda 2 3 6 4 6" xfId="25884" xr:uid="{F6143C90-9D6D-46A5-82C0-8071406BA72F}"/>
    <cellStyle name="Moneda 2 3 6 5" xfId="1390" xr:uid="{C7A8B88B-EAD6-4DEE-BA82-3135FD63FEE1}"/>
    <cellStyle name="Moneda 2 3 6 5 2" xfId="2843" xr:uid="{824B1D71-DF4F-4793-A8FB-ED4CAF1DA294}"/>
    <cellStyle name="Moneda 2 3 6 5 3" xfId="8046" xr:uid="{16A554D7-CB07-4112-8832-5279099BEF33}"/>
    <cellStyle name="Moneda 2 3 6 5 4" xfId="13209" xr:uid="{7DF0E702-7F3F-430A-B6E8-87F228542CAF}"/>
    <cellStyle name="Moneda 2 3 6 5 5" xfId="18371" xr:uid="{E717C5B6-02EF-43DE-9581-810D241768F3}"/>
    <cellStyle name="Moneda 2 3 6 5 6" xfId="23533" xr:uid="{634EB54E-7F20-475D-AE0C-8C48B078D7E8}"/>
    <cellStyle name="Moneda 2 3 6 6" xfId="1850" xr:uid="{55BD5596-981D-440A-8096-4BBFC59FABE4}"/>
    <cellStyle name="Moneda 2 3 6 7" xfId="2312" xr:uid="{D4101447-3E69-42D2-B55B-E70023A78455}"/>
    <cellStyle name="Moneda 2 3 6 8" xfId="7534" xr:uid="{238C896B-7C55-4690-AC5C-951C8B3B0709}"/>
    <cellStyle name="Moneda 2 3 6 9" xfId="12697" xr:uid="{6E21B746-51A3-4664-8CB2-AE6F1C747C14}"/>
    <cellStyle name="Moneda 2 3 7" xfId="622" xr:uid="{19768A00-77BC-4BF8-8036-710293DDC937}"/>
    <cellStyle name="Moneda 2 3 7 2" xfId="1083" xr:uid="{7409E77D-DC4C-4DE8-BE26-44A266C904C5}"/>
    <cellStyle name="Moneda 2 3 7 2 2" xfId="5257" xr:uid="{E7EE2619-8442-42FB-8537-1A27803CFF33}"/>
    <cellStyle name="Moneda 2 3 7 2 3" xfId="10421" xr:uid="{DCC45A3F-5485-4CCB-94BE-CE3AABF9409F}"/>
    <cellStyle name="Moneda 2 3 7 2 4" xfId="15584" xr:uid="{7D3C05D6-6D38-45C9-8221-EFEE62A79B21}"/>
    <cellStyle name="Moneda 2 3 7 2 5" xfId="20746" xr:uid="{E42D60E6-FA8F-4A0A-9D85-E5CC737F140E}"/>
    <cellStyle name="Moneda 2 3 7 2 6" xfId="25908" xr:uid="{C9DC7B75-9B7B-4560-A8A3-890167287DD4}"/>
    <cellStyle name="Moneda 2 3 7 3" xfId="1544" xr:uid="{67D38402-CD00-4E06-B18D-D0367D9C3322}"/>
    <cellStyle name="Moneda 2 3 7 3 2" xfId="2868" xr:uid="{CB9BF8BD-F73A-424E-BFF9-4F80F2522856}"/>
    <cellStyle name="Moneda 2 3 7 3 3" xfId="8070" xr:uid="{25228FFB-F7A4-41E0-A60E-6368E0C64CA4}"/>
    <cellStyle name="Moneda 2 3 7 3 4" xfId="13233" xr:uid="{85D9F1CA-3351-4C9C-BC71-926F3DE2C6DA}"/>
    <cellStyle name="Moneda 2 3 7 3 5" xfId="18395" xr:uid="{81C5723E-6793-47D7-B304-BB636A1B3E96}"/>
    <cellStyle name="Moneda 2 3 7 3 6" xfId="23557" xr:uid="{02F49C52-306F-40EA-A7B8-ABE04ADB8B56}"/>
    <cellStyle name="Moneda 2 3 7 4" xfId="2004" xr:uid="{6DCF4AB3-41AD-4BA2-8E49-44336BC3ADB2}"/>
    <cellStyle name="Moneda 2 3 7 5" xfId="2466" xr:uid="{1C0DF09F-B416-47F2-984B-D6C6AB65A98D}"/>
    <cellStyle name="Moneda 2 3 7 6" xfId="7688" xr:uid="{48769E68-3C26-48BA-B5CB-EEB217AD5C1B}"/>
    <cellStyle name="Moneda 2 3 7 7" xfId="12851" xr:uid="{D92B5A5E-903E-4D5B-BED4-2A43E228B3CF}"/>
    <cellStyle name="Moneda 2 3 7 8" xfId="18013" xr:uid="{D3AC4C49-47EF-4AEA-B6C4-3C218EFE3BC7}"/>
    <cellStyle name="Moneda 2 3 7 9" xfId="23175" xr:uid="{E3E63031-C1E8-432A-AC45-500C5F9F01ED}"/>
    <cellStyle name="Moneda 2 3 8" xfId="392" xr:uid="{08B23CDF-5B03-4F9F-9D82-4D29BBAA18C1}"/>
    <cellStyle name="Moneda 2 3 8 2" xfId="5281" xr:uid="{D3AAE5D5-96D5-425B-A4ED-3CE7A949642C}"/>
    <cellStyle name="Moneda 2 3 8 2 2" xfId="10445" xr:uid="{63687811-0678-49D8-8172-8F0935E9CFCB}"/>
    <cellStyle name="Moneda 2 3 8 2 3" xfId="15608" xr:uid="{E90DE187-8363-42E2-91D9-30273CB6B0EF}"/>
    <cellStyle name="Moneda 2 3 8 2 4" xfId="20770" xr:uid="{517D7FBA-D8E7-4A1A-9C37-5A2F6BF98AD3}"/>
    <cellStyle name="Moneda 2 3 8 2 5" xfId="25932" xr:uid="{0D0A32D9-3939-49D9-A9D4-07497225D736}"/>
    <cellStyle name="Moneda 2 3 8 3" xfId="2893" xr:uid="{F1D4CC35-2ED4-4FA8-8F5E-2D8E4537E657}"/>
    <cellStyle name="Moneda 2 3 8 4" xfId="8094" xr:uid="{0EF7A3A0-0069-4667-8854-458267F15EA9}"/>
    <cellStyle name="Moneda 2 3 8 5" xfId="13257" xr:uid="{349F5F46-9F1C-4C7A-99C1-909E713890A2}"/>
    <cellStyle name="Moneda 2 3 8 6" xfId="18419" xr:uid="{3780F703-6A58-4AD3-9841-61828013DBB6}"/>
    <cellStyle name="Moneda 2 3 8 7" xfId="23581" xr:uid="{43632F18-352A-45BD-9634-48443852BA67}"/>
    <cellStyle name="Moneda 2 3 9" xfId="853" xr:uid="{54FC4E52-CA3F-484A-AF6D-444585DEF0E7}"/>
    <cellStyle name="Moneda 2 3 9 2" xfId="5305" xr:uid="{6C1D5CA4-AC31-4D05-8CF1-490B70715A40}"/>
    <cellStyle name="Moneda 2 3 9 2 2" xfId="10469" xr:uid="{DC75B5C2-E442-4219-AB7A-4EC29A92DE94}"/>
    <cellStyle name="Moneda 2 3 9 2 3" xfId="15632" xr:uid="{1FF02D6C-60EC-484F-A3B9-6C1CBD3E3D49}"/>
    <cellStyle name="Moneda 2 3 9 2 4" xfId="20794" xr:uid="{852A3068-3202-4D6D-B62A-783797EAA482}"/>
    <cellStyle name="Moneda 2 3 9 2 5" xfId="25956" xr:uid="{39C3D4F1-DD94-4449-98DD-EFF0ABC5EB8C}"/>
    <cellStyle name="Moneda 2 3 9 3" xfId="2917" xr:uid="{F46F8D9A-1FDB-40EF-BD94-6E1F0E976F52}"/>
    <cellStyle name="Moneda 2 3 9 4" xfId="8118" xr:uid="{D569A1CA-4B98-47B5-8D5C-9E01D842C09A}"/>
    <cellStyle name="Moneda 2 3 9 5" xfId="13281" xr:uid="{B69B7EE7-50AA-4DB2-AABB-71DD167AF48A}"/>
    <cellStyle name="Moneda 2 3 9 6" xfId="18443" xr:uid="{20062776-36C8-4F42-A1DC-85E1B5DED12E}"/>
    <cellStyle name="Moneda 2 3 9 7" xfId="23605" xr:uid="{B4346C64-AF9F-4A6A-8422-DD7561E78EF9}"/>
    <cellStyle name="Moneda 2 30" xfId="3459" xr:uid="{41769C1E-1C64-456E-9341-FD08C8A27065}"/>
    <cellStyle name="Moneda 2 30 2" xfId="5826" xr:uid="{908C8643-323F-442A-9F4B-38DF8A8E13DF}"/>
    <cellStyle name="Moneda 2 30 2 2" xfId="10990" xr:uid="{A568663F-2013-4722-A41E-154E926DF36E}"/>
    <cellStyle name="Moneda 2 30 2 3" xfId="16153" xr:uid="{E579F7A4-675B-4345-B9D0-E80D899E28F9}"/>
    <cellStyle name="Moneda 2 30 2 4" xfId="21315" xr:uid="{AE365EA4-2E1E-48E0-81F9-734D91DB08EA}"/>
    <cellStyle name="Moneda 2 30 2 5" xfId="26477" xr:uid="{AA789C1B-8051-4D8A-8F88-10CE8B119BDC}"/>
    <cellStyle name="Moneda 2 30 3" xfId="8639" xr:uid="{909B763D-2F42-486E-A9BB-8CEB7B5D9909}"/>
    <cellStyle name="Moneda 2 30 4" xfId="13802" xr:uid="{7A288367-027E-47DE-8D4B-FF182231618E}"/>
    <cellStyle name="Moneda 2 30 5" xfId="18964" xr:uid="{DED36FA5-77D9-4C30-ABF3-008113F00574}"/>
    <cellStyle name="Moneda 2 30 6" xfId="24126" xr:uid="{73C7E638-B7CC-40B8-A77A-582B04051525}"/>
    <cellStyle name="Moneda 2 31" xfId="3489" xr:uid="{3196707B-8253-4C03-B6A4-3BB418DA5291}"/>
    <cellStyle name="Moneda 2 31 2" xfId="5856" xr:uid="{69417AD8-4370-4AB4-97C5-CEADA686B454}"/>
    <cellStyle name="Moneda 2 31 2 2" xfId="11020" xr:uid="{4118C042-6FE3-411D-BD59-A73E5873800D}"/>
    <cellStyle name="Moneda 2 31 2 3" xfId="16183" xr:uid="{1B5F667E-2E11-49E4-90B9-DEE15F531418}"/>
    <cellStyle name="Moneda 2 31 2 4" xfId="21345" xr:uid="{97B18B4D-BE9B-43A2-9330-A3F9A61AAB3B}"/>
    <cellStyle name="Moneda 2 31 2 5" xfId="26507" xr:uid="{D2A4B9B2-FE4A-412D-B87C-E95200187340}"/>
    <cellStyle name="Moneda 2 31 3" xfId="8669" xr:uid="{989B3FC5-8742-4665-A445-197634799EB8}"/>
    <cellStyle name="Moneda 2 31 4" xfId="13832" xr:uid="{E1E8877F-BF01-471C-B8A1-7410A48B9CBF}"/>
    <cellStyle name="Moneda 2 31 5" xfId="18994" xr:uid="{D952E5E6-3D72-4B74-96FC-93DC18FD813D}"/>
    <cellStyle name="Moneda 2 31 6" xfId="24156" xr:uid="{98AF6823-58B3-4F4E-85E8-B4DE40455360}"/>
    <cellStyle name="Moneda 2 32" xfId="3519" xr:uid="{68B8A065-7CA4-412D-AA22-BC9BA77D21EA}"/>
    <cellStyle name="Moneda 2 32 2" xfId="5886" xr:uid="{90BA800B-C6CF-43DA-BDCD-0C72CED8AE3C}"/>
    <cellStyle name="Moneda 2 32 2 2" xfId="11050" xr:uid="{3D5A96B0-D467-48B7-9832-EAFED0A9B559}"/>
    <cellStyle name="Moneda 2 32 2 3" xfId="16213" xr:uid="{58CDECA0-08B2-40ED-B877-D485A9F78B43}"/>
    <cellStyle name="Moneda 2 32 2 4" xfId="21375" xr:uid="{7D8AE914-85CB-4326-9727-26AC14941ACD}"/>
    <cellStyle name="Moneda 2 32 2 5" xfId="26537" xr:uid="{A2425B0D-3171-4424-9210-268A13EFEA6C}"/>
    <cellStyle name="Moneda 2 32 3" xfId="8699" xr:uid="{F970D016-2C24-4BE5-86AA-0DA12DC57D09}"/>
    <cellStyle name="Moneda 2 32 4" xfId="13862" xr:uid="{FCE363DD-1B38-4FAB-80B8-50980AB7A86D}"/>
    <cellStyle name="Moneda 2 32 5" xfId="19024" xr:uid="{11127474-1DC5-45CF-B742-EF257E06D1C3}"/>
    <cellStyle name="Moneda 2 32 6" xfId="24186" xr:uid="{BEE16F0B-D96F-4DD5-9710-8C29A8B7A1B7}"/>
    <cellStyle name="Moneda 2 33" xfId="3550" xr:uid="{C8863735-BDF7-444D-8240-1D6EA29532C8}"/>
    <cellStyle name="Moneda 2 33 2" xfId="5916" xr:uid="{7A129327-53B3-48A8-901B-DDA6C9891040}"/>
    <cellStyle name="Moneda 2 33 2 2" xfId="11080" xr:uid="{9B4D46E9-67FD-4CFA-9B97-662C68648DDB}"/>
    <cellStyle name="Moneda 2 33 2 3" xfId="16243" xr:uid="{1281EC35-7F9C-4469-A4B7-D1C580AD25E5}"/>
    <cellStyle name="Moneda 2 33 2 4" xfId="21405" xr:uid="{B6A881EF-FCF5-420F-BB99-0455B0DFE4A1}"/>
    <cellStyle name="Moneda 2 33 2 5" xfId="26567" xr:uid="{A6058E9E-8A4B-486B-9ED2-2DDCAB9F9E1F}"/>
    <cellStyle name="Moneda 2 33 3" xfId="8729" xr:uid="{6EE6FB1F-A279-4FE5-8799-3829C9553A09}"/>
    <cellStyle name="Moneda 2 33 4" xfId="13892" xr:uid="{80B39F0E-A9B2-417E-8470-88FAFDB32025}"/>
    <cellStyle name="Moneda 2 33 5" xfId="19054" xr:uid="{BB2B074E-6228-42A6-B963-DD1FDECE91A8}"/>
    <cellStyle name="Moneda 2 33 6" xfId="24216" xr:uid="{EE84392D-4ABE-4B6F-BEA1-621055CF2D7B}"/>
    <cellStyle name="Moneda 2 34" xfId="3580" xr:uid="{D796900C-6804-494E-B31C-18656B304F63}"/>
    <cellStyle name="Moneda 2 34 2" xfId="5946" xr:uid="{C2ADE5EE-0378-415D-BD9E-D98586466AFB}"/>
    <cellStyle name="Moneda 2 34 2 2" xfId="11110" xr:uid="{0E33AB12-4F6A-4717-B4AC-15F41260942E}"/>
    <cellStyle name="Moneda 2 34 2 3" xfId="16273" xr:uid="{6EB25D55-8953-4340-A28A-7139F8C13190}"/>
    <cellStyle name="Moneda 2 34 2 4" xfId="21435" xr:uid="{AF98CCCB-24CF-4D23-BD69-240E5E23A9F5}"/>
    <cellStyle name="Moneda 2 34 2 5" xfId="26597" xr:uid="{726CB3C9-3A73-408C-B8E7-3D9C62DA1F3E}"/>
    <cellStyle name="Moneda 2 34 3" xfId="8759" xr:uid="{E06E1243-141A-4C2C-93CC-8F1D6BAEF9D8}"/>
    <cellStyle name="Moneda 2 34 4" xfId="13922" xr:uid="{C8C0767C-2BDA-4F22-B2AE-7A34CA05AE8A}"/>
    <cellStyle name="Moneda 2 34 5" xfId="19084" xr:uid="{0956041E-8F16-4DD8-A89B-A8CEC6590201}"/>
    <cellStyle name="Moneda 2 34 6" xfId="24246" xr:uid="{49E46220-9F88-4981-8956-312EE838F12B}"/>
    <cellStyle name="Moneda 2 35" xfId="3611" xr:uid="{DB2A8A28-46EF-49D2-B9D0-35DA840E0086}"/>
    <cellStyle name="Moneda 2 35 2" xfId="5977" xr:uid="{7C95B0AC-608B-4707-A370-08D3D4423586}"/>
    <cellStyle name="Moneda 2 35 2 2" xfId="11140" xr:uid="{CF3881E0-77DD-454D-9C99-CAACFD2F80E2}"/>
    <cellStyle name="Moneda 2 35 2 3" xfId="16303" xr:uid="{280858EB-5A2F-42A7-86BB-4BEC39578475}"/>
    <cellStyle name="Moneda 2 35 2 4" xfId="21465" xr:uid="{A872A72D-3581-4E09-9CC3-BF2E77D25B55}"/>
    <cellStyle name="Moneda 2 35 2 5" xfId="26627" xr:uid="{0B632ECD-4CBF-49D7-8981-79BE00AB56F7}"/>
    <cellStyle name="Moneda 2 35 3" xfId="8789" xr:uid="{74F37123-454C-4FB3-BA93-B3380156606B}"/>
    <cellStyle name="Moneda 2 35 4" xfId="13952" xr:uid="{586F87E3-3820-4436-AB71-A5AD91D4A86F}"/>
    <cellStyle name="Moneda 2 35 5" xfId="19114" xr:uid="{C569BA88-5474-4C32-A262-40E6165521E9}"/>
    <cellStyle name="Moneda 2 35 6" xfId="24276" xr:uid="{81D385E3-7DAA-438E-80F6-8CC0E3A854EC}"/>
    <cellStyle name="Moneda 2 36" xfId="3671" xr:uid="{859AAEE4-8AF6-4700-A430-086FAC68A9EC}"/>
    <cellStyle name="Moneda 2 36 2" xfId="6037" xr:uid="{60437589-1A78-44B8-8AF5-819283283AE3}"/>
    <cellStyle name="Moneda 2 36 2 2" xfId="11200" xr:uid="{9848D84C-E629-4C76-B8DC-CAC2F52C535C}"/>
    <cellStyle name="Moneda 2 36 2 3" xfId="16363" xr:uid="{FD245D40-F58D-46B8-8290-5A991701030E}"/>
    <cellStyle name="Moneda 2 36 2 4" xfId="21525" xr:uid="{4CC96832-5A8F-46A7-B71A-0A92ECD03976}"/>
    <cellStyle name="Moneda 2 36 2 5" xfId="26687" xr:uid="{13ABF24C-EEBB-40B5-B5E5-784DA62045CA}"/>
    <cellStyle name="Moneda 2 36 3" xfId="8849" xr:uid="{481A77ED-47BC-4706-878F-5F90B9B7DE9B}"/>
    <cellStyle name="Moneda 2 36 4" xfId="14012" xr:uid="{940E9D46-7CD5-461A-BF13-6273D8389BE5}"/>
    <cellStyle name="Moneda 2 36 5" xfId="19174" xr:uid="{B0235F08-8FDF-4A73-B00A-FEE33F279192}"/>
    <cellStyle name="Moneda 2 36 6" xfId="24336" xr:uid="{1039E603-8D28-48D1-8E17-412D3D8FF27F}"/>
    <cellStyle name="Moneda 2 37" xfId="3731" xr:uid="{7BD80B1D-E44B-430D-B3CA-FBCBFF591792}"/>
    <cellStyle name="Moneda 2 37 2" xfId="6097" xr:uid="{670D23FD-5A46-4A12-85F0-FB320170D1E9}"/>
    <cellStyle name="Moneda 2 37 2 2" xfId="11260" xr:uid="{3A3E8FAC-EDE7-4539-A5B8-0A395F92FBBA}"/>
    <cellStyle name="Moneda 2 37 2 3" xfId="16423" xr:uid="{74109954-4148-4854-A609-D0746270FA3A}"/>
    <cellStyle name="Moneda 2 37 2 4" xfId="21585" xr:uid="{5895511E-1DBA-4792-987B-4477352F96E6}"/>
    <cellStyle name="Moneda 2 37 2 5" xfId="26747" xr:uid="{F4312111-AD82-4725-9C96-43D1BDE994BB}"/>
    <cellStyle name="Moneda 2 37 3" xfId="8909" xr:uid="{6269CABF-C301-4F95-8622-A570C99BA8F3}"/>
    <cellStyle name="Moneda 2 37 4" xfId="14072" xr:uid="{7EEAD0A9-2954-41FB-B8A9-10A725D9A0FF}"/>
    <cellStyle name="Moneda 2 37 5" xfId="19234" xr:uid="{D7E394CA-BD32-4A94-AE53-B7D2F802C46E}"/>
    <cellStyle name="Moneda 2 37 6" xfId="24396" xr:uid="{C546DD27-1A9F-406B-8872-F9D8DD5E15AB}"/>
    <cellStyle name="Moneda 2 38" xfId="3791" xr:uid="{92858327-B5FB-4215-960F-DB0EB029A607}"/>
    <cellStyle name="Moneda 2 38 2" xfId="6157" xr:uid="{0E47E594-C654-4B0D-BEE1-F21F8C7EAE53}"/>
    <cellStyle name="Moneda 2 38 2 2" xfId="11320" xr:uid="{0F66E547-B9B3-4BDE-89C3-8E70F718D78C}"/>
    <cellStyle name="Moneda 2 38 2 3" xfId="16483" xr:uid="{2FA5628C-3E7E-42D8-9806-0C349E33A9D7}"/>
    <cellStyle name="Moneda 2 38 2 4" xfId="21645" xr:uid="{682B1C4D-10CC-4DC9-8C65-5F4EE97C07B1}"/>
    <cellStyle name="Moneda 2 38 2 5" xfId="26807" xr:uid="{D3E4792E-E630-4724-A6BF-EF0938BAFB9D}"/>
    <cellStyle name="Moneda 2 38 3" xfId="8969" xr:uid="{8F563770-A8BE-47A4-A529-8BBFD5F2082E}"/>
    <cellStyle name="Moneda 2 38 4" xfId="14132" xr:uid="{E940E9FA-E0DE-4006-BD4C-A7C37C6997CF}"/>
    <cellStyle name="Moneda 2 38 5" xfId="19294" xr:uid="{A0DA8AAF-0AF3-414F-B41F-A09AF3134FB9}"/>
    <cellStyle name="Moneda 2 38 6" xfId="24456" xr:uid="{62F30D6C-C642-4E6D-8BC7-277611784BA2}"/>
    <cellStyle name="Moneda 2 39" xfId="3851" xr:uid="{35D625D3-F21B-4BB5-9E23-1019B6AAD6C5}"/>
    <cellStyle name="Moneda 2 39 2" xfId="6217" xr:uid="{6EC67463-70D7-4705-AE04-B1996FD8A9E7}"/>
    <cellStyle name="Moneda 2 39 2 2" xfId="11380" xr:uid="{4A9E7519-6998-4BC2-A7C7-90353C7D2188}"/>
    <cellStyle name="Moneda 2 39 2 3" xfId="16543" xr:uid="{1E9B2A97-771A-4A40-842C-1DBA59301622}"/>
    <cellStyle name="Moneda 2 39 2 4" xfId="21705" xr:uid="{454F8576-44D2-46CB-B72D-E72DDE3C0D89}"/>
    <cellStyle name="Moneda 2 39 2 5" xfId="26867" xr:uid="{0F5B17A4-F44F-4CD3-A69A-0139F4D00356}"/>
    <cellStyle name="Moneda 2 39 3" xfId="9029" xr:uid="{89710857-9E0E-4F41-8A89-49A99E9B7B55}"/>
    <cellStyle name="Moneda 2 39 4" xfId="14192" xr:uid="{2BBDF52A-C1F2-4795-85CB-0AF3CF44D759}"/>
    <cellStyle name="Moneda 2 39 5" xfId="19354" xr:uid="{EA79DB67-B82D-4886-9895-B23445996B5C}"/>
    <cellStyle name="Moneda 2 39 6" xfId="24516" xr:uid="{35912F3A-684C-4717-90F0-921D8015829E}"/>
    <cellStyle name="Moneda 2 4" xfId="32" xr:uid="{3DCCDEBB-3E55-4823-BEB4-7B1EEFAD2544}"/>
    <cellStyle name="Moneda 2 4 10" xfId="1779" xr:uid="{D7B39993-FC5A-4F75-AA09-473411E12099}"/>
    <cellStyle name="Moneda 2 4 10 2" xfId="5358" xr:uid="{E568D2FC-86DB-4D05-90D3-B5F6E9E5BC32}"/>
    <cellStyle name="Moneda 2 4 10 2 2" xfId="10522" xr:uid="{59DB417A-CD8B-49D9-90E5-74C7A86BF17D}"/>
    <cellStyle name="Moneda 2 4 10 2 3" xfId="15685" xr:uid="{382E0414-A071-4D7B-AEE7-68ED3DE90CFA}"/>
    <cellStyle name="Moneda 2 4 10 2 4" xfId="20847" xr:uid="{E8242403-9EDE-4944-B9CE-2AABAB20D584}"/>
    <cellStyle name="Moneda 2 4 10 2 5" xfId="26009" xr:uid="{D3CD4D83-E387-4944-B3AF-6B2E914EB40D}"/>
    <cellStyle name="Moneda 2 4 10 3" xfId="2970" xr:uid="{A3E5B29B-9B4B-4A39-8A69-AD5FD2BFA246}"/>
    <cellStyle name="Moneda 2 4 10 4" xfId="8171" xr:uid="{5D030C0F-4871-4CC1-A1B5-F1BBAF040C30}"/>
    <cellStyle name="Moneda 2 4 10 5" xfId="13334" xr:uid="{4FAC9516-9F11-41E3-BA6B-C2F1AA6E8F6A}"/>
    <cellStyle name="Moneda 2 4 10 6" xfId="18496" xr:uid="{458A6CFE-57F3-4CB8-9380-ECA7BFF15936}"/>
    <cellStyle name="Moneda 2 4 10 7" xfId="23658" xr:uid="{FC8D33DA-962E-4AE8-A719-D39AC0AD327E}"/>
    <cellStyle name="Moneda 2 4 11" xfId="3000" xr:uid="{7CFDA563-2520-4F11-B580-6FE469397B5D}"/>
    <cellStyle name="Moneda 2 4 11 2" xfId="5388" xr:uid="{99546A2C-CF9A-468C-880A-1C899CA9DAD3}"/>
    <cellStyle name="Moneda 2 4 11 2 2" xfId="10552" xr:uid="{22376683-A6DB-47D5-91E2-21F496CE6743}"/>
    <cellStyle name="Moneda 2 4 11 2 3" xfId="15715" xr:uid="{F6196FB3-4CBD-4F45-954E-B2A2FF4F24AD}"/>
    <cellStyle name="Moneda 2 4 11 2 4" xfId="20877" xr:uid="{AD66DEFE-8C5C-4352-BEBA-DE55BA7F3D22}"/>
    <cellStyle name="Moneda 2 4 11 2 5" xfId="26039" xr:uid="{35F0DD40-0AF3-4200-B98A-2899FB0A3B53}"/>
    <cellStyle name="Moneda 2 4 11 3" xfId="8201" xr:uid="{48E45D07-E85A-4DDB-89BE-37FEF1EE3DBD}"/>
    <cellStyle name="Moneda 2 4 11 4" xfId="13364" xr:uid="{854DEB7A-3F32-457E-AAB2-C970098AC052}"/>
    <cellStyle name="Moneda 2 4 11 5" xfId="18526" xr:uid="{3CDDA447-F57A-4B1D-B469-ED62DFA9B304}"/>
    <cellStyle name="Moneda 2 4 11 6" xfId="23688" xr:uid="{A49D41E9-CDE3-4028-8384-C15C75A1E7DB}"/>
    <cellStyle name="Moneda 2 4 12" xfId="3030" xr:uid="{08960EDD-E20A-4854-9F15-08D08C2D4B54}"/>
    <cellStyle name="Moneda 2 4 12 2" xfId="5418" xr:uid="{603431E0-3C6F-477C-A475-0E0FE983AC99}"/>
    <cellStyle name="Moneda 2 4 12 2 2" xfId="10582" xr:uid="{7CB877D3-5D41-4CF8-B9A4-15BD5205DF27}"/>
    <cellStyle name="Moneda 2 4 12 2 3" xfId="15745" xr:uid="{FF38B0BD-76A3-434C-B0AA-D69B61D3F33D}"/>
    <cellStyle name="Moneda 2 4 12 2 4" xfId="20907" xr:uid="{BA4D6CBE-D9CA-4FE6-9917-D6E25FE1F96F}"/>
    <cellStyle name="Moneda 2 4 12 2 5" xfId="26069" xr:uid="{0EE3063C-7970-4C33-B310-0389EDCF8858}"/>
    <cellStyle name="Moneda 2 4 12 3" xfId="8231" xr:uid="{DEC7082A-7ECC-49EB-B5A4-3AC6527DAFC1}"/>
    <cellStyle name="Moneda 2 4 12 4" xfId="13394" xr:uid="{641C0690-78E1-414F-A96C-90E4EEB85DEA}"/>
    <cellStyle name="Moneda 2 4 12 5" xfId="18556" xr:uid="{A01861C0-F1CD-4518-A0E5-1FB0603C65BC}"/>
    <cellStyle name="Moneda 2 4 12 6" xfId="23718" xr:uid="{FDC4E29D-CBB9-43ED-8876-33878084AB84}"/>
    <cellStyle name="Moneda 2 4 13" xfId="3060" xr:uid="{06412912-2240-45BF-BFCE-C335846E3F8D}"/>
    <cellStyle name="Moneda 2 4 13 2" xfId="5448" xr:uid="{0AA0714C-C5C5-41DC-A4CF-17FE150A117D}"/>
    <cellStyle name="Moneda 2 4 13 2 2" xfId="10612" xr:uid="{D38B1ACD-1826-47B2-8E27-2F53593B8C83}"/>
    <cellStyle name="Moneda 2 4 13 2 3" xfId="15775" xr:uid="{752B5D06-98B6-42AE-BB13-A069EFD1947F}"/>
    <cellStyle name="Moneda 2 4 13 2 4" xfId="20937" xr:uid="{D6B6F0C7-6363-4763-866D-C2062A571072}"/>
    <cellStyle name="Moneda 2 4 13 2 5" xfId="26099" xr:uid="{157FFE6C-CF58-40B0-A1DE-369ABA675701}"/>
    <cellStyle name="Moneda 2 4 13 3" xfId="8261" xr:uid="{77A8D5D8-83C7-49ED-A371-5D13EC13D217}"/>
    <cellStyle name="Moneda 2 4 13 4" xfId="13424" xr:uid="{6F2B2134-29BE-43A8-A402-0877A8FF73D6}"/>
    <cellStyle name="Moneda 2 4 13 5" xfId="18586" xr:uid="{97DD1B1B-4536-4013-BF0C-0492FDA744E1}"/>
    <cellStyle name="Moneda 2 4 13 6" xfId="23748" xr:uid="{05A592A3-E86C-4435-B9AD-43A747F0BCAA}"/>
    <cellStyle name="Moneda 2 4 14" xfId="3090" xr:uid="{F0323D5A-2438-4BF6-9031-6D646B1CF687}"/>
    <cellStyle name="Moneda 2 4 14 2" xfId="5478" xr:uid="{8E7E2774-443D-4F99-8249-5B7C01AD1B94}"/>
    <cellStyle name="Moneda 2 4 14 2 2" xfId="10642" xr:uid="{C7E31C58-E035-406F-A6E3-BF338B5C4BEE}"/>
    <cellStyle name="Moneda 2 4 14 2 3" xfId="15805" xr:uid="{56B97A46-974D-4B6A-B233-B9837AD2F172}"/>
    <cellStyle name="Moneda 2 4 14 2 4" xfId="20967" xr:uid="{6690E582-8ADC-43E8-91F6-ED2F78B95AB4}"/>
    <cellStyle name="Moneda 2 4 14 2 5" xfId="26129" xr:uid="{5D056FDA-5C17-4E0D-9189-96DD895B70C7}"/>
    <cellStyle name="Moneda 2 4 14 3" xfId="8291" xr:uid="{899116A6-D88C-45B3-A93F-E89EE8303102}"/>
    <cellStyle name="Moneda 2 4 14 4" xfId="13454" xr:uid="{6CBE3F47-37B8-46BA-918D-6A80BBB8EA1D}"/>
    <cellStyle name="Moneda 2 4 14 5" xfId="18616" xr:uid="{9C30771E-467E-4A4E-9C79-A455478308D2}"/>
    <cellStyle name="Moneda 2 4 14 6" xfId="23778" xr:uid="{DD76BC98-F4DF-4F01-A43A-A4F786078C88}"/>
    <cellStyle name="Moneda 2 4 15" xfId="3120" xr:uid="{609586C6-A9F4-4446-B832-3B0531C94545}"/>
    <cellStyle name="Moneda 2 4 15 2" xfId="5508" xr:uid="{E6244AAB-8564-4F45-A458-18C74822A6EE}"/>
    <cellStyle name="Moneda 2 4 15 2 2" xfId="10672" xr:uid="{4581AC35-D722-47FA-AA48-002421A2D8A4}"/>
    <cellStyle name="Moneda 2 4 15 2 3" xfId="15835" xr:uid="{AEB670BC-A960-4FD6-B002-7430053191C8}"/>
    <cellStyle name="Moneda 2 4 15 2 4" xfId="20997" xr:uid="{55526D1F-E59F-418A-BBFA-E43D21C887C7}"/>
    <cellStyle name="Moneda 2 4 15 2 5" xfId="26159" xr:uid="{BDC97965-07C1-4AC0-890D-9B617586D197}"/>
    <cellStyle name="Moneda 2 4 15 3" xfId="8321" xr:uid="{CA9B17C1-C4E9-4B39-9D05-EDBA47896EAA}"/>
    <cellStyle name="Moneda 2 4 15 4" xfId="13484" xr:uid="{5538837B-1511-4961-8FC3-E385F058C681}"/>
    <cellStyle name="Moneda 2 4 15 5" xfId="18646" xr:uid="{AB823AEC-B9C9-46E0-BD0A-021559FC3671}"/>
    <cellStyle name="Moneda 2 4 15 6" xfId="23808" xr:uid="{CCC65B70-A277-49FE-BDC8-D4236CC210E1}"/>
    <cellStyle name="Moneda 2 4 16" xfId="3151" xr:uid="{89A91719-2968-41A7-86CC-D5806FFF6F1E}"/>
    <cellStyle name="Moneda 2 4 16 2" xfId="5538" xr:uid="{4665AC30-C366-4F2F-AD66-40CEBE421C91}"/>
    <cellStyle name="Moneda 2 4 16 2 2" xfId="10702" xr:uid="{102EB8A9-5AF1-4B3F-A055-C2FA037887E3}"/>
    <cellStyle name="Moneda 2 4 16 2 3" xfId="15865" xr:uid="{1B3C0DAC-EE0C-4632-BD3E-20D2E8936093}"/>
    <cellStyle name="Moneda 2 4 16 2 4" xfId="21027" xr:uid="{6EFCFB22-D394-4AD0-A324-7C12B5EE3500}"/>
    <cellStyle name="Moneda 2 4 16 2 5" xfId="26189" xr:uid="{85D1F5E2-2259-4062-94C3-2E44EEAF3257}"/>
    <cellStyle name="Moneda 2 4 16 3" xfId="8351" xr:uid="{892BDAAA-F6B1-4B69-92FD-9FB112661BAC}"/>
    <cellStyle name="Moneda 2 4 16 4" xfId="13514" xr:uid="{586EAADD-481B-4ED2-B521-7ABFBC897337}"/>
    <cellStyle name="Moneda 2 4 16 5" xfId="18676" xr:uid="{9076379A-5E43-4B54-8A97-1D92D5E05B78}"/>
    <cellStyle name="Moneda 2 4 16 6" xfId="23838" xr:uid="{82B11E28-56A7-466B-A2AB-7EB1118FFBE4}"/>
    <cellStyle name="Moneda 2 4 17" xfId="3182" xr:uid="{EDF15899-2912-4F7F-AAFB-BA8D95299C06}"/>
    <cellStyle name="Moneda 2 4 17 2" xfId="5568" xr:uid="{91F521D7-E486-44C1-B2AD-3DC060971CCC}"/>
    <cellStyle name="Moneda 2 4 17 2 2" xfId="10732" xr:uid="{FA7639A4-B8C8-4F20-B366-D41EED1BD913}"/>
    <cellStyle name="Moneda 2 4 17 2 3" xfId="15895" xr:uid="{94E078A4-C3D8-42AE-A102-6B90DC320988}"/>
    <cellStyle name="Moneda 2 4 17 2 4" xfId="21057" xr:uid="{549A6D35-1C19-45D1-AB3F-AFF8C21811DB}"/>
    <cellStyle name="Moneda 2 4 17 2 5" xfId="26219" xr:uid="{A597014E-C7E1-4422-B826-BA22F4998328}"/>
    <cellStyle name="Moneda 2 4 17 3" xfId="8381" xr:uid="{8AB369AB-1A9D-454D-8F8E-3B540B478B31}"/>
    <cellStyle name="Moneda 2 4 17 4" xfId="13544" xr:uid="{2B0AA24A-0C9E-405B-AC11-222B2AF3CD3F}"/>
    <cellStyle name="Moneda 2 4 17 5" xfId="18706" xr:uid="{D3CD5242-E670-4614-B042-FC3DF412C32D}"/>
    <cellStyle name="Moneda 2 4 17 6" xfId="23868" xr:uid="{41FA7A23-71C1-48DD-8D4E-9B9615F12039}"/>
    <cellStyle name="Moneda 2 4 18" xfId="3212" xr:uid="{627B34AD-A0C7-485A-AFC8-C928E6866037}"/>
    <cellStyle name="Moneda 2 4 18 2" xfId="5598" xr:uid="{EC679449-8222-40B0-B0C4-428F9628AC85}"/>
    <cellStyle name="Moneda 2 4 18 2 2" xfId="10762" xr:uid="{6101CD67-E638-4EE9-AC49-0BE7F7D27B75}"/>
    <cellStyle name="Moneda 2 4 18 2 3" xfId="15925" xr:uid="{1C041258-FB2D-438F-B602-D5022DE439A8}"/>
    <cellStyle name="Moneda 2 4 18 2 4" xfId="21087" xr:uid="{064476C9-F967-4A55-9012-A73A79096E16}"/>
    <cellStyle name="Moneda 2 4 18 2 5" xfId="26249" xr:uid="{E052F6E1-356D-4EE6-8338-A4CCEBDB6B2F}"/>
    <cellStyle name="Moneda 2 4 18 3" xfId="8411" xr:uid="{1CD8C328-78FE-4627-B7AD-30C500EF4FD2}"/>
    <cellStyle name="Moneda 2 4 18 4" xfId="13574" xr:uid="{34DB7A50-4CEC-416F-A4C1-C4AD20271742}"/>
    <cellStyle name="Moneda 2 4 18 5" xfId="18736" xr:uid="{7FD1B56E-DE12-42F8-B1A8-5D37DC280947}"/>
    <cellStyle name="Moneda 2 4 18 6" xfId="23898" xr:uid="{C86653A9-F2FF-4182-9820-B6C646DCC5DC}"/>
    <cellStyle name="Moneda 2 4 19" xfId="3242" xr:uid="{1234F9E8-1971-463E-8D65-35185F53B58C}"/>
    <cellStyle name="Moneda 2 4 19 2" xfId="5628" xr:uid="{B4708522-6163-4801-B9D1-00C3C5BA7E25}"/>
    <cellStyle name="Moneda 2 4 19 2 2" xfId="10792" xr:uid="{35D02BD1-3CF6-4E10-91D4-35AE8BA5C089}"/>
    <cellStyle name="Moneda 2 4 19 2 3" xfId="15955" xr:uid="{8E05A318-0000-47B5-B31D-D6BBD98E2B96}"/>
    <cellStyle name="Moneda 2 4 19 2 4" xfId="21117" xr:uid="{627BDE29-9612-49FF-A87A-A5996484A940}"/>
    <cellStyle name="Moneda 2 4 19 2 5" xfId="26279" xr:uid="{0D5ED6C4-7FD4-41A6-BA97-E97E1877B261}"/>
    <cellStyle name="Moneda 2 4 19 3" xfId="8441" xr:uid="{3C2C28A8-4BE8-4FDB-8373-6F3CD318DF2A}"/>
    <cellStyle name="Moneda 2 4 19 4" xfId="13604" xr:uid="{1CD8B61B-E56A-4C6A-B046-80C79CC2C8E8}"/>
    <cellStyle name="Moneda 2 4 19 5" xfId="18766" xr:uid="{199B9960-C63B-488F-82FE-7E8D50B35425}"/>
    <cellStyle name="Moneda 2 4 19 6" xfId="23928" xr:uid="{96D92830-146A-4C4E-BE19-2940FD513A1F}"/>
    <cellStyle name="Moneda 2 4 2" xfId="68" xr:uid="{06F97225-B30B-410A-9A40-8FF4DA4DF532}"/>
    <cellStyle name="Moneda 2 4 2 10" xfId="4133" xr:uid="{58FF6956-E4EC-4895-8D41-EFB7BD1207D7}"/>
    <cellStyle name="Moneda 2 4 2 10 2" xfId="6499" xr:uid="{C36E42E1-182A-44FF-A3E0-C6D90E83A143}"/>
    <cellStyle name="Moneda 2 4 2 10 2 2" xfId="11662" xr:uid="{E23E069A-6FB7-4547-9C39-CFA64E8ADA4C}"/>
    <cellStyle name="Moneda 2 4 2 10 2 3" xfId="16825" xr:uid="{15D55753-AD8D-4E38-A482-2C1C23AB78F2}"/>
    <cellStyle name="Moneda 2 4 2 10 2 4" xfId="21987" xr:uid="{685C5264-6CFA-47E9-95D3-76182D12773F}"/>
    <cellStyle name="Moneda 2 4 2 10 2 5" xfId="27149" xr:uid="{1AE8D052-7E01-4D0C-B87C-E438A16529C9}"/>
    <cellStyle name="Moneda 2 4 2 10 3" xfId="9311" xr:uid="{0AD03DF1-B08C-4091-A9F0-23BDA378C220}"/>
    <cellStyle name="Moneda 2 4 2 10 4" xfId="14474" xr:uid="{DD84571D-5245-4B01-AF6B-723A0E8F99B1}"/>
    <cellStyle name="Moneda 2 4 2 10 5" xfId="19636" xr:uid="{33934E71-880F-488D-85A4-3743B1D80C60}"/>
    <cellStyle name="Moneda 2 4 2 10 6" xfId="24798" xr:uid="{36941598-039A-4A46-99BE-C3B2415F5CEA}"/>
    <cellStyle name="Moneda 2 4 2 11" xfId="4193" xr:uid="{BEFD3170-04BD-4570-9C78-8D646F603407}"/>
    <cellStyle name="Moneda 2 4 2 11 2" xfId="6559" xr:uid="{FB329D06-0F2A-4B42-AD2D-BEADA0BCBA6F}"/>
    <cellStyle name="Moneda 2 4 2 11 2 2" xfId="11722" xr:uid="{DC6610E9-A5F9-4699-9700-2A0FAD3871A5}"/>
    <cellStyle name="Moneda 2 4 2 11 2 3" xfId="16885" xr:uid="{012666EE-B09C-4B8E-A42F-E7AE3FAD2D80}"/>
    <cellStyle name="Moneda 2 4 2 11 2 4" xfId="22047" xr:uid="{CD66EFF6-BBE7-431E-AC71-6EE2298CB1E9}"/>
    <cellStyle name="Moneda 2 4 2 11 2 5" xfId="27209" xr:uid="{F781EE26-CDE2-425F-AAC3-270B7FFF3BE5}"/>
    <cellStyle name="Moneda 2 4 2 11 3" xfId="9371" xr:uid="{1D9C99D8-7F60-4F64-8455-32AB09CF8FB9}"/>
    <cellStyle name="Moneda 2 4 2 11 4" xfId="14534" xr:uid="{154CCAFA-BBB7-41C8-9896-BC0AD4201932}"/>
    <cellStyle name="Moneda 2 4 2 11 5" xfId="19696" xr:uid="{4F51573C-73DB-42B1-A7CE-F02D05BA939B}"/>
    <cellStyle name="Moneda 2 4 2 11 6" xfId="24858" xr:uid="{41290045-891A-45C1-96FE-EC45167DB55D}"/>
    <cellStyle name="Moneda 2 4 2 12" xfId="4253" xr:uid="{30B1C211-E479-45AA-8F14-E4EB8AD541DC}"/>
    <cellStyle name="Moneda 2 4 2 12 2" xfId="6619" xr:uid="{047EBF6F-E704-4E6F-85E2-DB5328D8AE81}"/>
    <cellStyle name="Moneda 2 4 2 12 2 2" xfId="11782" xr:uid="{58841B8B-4425-477F-9211-E057C658972F}"/>
    <cellStyle name="Moneda 2 4 2 12 2 3" xfId="16945" xr:uid="{9B02EA41-2D71-4531-A87F-361E64B86AE1}"/>
    <cellStyle name="Moneda 2 4 2 12 2 4" xfId="22107" xr:uid="{DF83E869-CB11-4D7A-9BA8-FCF138D17C20}"/>
    <cellStyle name="Moneda 2 4 2 12 2 5" xfId="27269" xr:uid="{CFC4D068-1EC3-48EF-BA00-9509632263C3}"/>
    <cellStyle name="Moneda 2 4 2 12 3" xfId="9431" xr:uid="{DA9F5175-B1FA-447D-B165-FA0F908E756E}"/>
    <cellStyle name="Moneda 2 4 2 12 4" xfId="14594" xr:uid="{9840911B-4574-427D-A209-0AC62AF48632}"/>
    <cellStyle name="Moneda 2 4 2 12 5" xfId="19756" xr:uid="{DCC18D55-AE56-42B6-BD11-B3D2BAFF9E8A}"/>
    <cellStyle name="Moneda 2 4 2 12 6" xfId="24918" xr:uid="{117DC60B-AB4D-4994-A84C-88A5956FEE9B}"/>
    <cellStyle name="Moneda 2 4 2 13" xfId="4313" xr:uid="{3276A8DC-30B9-4DE0-988D-0F086AE05FDA}"/>
    <cellStyle name="Moneda 2 4 2 13 2" xfId="6679" xr:uid="{0F742C0F-9BFB-4B62-9F12-FEF061187CEA}"/>
    <cellStyle name="Moneda 2 4 2 13 2 2" xfId="11842" xr:uid="{0B5C45C2-2794-42FD-AFDF-760ECF0D6393}"/>
    <cellStyle name="Moneda 2 4 2 13 2 3" xfId="17005" xr:uid="{37DF7C9A-660F-4645-BB56-3D8653EADD34}"/>
    <cellStyle name="Moneda 2 4 2 13 2 4" xfId="22167" xr:uid="{27F636B3-9B30-4FEF-9200-26E02038229A}"/>
    <cellStyle name="Moneda 2 4 2 13 2 5" xfId="27329" xr:uid="{C05118E4-3E3D-4CC6-BD7E-FF927AED4366}"/>
    <cellStyle name="Moneda 2 4 2 13 3" xfId="9491" xr:uid="{72487635-121B-4F0C-B3BA-06C68E4BAD23}"/>
    <cellStyle name="Moneda 2 4 2 13 4" xfId="14654" xr:uid="{50F6047A-15F6-46F9-B4E3-2FFBFDA6C5EB}"/>
    <cellStyle name="Moneda 2 4 2 13 5" xfId="19816" xr:uid="{BCD96ACA-2961-4359-BFB1-4AF48AD32B3D}"/>
    <cellStyle name="Moneda 2 4 2 13 6" xfId="24978" xr:uid="{04AA054A-532F-4ED9-93AB-229F0B439457}"/>
    <cellStyle name="Moneda 2 4 2 14" xfId="4424" xr:uid="{07330C63-6993-426B-A2DE-702795E3FCA2}"/>
    <cellStyle name="Moneda 2 4 2 14 2" xfId="6785" xr:uid="{30964635-1FB1-4D0E-B8F3-29E87C1E172E}"/>
    <cellStyle name="Moneda 2 4 2 14 2 2" xfId="11948" xr:uid="{BF120D72-3BBE-4E8D-9A4F-52BC2D3A29BB}"/>
    <cellStyle name="Moneda 2 4 2 14 2 3" xfId="17111" xr:uid="{655FE1A7-B79C-4594-B2E9-C64A1F3A8BA3}"/>
    <cellStyle name="Moneda 2 4 2 14 2 4" xfId="22273" xr:uid="{CE1CCC90-1AD9-4F7D-A97E-E2538520A10A}"/>
    <cellStyle name="Moneda 2 4 2 14 2 5" xfId="27435" xr:uid="{F435B6D1-DF1A-475A-A3F3-9306C1F6E736}"/>
    <cellStyle name="Moneda 2 4 2 14 3" xfId="9597" xr:uid="{81A6680A-EDBF-473F-AD1A-B6AE70CF0DE7}"/>
    <cellStyle name="Moneda 2 4 2 14 4" xfId="14760" xr:uid="{31F0E33D-C733-400A-931C-A4A5FAEA64F0}"/>
    <cellStyle name="Moneda 2 4 2 14 5" xfId="19922" xr:uid="{E287F017-D281-4CA8-80F4-68FB9AB6EBE8}"/>
    <cellStyle name="Moneda 2 4 2 14 6" xfId="25084" xr:uid="{A89918CB-EA7C-4536-9B93-EF87774A885A}"/>
    <cellStyle name="Moneda 2 4 2 15" xfId="4583" xr:uid="{C37E1BCB-3426-4BD4-A0C6-D9DAB3B4CCE7}"/>
    <cellStyle name="Moneda 2 4 2 15 2" xfId="6940" xr:uid="{DA082C6C-0EA5-44C4-A6AB-B9141A9F60F4}"/>
    <cellStyle name="Moneda 2 4 2 15 2 2" xfId="12102" xr:uid="{8A0AC247-C7DD-42CE-89F0-98B3A5E643CE}"/>
    <cellStyle name="Moneda 2 4 2 15 2 3" xfId="17265" xr:uid="{6D36457A-224D-427B-957B-5844228228A0}"/>
    <cellStyle name="Moneda 2 4 2 15 2 4" xfId="22427" xr:uid="{493680DA-9141-46D4-8EED-42BD0796BB0A}"/>
    <cellStyle name="Moneda 2 4 2 15 2 5" xfId="27589" xr:uid="{CEF3029E-F381-4083-AF10-EEAFA320B5C4}"/>
    <cellStyle name="Moneda 2 4 2 15 3" xfId="9751" xr:uid="{0BD6D617-63EB-43EA-8862-214EC5B2120A}"/>
    <cellStyle name="Moneda 2 4 2 15 4" xfId="14914" xr:uid="{9275C45A-EB57-445A-A217-D2312E20C8BD}"/>
    <cellStyle name="Moneda 2 4 2 15 5" xfId="20076" xr:uid="{B227346E-BE2B-4733-BDC3-0D7407FCDFE6}"/>
    <cellStyle name="Moneda 2 4 2 15 6" xfId="25238" xr:uid="{8CD328B3-B8BF-41E8-932B-CC1229424381}"/>
    <cellStyle name="Moneda 2 4 2 16" xfId="4907" xr:uid="{60B931BA-293F-4C53-974E-5CB6D48F477E}"/>
    <cellStyle name="Moneda 2 4 2 16 2" xfId="7264" xr:uid="{80D7EC8D-52C2-47D0-B777-C0D1050A7BC9}"/>
    <cellStyle name="Moneda 2 4 2 16 2 2" xfId="12426" xr:uid="{91C0979D-9BB8-429B-AD22-6AC605339440}"/>
    <cellStyle name="Moneda 2 4 2 16 2 3" xfId="17589" xr:uid="{29887B16-0558-4427-AA51-2DE9983004BF}"/>
    <cellStyle name="Moneda 2 4 2 16 2 4" xfId="22751" xr:uid="{DD9DCC4D-696B-410E-BBB5-BD3EFB064469}"/>
    <cellStyle name="Moneda 2 4 2 16 2 5" xfId="27913" xr:uid="{9D0DEEDD-4C3D-41C6-B33A-C96E9AAED8C3}"/>
    <cellStyle name="Moneda 2 4 2 16 3" xfId="10075" xr:uid="{47DDF70D-C903-44C4-A72D-FF7C4C26D9BB}"/>
    <cellStyle name="Moneda 2 4 2 16 4" xfId="15238" xr:uid="{624B3B4B-2102-4651-B981-1AB404F24495}"/>
    <cellStyle name="Moneda 2 4 2 16 5" xfId="20400" xr:uid="{ACAF720E-C3BF-487B-8427-5B032589F70B}"/>
    <cellStyle name="Moneda 2 4 2 16 6" xfId="25562" xr:uid="{05031542-7C94-46F1-93D7-CF09AF6E0FD9}"/>
    <cellStyle name="Moneda 2 4 2 17" xfId="5166" xr:uid="{2D58023C-0D4A-4F16-86C3-A7E4CFA6623A}"/>
    <cellStyle name="Moneda 2 4 2 17 2" xfId="10330" xr:uid="{320ADAC5-DB38-414F-BA04-F00BF881B5C0}"/>
    <cellStyle name="Moneda 2 4 2 17 3" xfId="15493" xr:uid="{C86168E3-1D7F-4F80-952A-FC5F42E00CF6}"/>
    <cellStyle name="Moneda 2 4 2 17 4" xfId="20655" xr:uid="{7012DF39-99BF-44FF-9D9A-52656F650D49}"/>
    <cellStyle name="Moneda 2 4 2 17 5" xfId="25817" xr:uid="{4556EBE8-E682-4160-87CF-961D9A3E5A89}"/>
    <cellStyle name="Moneda 2 4 2 18" xfId="2776" xr:uid="{9FEBF486-F1F1-49DC-8910-8601030DB434}"/>
    <cellStyle name="Moneda 2 4 2 18 2" xfId="7979" xr:uid="{D9182FA8-D32C-425A-9ACD-16B8638BCFB9}"/>
    <cellStyle name="Moneda 2 4 2 18 3" xfId="13142" xr:uid="{6863ED24-9FCB-4490-A8A6-A436FCBD421B}"/>
    <cellStyle name="Moneda 2 4 2 18 4" xfId="18304" xr:uid="{864078C5-0A10-4631-BAB5-86509352C5C2}"/>
    <cellStyle name="Moneda 2 4 2 18 5" xfId="23466" xr:uid="{08E179AC-7933-4F04-A32B-F89A76F80EC6}"/>
    <cellStyle name="Moneda 2 4 2 19" xfId="2271" xr:uid="{EB3DF1AF-7AA3-405A-A1FF-1B6E9F60FDF0}"/>
    <cellStyle name="Moneda 2 4 2 2" xfId="170" xr:uid="{C6DBC086-3A53-4391-AD6B-74740CDB5271}"/>
    <cellStyle name="Moneda 2 4 2 2 10" xfId="17969" xr:uid="{88DF8A2A-0E82-454B-8488-856702B8B6E6}"/>
    <cellStyle name="Moneda 2 4 2 2 11" xfId="23131" xr:uid="{CF6ECB18-4B22-4F89-AC21-115047B7C41B}"/>
    <cellStyle name="Moneda 2 4 2 2 2" xfId="344" xr:uid="{3711108E-C6A4-4619-9CB0-7C2B6B87284A}"/>
    <cellStyle name="Moneda 2 4 2 2 2 10" xfId="23361" xr:uid="{48CF3786-18AB-4EC3-A61D-57FA9F95874C}"/>
    <cellStyle name="Moneda 2 4 2 2 2 2" xfId="808" xr:uid="{77225F3D-9E7B-4E1E-AE07-16FE6954E54B}"/>
    <cellStyle name="Moneda 2 4 2 2 2 2 2" xfId="7186" xr:uid="{69044015-0B9A-4BA9-8B5D-7CDF6D082A5C}"/>
    <cellStyle name="Moneda 2 4 2 2 2 2 2 2" xfId="12348" xr:uid="{00081796-A4F4-4A98-95E9-1070FA55AAA2}"/>
    <cellStyle name="Moneda 2 4 2 2 2 2 2 3" xfId="17511" xr:uid="{E22CC440-33C7-459B-BB17-89463FBD9109}"/>
    <cellStyle name="Moneda 2 4 2 2 2 2 2 4" xfId="22673" xr:uid="{4EDE0C79-1A2A-40A8-9B94-89E999DBE3EE}"/>
    <cellStyle name="Moneda 2 4 2 2 2 2 2 5" xfId="27835" xr:uid="{667E1353-5FBC-4E0C-83FE-9AD46DF7E2DF}"/>
    <cellStyle name="Moneda 2 4 2 2 2 2 3" xfId="4829" xr:uid="{03E4151B-4BCC-4F24-98AD-50FA37FE77B2}"/>
    <cellStyle name="Moneda 2 4 2 2 2 2 4" xfId="9997" xr:uid="{DA5D0FC4-035F-4A3A-9DEA-0D4A4A0D5597}"/>
    <cellStyle name="Moneda 2 4 2 2 2 2 5" xfId="15160" xr:uid="{6C8FF4B6-69F8-4989-B333-3D0A353094AE}"/>
    <cellStyle name="Moneda 2 4 2 2 2 2 6" xfId="20322" xr:uid="{0C012481-A6DC-4C6E-BD11-F62B492B51BD}"/>
    <cellStyle name="Moneda 2 4 2 2 2 2 7" xfId="25484" xr:uid="{684CE876-4EB3-4DA4-B047-6129D33BBD40}"/>
    <cellStyle name="Moneda 2 4 2 2 2 3" xfId="1269" xr:uid="{3A554DA1-801F-46DF-BBAD-B40038B5ED86}"/>
    <cellStyle name="Moneda 2 4 2 2 2 3 2" xfId="6861" xr:uid="{B37D3476-0D5B-4FBB-A8F1-9FEAB320CACF}"/>
    <cellStyle name="Moneda 2 4 2 2 2 3 3" xfId="12023" xr:uid="{578A0B08-D399-46A3-890C-A2E1E834162B}"/>
    <cellStyle name="Moneda 2 4 2 2 2 3 4" xfId="17186" xr:uid="{7911B224-18F5-44A6-A32A-013A2917C705}"/>
    <cellStyle name="Moneda 2 4 2 2 2 3 5" xfId="22348" xr:uid="{D4D37091-B242-46CF-A84F-2CAF68B529FB}"/>
    <cellStyle name="Moneda 2 4 2 2 2 3 6" xfId="27510" xr:uid="{74F3FCE4-10F1-4D87-AB5E-444191F731CE}"/>
    <cellStyle name="Moneda 2 4 2 2 2 4" xfId="1730" xr:uid="{361759E3-EBE0-4110-B0DB-29041C413D62}"/>
    <cellStyle name="Moneda 2 4 2 2 2 4 2" xfId="4503" xr:uid="{A0785584-9792-49CD-A509-CD9F8D366240}"/>
    <cellStyle name="Moneda 2 4 2 2 2 4 3" xfId="9672" xr:uid="{AA6E4ACC-F1E8-4852-8A0D-E35FA5FF28AF}"/>
    <cellStyle name="Moneda 2 4 2 2 2 4 4" xfId="14835" xr:uid="{BDCC0C38-EB49-4E08-809D-338CDC475C0F}"/>
    <cellStyle name="Moneda 2 4 2 2 2 4 5" xfId="19997" xr:uid="{C1A8FE36-92ED-4523-AEB1-E97ACAC9BAB6}"/>
    <cellStyle name="Moneda 2 4 2 2 2 4 6" xfId="25159" xr:uid="{AE9F727A-43E1-4F25-9961-DCAB0A7DD8BE}"/>
    <cellStyle name="Moneda 2 4 2 2 2 5" xfId="2190" xr:uid="{FC06ECDD-EE80-4AE9-9527-D3D9199227DB}"/>
    <cellStyle name="Moneda 2 4 2 2 2 6" xfId="2652" xr:uid="{CDE4ED84-35C4-4DD8-BD27-D30315BF817E}"/>
    <cellStyle name="Moneda 2 4 2 2 2 7" xfId="7874" xr:uid="{6EE6C823-22FC-4C53-8A48-3EAB55F9E008}"/>
    <cellStyle name="Moneda 2 4 2 2 2 8" xfId="13037" xr:uid="{8EEBD8F6-B39A-4720-854D-DE29697EC3EB}"/>
    <cellStyle name="Moneda 2 4 2 2 2 9" xfId="18199" xr:uid="{ACD723BF-A6E9-460F-BF08-621F229EC1AB}"/>
    <cellStyle name="Moneda 2 4 2 2 3" xfId="578" xr:uid="{49945A8F-1FD0-4301-8CF8-72C2F45D2B39}"/>
    <cellStyle name="Moneda 2 4 2 2 3 2" xfId="7016" xr:uid="{07652A7F-5129-40A0-8AEC-99C026A7A01F}"/>
    <cellStyle name="Moneda 2 4 2 2 3 2 2" xfId="12178" xr:uid="{4DE127FC-7ACA-4459-B773-EBD0F6F30036}"/>
    <cellStyle name="Moneda 2 4 2 2 3 2 3" xfId="17341" xr:uid="{F04D9CD2-1C04-4055-B360-EFCB1E7205B0}"/>
    <cellStyle name="Moneda 2 4 2 2 3 2 4" xfId="22503" xr:uid="{527B037A-6316-457A-9E24-5E778C6656D2}"/>
    <cellStyle name="Moneda 2 4 2 2 3 2 5" xfId="27665" xr:uid="{7C6F05CE-1DB2-4EFA-A1FC-0804D26E6B50}"/>
    <cellStyle name="Moneda 2 4 2 2 3 3" xfId="4659" xr:uid="{F71960AD-C5B4-433A-AB9F-FA682FDB10F0}"/>
    <cellStyle name="Moneda 2 4 2 2 3 4" xfId="9827" xr:uid="{8BD94581-B8E5-448E-B590-9FF2B670C5E1}"/>
    <cellStyle name="Moneda 2 4 2 2 3 5" xfId="14990" xr:uid="{F2942C13-1260-4D05-836A-E67ACFEC4CEC}"/>
    <cellStyle name="Moneda 2 4 2 2 3 6" xfId="20152" xr:uid="{3DC02F40-BF42-473F-82D7-CF382F450EF2}"/>
    <cellStyle name="Moneda 2 4 2 2 3 7" xfId="25314" xr:uid="{81D80198-1177-45E1-90DB-A4EB99FF5190}"/>
    <cellStyle name="Moneda 2 4 2 2 4" xfId="1039" xr:uid="{D4BC9DE3-7D58-42A1-B603-E3B3DD6C180B}"/>
    <cellStyle name="Moneda 2 4 2 2 4 2" xfId="7415" xr:uid="{B72BFD79-C078-4AA0-B918-64CE2F73771C}"/>
    <cellStyle name="Moneda 2 4 2 2 4 2 2" xfId="12577" xr:uid="{0BC0A100-93FC-4EDC-926F-8782BB5C3301}"/>
    <cellStyle name="Moneda 2 4 2 2 4 2 3" xfId="17740" xr:uid="{3BBA971C-E426-4EDD-A9B8-0BD112062FAD}"/>
    <cellStyle name="Moneda 2 4 2 2 4 2 4" xfId="22902" xr:uid="{5AA46E7B-644E-44F5-B228-84BCB63F2DE0}"/>
    <cellStyle name="Moneda 2 4 2 2 4 2 5" xfId="28064" xr:uid="{DCA8349E-3F19-40C0-8F58-2918E863A6A0}"/>
    <cellStyle name="Moneda 2 4 2 2 4 3" xfId="5058" xr:uid="{0A0C8927-4C53-4EBA-9D79-39C09216576F}"/>
    <cellStyle name="Moneda 2 4 2 2 4 4" xfId="10226" xr:uid="{68E46F5B-7063-48B2-8CF3-0B4052CFF6DD}"/>
    <cellStyle name="Moneda 2 4 2 2 4 5" xfId="15389" xr:uid="{1C6F4942-E829-4734-B662-A6F9EB2003D8}"/>
    <cellStyle name="Moneda 2 4 2 2 4 6" xfId="20551" xr:uid="{3F4BEE45-851B-4553-908E-5E5AFF42DE59}"/>
    <cellStyle name="Moneda 2 4 2 2 4 7" xfId="25713" xr:uid="{8C3363FA-D1A2-459D-9E7D-0D3437D73D29}"/>
    <cellStyle name="Moneda 2 4 2 2 5" xfId="1500" xr:uid="{E83EC74E-FBD6-4E01-961C-B101370D7EAE}"/>
    <cellStyle name="Moneda 2 4 2 2 5 2" xfId="6019" xr:uid="{31D831F2-AA5F-42F8-AF1C-B84C2897DCFE}"/>
    <cellStyle name="Moneda 2 4 2 2 5 3" xfId="11182" xr:uid="{B4215229-6F0B-4BFB-BFDA-2CB4798E9C70}"/>
    <cellStyle name="Moneda 2 4 2 2 5 4" xfId="16345" xr:uid="{3DEB47B1-F74A-4E93-9E02-07F0367A1CC1}"/>
    <cellStyle name="Moneda 2 4 2 2 5 5" xfId="21507" xr:uid="{E356076A-41C3-449B-A169-38CE14C029AA}"/>
    <cellStyle name="Moneda 2 4 2 2 5 6" xfId="26669" xr:uid="{469739EA-08F9-415C-A23E-A5067F28EF11}"/>
    <cellStyle name="Moneda 2 4 2 2 6" xfId="1960" xr:uid="{7D00529C-FF85-47E2-B3E9-7EEDC76F1228}"/>
    <cellStyle name="Moneda 2 4 2 2 6 2" xfId="3653" xr:uid="{D5F0B16F-938E-446B-8C9E-3D5078093DF2}"/>
    <cellStyle name="Moneda 2 4 2 2 6 3" xfId="8831" xr:uid="{29CC9C9E-7A84-4E09-B55B-76F633F93539}"/>
    <cellStyle name="Moneda 2 4 2 2 6 4" xfId="13994" xr:uid="{2410882E-7E01-4C08-A18D-9D6A94812EFD}"/>
    <cellStyle name="Moneda 2 4 2 2 6 5" xfId="19156" xr:uid="{7B18E0B8-F1C7-4CD5-874E-E17F24A69A77}"/>
    <cellStyle name="Moneda 2 4 2 2 6 6" xfId="24318" xr:uid="{FC2531A2-5E8E-486B-ABAC-E65E90CD55EB}"/>
    <cellStyle name="Moneda 2 4 2 2 7" xfId="2422" xr:uid="{29975D0F-ECB1-4B2C-9263-FE39D92F0605}"/>
    <cellStyle name="Moneda 2 4 2 2 8" xfId="7644" xr:uid="{8903AE75-3676-41F1-996F-1FF18AC4323E}"/>
    <cellStyle name="Moneda 2 4 2 2 9" xfId="12807" xr:uid="{CCA38668-4386-414C-9048-F76F20A0E82F}"/>
    <cellStyle name="Moneda 2 4 2 20" xfId="7493" xr:uid="{8E8570B2-852C-4589-A1A4-90F334D90554}"/>
    <cellStyle name="Moneda 2 4 2 21" xfId="12656" xr:uid="{0CA8D1B8-2089-417C-9326-F6A8A4D31D04}"/>
    <cellStyle name="Moneda 2 4 2 22" xfId="17818" xr:uid="{62E10430-E8AA-4E7D-A080-AD9D2253197E}"/>
    <cellStyle name="Moneda 2 4 2 23" xfId="22980" xr:uid="{B6927C14-0AA8-4ACB-A823-5A1CF5A13293}"/>
    <cellStyle name="Moneda 2 4 2 3" xfId="246" xr:uid="{543A3951-E6FB-4F19-A150-8278830F0279}"/>
    <cellStyle name="Moneda 2 4 2 3 10" xfId="17894" xr:uid="{FBFDE37C-C854-4A9E-B253-902733F10291}"/>
    <cellStyle name="Moneda 2 4 2 3 11" xfId="23056" xr:uid="{59E1002A-F802-4595-AC9A-DB6207AE1E6D}"/>
    <cellStyle name="Moneda 2 4 2 3 2" xfId="733" xr:uid="{89C07D76-B9A5-4D45-9BC1-F1AE4DC161B2}"/>
    <cellStyle name="Moneda 2 4 2 3 2 2" xfId="1194" xr:uid="{E62BF6F2-A7F7-4A9C-BA0D-7B744D6F4B79}"/>
    <cellStyle name="Moneda 2 4 2 3 2 2 2" xfId="7092" xr:uid="{5554C4F2-1E9F-45FC-BA8E-AE2C5A873194}"/>
    <cellStyle name="Moneda 2 4 2 3 2 2 3" xfId="12254" xr:uid="{473E34D1-76B4-4B54-9907-5E133D7839F7}"/>
    <cellStyle name="Moneda 2 4 2 3 2 2 4" xfId="17417" xr:uid="{F16F4240-3C9B-4CD2-9895-3EDB03A598D9}"/>
    <cellStyle name="Moneda 2 4 2 3 2 2 5" xfId="22579" xr:uid="{E597CDDE-6E16-4101-B262-9820EBE5184B}"/>
    <cellStyle name="Moneda 2 4 2 3 2 2 6" xfId="27741" xr:uid="{A6913566-146E-4B7A-9F61-49377E4AAAAB}"/>
    <cellStyle name="Moneda 2 4 2 3 2 3" xfId="1655" xr:uid="{F55B0F21-4DD0-423F-A9FD-B316A9B0B3D1}"/>
    <cellStyle name="Moneda 2 4 2 3 2 3 2" xfId="4735" xr:uid="{8D769DF6-2F24-4A1C-940A-4E86B9A71722}"/>
    <cellStyle name="Moneda 2 4 2 3 2 3 3" xfId="9903" xr:uid="{476102B0-AD10-41F3-83A9-7C070FA81BCA}"/>
    <cellStyle name="Moneda 2 4 2 3 2 3 4" xfId="15066" xr:uid="{71D65756-D476-4130-87F3-CA7F7E27C866}"/>
    <cellStyle name="Moneda 2 4 2 3 2 3 5" xfId="20228" xr:uid="{006C536C-FAFD-4E10-B9DE-8C3A4A745BF3}"/>
    <cellStyle name="Moneda 2 4 2 3 2 3 6" xfId="25390" xr:uid="{E9E5637E-3C4A-4297-B2AB-90FCA01EA464}"/>
    <cellStyle name="Moneda 2 4 2 3 2 4" xfId="2115" xr:uid="{726FEF68-4FCD-4A28-B712-621C0A01A2C7}"/>
    <cellStyle name="Moneda 2 4 2 3 2 5" xfId="2577" xr:uid="{88B45680-F20B-424E-90AD-47BC23E204F7}"/>
    <cellStyle name="Moneda 2 4 2 3 2 6" xfId="7799" xr:uid="{74037473-416C-4578-BBF7-0FD66D743B21}"/>
    <cellStyle name="Moneda 2 4 2 3 2 7" xfId="12962" xr:uid="{68078E00-33EA-4414-9874-777995FB2094}"/>
    <cellStyle name="Moneda 2 4 2 3 2 8" xfId="18124" xr:uid="{E06D9E09-2ADD-47E0-B611-3E62AB3DC9D1}"/>
    <cellStyle name="Moneda 2 4 2 3 2 9" xfId="23286" xr:uid="{455D2E24-FFAF-4D62-BB6E-4C40121401C3}"/>
    <cellStyle name="Moneda 2 4 2 3 3" xfId="503" xr:uid="{7EF7ED97-50BB-4A4D-BD60-F1FBD2ABB343}"/>
    <cellStyle name="Moneda 2 4 2 3 3 2" xfId="7340" xr:uid="{03F583D9-7EF0-40CA-954F-22492E658C57}"/>
    <cellStyle name="Moneda 2 4 2 3 3 2 2" xfId="12502" xr:uid="{C89F4469-E210-449D-9FAB-FD513390BE85}"/>
    <cellStyle name="Moneda 2 4 2 3 3 2 3" xfId="17665" xr:uid="{1CFD6403-519C-4C38-800E-22EF17C75E0F}"/>
    <cellStyle name="Moneda 2 4 2 3 3 2 4" xfId="22827" xr:uid="{118AA320-EC51-43B8-BB60-92E2A53FDE23}"/>
    <cellStyle name="Moneda 2 4 2 3 3 2 5" xfId="27989" xr:uid="{2F2D3F4B-7E24-4496-88CD-2F13A44BA355}"/>
    <cellStyle name="Moneda 2 4 2 3 3 3" xfId="4983" xr:uid="{29996800-526A-40D4-81BB-F3A253349FCA}"/>
    <cellStyle name="Moneda 2 4 2 3 3 4" xfId="10151" xr:uid="{0E6FA8B7-0184-4DE2-ABAC-523CDC5CCA58}"/>
    <cellStyle name="Moneda 2 4 2 3 3 5" xfId="15314" xr:uid="{B764C575-EC9D-4E16-989D-E1BBAEC08006}"/>
    <cellStyle name="Moneda 2 4 2 3 3 6" xfId="20476" xr:uid="{C653499B-1D98-4CDB-BEA7-03807C37BAA7}"/>
    <cellStyle name="Moneda 2 4 2 3 3 7" xfId="25638" xr:uid="{28CC1EE2-8CB3-42AC-B425-C46D6EA92229}"/>
    <cellStyle name="Moneda 2 4 2 3 4" xfId="964" xr:uid="{6585A688-7CD5-4E66-9656-E6F4B49A8909}"/>
    <cellStyle name="Moneda 2 4 2 3 4 2" xfId="6079" xr:uid="{6DA571E2-3A89-430C-BD49-8B11141042F6}"/>
    <cellStyle name="Moneda 2 4 2 3 4 3" xfId="11242" xr:uid="{3333D8CF-780A-4365-BA37-0748A5E4A74E}"/>
    <cellStyle name="Moneda 2 4 2 3 4 4" xfId="16405" xr:uid="{6CEB3DAE-1871-44BF-8EF5-118971F407D2}"/>
    <cellStyle name="Moneda 2 4 2 3 4 5" xfId="21567" xr:uid="{B2AC557B-E43E-4464-81DD-B9A71755A84C}"/>
    <cellStyle name="Moneda 2 4 2 3 4 6" xfId="26729" xr:uid="{2FFA87FA-3CC5-4ED4-A909-3DD059FDDB40}"/>
    <cellStyle name="Moneda 2 4 2 3 5" xfId="1425" xr:uid="{E92E7793-B674-4A76-A79E-EDA57E17CA29}"/>
    <cellStyle name="Moneda 2 4 2 3 5 2" xfId="3713" xr:uid="{7D01255C-B029-4F01-B932-E0D2EFC52FFE}"/>
    <cellStyle name="Moneda 2 4 2 3 5 3" xfId="8891" xr:uid="{53A38861-9862-49E5-8A72-1F06AED481E3}"/>
    <cellStyle name="Moneda 2 4 2 3 5 4" xfId="14054" xr:uid="{92666791-6312-4048-9EE0-E568E5851DA8}"/>
    <cellStyle name="Moneda 2 4 2 3 5 5" xfId="19216" xr:uid="{8E72606E-68CD-4110-9F67-4B42DD6981D8}"/>
    <cellStyle name="Moneda 2 4 2 3 5 6" xfId="24378" xr:uid="{41149AFB-7D96-4993-8066-A56A720F5FB0}"/>
    <cellStyle name="Moneda 2 4 2 3 6" xfId="1885" xr:uid="{8DCC4573-46DF-48F4-AD06-CBF761ADDBB6}"/>
    <cellStyle name="Moneda 2 4 2 3 7" xfId="2347" xr:uid="{57219BA5-34D4-43E9-9730-BE6F4BB65F7C}"/>
    <cellStyle name="Moneda 2 4 2 3 8" xfId="7569" xr:uid="{D6E1C260-6CB5-4110-80F0-240CF153C7B6}"/>
    <cellStyle name="Moneda 2 4 2 3 9" xfId="12732" xr:uid="{57F07889-7279-4801-82E8-9BBFF845F343}"/>
    <cellStyle name="Moneda 2 4 2 4" xfId="657" xr:uid="{EBB00225-2D52-4334-8EF7-C07F186A7A32}"/>
    <cellStyle name="Moneda 2 4 2 4 2" xfId="1118" xr:uid="{37DAAC34-85EA-4CC8-90AC-E44E958CD1A6}"/>
    <cellStyle name="Moneda 2 4 2 4 2 2" xfId="6139" xr:uid="{9ED5C4CA-324B-4197-8522-BE9A02176028}"/>
    <cellStyle name="Moneda 2 4 2 4 2 3" xfId="11302" xr:uid="{4864E006-CE0C-4EBD-B0C4-C9A7AA6A3E14}"/>
    <cellStyle name="Moneda 2 4 2 4 2 4" xfId="16465" xr:uid="{5D320B99-89A0-4375-8AE1-6F6D19712314}"/>
    <cellStyle name="Moneda 2 4 2 4 2 5" xfId="21627" xr:uid="{31E98F3C-232C-4219-95F2-2639A8151D83}"/>
    <cellStyle name="Moneda 2 4 2 4 2 6" xfId="26789" xr:uid="{7ACF662E-EE63-4B24-BCCF-06498B3B7905}"/>
    <cellStyle name="Moneda 2 4 2 4 3" xfId="1579" xr:uid="{684CD1B8-F2D6-429E-A5CF-9CFDB5A171F1}"/>
    <cellStyle name="Moneda 2 4 2 4 3 2" xfId="3773" xr:uid="{15B28BA2-814C-4A30-86A8-A5297F0224BE}"/>
    <cellStyle name="Moneda 2 4 2 4 3 3" xfId="8951" xr:uid="{685FA25A-916C-43DA-9D90-AFC593262ED2}"/>
    <cellStyle name="Moneda 2 4 2 4 3 4" xfId="14114" xr:uid="{A14BF2AB-220C-4864-B300-5533BF10C9FA}"/>
    <cellStyle name="Moneda 2 4 2 4 3 5" xfId="19276" xr:uid="{C4655D90-CE29-4B0F-B118-2AD941A8B327}"/>
    <cellStyle name="Moneda 2 4 2 4 3 6" xfId="24438" xr:uid="{0AF20044-9209-416E-ABC6-58E17B89B83F}"/>
    <cellStyle name="Moneda 2 4 2 4 4" xfId="2039" xr:uid="{9EEA35B0-14D2-460D-B2D6-25A36BEB4852}"/>
    <cellStyle name="Moneda 2 4 2 4 5" xfId="2501" xr:uid="{5123B858-DAAE-4F47-941D-4E1C4750217D}"/>
    <cellStyle name="Moneda 2 4 2 4 6" xfId="7723" xr:uid="{9FBD3C7F-84EA-4511-89DD-C2474E9147E8}"/>
    <cellStyle name="Moneda 2 4 2 4 7" xfId="12886" xr:uid="{AF1BCD6C-2B97-40E5-8490-AADEC955133B}"/>
    <cellStyle name="Moneda 2 4 2 4 8" xfId="18048" xr:uid="{20DF6B48-5C7F-451A-8C61-8539B78BE8BB}"/>
    <cellStyle name="Moneda 2 4 2 4 9" xfId="23210" xr:uid="{BE8B8D1C-A4E7-4857-8E1A-5AFF84DF520F}"/>
    <cellStyle name="Moneda 2 4 2 5" xfId="427" xr:uid="{CDCDF148-5E1A-43E2-B66C-04BDFCAABE2E}"/>
    <cellStyle name="Moneda 2 4 2 5 2" xfId="6199" xr:uid="{7A1FEB02-04C1-4D8F-890D-47094AF4C0D6}"/>
    <cellStyle name="Moneda 2 4 2 5 2 2" xfId="11362" xr:uid="{62246463-9D19-4EC1-8B95-EC23939EA716}"/>
    <cellStyle name="Moneda 2 4 2 5 2 3" xfId="16525" xr:uid="{5906D980-360E-4B06-AF54-1ED02283E1D4}"/>
    <cellStyle name="Moneda 2 4 2 5 2 4" xfId="21687" xr:uid="{FB9B3635-B22B-443D-81ED-2D730EFC1FFA}"/>
    <cellStyle name="Moneda 2 4 2 5 2 5" xfId="26849" xr:uid="{A8220CAE-876C-418C-B1AA-227A9BBAA9F1}"/>
    <cellStyle name="Moneda 2 4 2 5 3" xfId="3833" xr:uid="{D9B6D445-9A18-40F2-94B8-A123AC4E5929}"/>
    <cellStyle name="Moneda 2 4 2 5 4" xfId="9011" xr:uid="{E4DF43AF-469E-4048-8C86-856D9B5F5FA2}"/>
    <cellStyle name="Moneda 2 4 2 5 5" xfId="14174" xr:uid="{63A1E79B-B17C-4ED4-A567-AB61C5F06102}"/>
    <cellStyle name="Moneda 2 4 2 5 6" xfId="19336" xr:uid="{9725F2AA-3146-464D-AE1F-DF41CB084ADD}"/>
    <cellStyle name="Moneda 2 4 2 5 7" xfId="24498" xr:uid="{3A24A25A-FA0F-412A-B538-DA4FDDB11693}"/>
    <cellStyle name="Moneda 2 4 2 6" xfId="888" xr:uid="{D3F82A18-50AC-45CF-BCDB-DC79CE97B5B7}"/>
    <cellStyle name="Moneda 2 4 2 6 2" xfId="6259" xr:uid="{17DEFB49-00C0-4F24-82B0-D49D767D4D88}"/>
    <cellStyle name="Moneda 2 4 2 6 2 2" xfId="11422" xr:uid="{95BED9EF-73F2-423C-9CF2-84F68032EE43}"/>
    <cellStyle name="Moneda 2 4 2 6 2 3" xfId="16585" xr:uid="{7D2EA5C9-1386-4FBD-91BB-2608C6183D0E}"/>
    <cellStyle name="Moneda 2 4 2 6 2 4" xfId="21747" xr:uid="{B59934E9-8BAC-40AA-BE0B-245A98BE9448}"/>
    <cellStyle name="Moneda 2 4 2 6 2 5" xfId="26909" xr:uid="{83355DB1-D472-4373-B600-99E19B55DE85}"/>
    <cellStyle name="Moneda 2 4 2 6 3" xfId="3893" xr:uid="{D5186AD6-17D1-441F-801C-959EF8242FCD}"/>
    <cellStyle name="Moneda 2 4 2 6 4" xfId="9071" xr:uid="{BDC88D5C-747C-4A9B-B150-588AD80815D7}"/>
    <cellStyle name="Moneda 2 4 2 6 5" xfId="14234" xr:uid="{C0FA2BB0-99F2-42B7-9D7D-132B43218A48}"/>
    <cellStyle name="Moneda 2 4 2 6 6" xfId="19396" xr:uid="{10FB765B-F646-462B-9585-2CDF6BFDB959}"/>
    <cellStyle name="Moneda 2 4 2 6 7" xfId="24558" xr:uid="{E1A0C2A7-A994-46BB-AA82-510F5D68A395}"/>
    <cellStyle name="Moneda 2 4 2 7" xfId="1349" xr:uid="{09864A11-E37A-4A5B-9AFF-7112C06B34DA}"/>
    <cellStyle name="Moneda 2 4 2 7 2" xfId="6319" xr:uid="{28DC7DF3-A9FA-4AB3-B917-325FE9C667AE}"/>
    <cellStyle name="Moneda 2 4 2 7 2 2" xfId="11482" xr:uid="{0E7273AC-3518-4F48-8225-3EC7CC3E1ABD}"/>
    <cellStyle name="Moneda 2 4 2 7 2 3" xfId="16645" xr:uid="{759A3195-1A1B-4EA7-AF79-8EDE2F0D210B}"/>
    <cellStyle name="Moneda 2 4 2 7 2 4" xfId="21807" xr:uid="{AC3F5C25-1E6E-4A41-83CA-A28207A31AE9}"/>
    <cellStyle name="Moneda 2 4 2 7 2 5" xfId="26969" xr:uid="{2FEAE1CD-CD11-49C8-8700-0DA0C013B167}"/>
    <cellStyle name="Moneda 2 4 2 7 3" xfId="3953" xr:uid="{EF989682-EE79-4A35-A814-E73181C56353}"/>
    <cellStyle name="Moneda 2 4 2 7 4" xfId="9131" xr:uid="{66544FE2-BFD8-49B6-A600-4F6542B79802}"/>
    <cellStyle name="Moneda 2 4 2 7 5" xfId="14294" xr:uid="{D1F39EC6-D264-49A1-BFCC-D18397055A7D}"/>
    <cellStyle name="Moneda 2 4 2 7 6" xfId="19456" xr:uid="{E260F8F3-ED8B-43A4-9522-E9B66C724B60}"/>
    <cellStyle name="Moneda 2 4 2 7 7" xfId="24618" xr:uid="{A8406DDA-5BA9-4398-B227-3ECC5C355B51}"/>
    <cellStyle name="Moneda 2 4 2 8" xfId="1809" xr:uid="{6FDE9B6E-7043-4807-99A1-2902B8DD6D75}"/>
    <cellStyle name="Moneda 2 4 2 8 2" xfId="6379" xr:uid="{34E642CE-2CE5-4FE8-9188-E3F40A65793B}"/>
    <cellStyle name="Moneda 2 4 2 8 2 2" xfId="11542" xr:uid="{5D327875-CFF2-44EE-A1FF-4E288D467265}"/>
    <cellStyle name="Moneda 2 4 2 8 2 3" xfId="16705" xr:uid="{357C560C-8CF2-4C8C-AF47-404A6E00345B}"/>
    <cellStyle name="Moneda 2 4 2 8 2 4" xfId="21867" xr:uid="{128F4CF8-6C9D-4D9A-BB78-E74D3E944E36}"/>
    <cellStyle name="Moneda 2 4 2 8 2 5" xfId="27029" xr:uid="{6B2D919B-E10B-4456-9ECF-D8586E152F54}"/>
    <cellStyle name="Moneda 2 4 2 8 3" xfId="4013" xr:uid="{5E7F4BED-94A6-4A4E-9EBF-CB925352A9BF}"/>
    <cellStyle name="Moneda 2 4 2 8 4" xfId="9191" xr:uid="{08EBE04F-4E62-4990-869A-A1B3623913DC}"/>
    <cellStyle name="Moneda 2 4 2 8 5" xfId="14354" xr:uid="{D3DC5B99-C7C5-4F3C-AA7B-F65375912F74}"/>
    <cellStyle name="Moneda 2 4 2 8 6" xfId="19516" xr:uid="{06A5FDFC-81C4-4E44-BCC3-CA6766C848C7}"/>
    <cellStyle name="Moneda 2 4 2 8 7" xfId="24678" xr:uid="{D8DA3B9F-4EEF-42F8-86B5-9FAC7407FCD7}"/>
    <cellStyle name="Moneda 2 4 2 9" xfId="4073" xr:uid="{9FC396AA-F7E3-4B12-8796-308DBE139A1F}"/>
    <cellStyle name="Moneda 2 4 2 9 2" xfId="6439" xr:uid="{1457AEFE-2DC3-4696-ACC4-706FD04D0947}"/>
    <cellStyle name="Moneda 2 4 2 9 2 2" xfId="11602" xr:uid="{3CE56249-D511-4A1B-A98D-D1A5F1061B41}"/>
    <cellStyle name="Moneda 2 4 2 9 2 3" xfId="16765" xr:uid="{9FA1F54A-58C8-48ED-820A-B136A67EC810}"/>
    <cellStyle name="Moneda 2 4 2 9 2 4" xfId="21927" xr:uid="{8A499C82-C12D-48D6-84BA-12AEEC2A116F}"/>
    <cellStyle name="Moneda 2 4 2 9 2 5" xfId="27089" xr:uid="{F3494BFE-BF65-4292-B2D2-8C7E9C010FA3}"/>
    <cellStyle name="Moneda 2 4 2 9 3" xfId="9251" xr:uid="{70E462DA-4C23-4B40-A162-48B0D473F1D2}"/>
    <cellStyle name="Moneda 2 4 2 9 4" xfId="14414" xr:uid="{568121DE-A428-49F8-9312-CC00D097D56D}"/>
    <cellStyle name="Moneda 2 4 2 9 5" xfId="19576" xr:uid="{9FF6ECFB-0E9B-4440-9729-76112BB327CC}"/>
    <cellStyle name="Moneda 2 4 2 9 6" xfId="24738" xr:uid="{11640DFA-32E2-48B5-A9FA-4E739B6D16E6}"/>
    <cellStyle name="Moneda 2 4 20" xfId="3273" xr:uid="{BF608536-6AA6-4BA9-9626-B11E0E8B08F1}"/>
    <cellStyle name="Moneda 2 4 20 2" xfId="5658" xr:uid="{C112C8D4-71F0-4587-8CF6-B709F9B89EC2}"/>
    <cellStyle name="Moneda 2 4 20 2 2" xfId="10822" xr:uid="{7B19016D-2A00-4E5C-ADE8-260AF1997E40}"/>
    <cellStyle name="Moneda 2 4 20 2 3" xfId="15985" xr:uid="{76C8E2B2-DD63-46CC-8916-F70FDA9D29DB}"/>
    <cellStyle name="Moneda 2 4 20 2 4" xfId="21147" xr:uid="{9E077C48-CB27-402E-A665-CB32112A2BC0}"/>
    <cellStyle name="Moneda 2 4 20 2 5" xfId="26309" xr:uid="{3A6FBFED-F094-4A81-88FF-329D020EC74A}"/>
    <cellStyle name="Moneda 2 4 20 3" xfId="8471" xr:uid="{C72D8BDA-CA11-4031-B3B4-DB0233870FF2}"/>
    <cellStyle name="Moneda 2 4 20 4" xfId="13634" xr:uid="{14451B64-CA28-4250-A0BA-B437A96405F0}"/>
    <cellStyle name="Moneda 2 4 20 5" xfId="18796" xr:uid="{6237861F-BD76-43DF-93BF-A224A7FABBF0}"/>
    <cellStyle name="Moneda 2 4 20 6" xfId="23958" xr:uid="{687EFBAB-8A95-49A8-8CE0-6E4DA92CA2C0}"/>
    <cellStyle name="Moneda 2 4 21" xfId="3304" xr:uid="{9489312A-791A-428D-9B88-349DF72D2293}"/>
    <cellStyle name="Moneda 2 4 21 2" xfId="5688" xr:uid="{B7738209-4E33-484E-9A58-ADE58D4F702A}"/>
    <cellStyle name="Moneda 2 4 21 2 2" xfId="10852" xr:uid="{B076DBB3-91B9-4DFF-B434-ADF6C1823419}"/>
    <cellStyle name="Moneda 2 4 21 2 3" xfId="16015" xr:uid="{04B8099C-0C6C-4D15-B22C-B7E7A6CD3944}"/>
    <cellStyle name="Moneda 2 4 21 2 4" xfId="21177" xr:uid="{E051A05F-4740-486F-BE51-6F6D2584481B}"/>
    <cellStyle name="Moneda 2 4 21 2 5" xfId="26339" xr:uid="{8E001288-0153-4C3E-8A3C-FE6DA65113CF}"/>
    <cellStyle name="Moneda 2 4 21 3" xfId="8501" xr:uid="{1228A70D-779D-4331-B523-8364D66501FD}"/>
    <cellStyle name="Moneda 2 4 21 4" xfId="13664" xr:uid="{0AF4F689-7D49-4843-9CD2-3F6FA39B5769}"/>
    <cellStyle name="Moneda 2 4 21 5" xfId="18826" xr:uid="{DAB47864-9B85-4163-9730-C07E27221167}"/>
    <cellStyle name="Moneda 2 4 21 6" xfId="23988" xr:uid="{EDBB80FC-64AB-432B-A138-4FB8017C38CF}"/>
    <cellStyle name="Moneda 2 4 22" xfId="3334" xr:uid="{23400E1E-32C9-43A3-B277-2FBBB0506455}"/>
    <cellStyle name="Moneda 2 4 22 2" xfId="5718" xr:uid="{FE396515-A977-45C9-9FF0-0FE40E9CDC70}"/>
    <cellStyle name="Moneda 2 4 22 2 2" xfId="10882" xr:uid="{50F6C32A-66C0-4161-9711-6A78D385D299}"/>
    <cellStyle name="Moneda 2 4 22 2 3" xfId="16045" xr:uid="{3E7F0A52-9361-4FD6-A624-D3871BCCA8CD}"/>
    <cellStyle name="Moneda 2 4 22 2 4" xfId="21207" xr:uid="{EC605240-0574-4AFE-9114-B41533E89E67}"/>
    <cellStyle name="Moneda 2 4 22 2 5" xfId="26369" xr:uid="{119A5CB1-1FD3-49B9-9089-383E43F283DA}"/>
    <cellStyle name="Moneda 2 4 22 3" xfId="8531" xr:uid="{5B59DA28-3169-4594-9663-008F22EFD968}"/>
    <cellStyle name="Moneda 2 4 22 4" xfId="13694" xr:uid="{BC964B9E-0025-4835-9401-2B47BF28F2ED}"/>
    <cellStyle name="Moneda 2 4 22 5" xfId="18856" xr:uid="{B256CBC8-17D4-405E-B050-41C7BEA1BFB1}"/>
    <cellStyle name="Moneda 2 4 22 6" xfId="24018" xr:uid="{4416276F-D6E8-4A19-A92A-9915F9BCDD1E}"/>
    <cellStyle name="Moneda 2 4 23" xfId="3372" xr:uid="{6CA47F9B-ECB3-4DA0-B061-560A4FB4CDBA}"/>
    <cellStyle name="Moneda 2 4 23 2" xfId="5741" xr:uid="{473F3B0E-1A55-4F8B-967E-0FCC850CB21E}"/>
    <cellStyle name="Moneda 2 4 23 2 2" xfId="10905" xr:uid="{C90D8344-9C9F-4519-928D-DDC0946690B6}"/>
    <cellStyle name="Moneda 2 4 23 2 3" xfId="16068" xr:uid="{A9B14442-DFB1-4D70-A992-06B38FEB961C}"/>
    <cellStyle name="Moneda 2 4 23 2 4" xfId="21230" xr:uid="{456D950E-3C09-46B2-9A3E-8335D1569BC2}"/>
    <cellStyle name="Moneda 2 4 23 2 5" xfId="26392" xr:uid="{578FC531-9303-4C45-9D42-238EE9EE0A42}"/>
    <cellStyle name="Moneda 2 4 23 3" xfId="8554" xr:uid="{FB2538C7-3F40-42C8-B632-0E43141CDF37}"/>
    <cellStyle name="Moneda 2 4 23 4" xfId="13717" xr:uid="{A5ED6CE8-F910-487D-80BB-BAB6AAD76311}"/>
    <cellStyle name="Moneda 2 4 23 5" xfId="18879" xr:uid="{2E0F0F36-E3B3-459A-B604-E215FE73D8D5}"/>
    <cellStyle name="Moneda 2 4 23 6" xfId="24041" xr:uid="{C13295B3-4FE0-419C-A248-53A3F61F91EF}"/>
    <cellStyle name="Moneda 2 4 24" xfId="3411" xr:uid="{E0A589EB-613F-46C2-AC32-8BDFDEBC3554}"/>
    <cellStyle name="Moneda 2 4 24 2" xfId="5778" xr:uid="{71DDF6EB-48FD-46A5-B30A-2F36BEC5EDCC}"/>
    <cellStyle name="Moneda 2 4 24 2 2" xfId="10942" xr:uid="{ABF1BE21-EA99-4790-8CD8-AA1700C6F930}"/>
    <cellStyle name="Moneda 2 4 24 2 3" xfId="16105" xr:uid="{18EB597E-B198-4EFC-9D87-6E25BAFE1842}"/>
    <cellStyle name="Moneda 2 4 24 2 4" xfId="21267" xr:uid="{76B05A56-D504-43CD-A1BB-20558E10A42A}"/>
    <cellStyle name="Moneda 2 4 24 2 5" xfId="26429" xr:uid="{2278BA44-EC3D-4445-9743-BE3CE0B81B47}"/>
    <cellStyle name="Moneda 2 4 24 3" xfId="8591" xr:uid="{07BF2CC7-C4E2-4460-B6F8-ECA39529E96F}"/>
    <cellStyle name="Moneda 2 4 24 4" xfId="13754" xr:uid="{D581F5A6-FF34-4079-B67C-1AF1B48CB693}"/>
    <cellStyle name="Moneda 2 4 24 5" xfId="18916" xr:uid="{FFF9DECE-D965-42B9-9CA2-85989810D547}"/>
    <cellStyle name="Moneda 2 4 24 6" xfId="24078" xr:uid="{C8ECB001-1CEE-41C1-B5FE-5C8634DF1BA7}"/>
    <cellStyle name="Moneda 2 4 25" xfId="3441" xr:uid="{C4DAB5AE-EFA0-4E0F-86F8-5D874D5121A9}"/>
    <cellStyle name="Moneda 2 4 25 2" xfId="5808" xr:uid="{47F529E2-85CB-4517-BFDD-50784AC58701}"/>
    <cellStyle name="Moneda 2 4 25 2 2" xfId="10972" xr:uid="{501FD118-7640-4B9F-A398-90943F499B32}"/>
    <cellStyle name="Moneda 2 4 25 2 3" xfId="16135" xr:uid="{391FA8B1-F0E2-489D-812F-F59CDD74AEA5}"/>
    <cellStyle name="Moneda 2 4 25 2 4" xfId="21297" xr:uid="{E75325A5-38BF-4C07-9E67-7F1ED6F8AAA7}"/>
    <cellStyle name="Moneda 2 4 25 2 5" xfId="26459" xr:uid="{305C0AA4-BE6F-4DBB-A39E-4FC9FE5E15EF}"/>
    <cellStyle name="Moneda 2 4 25 3" xfId="8621" xr:uid="{FCD3C090-9571-4FF3-A2E1-8456A64D639C}"/>
    <cellStyle name="Moneda 2 4 25 4" xfId="13784" xr:uid="{43C38896-1AEA-4D04-8DB9-31E64241964F}"/>
    <cellStyle name="Moneda 2 4 25 5" xfId="18946" xr:uid="{B0A9EDD7-1C71-484D-88B8-AEA5A11A6115}"/>
    <cellStyle name="Moneda 2 4 25 6" xfId="24108" xr:uid="{7EB1F2DC-07AA-4E79-9CD6-5468F5EA0B4D}"/>
    <cellStyle name="Moneda 2 4 26" xfId="3471" xr:uid="{61390212-A072-4B44-862F-DBD6FBAE4CAB}"/>
    <cellStyle name="Moneda 2 4 26 2" xfId="5838" xr:uid="{74119375-34C5-456E-A2FE-CC6460594391}"/>
    <cellStyle name="Moneda 2 4 26 2 2" xfId="11002" xr:uid="{7A071F00-8A25-4730-815F-9353AF3DFD30}"/>
    <cellStyle name="Moneda 2 4 26 2 3" xfId="16165" xr:uid="{5D7DE03D-A264-4BB9-BC13-AC44E02F95E2}"/>
    <cellStyle name="Moneda 2 4 26 2 4" xfId="21327" xr:uid="{1C7479DE-C720-4B30-8AF9-EEA0B7BAC988}"/>
    <cellStyle name="Moneda 2 4 26 2 5" xfId="26489" xr:uid="{3CDC93EF-D4FB-4F92-9B68-763EC4C13192}"/>
    <cellStyle name="Moneda 2 4 26 3" xfId="8651" xr:uid="{149ED79F-FE92-485A-A23D-2F87EFA20499}"/>
    <cellStyle name="Moneda 2 4 26 4" xfId="13814" xr:uid="{09DEF192-EA8A-4247-9BB8-CCB6A0F24EB9}"/>
    <cellStyle name="Moneda 2 4 26 5" xfId="18976" xr:uid="{BDC3997A-ED7E-4338-951A-0A945C7FF397}"/>
    <cellStyle name="Moneda 2 4 26 6" xfId="24138" xr:uid="{7F2915FB-D9FB-4057-BC4C-E70D64A0276D}"/>
    <cellStyle name="Moneda 2 4 27" xfId="3501" xr:uid="{CD4708EF-10A5-4EC7-BF71-66F9CCE5D75B}"/>
    <cellStyle name="Moneda 2 4 27 2" xfId="5868" xr:uid="{B3729114-AC2A-4B95-93F3-2FF3A0A1511B}"/>
    <cellStyle name="Moneda 2 4 27 2 2" xfId="11032" xr:uid="{6A6E1978-A4B5-437D-930D-51FD39862956}"/>
    <cellStyle name="Moneda 2 4 27 2 3" xfId="16195" xr:uid="{D273A754-D9A4-4E35-BE43-792E0BA297C0}"/>
    <cellStyle name="Moneda 2 4 27 2 4" xfId="21357" xr:uid="{7413D49D-3B4D-4CB2-9D79-7E2F8D041153}"/>
    <cellStyle name="Moneda 2 4 27 2 5" xfId="26519" xr:uid="{178A75AA-B994-45EE-B91B-DEFDF5117484}"/>
    <cellStyle name="Moneda 2 4 27 3" xfId="8681" xr:uid="{322EDE0E-B72F-4D12-BBBE-9AF56A93CAB5}"/>
    <cellStyle name="Moneda 2 4 27 4" xfId="13844" xr:uid="{328BD724-10C4-4740-BC28-22F0230B4648}"/>
    <cellStyle name="Moneda 2 4 27 5" xfId="19006" xr:uid="{067196F5-961E-48DC-A5C2-02E5A32E0B08}"/>
    <cellStyle name="Moneda 2 4 27 6" xfId="24168" xr:uid="{E3DD1A93-8DF2-44D4-AA88-CF84BF2E31F6}"/>
    <cellStyle name="Moneda 2 4 28" xfId="3531" xr:uid="{984D36F1-3835-4D91-9460-9A0BCC1A4574}"/>
    <cellStyle name="Moneda 2 4 28 2" xfId="5898" xr:uid="{25A3ABC0-2ACE-4A9F-B035-0BAF566A4303}"/>
    <cellStyle name="Moneda 2 4 28 2 2" xfId="11062" xr:uid="{2FD58060-ED06-41B7-9AF5-930C387B6249}"/>
    <cellStyle name="Moneda 2 4 28 2 3" xfId="16225" xr:uid="{031BE6D4-30F0-4595-8C91-F52DC8764AF7}"/>
    <cellStyle name="Moneda 2 4 28 2 4" xfId="21387" xr:uid="{70364C91-68B0-4ADE-8361-08712BAB64C9}"/>
    <cellStyle name="Moneda 2 4 28 2 5" xfId="26549" xr:uid="{DF79C3AF-8359-4B9F-ACA3-2561933B5722}"/>
    <cellStyle name="Moneda 2 4 28 3" xfId="8711" xr:uid="{3DC91256-D1A6-4FA6-B523-034907BAABD7}"/>
    <cellStyle name="Moneda 2 4 28 4" xfId="13874" xr:uid="{0DAA9511-6452-4783-84CE-0980995A0788}"/>
    <cellStyle name="Moneda 2 4 28 5" xfId="19036" xr:uid="{65E96D04-2E00-4910-986C-B49134158457}"/>
    <cellStyle name="Moneda 2 4 28 6" xfId="24198" xr:uid="{96AF4C71-C15A-4896-901F-F87FF58F98CB}"/>
    <cellStyle name="Moneda 2 4 29" xfId="3562" xr:uid="{4CC95A4A-3DAF-405A-B9A6-7481C288EFE4}"/>
    <cellStyle name="Moneda 2 4 29 2" xfId="5928" xr:uid="{7F539939-6597-4F28-9970-B931DB54C9BD}"/>
    <cellStyle name="Moneda 2 4 29 2 2" xfId="11092" xr:uid="{A4F69725-4F4B-4297-9E77-0A1A186D26D4}"/>
    <cellStyle name="Moneda 2 4 29 2 3" xfId="16255" xr:uid="{46CBA4FD-2C26-4404-AEBC-FE401A9D569F}"/>
    <cellStyle name="Moneda 2 4 29 2 4" xfId="21417" xr:uid="{C78A9218-DBF2-4A63-BE05-69D84523DD0C}"/>
    <cellStyle name="Moneda 2 4 29 2 5" xfId="26579" xr:uid="{17DDA2D1-6FC0-4922-839C-A383236BF6E5}"/>
    <cellStyle name="Moneda 2 4 29 3" xfId="8741" xr:uid="{EF305A8F-CACF-4E0F-B5CD-8ECB827351A3}"/>
    <cellStyle name="Moneda 2 4 29 4" xfId="13904" xr:uid="{1811940D-B8E6-46C2-8E69-9DF9CD361277}"/>
    <cellStyle name="Moneda 2 4 29 5" xfId="19066" xr:uid="{E4917997-FBF6-4450-A639-BDE7E444B89B}"/>
    <cellStyle name="Moneda 2 4 29 6" xfId="24228" xr:uid="{76FE7D1F-138E-40CB-9437-EE72647E5CC9}"/>
    <cellStyle name="Moneda 2 4 3" xfId="113" xr:uid="{A9C19928-44F5-489F-93A0-AF340425F783}"/>
    <cellStyle name="Moneda 2 4 3 2" xfId="4343" xr:uid="{3460FA4F-C7B2-4EE3-876D-76D16D541F69}"/>
    <cellStyle name="Moneda 2 4 3 3" xfId="5190" xr:uid="{8A779BFA-A05E-443A-AB2D-8DBDF11B5808}"/>
    <cellStyle name="Moneda 2 4 3 3 2" xfId="10354" xr:uid="{907098FF-E279-4183-81A7-816220863A42}"/>
    <cellStyle name="Moneda 2 4 3 3 3" xfId="15517" xr:uid="{B5858EE7-73E2-49CA-A258-FC853F760201}"/>
    <cellStyle name="Moneda 2 4 3 3 4" xfId="20679" xr:uid="{B9FF22F4-C8FE-43A6-8665-CE4BFE93B41D}"/>
    <cellStyle name="Moneda 2 4 3 3 5" xfId="25841" xr:uid="{2F4E1E6B-6CE9-40DB-852F-CAF427B3B2A3}"/>
    <cellStyle name="Moneda 2 4 3 4" xfId="2800" xr:uid="{DC2E34CE-C82D-4F73-AF39-DDAC62279B74}"/>
    <cellStyle name="Moneda 2 4 3 4 2" xfId="8003" xr:uid="{F46E1EB1-8612-4C52-AE14-0D445B92D5E5}"/>
    <cellStyle name="Moneda 2 4 3 4 3" xfId="13166" xr:uid="{4850FF45-64FA-4377-8745-930F7CF2411B}"/>
    <cellStyle name="Moneda 2 4 3 4 4" xfId="18328" xr:uid="{95C002B1-9973-4248-8A2F-1FEF4FEC32F8}"/>
    <cellStyle name="Moneda 2 4 3 4 5" xfId="23490" xr:uid="{824B163F-F0E5-4B00-A5EB-26090A518A93}"/>
    <cellStyle name="Moneda 2 4 30" xfId="3592" xr:uid="{7448C181-2704-463A-AA05-3FB1286F2F28}"/>
    <cellStyle name="Moneda 2 4 30 2" xfId="5958" xr:uid="{0FDEB364-B4CA-4815-A821-21D2F9F0F9BD}"/>
    <cellStyle name="Moneda 2 4 30 2 2" xfId="11122" xr:uid="{32CAEBE7-868A-45EE-816C-F85D00D1B0A1}"/>
    <cellStyle name="Moneda 2 4 30 2 3" xfId="16285" xr:uid="{751CA2E0-AC74-4421-95EE-7E451595AC7A}"/>
    <cellStyle name="Moneda 2 4 30 2 4" xfId="21447" xr:uid="{A1554147-0901-413C-A6AC-0211ED9FAA77}"/>
    <cellStyle name="Moneda 2 4 30 2 5" xfId="26609" xr:uid="{649D04F8-AFE1-4262-B950-D50B9E687EF7}"/>
    <cellStyle name="Moneda 2 4 30 3" xfId="8771" xr:uid="{1A799901-A886-4BE1-B89E-30E836FF9414}"/>
    <cellStyle name="Moneda 2 4 30 4" xfId="13934" xr:uid="{296E03FE-9B85-4163-92BD-22B0DD132029}"/>
    <cellStyle name="Moneda 2 4 30 5" xfId="19096" xr:uid="{A2DB1A9D-5D29-4914-A6BA-59CD57D03CD0}"/>
    <cellStyle name="Moneda 2 4 30 6" xfId="24258" xr:uid="{BFC5F74B-35C9-4C44-8099-BDBB83670BE3}"/>
    <cellStyle name="Moneda 2 4 31" xfId="3623" xr:uid="{58D5DBFA-CB6A-440D-BCA0-3B5C06FA0C2D}"/>
    <cellStyle name="Moneda 2 4 31 2" xfId="5989" xr:uid="{7E5B1E3D-530E-4E25-9EDA-97FA69CD8CBE}"/>
    <cellStyle name="Moneda 2 4 31 2 2" xfId="11152" xr:uid="{799D7D36-D6EE-487B-910A-CC0C058D5113}"/>
    <cellStyle name="Moneda 2 4 31 2 3" xfId="16315" xr:uid="{3174AECF-C82F-4EB5-B087-8715E849E45B}"/>
    <cellStyle name="Moneda 2 4 31 2 4" xfId="21477" xr:uid="{5253DB34-BCF5-49AE-874C-46A363D30DD5}"/>
    <cellStyle name="Moneda 2 4 31 2 5" xfId="26639" xr:uid="{AEC36D4D-F992-4EAC-A519-7A59F60885A8}"/>
    <cellStyle name="Moneda 2 4 31 3" xfId="8801" xr:uid="{7A157C54-8BB6-4154-A0B2-9EEB1837189E}"/>
    <cellStyle name="Moneda 2 4 31 4" xfId="13964" xr:uid="{B78DEEF1-9D4C-428F-A79A-C8CE37E16ACD}"/>
    <cellStyle name="Moneda 2 4 31 5" xfId="19126" xr:uid="{B9BB8DDA-48D4-4C91-9488-F73CCD05D91F}"/>
    <cellStyle name="Moneda 2 4 31 6" xfId="24288" xr:uid="{34A4E3F0-FCBC-45EB-90D2-1A254E30721D}"/>
    <cellStyle name="Moneda 2 4 32" xfId="3683" xr:uid="{4249F071-AE6E-432D-85EC-C430F5C86ADF}"/>
    <cellStyle name="Moneda 2 4 32 2" xfId="6049" xr:uid="{7DB842D6-823D-47D4-B45F-8865D20788E7}"/>
    <cellStyle name="Moneda 2 4 32 2 2" xfId="11212" xr:uid="{EE50E302-8E82-4383-AFCF-9DBAA10A52FD}"/>
    <cellStyle name="Moneda 2 4 32 2 3" xfId="16375" xr:uid="{EA1618D1-0C48-4CB5-8D2A-77EFDB7E0723}"/>
    <cellStyle name="Moneda 2 4 32 2 4" xfId="21537" xr:uid="{4615774D-7A0A-463C-BFC3-C98DD2A2B149}"/>
    <cellStyle name="Moneda 2 4 32 2 5" xfId="26699" xr:uid="{08863282-7672-4067-926F-5FBEB8928BB6}"/>
    <cellStyle name="Moneda 2 4 32 3" xfId="8861" xr:uid="{30082047-A83D-48FE-AAB8-E9AA6A981E3C}"/>
    <cellStyle name="Moneda 2 4 32 4" xfId="14024" xr:uid="{3D18E4CA-9CB6-470F-820F-CC2B8FC78621}"/>
    <cellStyle name="Moneda 2 4 32 5" xfId="19186" xr:uid="{327DF9F2-0E46-4B73-9156-057C5992991F}"/>
    <cellStyle name="Moneda 2 4 32 6" xfId="24348" xr:uid="{A6A04FE2-E09D-4DA2-B3DA-21A5F8F7E1BB}"/>
    <cellStyle name="Moneda 2 4 33" xfId="3743" xr:uid="{3F24A8EA-95A6-4A3E-9EC2-FEA89519C1C7}"/>
    <cellStyle name="Moneda 2 4 33 2" xfId="6109" xr:uid="{1A8891A8-BC44-4E73-BDC5-B1FC5E379DFD}"/>
    <cellStyle name="Moneda 2 4 33 2 2" xfId="11272" xr:uid="{BE96DACE-4848-4A92-97BE-9839DEC8DB91}"/>
    <cellStyle name="Moneda 2 4 33 2 3" xfId="16435" xr:uid="{A4A74B13-251D-43C3-B26C-A1CFD8728C9E}"/>
    <cellStyle name="Moneda 2 4 33 2 4" xfId="21597" xr:uid="{E0AAF028-25D4-43D6-BFF5-DCFE0F595DBD}"/>
    <cellStyle name="Moneda 2 4 33 2 5" xfId="26759" xr:uid="{FA06F90D-473D-4C7B-8ED1-14D18BBBC3AB}"/>
    <cellStyle name="Moneda 2 4 33 3" xfId="8921" xr:uid="{A2BDD70B-5F76-4667-ADDD-F3192114200E}"/>
    <cellStyle name="Moneda 2 4 33 4" xfId="14084" xr:uid="{2560EA4D-3CBC-4A81-B318-D320B2CC0ED1}"/>
    <cellStyle name="Moneda 2 4 33 5" xfId="19246" xr:uid="{411C4859-BB96-4F7C-B86D-2A8E7F4F705F}"/>
    <cellStyle name="Moneda 2 4 33 6" xfId="24408" xr:uid="{E22297CC-861F-418E-941D-EE55BCF14DF3}"/>
    <cellStyle name="Moneda 2 4 34" xfId="3803" xr:uid="{1FD22357-F70E-4D4C-82F2-4C808F85743C}"/>
    <cellStyle name="Moneda 2 4 34 2" xfId="6169" xr:uid="{DD27389F-2884-4AD0-8319-4464CD52C46F}"/>
    <cellStyle name="Moneda 2 4 34 2 2" xfId="11332" xr:uid="{97D05728-A371-467D-A1C7-ECF777A5B11E}"/>
    <cellStyle name="Moneda 2 4 34 2 3" xfId="16495" xr:uid="{064FF463-5FF8-484A-B58F-EDF3EFD0927A}"/>
    <cellStyle name="Moneda 2 4 34 2 4" xfId="21657" xr:uid="{D78D54DF-D78C-4B40-A90C-DD81DC9D0A0A}"/>
    <cellStyle name="Moneda 2 4 34 2 5" xfId="26819" xr:uid="{187CB0C7-DF14-4375-B26F-A9677FC47E17}"/>
    <cellStyle name="Moneda 2 4 34 3" xfId="8981" xr:uid="{8AE9CCD4-CAD2-4A77-B355-D64D6821F754}"/>
    <cellStyle name="Moneda 2 4 34 4" xfId="14144" xr:uid="{38AA1F82-E8B3-450C-967B-D5CCA34B6A56}"/>
    <cellStyle name="Moneda 2 4 34 5" xfId="19306" xr:uid="{1D516880-0B9B-451D-8588-077801A67CB7}"/>
    <cellStyle name="Moneda 2 4 34 6" xfId="24468" xr:uid="{629DDE3D-43FF-47E7-81F1-6E9533D5C4C3}"/>
    <cellStyle name="Moneda 2 4 35" xfId="3863" xr:uid="{4CD9E778-CF11-4E86-9C17-41A55E1C9A76}"/>
    <cellStyle name="Moneda 2 4 35 2" xfId="6229" xr:uid="{BA80A2A6-1B99-4CE7-B505-51A006813D70}"/>
    <cellStyle name="Moneda 2 4 35 2 2" xfId="11392" xr:uid="{D9FE23CB-E32C-4EC5-94DA-3D00B3FC3456}"/>
    <cellStyle name="Moneda 2 4 35 2 3" xfId="16555" xr:uid="{422E3766-8D48-4BFD-B43A-FC953B0D589B}"/>
    <cellStyle name="Moneda 2 4 35 2 4" xfId="21717" xr:uid="{78DCA340-7034-46C9-B8B4-0BDBC0A17739}"/>
    <cellStyle name="Moneda 2 4 35 2 5" xfId="26879" xr:uid="{F45CD71D-C90A-4AB6-8E75-C000BE5A225D}"/>
    <cellStyle name="Moneda 2 4 35 3" xfId="9041" xr:uid="{AB2C0C05-A7E6-419A-B92E-B43BF21E3412}"/>
    <cellStyle name="Moneda 2 4 35 4" xfId="14204" xr:uid="{4509267A-1FB4-42CE-82C0-77C46413F9B6}"/>
    <cellStyle name="Moneda 2 4 35 5" xfId="19366" xr:uid="{97E9CEEC-9DC0-4C41-B34F-303CA8EA0D47}"/>
    <cellStyle name="Moneda 2 4 35 6" xfId="24528" xr:uid="{BDFD1B3C-E3F9-4DE0-9689-A9B60E08ABFA}"/>
    <cellStyle name="Moneda 2 4 36" xfId="3923" xr:uid="{331F1C34-E0E7-4C40-9EDA-36C169551CFD}"/>
    <cellStyle name="Moneda 2 4 36 2" xfId="6289" xr:uid="{9C141B79-FFE8-4F66-9EE8-5BA4CD5FF65F}"/>
    <cellStyle name="Moneda 2 4 36 2 2" xfId="11452" xr:uid="{B1DA21FD-6DFF-446C-97A9-0F3E7C7DC52B}"/>
    <cellStyle name="Moneda 2 4 36 2 3" xfId="16615" xr:uid="{92043128-6022-4120-8D56-C7CE773B91DE}"/>
    <cellStyle name="Moneda 2 4 36 2 4" xfId="21777" xr:uid="{D7F14E2A-A3FA-450E-B01E-E388D9E97C33}"/>
    <cellStyle name="Moneda 2 4 36 2 5" xfId="26939" xr:uid="{22FF99D6-9A74-47F3-AF81-2803AC2B1945}"/>
    <cellStyle name="Moneda 2 4 36 3" xfId="9101" xr:uid="{7B1D7CAD-9C79-4945-A86A-04C2ED339E49}"/>
    <cellStyle name="Moneda 2 4 36 4" xfId="14264" xr:uid="{9944083A-6450-4F0B-A506-899719F54CB1}"/>
    <cellStyle name="Moneda 2 4 36 5" xfId="19426" xr:uid="{C231B04F-F272-4831-A94F-0F423DB769E0}"/>
    <cellStyle name="Moneda 2 4 36 6" xfId="24588" xr:uid="{4B930968-98B8-4D48-9209-10B9602A0642}"/>
    <cellStyle name="Moneda 2 4 37" xfId="3983" xr:uid="{C76955CC-A53B-43E1-BB5F-25303F23D26A}"/>
    <cellStyle name="Moneda 2 4 37 2" xfId="6349" xr:uid="{F424A183-91AE-450E-9C9E-43A71F262566}"/>
    <cellStyle name="Moneda 2 4 37 2 2" xfId="11512" xr:uid="{C5ACA398-9F09-41DA-B5DD-62159EF16852}"/>
    <cellStyle name="Moneda 2 4 37 2 3" xfId="16675" xr:uid="{C4862236-AF05-4166-8B68-54C79A7D2E04}"/>
    <cellStyle name="Moneda 2 4 37 2 4" xfId="21837" xr:uid="{C8E1F8D4-018C-4FF2-98C0-29A09638FB43}"/>
    <cellStyle name="Moneda 2 4 37 2 5" xfId="26999" xr:uid="{B49EA3F6-4E86-4B99-AECF-0FB34C825305}"/>
    <cellStyle name="Moneda 2 4 37 3" xfId="9161" xr:uid="{DA85E36F-B344-46AC-A37C-8AB47AEC286B}"/>
    <cellStyle name="Moneda 2 4 37 4" xfId="14324" xr:uid="{75910FB7-EC2D-4298-B52C-BD5872F509F0}"/>
    <cellStyle name="Moneda 2 4 37 5" xfId="19486" xr:uid="{B348355E-12D4-473B-8452-7BB97DC9BCF1}"/>
    <cellStyle name="Moneda 2 4 37 6" xfId="24648" xr:uid="{D1F184CA-DB8F-4827-B016-5D1ECA37789D}"/>
    <cellStyle name="Moneda 2 4 38" xfId="4043" xr:uid="{3CB2FA20-8741-46F4-80E1-0653D8E2A46F}"/>
    <cellStyle name="Moneda 2 4 38 2" xfId="6409" xr:uid="{CED1C518-D8E8-418E-9DF1-02018D9D22DB}"/>
    <cellStyle name="Moneda 2 4 38 2 2" xfId="11572" xr:uid="{AA950D90-873F-42A7-82EB-223B2ABD22AE}"/>
    <cellStyle name="Moneda 2 4 38 2 3" xfId="16735" xr:uid="{1BD62142-8216-4A1C-BACA-750E869BBB02}"/>
    <cellStyle name="Moneda 2 4 38 2 4" xfId="21897" xr:uid="{596FAC6B-50C3-4876-A420-FD308F1CADC7}"/>
    <cellStyle name="Moneda 2 4 38 2 5" xfId="27059" xr:uid="{7EFF23D1-3452-4691-91F3-994003BFD8EF}"/>
    <cellStyle name="Moneda 2 4 38 3" xfId="9221" xr:uid="{A8742322-E1A7-49E4-BD20-D74E4692BFF1}"/>
    <cellStyle name="Moneda 2 4 38 4" xfId="14384" xr:uid="{5779C763-4E0C-43D7-A846-E566EAFD7068}"/>
    <cellStyle name="Moneda 2 4 38 5" xfId="19546" xr:uid="{DB9ED7FE-F01E-4BD7-95B7-9D99A976D54B}"/>
    <cellStyle name="Moneda 2 4 38 6" xfId="24708" xr:uid="{B49E9DCA-AE6A-4869-ACD8-82335B9888D1}"/>
    <cellStyle name="Moneda 2 4 39" xfId="4103" xr:uid="{DB36BE1E-B576-41EB-9057-5CC0EEA96699}"/>
    <cellStyle name="Moneda 2 4 39 2" xfId="6469" xr:uid="{B3C80BC5-B117-48BF-8616-037162C87D80}"/>
    <cellStyle name="Moneda 2 4 39 2 2" xfId="11632" xr:uid="{81ACD7E9-F5C5-487E-895E-47FE17255D4C}"/>
    <cellStyle name="Moneda 2 4 39 2 3" xfId="16795" xr:uid="{73F75CBA-9802-4999-90FB-B9F4D6F24FE2}"/>
    <cellStyle name="Moneda 2 4 39 2 4" xfId="21957" xr:uid="{0F1E9448-B0D0-4898-9825-76F11527AE45}"/>
    <cellStyle name="Moneda 2 4 39 2 5" xfId="27119" xr:uid="{1EEF45F6-FBF5-44B2-9AEB-B4465A238C25}"/>
    <cellStyle name="Moneda 2 4 39 3" xfId="9281" xr:uid="{E6BEE7A4-8D5B-402C-8939-82F16ED50C6C}"/>
    <cellStyle name="Moneda 2 4 39 4" xfId="14444" xr:uid="{50782DCA-89E9-42FC-848F-FF86C56AB1ED}"/>
    <cellStyle name="Moneda 2 4 39 5" xfId="19606" xr:uid="{8EAE15D2-A177-4F9E-8E3E-3BE4F6659E2F}"/>
    <cellStyle name="Moneda 2 4 39 6" xfId="24768" xr:uid="{0F68323B-EE12-412F-8AD2-0AF8106145AA}"/>
    <cellStyle name="Moneda 2 4 4" xfId="140" xr:uid="{962D1184-EA1E-4C7C-A802-4BF6F6476B2A}"/>
    <cellStyle name="Moneda 2 4 4 10" xfId="17939" xr:uid="{B3D06518-8A2F-457F-937E-0512153F151E}"/>
    <cellStyle name="Moneda 2 4 4 11" xfId="23101" xr:uid="{8554A023-B47C-4E48-B1E8-6A3AB711CD51}"/>
    <cellStyle name="Moneda 2 4 4 2" xfId="313" xr:uid="{38386EAE-4726-4F1C-AF16-332877D392D6}"/>
    <cellStyle name="Moneda 2 4 4 2 10" xfId="23331" xr:uid="{DBB27DD1-14D0-46D2-9590-E5634B9917C5}"/>
    <cellStyle name="Moneda 2 4 4 2 2" xfId="778" xr:uid="{614768FF-F6E2-4920-A46E-90A84257F947}"/>
    <cellStyle name="Moneda 2 4 4 2 2 2" xfId="7156" xr:uid="{23424AB0-0EA3-4803-BBAE-A11911D99E5E}"/>
    <cellStyle name="Moneda 2 4 4 2 2 2 2" xfId="12318" xr:uid="{E1AE90D0-9A16-4113-87DA-F1334C4B5949}"/>
    <cellStyle name="Moneda 2 4 4 2 2 2 3" xfId="17481" xr:uid="{38FB32DE-5602-4F60-9DEC-1F4523E3680E}"/>
    <cellStyle name="Moneda 2 4 4 2 2 2 4" xfId="22643" xr:uid="{305FBDD5-83F8-459F-AC27-40C03D39DDFD}"/>
    <cellStyle name="Moneda 2 4 4 2 2 2 5" xfId="27805" xr:uid="{60657ED7-A7E3-45EA-8C6F-4214213FF30E}"/>
    <cellStyle name="Moneda 2 4 4 2 2 3" xfId="4799" xr:uid="{3F5A855D-358B-4070-92C7-B9DD42DF04C6}"/>
    <cellStyle name="Moneda 2 4 4 2 2 4" xfId="9967" xr:uid="{9B63486B-02D5-4ECD-8EBC-852753F6B2A3}"/>
    <cellStyle name="Moneda 2 4 4 2 2 5" xfId="15130" xr:uid="{BE8E1239-EF4C-435F-9FC2-DEEC923F3048}"/>
    <cellStyle name="Moneda 2 4 4 2 2 6" xfId="20292" xr:uid="{8FB235A4-BCD2-4EF7-B124-6A8A1A95CBE2}"/>
    <cellStyle name="Moneda 2 4 4 2 2 7" xfId="25454" xr:uid="{1D28DDC5-ACE6-4FE2-A3DA-BBC786D0D355}"/>
    <cellStyle name="Moneda 2 4 4 2 3" xfId="1239" xr:uid="{B53161EF-6FF0-4526-8132-6BF7C37ACA7B}"/>
    <cellStyle name="Moneda 2 4 4 2 3 2" xfId="6831" xr:uid="{49698358-1C5D-4235-B765-9E529F134D5A}"/>
    <cellStyle name="Moneda 2 4 4 2 3 3" xfId="11993" xr:uid="{4BBD5E99-E171-41BD-BC76-99CC931E50BB}"/>
    <cellStyle name="Moneda 2 4 4 2 3 4" xfId="17156" xr:uid="{E362B242-52C9-4040-B496-3FD490B12C34}"/>
    <cellStyle name="Moneda 2 4 4 2 3 5" xfId="22318" xr:uid="{A18BF177-F49C-4419-A50C-CB773C269CBC}"/>
    <cellStyle name="Moneda 2 4 4 2 3 6" xfId="27480" xr:uid="{6BCF5310-64FE-42D2-8322-C3D5C365677F}"/>
    <cellStyle name="Moneda 2 4 4 2 4" xfId="1700" xr:uid="{408409E3-56CA-4C30-A5C6-90993D95621D}"/>
    <cellStyle name="Moneda 2 4 4 2 4 2" xfId="4472" xr:uid="{1C94BCC2-6DD8-4E3F-985B-4854BE10F5E8}"/>
    <cellStyle name="Moneda 2 4 4 2 4 3" xfId="9642" xr:uid="{21CE2838-CC1B-416E-8305-AB01B49625EF}"/>
    <cellStyle name="Moneda 2 4 4 2 4 4" xfId="14805" xr:uid="{86C84C97-F899-41DC-A4E9-31771B3B4592}"/>
    <cellStyle name="Moneda 2 4 4 2 4 5" xfId="19967" xr:uid="{DD2C003C-5618-4476-AD34-A2822631B19E}"/>
    <cellStyle name="Moneda 2 4 4 2 4 6" xfId="25129" xr:uid="{02C8A4FC-0801-495F-AC29-5498C1179CB1}"/>
    <cellStyle name="Moneda 2 4 4 2 5" xfId="2160" xr:uid="{121AC7E2-59E7-4EB1-9323-BDA976E5B528}"/>
    <cellStyle name="Moneda 2 4 4 2 6" xfId="2622" xr:uid="{22B82612-3728-426B-B9D5-A2580F40D25C}"/>
    <cellStyle name="Moneda 2 4 4 2 7" xfId="7844" xr:uid="{EE5F2778-C26E-4E03-B15A-EBA945F693D3}"/>
    <cellStyle name="Moneda 2 4 4 2 8" xfId="13007" xr:uid="{351E8016-58FD-47FA-855C-20E83F20928F}"/>
    <cellStyle name="Moneda 2 4 4 2 9" xfId="18169" xr:uid="{AB6F1D0B-56FE-46B4-8831-BDC1F5BA47CF}"/>
    <cellStyle name="Moneda 2 4 4 3" xfId="548" xr:uid="{AF5B25F1-983D-4A3D-93BD-D13F60D0C3EE}"/>
    <cellStyle name="Moneda 2 4 4 3 2" xfId="6986" xr:uid="{4D7FFE06-FFAC-41EC-BB84-EDCB2BB9F3AF}"/>
    <cellStyle name="Moneda 2 4 4 3 2 2" xfId="12148" xr:uid="{6FAAE09B-D298-491B-A794-9E7BFC5FEB35}"/>
    <cellStyle name="Moneda 2 4 4 3 2 3" xfId="17311" xr:uid="{F0531FEA-5F67-4269-8D94-4E7A8E6FEB51}"/>
    <cellStyle name="Moneda 2 4 4 3 2 4" xfId="22473" xr:uid="{66A59F12-6EF5-4B9B-B894-7150B4FFD32B}"/>
    <cellStyle name="Moneda 2 4 4 3 2 5" xfId="27635" xr:uid="{5A9B04A4-53D1-4568-AF23-83FF367ABDF8}"/>
    <cellStyle name="Moneda 2 4 4 3 3" xfId="4629" xr:uid="{5FF9F2AF-8CDE-444A-AA6D-8FE797767758}"/>
    <cellStyle name="Moneda 2 4 4 3 4" xfId="9797" xr:uid="{EA8F7390-0394-406A-B9E7-A0B392707E7C}"/>
    <cellStyle name="Moneda 2 4 4 3 5" xfId="14960" xr:uid="{F504859A-FA0B-4A7E-BBF5-9BB51E957556}"/>
    <cellStyle name="Moneda 2 4 4 3 6" xfId="20122" xr:uid="{C58C52E8-5625-45E4-9BFC-3AB93EA10560}"/>
    <cellStyle name="Moneda 2 4 4 3 7" xfId="25284" xr:uid="{E8A96C03-5C03-45B6-B34E-B71BDF5842BD}"/>
    <cellStyle name="Moneda 2 4 4 4" xfId="1009" xr:uid="{5388622A-6051-408A-BC06-32ED25CA998F}"/>
    <cellStyle name="Moneda 2 4 4 4 2" xfId="7385" xr:uid="{030B8BAB-388B-4E96-AAF8-1AB581DB9009}"/>
    <cellStyle name="Moneda 2 4 4 4 2 2" xfId="12547" xr:uid="{8A703B05-4DED-4A07-854D-5AFF3779113B}"/>
    <cellStyle name="Moneda 2 4 4 4 2 3" xfId="17710" xr:uid="{E09EA499-A858-4D82-9FED-FF6568829BC4}"/>
    <cellStyle name="Moneda 2 4 4 4 2 4" xfId="22872" xr:uid="{C9CED08C-8978-4DAD-B956-8CC8B21A5779}"/>
    <cellStyle name="Moneda 2 4 4 4 2 5" xfId="28034" xr:uid="{22B4DF5F-8D01-40C3-BEA0-C79E6D5ECA8B}"/>
    <cellStyle name="Moneda 2 4 4 4 3" xfId="5028" xr:uid="{988BBD8C-8A64-43AC-A66C-653C4EF2495C}"/>
    <cellStyle name="Moneda 2 4 4 4 4" xfId="10196" xr:uid="{C0D90357-1FFE-417D-A445-AEADA46386C9}"/>
    <cellStyle name="Moneda 2 4 4 4 5" xfId="15359" xr:uid="{57F9ABC0-6998-4513-B076-3CA51B9C8392}"/>
    <cellStyle name="Moneda 2 4 4 4 6" xfId="20521" xr:uid="{2F2CA126-B948-44E6-95D9-3A8A7C8D2C2D}"/>
    <cellStyle name="Moneda 2 4 4 4 7" xfId="25683" xr:uid="{56C1435F-3D07-4C3F-BDB4-81C9CCF606BB}"/>
    <cellStyle name="Moneda 2 4 4 5" xfId="1470" xr:uid="{FBD5CAFD-DA13-4DCA-888B-8B6E38242165}"/>
    <cellStyle name="Moneda 2 4 4 5 2" xfId="5214" xr:uid="{CB7A8C31-9585-43F6-A848-A0B84CD2D18F}"/>
    <cellStyle name="Moneda 2 4 4 5 3" xfId="10378" xr:uid="{965F1C1E-8308-4F26-8405-6156F6A59822}"/>
    <cellStyle name="Moneda 2 4 4 5 4" xfId="15541" xr:uid="{942AFA58-2EE9-4D95-BBC8-C414736B8489}"/>
    <cellStyle name="Moneda 2 4 4 5 5" xfId="20703" xr:uid="{145109A5-48AB-4824-A742-112698C65C4A}"/>
    <cellStyle name="Moneda 2 4 4 5 6" xfId="25865" xr:uid="{749E9200-E6FA-4BAC-A5F2-DAEA6DD98E7E}"/>
    <cellStyle name="Moneda 2 4 4 6" xfId="1930" xr:uid="{AF4E468B-494D-4837-B32F-380579092F8F}"/>
    <cellStyle name="Moneda 2 4 4 6 2" xfId="2824" xr:uid="{3408E5FC-62FD-497D-9D67-AEAC930703D5}"/>
    <cellStyle name="Moneda 2 4 4 6 3" xfId="8027" xr:uid="{68D03B4A-C122-4382-A973-4AD4727679E6}"/>
    <cellStyle name="Moneda 2 4 4 6 4" xfId="13190" xr:uid="{CA38E636-DEB1-41A8-8B2E-EB091E66B146}"/>
    <cellStyle name="Moneda 2 4 4 6 5" xfId="18352" xr:uid="{8B031FA1-F430-45F3-8613-9E60A4244B9A}"/>
    <cellStyle name="Moneda 2 4 4 6 6" xfId="23514" xr:uid="{5A1AF574-E6FE-406E-89CE-80DA6C282EAA}"/>
    <cellStyle name="Moneda 2 4 4 7" xfId="2392" xr:uid="{F9CB5938-7C61-4DD6-A41A-EA4E73B5171E}"/>
    <cellStyle name="Moneda 2 4 4 8" xfId="7614" xr:uid="{1881074E-7275-432A-8EC6-D55C7C469705}"/>
    <cellStyle name="Moneda 2 4 4 9" xfId="12777" xr:uid="{0E9121D4-F4E5-45C5-ABAB-B912A5EBA555}"/>
    <cellStyle name="Moneda 2 4 40" xfId="4163" xr:uid="{1C6353D3-6CD2-4719-9E18-BA1422948D2F}"/>
    <cellStyle name="Moneda 2 4 40 2" xfId="6529" xr:uid="{94FC0ECC-E676-4B86-9A0B-ABA4BD47E9E6}"/>
    <cellStyle name="Moneda 2 4 40 2 2" xfId="11692" xr:uid="{96B4CF4A-3857-44C4-8039-CF8F17F07FC6}"/>
    <cellStyle name="Moneda 2 4 40 2 3" xfId="16855" xr:uid="{23CD2FA5-362A-47A4-8C34-CEDBEF402417}"/>
    <cellStyle name="Moneda 2 4 40 2 4" xfId="22017" xr:uid="{0C41760D-01CB-4ADD-B394-DA31A9F5130D}"/>
    <cellStyle name="Moneda 2 4 40 2 5" xfId="27179" xr:uid="{C4B75419-57E3-435C-825E-F6281BCD74D6}"/>
    <cellStyle name="Moneda 2 4 40 3" xfId="9341" xr:uid="{EB8C0596-9030-4846-86D9-499B02B0F9E2}"/>
    <cellStyle name="Moneda 2 4 40 4" xfId="14504" xr:uid="{7F47EE5F-3F77-43D9-8770-5E4D86867E30}"/>
    <cellStyle name="Moneda 2 4 40 5" xfId="19666" xr:uid="{289C72BD-BBC9-473A-BEC3-5C41E077707B}"/>
    <cellStyle name="Moneda 2 4 40 6" xfId="24828" xr:uid="{91AA2CCB-9EC6-4181-AB82-80A2807D3A95}"/>
    <cellStyle name="Moneda 2 4 41" xfId="4223" xr:uid="{2731141F-81DC-4FAD-9915-50313669FB58}"/>
    <cellStyle name="Moneda 2 4 41 2" xfId="6589" xr:uid="{08544110-27AC-44F3-A8F0-62F02C95CDC3}"/>
    <cellStyle name="Moneda 2 4 41 2 2" xfId="11752" xr:uid="{1D3698A1-9ABA-438D-B0EC-4969460338D0}"/>
    <cellStyle name="Moneda 2 4 41 2 3" xfId="16915" xr:uid="{4D6D82BE-4C07-45BB-A21D-896D8A45290A}"/>
    <cellStyle name="Moneda 2 4 41 2 4" xfId="22077" xr:uid="{2767C3F5-1B86-425F-906D-A313B095E0CA}"/>
    <cellStyle name="Moneda 2 4 41 2 5" xfId="27239" xr:uid="{FFCED29B-D9E2-4F7B-A93A-436A10F496FB}"/>
    <cellStyle name="Moneda 2 4 41 3" xfId="9401" xr:uid="{098C4C45-DA84-479A-A037-290CA33AE32F}"/>
    <cellStyle name="Moneda 2 4 41 4" xfId="14564" xr:uid="{60C98844-5666-4E37-943A-AD128A632708}"/>
    <cellStyle name="Moneda 2 4 41 5" xfId="19726" xr:uid="{3A6890AB-EC16-414E-8585-0A0B95EC0F96}"/>
    <cellStyle name="Moneda 2 4 41 6" xfId="24888" xr:uid="{DA813F84-F339-476C-BD46-59CC80A20E27}"/>
    <cellStyle name="Moneda 2 4 42" xfId="4283" xr:uid="{94FFAE3E-7358-45A3-AAB1-20C5A471268B}"/>
    <cellStyle name="Moneda 2 4 42 2" xfId="6649" xr:uid="{8D406B01-51A4-4DF5-8BD5-5FA9A7385808}"/>
    <cellStyle name="Moneda 2 4 42 2 2" xfId="11812" xr:uid="{DB7881EB-D553-4B06-8541-7403747F45B8}"/>
    <cellStyle name="Moneda 2 4 42 2 3" xfId="16975" xr:uid="{D0C95BBB-EF6C-458D-ABB1-48F6E5F1D908}"/>
    <cellStyle name="Moneda 2 4 42 2 4" xfId="22137" xr:uid="{405BBBD6-8266-405D-8094-66A2A44137C2}"/>
    <cellStyle name="Moneda 2 4 42 2 5" xfId="27299" xr:uid="{480235E7-6DD9-4A07-AFDC-C34FBC75A694}"/>
    <cellStyle name="Moneda 2 4 42 3" xfId="9461" xr:uid="{3AC6DB5D-3457-4A80-AFC4-4F1E8276A242}"/>
    <cellStyle name="Moneda 2 4 42 4" xfId="14624" xr:uid="{4B78E6E4-18CA-423C-82AE-2C543A63D46A}"/>
    <cellStyle name="Moneda 2 4 42 5" xfId="19786" xr:uid="{88C82E62-E33C-4389-A902-B7D21BCD54D2}"/>
    <cellStyle name="Moneda 2 4 42 6" xfId="24948" xr:uid="{68D6B6CF-2D2F-4EB8-B739-E8041E0E6878}"/>
    <cellStyle name="Moneda 2 4 43" xfId="2746" xr:uid="{BF25014D-7302-4628-88BC-92E8B6908D4A}"/>
    <cellStyle name="Moneda 2 4 43 2" xfId="5136" xr:uid="{3E123049-C42B-4EEF-BD8B-7FA4E59C19CE}"/>
    <cellStyle name="Moneda 2 4 43 2 2" xfId="10300" xr:uid="{21D7FE22-8D18-476D-BC2B-2FAB2CCFDE5C}"/>
    <cellStyle name="Moneda 2 4 43 2 3" xfId="15463" xr:uid="{1F0A06D5-F182-4AFA-BFEF-20B38081D3F6}"/>
    <cellStyle name="Moneda 2 4 43 2 4" xfId="20625" xr:uid="{C9D31302-4CCD-4FB9-9983-F7B85AF9B540}"/>
    <cellStyle name="Moneda 2 4 43 2 5" xfId="25787" xr:uid="{7C129682-56C2-4503-914F-A1941505D8F1}"/>
    <cellStyle name="Moneda 2 4 43 3" xfId="7949" xr:uid="{A52CCF94-8D35-4F8F-81D4-0D3B7BD15254}"/>
    <cellStyle name="Moneda 2 4 43 4" xfId="13112" xr:uid="{FFA493A7-5E3D-4448-94CD-862321CB483D}"/>
    <cellStyle name="Moneda 2 4 43 5" xfId="18274" xr:uid="{27B81664-A308-4711-96EF-A0D73D5DE82A}"/>
    <cellStyle name="Moneda 2 4 43 6" xfId="23436" xr:uid="{04571171-A56D-4C07-9812-788D3DDC913C}"/>
    <cellStyle name="Moneda 2 4 44" xfId="4364" xr:uid="{162A86D0-82CA-4EFF-856E-500C88053913}"/>
    <cellStyle name="Moneda 2 4 44 2" xfId="6725" xr:uid="{009F580E-BC5E-409C-ADD4-E42B03122754}"/>
    <cellStyle name="Moneda 2 4 44 2 2" xfId="11888" xr:uid="{FCA359C3-611D-409D-A532-A1C30D207CB4}"/>
    <cellStyle name="Moneda 2 4 44 2 3" xfId="17051" xr:uid="{709A2FC9-6D49-484E-A9A2-5E9779FCDE20}"/>
    <cellStyle name="Moneda 2 4 44 2 4" xfId="22213" xr:uid="{B101249C-580B-4BA5-A4EF-1B2C894A3446}"/>
    <cellStyle name="Moneda 2 4 44 2 5" xfId="27375" xr:uid="{164731FE-CC63-43D0-9544-BB775EA7DC74}"/>
    <cellStyle name="Moneda 2 4 44 3" xfId="9537" xr:uid="{49E7B5BF-D85A-436A-BFB8-E8282BA8D499}"/>
    <cellStyle name="Moneda 2 4 44 4" xfId="14700" xr:uid="{05E51A14-893D-44E1-AB1E-6958D7277C59}"/>
    <cellStyle name="Moneda 2 4 44 5" xfId="19862" xr:uid="{8102344A-A131-46C4-86E6-D05228E0BA9D}"/>
    <cellStyle name="Moneda 2 4 44 6" xfId="25024" xr:uid="{A1ACFB79-A983-4DB2-BE75-5B390B3B0017}"/>
    <cellStyle name="Moneda 2 4 45" xfId="4394" xr:uid="{8D9CEC25-5E54-49FB-8322-1C9D382D0117}"/>
    <cellStyle name="Moneda 2 4 45 2" xfId="6755" xr:uid="{A20F195C-88EF-4BB7-A2EF-DBC679B24329}"/>
    <cellStyle name="Moneda 2 4 45 2 2" xfId="11918" xr:uid="{7DD98FB7-F9D5-4F3C-AFE3-226DE505A36F}"/>
    <cellStyle name="Moneda 2 4 45 2 3" xfId="17081" xr:uid="{E3D26C04-FEF7-40A2-ACDF-CC3BBE480E0B}"/>
    <cellStyle name="Moneda 2 4 45 2 4" xfId="22243" xr:uid="{4571A553-E0DB-47AF-9065-2AA4DD0EE4E8}"/>
    <cellStyle name="Moneda 2 4 45 2 5" xfId="27405" xr:uid="{EA75B7D0-E7AC-4BB3-9D29-7D15DD887B7F}"/>
    <cellStyle name="Moneda 2 4 45 3" xfId="9567" xr:uid="{24A72D24-0837-4C93-AB1E-15DFEE2B3E49}"/>
    <cellStyle name="Moneda 2 4 45 4" xfId="14730" xr:uid="{6B6E4BD7-3D80-4836-ACB9-AA67C157FBD9}"/>
    <cellStyle name="Moneda 2 4 45 5" xfId="19892" xr:uid="{2FC022AC-4B80-42C7-9C9F-899B157698C9}"/>
    <cellStyle name="Moneda 2 4 45 6" xfId="25054" xr:uid="{280A5A9C-055E-4765-ABA5-3865EC7ACD32}"/>
    <cellStyle name="Moneda 2 4 46" xfId="4553" xr:uid="{12D9E753-EF24-47AA-BF83-7794537754F4}"/>
    <cellStyle name="Moneda 2 4 46 2" xfId="6910" xr:uid="{2AD518A2-0CC8-498A-88B6-779962AF1700}"/>
    <cellStyle name="Moneda 2 4 46 2 2" xfId="12072" xr:uid="{CA6DDA95-04E7-4F03-9DCE-9847789DB93A}"/>
    <cellStyle name="Moneda 2 4 46 2 3" xfId="17235" xr:uid="{7E8A0ACC-D20A-4036-95CA-38CF04244DD9}"/>
    <cellStyle name="Moneda 2 4 46 2 4" xfId="22397" xr:uid="{2A71F9C6-5EA2-48ED-B131-B1615B224432}"/>
    <cellStyle name="Moneda 2 4 46 2 5" xfId="27559" xr:uid="{002DD541-A0CD-423F-B0CF-5475E889346E}"/>
    <cellStyle name="Moneda 2 4 46 3" xfId="9721" xr:uid="{2BBF5934-0072-44D8-A33F-FB1CF517F8B5}"/>
    <cellStyle name="Moneda 2 4 46 4" xfId="14884" xr:uid="{C1343D03-D17D-4097-A69A-FE10E48F2BA5}"/>
    <cellStyle name="Moneda 2 4 46 5" xfId="20046" xr:uid="{BC9A60D5-6ED4-4676-A821-F1543269BDC5}"/>
    <cellStyle name="Moneda 2 4 46 6" xfId="25208" xr:uid="{07EAECB3-1B33-4BC8-8F83-21003A668339}"/>
    <cellStyle name="Moneda 2 4 47" xfId="4877" xr:uid="{C1EDB459-D8AC-4CBB-95D3-14DC2BA19DEF}"/>
    <cellStyle name="Moneda 2 4 47 2" xfId="7234" xr:uid="{7917AD62-F107-40DA-AAB7-55200C5727E5}"/>
    <cellStyle name="Moneda 2 4 47 2 2" xfId="12396" xr:uid="{29AAF7B6-ECB1-417B-9E0D-1CB844C5CC00}"/>
    <cellStyle name="Moneda 2 4 47 2 3" xfId="17559" xr:uid="{01F71945-2669-4C33-A4BC-EED458E84D1F}"/>
    <cellStyle name="Moneda 2 4 47 2 4" xfId="22721" xr:uid="{F92B8271-768D-443B-8E6A-094E43C58A86}"/>
    <cellStyle name="Moneda 2 4 47 2 5" xfId="27883" xr:uid="{F4F4EB27-C5CD-4019-B011-3CF4E3CB25CB}"/>
    <cellStyle name="Moneda 2 4 47 3" xfId="10045" xr:uid="{F48408D5-0D76-4E86-B558-94EDEC638005}"/>
    <cellStyle name="Moneda 2 4 47 4" xfId="15208" xr:uid="{2A21864C-7C41-41A6-8033-E8A55E09D3D7}"/>
    <cellStyle name="Moneda 2 4 47 5" xfId="20370" xr:uid="{BF8F5767-73B6-4561-9C0C-3A01EE4CEDD6}"/>
    <cellStyle name="Moneda 2 4 47 6" xfId="25532" xr:uid="{E10D63EE-3FC8-4612-82CF-8CB868FE6B1F}"/>
    <cellStyle name="Moneda 2 4 48" xfId="2241" xr:uid="{1869C291-26C5-4A85-A9EE-A35212E85EAC}"/>
    <cellStyle name="Moneda 2 4 49" xfId="7463" xr:uid="{62F5DA4E-61EE-439D-86E7-C6719FA04402}"/>
    <cellStyle name="Moneda 2 4 5" xfId="216" xr:uid="{BA90199A-D980-4688-8F11-C7A84C6F0A62}"/>
    <cellStyle name="Moneda 2 4 5 10" xfId="17864" xr:uid="{542EE173-FFD2-4B2F-B13E-0F4C87032B30}"/>
    <cellStyle name="Moneda 2 4 5 11" xfId="23026" xr:uid="{7A5FC50B-7134-4F7D-9E73-27A6454AFC62}"/>
    <cellStyle name="Moneda 2 4 5 2" xfId="703" xr:uid="{D98BBEEF-0C1E-4055-9841-875055F11354}"/>
    <cellStyle name="Moneda 2 4 5 2 2" xfId="1164" xr:uid="{D1E8BED1-FC7F-40A4-85DA-D8DA33FD6674}"/>
    <cellStyle name="Moneda 2 4 5 2 2 2" xfId="7062" xr:uid="{824F7399-C6C2-4596-B893-2814E635B712}"/>
    <cellStyle name="Moneda 2 4 5 2 2 3" xfId="12224" xr:uid="{9F9F841D-3EEB-4E48-89B7-934101077C72}"/>
    <cellStyle name="Moneda 2 4 5 2 2 4" xfId="17387" xr:uid="{D0172C7D-43C7-4806-ACBE-98B0128744E7}"/>
    <cellStyle name="Moneda 2 4 5 2 2 5" xfId="22549" xr:uid="{12CE36F2-1ACD-4406-9C32-FCF4EF595EB2}"/>
    <cellStyle name="Moneda 2 4 5 2 2 6" xfId="27711" xr:uid="{8B373F39-89E0-4428-A1EA-4121EBB6AAE5}"/>
    <cellStyle name="Moneda 2 4 5 2 3" xfId="1625" xr:uid="{9CCE7855-9B3A-4035-A4DB-C6F387E9C189}"/>
    <cellStyle name="Moneda 2 4 5 2 3 2" xfId="4705" xr:uid="{4AA15079-A584-4336-A9D7-BC41B6608EAC}"/>
    <cellStyle name="Moneda 2 4 5 2 3 3" xfId="9873" xr:uid="{40B7A0DC-C1BF-4E9B-864E-CAFBBE5CF19E}"/>
    <cellStyle name="Moneda 2 4 5 2 3 4" xfId="15036" xr:uid="{02E1326C-3954-4446-BAD9-5539E3596371}"/>
    <cellStyle name="Moneda 2 4 5 2 3 5" xfId="20198" xr:uid="{98ABDA84-B7F7-4320-A9B7-4BAC0E3E5A8A}"/>
    <cellStyle name="Moneda 2 4 5 2 3 6" xfId="25360" xr:uid="{62C8BAEE-41BC-4519-8B1A-0962BFE14C85}"/>
    <cellStyle name="Moneda 2 4 5 2 4" xfId="2085" xr:uid="{82FA8709-D911-4C7E-B6DF-BA7723DE405E}"/>
    <cellStyle name="Moneda 2 4 5 2 5" xfId="2547" xr:uid="{DE280DAE-89B9-470E-9741-7535D7260044}"/>
    <cellStyle name="Moneda 2 4 5 2 6" xfId="7769" xr:uid="{4F1D1091-0C95-4D30-8E79-90E8F3FA2195}"/>
    <cellStyle name="Moneda 2 4 5 2 7" xfId="12932" xr:uid="{E0789DE6-DE42-48CB-A5A0-BED1C7DB7862}"/>
    <cellStyle name="Moneda 2 4 5 2 8" xfId="18094" xr:uid="{C971A451-DF01-4BCC-B45B-A2D96A8CAE5A}"/>
    <cellStyle name="Moneda 2 4 5 2 9" xfId="23256" xr:uid="{4651E7D7-1ECF-44DC-948A-C1E66A6030C8}"/>
    <cellStyle name="Moneda 2 4 5 3" xfId="473" xr:uid="{A0F706E5-4EBB-449B-8F6E-57BE8AB4D741}"/>
    <cellStyle name="Moneda 2 4 5 3 2" xfId="7310" xr:uid="{B5302613-B172-4CB9-836E-B5E7AE57552C}"/>
    <cellStyle name="Moneda 2 4 5 3 2 2" xfId="12472" xr:uid="{D603D9CD-2EBC-4370-86BC-151484D036D4}"/>
    <cellStyle name="Moneda 2 4 5 3 2 3" xfId="17635" xr:uid="{018C1DEF-E81D-4194-81D9-49F815504EED}"/>
    <cellStyle name="Moneda 2 4 5 3 2 4" xfId="22797" xr:uid="{9660A6A7-8CDD-4AD7-88A6-524E890E69C6}"/>
    <cellStyle name="Moneda 2 4 5 3 2 5" xfId="27959" xr:uid="{4E6154F2-F615-42D4-8C48-D85C9F093298}"/>
    <cellStyle name="Moneda 2 4 5 3 3" xfId="4953" xr:uid="{89DFDA30-C749-4505-B75C-A9EA2400E7A6}"/>
    <cellStyle name="Moneda 2 4 5 3 4" xfId="10121" xr:uid="{D978FF0C-7DC6-4DE8-BEA7-079ACFCF6859}"/>
    <cellStyle name="Moneda 2 4 5 3 5" xfId="15284" xr:uid="{36EE30DA-73D8-45A8-BC39-054BD2992F75}"/>
    <cellStyle name="Moneda 2 4 5 3 6" xfId="20446" xr:uid="{7E14C662-E148-421E-A1A6-667B3330B4EC}"/>
    <cellStyle name="Moneda 2 4 5 3 7" xfId="25608" xr:uid="{33BBF54B-FDC9-4D9E-B504-959D0B5B6635}"/>
    <cellStyle name="Moneda 2 4 5 4" xfId="934" xr:uid="{673490A8-43F7-42FE-9B9F-8645A481B5E7}"/>
    <cellStyle name="Moneda 2 4 5 4 2" xfId="5238" xr:uid="{45DD9465-E6CC-4E1B-B2AA-0A026046DE4B}"/>
    <cellStyle name="Moneda 2 4 5 4 3" xfId="10402" xr:uid="{F4E5A121-C9B1-4AF6-B4E8-C8D2E1CB4B00}"/>
    <cellStyle name="Moneda 2 4 5 4 4" xfId="15565" xr:uid="{A509D362-B177-4BD3-B10B-3561026DCDB9}"/>
    <cellStyle name="Moneda 2 4 5 4 5" xfId="20727" xr:uid="{0FA26FE5-05B3-4872-B023-BB4CEF264815}"/>
    <cellStyle name="Moneda 2 4 5 4 6" xfId="25889" xr:uid="{EDA3CDF7-5B0E-4396-A68A-CCBDB81E3112}"/>
    <cellStyle name="Moneda 2 4 5 5" xfId="1395" xr:uid="{EA7D1148-1171-4319-A4C6-FCA0A875964F}"/>
    <cellStyle name="Moneda 2 4 5 5 2" xfId="2848" xr:uid="{005D5259-CC17-4F04-93D2-CD2B1F13BA74}"/>
    <cellStyle name="Moneda 2 4 5 5 3" xfId="8051" xr:uid="{67DA12F5-B10C-4FF7-83A5-8FDC799D98A5}"/>
    <cellStyle name="Moneda 2 4 5 5 4" xfId="13214" xr:uid="{803CE374-057D-4E8F-B85A-132C4B3AE730}"/>
    <cellStyle name="Moneda 2 4 5 5 5" xfId="18376" xr:uid="{A8A6E786-C80A-4623-B2F0-2CB522691C16}"/>
    <cellStyle name="Moneda 2 4 5 5 6" xfId="23538" xr:uid="{790868C7-6F0C-4EB3-BD0A-F7D999BDC876}"/>
    <cellStyle name="Moneda 2 4 5 6" xfId="1855" xr:uid="{A9C62551-166D-46AC-AEC2-F13D6886DE35}"/>
    <cellStyle name="Moneda 2 4 5 7" xfId="2317" xr:uid="{65FAEF17-F973-4498-92DC-19C2AAA26993}"/>
    <cellStyle name="Moneda 2 4 5 8" xfId="7539" xr:uid="{10696A28-F41E-4055-9E19-BFAD153B65B0}"/>
    <cellStyle name="Moneda 2 4 5 9" xfId="12702" xr:uid="{3D815731-B0BB-4626-9C7D-861562B4D161}"/>
    <cellStyle name="Moneda 2 4 50" xfId="12626" xr:uid="{327CE5ED-2F2D-4FA8-A81A-8A7B74BBEE09}"/>
    <cellStyle name="Moneda 2 4 51" xfId="17788" xr:uid="{9A69083D-25D7-473F-9556-6FDCF0677BF4}"/>
    <cellStyle name="Moneda 2 4 52" xfId="22950" xr:uid="{26247B17-3EC9-4E0A-BCD7-746AC34FC18B}"/>
    <cellStyle name="Moneda 2 4 6" xfId="627" xr:uid="{55F07A0C-2967-4F0B-93B3-AFC81EE1745B}"/>
    <cellStyle name="Moneda 2 4 6 2" xfId="1088" xr:uid="{F5164CF8-B4D1-41E9-810D-BE7798F528EC}"/>
    <cellStyle name="Moneda 2 4 6 2 2" xfId="5262" xr:uid="{A38947DF-3615-4F4A-A851-69D0D9410664}"/>
    <cellStyle name="Moneda 2 4 6 2 3" xfId="10426" xr:uid="{19713BD5-FF57-45E8-82B4-4B608E582ED2}"/>
    <cellStyle name="Moneda 2 4 6 2 4" xfId="15589" xr:uid="{F90EE6BF-43A0-4FD3-81DB-CA9EC3796BC1}"/>
    <cellStyle name="Moneda 2 4 6 2 5" xfId="20751" xr:uid="{2E230CC4-A723-4F0F-9586-9DCF6CB24E4D}"/>
    <cellStyle name="Moneda 2 4 6 2 6" xfId="25913" xr:uid="{66E4DFD9-06E2-4412-B946-8AB6DB6982FD}"/>
    <cellStyle name="Moneda 2 4 6 3" xfId="1549" xr:uid="{1792DDC0-C332-40AD-AA29-B0E519F169DC}"/>
    <cellStyle name="Moneda 2 4 6 3 2" xfId="2873" xr:uid="{0B228CCE-52B0-4B6A-8FA1-41020EB89D08}"/>
    <cellStyle name="Moneda 2 4 6 3 3" xfId="8075" xr:uid="{CF2908C7-5A64-4B14-985E-587FF913EF53}"/>
    <cellStyle name="Moneda 2 4 6 3 4" xfId="13238" xr:uid="{A657C89D-9390-4410-B1FC-338604CA51BC}"/>
    <cellStyle name="Moneda 2 4 6 3 5" xfId="18400" xr:uid="{086CE0DF-ED90-410D-9DCD-43DF2D0CFC86}"/>
    <cellStyle name="Moneda 2 4 6 3 6" xfId="23562" xr:uid="{9321FD8A-E888-4D14-9553-ACE8606C3F47}"/>
    <cellStyle name="Moneda 2 4 6 4" xfId="2009" xr:uid="{62347AEA-1AA1-45F0-8F0B-C35469D957F5}"/>
    <cellStyle name="Moneda 2 4 6 5" xfId="2471" xr:uid="{DECD7232-388D-473A-8AB7-3C6A6107ECFD}"/>
    <cellStyle name="Moneda 2 4 6 6" xfId="7693" xr:uid="{1A2CAE2D-07DA-428B-A5B5-13D60881085D}"/>
    <cellStyle name="Moneda 2 4 6 7" xfId="12856" xr:uid="{CAEEC916-B693-4832-A535-AC0E5EA90389}"/>
    <cellStyle name="Moneda 2 4 6 8" xfId="18018" xr:uid="{475BEB8A-10EB-4A8D-9FB9-177DF70BC009}"/>
    <cellStyle name="Moneda 2 4 6 9" xfId="23180" xr:uid="{91231F8F-DC78-48F4-BCF0-3C540AE32135}"/>
    <cellStyle name="Moneda 2 4 7" xfId="397" xr:uid="{6B6A4053-3FDD-4AD8-8DF0-D3DBE565D933}"/>
    <cellStyle name="Moneda 2 4 7 2" xfId="5286" xr:uid="{2707D7F1-75F6-4070-A978-4A9C06C683EB}"/>
    <cellStyle name="Moneda 2 4 7 2 2" xfId="10450" xr:uid="{6B48D385-AFBF-4814-98D6-C3AA6F2CFADD}"/>
    <cellStyle name="Moneda 2 4 7 2 3" xfId="15613" xr:uid="{FE4B459F-9C7B-4D11-80AB-AE6C49681A4C}"/>
    <cellStyle name="Moneda 2 4 7 2 4" xfId="20775" xr:uid="{DB75D424-DCF2-40BD-8427-5E584413A98B}"/>
    <cellStyle name="Moneda 2 4 7 2 5" xfId="25937" xr:uid="{C7FB1F2A-20F5-4FEA-81EA-CA9FF6B2C7E8}"/>
    <cellStyle name="Moneda 2 4 7 3" xfId="2898" xr:uid="{8EB3421B-C99B-4AC9-B7B8-434204091D6C}"/>
    <cellStyle name="Moneda 2 4 7 4" xfId="8099" xr:uid="{88ADFDB4-AD61-4D66-A067-C6779C4B786F}"/>
    <cellStyle name="Moneda 2 4 7 5" xfId="13262" xr:uid="{11A6E050-5F23-45F8-90F5-E146579F335C}"/>
    <cellStyle name="Moneda 2 4 7 6" xfId="18424" xr:uid="{E5D9B063-35F1-4757-B075-104A97F5F48B}"/>
    <cellStyle name="Moneda 2 4 7 7" xfId="23586" xr:uid="{07241EAE-7812-418D-B954-73B3FAFB89E6}"/>
    <cellStyle name="Moneda 2 4 8" xfId="858" xr:uid="{C7F5A65D-5F8B-4F44-956A-251539D9D0AA}"/>
    <cellStyle name="Moneda 2 4 8 2" xfId="5310" xr:uid="{CDFFC2E8-5849-4F37-96E4-0BA13546D6A5}"/>
    <cellStyle name="Moneda 2 4 8 2 2" xfId="10474" xr:uid="{A1471395-7374-4A2B-B4D9-53B8FBAB5549}"/>
    <cellStyle name="Moneda 2 4 8 2 3" xfId="15637" xr:uid="{1F2FB581-0598-4CBA-9D76-B8F98CD32944}"/>
    <cellStyle name="Moneda 2 4 8 2 4" xfId="20799" xr:uid="{BB0A9AE9-B258-4B15-8F68-853733143C7C}"/>
    <cellStyle name="Moneda 2 4 8 2 5" xfId="25961" xr:uid="{EE04333C-33D5-4A9E-B2A1-4AD96AE1C6D0}"/>
    <cellStyle name="Moneda 2 4 8 3" xfId="2922" xr:uid="{1A802543-5008-4E97-8212-FA966A58FC84}"/>
    <cellStyle name="Moneda 2 4 8 4" xfId="8123" xr:uid="{AB2B2BD6-8C9A-4225-83EF-4409ACD67AFD}"/>
    <cellStyle name="Moneda 2 4 8 5" xfId="13286" xr:uid="{27946871-450D-45FD-8B9D-AC6EB971595E}"/>
    <cellStyle name="Moneda 2 4 8 6" xfId="18448" xr:uid="{561BFDA6-6434-46BF-9AC4-5695FE4CBAF2}"/>
    <cellStyle name="Moneda 2 4 8 7" xfId="23610" xr:uid="{B2509FDD-9507-4196-A654-F0F4CD0EE8E3}"/>
    <cellStyle name="Moneda 2 4 9" xfId="1319" xr:uid="{06E4F7CF-497D-48E7-B860-95309C2EE541}"/>
    <cellStyle name="Moneda 2 4 9 2" xfId="5334" xr:uid="{6D976BCD-3E61-4309-9950-62C0DF592A29}"/>
    <cellStyle name="Moneda 2 4 9 2 2" xfId="10498" xr:uid="{2FD04D2D-B5AE-4895-8A21-05FE42C50988}"/>
    <cellStyle name="Moneda 2 4 9 2 3" xfId="15661" xr:uid="{ADBE1CA6-664E-49A8-9661-821D4B4E3427}"/>
    <cellStyle name="Moneda 2 4 9 2 4" xfId="20823" xr:uid="{80D5004B-CF0B-44E0-A6FB-1E7E2E06968B}"/>
    <cellStyle name="Moneda 2 4 9 2 5" xfId="25985" xr:uid="{A457DE31-4F0F-4B40-AC35-36A58BA08E84}"/>
    <cellStyle name="Moneda 2 4 9 3" xfId="2946" xr:uid="{0480DD7C-8CDB-4174-92EB-CE480C02DA3F}"/>
    <cellStyle name="Moneda 2 4 9 4" xfId="8147" xr:uid="{99253CC4-BAB6-43ED-8AC0-D91AC3A7CBED}"/>
    <cellStyle name="Moneda 2 4 9 5" xfId="13310" xr:uid="{44CB4847-F2C3-412E-BAD7-38FEC841AC78}"/>
    <cellStyle name="Moneda 2 4 9 6" xfId="18472" xr:uid="{072B3F27-67AE-4DC1-9E0D-706115F400DB}"/>
    <cellStyle name="Moneda 2 4 9 7" xfId="23634" xr:uid="{2A500517-1EE8-467B-975F-943B4366C4B4}"/>
    <cellStyle name="Moneda 2 40" xfId="3911" xr:uid="{A242F2E3-D0DF-4D14-9E26-7ABF1A5E0A47}"/>
    <cellStyle name="Moneda 2 40 2" xfId="6277" xr:uid="{086D0F10-61DF-43A8-909D-6C1DDB3ACB58}"/>
    <cellStyle name="Moneda 2 40 2 2" xfId="11440" xr:uid="{179553C1-C86A-4D27-B280-2EA3592AE7E7}"/>
    <cellStyle name="Moneda 2 40 2 3" xfId="16603" xr:uid="{D363F76F-1723-4928-B2F0-614A80F1E17C}"/>
    <cellStyle name="Moneda 2 40 2 4" xfId="21765" xr:uid="{3B80D2E9-5431-4E27-882F-6D72BCF2C4E9}"/>
    <cellStyle name="Moneda 2 40 2 5" xfId="26927" xr:uid="{A74996C9-D5BB-4CA6-B311-2F7AB7D17961}"/>
    <cellStyle name="Moneda 2 40 3" xfId="9089" xr:uid="{E6D4BAC3-1793-4CBB-A0F4-07EE5A11D621}"/>
    <cellStyle name="Moneda 2 40 4" xfId="14252" xr:uid="{2C84C0D4-4D95-411A-9F43-D7AE3BE9B5AA}"/>
    <cellStyle name="Moneda 2 40 5" xfId="19414" xr:uid="{8C1534A6-C360-48F8-B8D5-7DC2BB16B6E6}"/>
    <cellStyle name="Moneda 2 40 6" xfId="24576" xr:uid="{AF52C568-F032-4FA3-B0FC-A4C9CC604456}"/>
    <cellStyle name="Moneda 2 41" xfId="3971" xr:uid="{63F51CEB-5F76-4F0C-8FC7-090CCC0510B9}"/>
    <cellStyle name="Moneda 2 41 2" xfId="6337" xr:uid="{2451C517-296A-4DFC-B484-365FD813CD62}"/>
    <cellStyle name="Moneda 2 41 2 2" xfId="11500" xr:uid="{D8E33017-6974-46D2-B466-A2B2BE74F9EB}"/>
    <cellStyle name="Moneda 2 41 2 3" xfId="16663" xr:uid="{8A606393-01D3-4F18-9389-62E2A063A79D}"/>
    <cellStyle name="Moneda 2 41 2 4" xfId="21825" xr:uid="{BFCB1F77-1728-400F-B1F2-7375968872B1}"/>
    <cellStyle name="Moneda 2 41 2 5" xfId="26987" xr:uid="{6BA27B61-12A9-4FAE-AE15-92B8EBEF0708}"/>
    <cellStyle name="Moneda 2 41 3" xfId="9149" xr:uid="{A05948D4-08F2-4F43-9F38-EB57EA022474}"/>
    <cellStyle name="Moneda 2 41 4" xfId="14312" xr:uid="{A7788260-3C26-40AE-9F34-6755084639CF}"/>
    <cellStyle name="Moneda 2 41 5" xfId="19474" xr:uid="{B3646EB7-22BD-417B-9C2C-326397BE9554}"/>
    <cellStyle name="Moneda 2 41 6" xfId="24636" xr:uid="{CE3F5522-4290-4AD5-97E9-B321E1973BC8}"/>
    <cellStyle name="Moneda 2 42" xfId="4031" xr:uid="{97078EF2-1835-4B05-8061-57EF6834F95A}"/>
    <cellStyle name="Moneda 2 42 2" xfId="6397" xr:uid="{5E076741-CD23-45B1-9D9E-BBF8A20123B8}"/>
    <cellStyle name="Moneda 2 42 2 2" xfId="11560" xr:uid="{92500ED9-BC35-40AE-B10C-294FA23F577E}"/>
    <cellStyle name="Moneda 2 42 2 3" xfId="16723" xr:uid="{CABC9150-51BC-4684-BAB4-028AEC86FFAA}"/>
    <cellStyle name="Moneda 2 42 2 4" xfId="21885" xr:uid="{CEC2D413-D203-4859-A367-2773EE5CDD3C}"/>
    <cellStyle name="Moneda 2 42 2 5" xfId="27047" xr:uid="{E011F3E9-B564-4E68-9645-9E874D740A8C}"/>
    <cellStyle name="Moneda 2 42 3" xfId="9209" xr:uid="{EF179296-2068-40A4-8C1D-64CA87142DAC}"/>
    <cellStyle name="Moneda 2 42 4" xfId="14372" xr:uid="{C9A65570-314D-4B16-BF40-564AEAD0500B}"/>
    <cellStyle name="Moneda 2 42 5" xfId="19534" xr:uid="{5374B894-C5DB-484D-8E69-8EB407C0C023}"/>
    <cellStyle name="Moneda 2 42 6" xfId="24696" xr:uid="{709A6B9A-928B-40CA-898E-3E5537BC352D}"/>
    <cellStyle name="Moneda 2 43" xfId="4091" xr:uid="{17C8EA5F-8351-4E64-AC60-BC4E92162767}"/>
    <cellStyle name="Moneda 2 43 2" xfId="6457" xr:uid="{8E0547CE-1819-4E28-8B7F-6C12BB5E7C9A}"/>
    <cellStyle name="Moneda 2 43 2 2" xfId="11620" xr:uid="{33923931-E55D-41E3-9F69-0EED9E3822B8}"/>
    <cellStyle name="Moneda 2 43 2 3" xfId="16783" xr:uid="{1726C4FD-0938-4CF4-8606-F8889B7AE888}"/>
    <cellStyle name="Moneda 2 43 2 4" xfId="21945" xr:uid="{2CE3FC40-B995-4C0F-A2C0-8F04890D6C3F}"/>
    <cellStyle name="Moneda 2 43 2 5" xfId="27107" xr:uid="{E17F6F4B-95A9-48F0-89BD-0C973CA2D183}"/>
    <cellStyle name="Moneda 2 43 3" xfId="9269" xr:uid="{65C30D68-D26E-47F9-B5DE-5B2F2C5F4D76}"/>
    <cellStyle name="Moneda 2 43 4" xfId="14432" xr:uid="{77F47BD0-905E-4AD0-816F-F3C6936855A6}"/>
    <cellStyle name="Moneda 2 43 5" xfId="19594" xr:uid="{B344FF24-2E1E-4622-B51B-5FB2DE85173C}"/>
    <cellStyle name="Moneda 2 43 6" xfId="24756" xr:uid="{4A4B0EA1-DCEC-442D-9DCF-5CF01314853C}"/>
    <cellStyle name="Moneda 2 44" xfId="4151" xr:uid="{F9EF76D8-1DB3-4D5E-AF82-485D622FF446}"/>
    <cellStyle name="Moneda 2 44 2" xfId="6517" xr:uid="{92BD7415-DD95-4659-8786-9486817F8842}"/>
    <cellStyle name="Moneda 2 44 2 2" xfId="11680" xr:uid="{ACE3E490-AEEA-4B37-AC9C-8320D1DEA792}"/>
    <cellStyle name="Moneda 2 44 2 3" xfId="16843" xr:uid="{2C9868D3-2B85-4D5A-A53C-21461C08B8DB}"/>
    <cellStyle name="Moneda 2 44 2 4" xfId="22005" xr:uid="{2BD85A1A-B92A-4B5C-B49F-FC48228F4F86}"/>
    <cellStyle name="Moneda 2 44 2 5" xfId="27167" xr:uid="{3FEC5868-AFBF-4A39-8284-09BBA237371E}"/>
    <cellStyle name="Moneda 2 44 3" xfId="9329" xr:uid="{549F265B-D355-4AB4-831D-1F137B5CCB1E}"/>
    <cellStyle name="Moneda 2 44 4" xfId="14492" xr:uid="{9244D285-8D71-4B5D-9855-32D6850AE85F}"/>
    <cellStyle name="Moneda 2 44 5" xfId="19654" xr:uid="{7708AC8F-5651-4C9D-AEE7-B15DBAD71E8F}"/>
    <cellStyle name="Moneda 2 44 6" xfId="24816" xr:uid="{8B4651CD-068A-470F-96EC-3E328A008555}"/>
    <cellStyle name="Moneda 2 45" xfId="4211" xr:uid="{BF65A665-79F5-4AA2-9B99-26D5C41E9FBA}"/>
    <cellStyle name="Moneda 2 45 2" xfId="6577" xr:uid="{AFF6BDF0-927B-43E1-9EE3-A960B0FCB8AA}"/>
    <cellStyle name="Moneda 2 45 2 2" xfId="11740" xr:uid="{B0F7959B-6A7F-4682-91D9-896B0C31DC06}"/>
    <cellStyle name="Moneda 2 45 2 3" xfId="16903" xr:uid="{C30AA78C-1480-495B-993C-75CDDA1D690A}"/>
    <cellStyle name="Moneda 2 45 2 4" xfId="22065" xr:uid="{CC15E431-7507-4D0B-A7D4-7420DD9D5EF4}"/>
    <cellStyle name="Moneda 2 45 2 5" xfId="27227" xr:uid="{BB6B3AD8-3BFB-4878-884D-B378A9BA1AA7}"/>
    <cellStyle name="Moneda 2 45 3" xfId="9389" xr:uid="{35447DEB-5304-4D92-9A3E-43DC1C18AC18}"/>
    <cellStyle name="Moneda 2 45 4" xfId="14552" xr:uid="{DF1B7E84-4BEA-41D1-B138-F9430D1CDBF7}"/>
    <cellStyle name="Moneda 2 45 5" xfId="19714" xr:uid="{6355DAFF-9504-4579-9EFD-4283B70302FD}"/>
    <cellStyle name="Moneda 2 45 6" xfId="24876" xr:uid="{C9C3BE98-795D-40F0-8C53-C1E4F177B7AA}"/>
    <cellStyle name="Moneda 2 46" xfId="4271" xr:uid="{B8409594-394A-49F5-99C4-BB8C5A6856D5}"/>
    <cellStyle name="Moneda 2 46 2" xfId="6637" xr:uid="{1C5268ED-DB02-41FC-B310-D3040FAD5E12}"/>
    <cellStyle name="Moneda 2 46 2 2" xfId="11800" xr:uid="{190C9F16-6919-498A-A911-DFA6E54FB7A1}"/>
    <cellStyle name="Moneda 2 46 2 3" xfId="16963" xr:uid="{5B9E2CD2-C950-492F-BA48-9DDDC3D01C4A}"/>
    <cellStyle name="Moneda 2 46 2 4" xfId="22125" xr:uid="{96AD5169-05AD-48B4-8267-C6E25828E588}"/>
    <cellStyle name="Moneda 2 46 2 5" xfId="27287" xr:uid="{6DFAA61B-3AD1-46EE-AB31-D4AFF1AA51A7}"/>
    <cellStyle name="Moneda 2 46 3" xfId="9449" xr:uid="{D00C070C-8C76-43DE-B9F3-E2F277C8007D}"/>
    <cellStyle name="Moneda 2 46 4" xfId="14612" xr:uid="{071E01FC-EF5B-452F-AE4B-5DB27C4C8A90}"/>
    <cellStyle name="Moneda 2 46 5" xfId="19774" xr:uid="{08D3DA71-B197-4615-8824-9978BFC4B9C9}"/>
    <cellStyle name="Moneda 2 46 6" xfId="24936" xr:uid="{E46D135E-0438-41E6-8329-D4EB6AFC7F78}"/>
    <cellStyle name="Moneda 2 47" xfId="2733" xr:uid="{ACD88F45-4844-4DEE-B7B3-3373F785C377}"/>
    <cellStyle name="Moneda 2 47 2" xfId="5124" xr:uid="{764C9891-4852-41BF-A8A1-4C364658B04F}"/>
    <cellStyle name="Moneda 2 47 2 2" xfId="10288" xr:uid="{B6D3B638-4079-4DF8-AD6C-63356FBAA939}"/>
    <cellStyle name="Moneda 2 47 2 3" xfId="15451" xr:uid="{BFFAE5A8-F618-4490-B43E-F15957F96AF4}"/>
    <cellStyle name="Moneda 2 47 2 4" xfId="20613" xr:uid="{59BAD1C4-AB5C-4E97-8B67-3DD2DF6A30E9}"/>
    <cellStyle name="Moneda 2 47 2 5" xfId="25775" xr:uid="{CFAB367D-03C5-4E6E-9780-F96E82964F19}"/>
    <cellStyle name="Moneda 2 47 3" xfId="7937" xr:uid="{58F12CFA-7C10-4841-A104-6589C6F4B188}"/>
    <cellStyle name="Moneda 2 47 4" xfId="13100" xr:uid="{CF6775CC-1EA9-4A3D-B5BD-E7210B460A78}"/>
    <cellStyle name="Moneda 2 47 5" xfId="18262" xr:uid="{F4CECFF8-D82B-45B8-A807-08A2664D8DC7}"/>
    <cellStyle name="Moneda 2 47 6" xfId="23424" xr:uid="{F3ED525F-E61F-4004-AA00-6C0CE68D0826}"/>
    <cellStyle name="Moneda 2 48" xfId="4352" xr:uid="{1AE04271-A149-4041-8C05-DB4B3FD274D4}"/>
    <cellStyle name="Moneda 2 48 2" xfId="6713" xr:uid="{FA56FC76-B9A1-47D6-805A-BAB7A6011D94}"/>
    <cellStyle name="Moneda 2 48 2 2" xfId="11876" xr:uid="{C9A0E12F-9BB1-487F-8DEE-F0D9D99DAA8D}"/>
    <cellStyle name="Moneda 2 48 2 3" xfId="17039" xr:uid="{103A4D5C-BFB8-48C0-AD38-F5674E9BBDDC}"/>
    <cellStyle name="Moneda 2 48 2 4" xfId="22201" xr:uid="{4F06679D-65FF-4A81-8C4F-87029692C49B}"/>
    <cellStyle name="Moneda 2 48 2 5" xfId="27363" xr:uid="{BC54407D-7C30-43EE-A6EA-2B5EDE9C611A}"/>
    <cellStyle name="Moneda 2 48 3" xfId="9525" xr:uid="{14394341-BA11-4A55-9C49-03C2F59992F3}"/>
    <cellStyle name="Moneda 2 48 4" xfId="14688" xr:uid="{5F586E1F-C617-4D19-9187-2D8132EDF70F}"/>
    <cellStyle name="Moneda 2 48 5" xfId="19850" xr:uid="{4390CEDB-C16C-4626-8991-B1DEC8267526}"/>
    <cellStyle name="Moneda 2 48 6" xfId="25012" xr:uid="{4DB9CF2F-DA97-457C-9E64-CC0938CCFBA7}"/>
    <cellStyle name="Moneda 2 49" xfId="4382" xr:uid="{0E8DBD4D-AAAF-426E-AEDC-4E53E0E82DBB}"/>
    <cellStyle name="Moneda 2 49 2" xfId="6743" xr:uid="{F1E0B2E3-7FD4-4AE3-B49E-F92F3435089D}"/>
    <cellStyle name="Moneda 2 49 2 2" xfId="11906" xr:uid="{7FD6934C-F9B6-457E-938A-28549E97742D}"/>
    <cellStyle name="Moneda 2 49 2 3" xfId="17069" xr:uid="{775D1BA1-84C9-439B-80A2-564B4893BC0B}"/>
    <cellStyle name="Moneda 2 49 2 4" xfId="22231" xr:uid="{F3C7FD64-54AF-4057-8534-EE722F2E8923}"/>
    <cellStyle name="Moneda 2 49 2 5" xfId="27393" xr:uid="{6C5FD693-8BD5-456B-A1CA-842445347B49}"/>
    <cellStyle name="Moneda 2 49 3" xfId="9555" xr:uid="{611675B2-48B6-4662-9426-792E082D73B6}"/>
    <cellStyle name="Moneda 2 49 4" xfId="14718" xr:uid="{52F370FA-903A-4787-A3FF-19EE921ED7FB}"/>
    <cellStyle name="Moneda 2 49 5" xfId="19880" xr:uid="{FE83F88E-0BED-48D2-A8AC-A2E5F7C77923}"/>
    <cellStyle name="Moneda 2 49 6" xfId="25042" xr:uid="{C856A0F9-163F-4F31-84AB-060712C4E73E}"/>
    <cellStyle name="Moneda 2 5" xfId="51" xr:uid="{DD2BD448-5DDE-4855-82C2-6BC48CBB722E}"/>
    <cellStyle name="Moneda 2 5 10" xfId="3225" xr:uid="{CE0B3A04-F876-4968-A835-FF5B8FD3D619}"/>
    <cellStyle name="Moneda 2 5 10 2" xfId="5611" xr:uid="{77289926-29A2-4CF1-9CD0-CF8EA1FE2A3C}"/>
    <cellStyle name="Moneda 2 5 10 2 2" xfId="10775" xr:uid="{44DD797F-F529-4E8F-AFD8-0ED5D1A6E454}"/>
    <cellStyle name="Moneda 2 5 10 2 3" xfId="15938" xr:uid="{7C8A2EFE-C7A3-4045-BA1D-8783CE3EBBD0}"/>
    <cellStyle name="Moneda 2 5 10 2 4" xfId="21100" xr:uid="{2D517772-6AB0-4FE2-A2FA-9013500C4382}"/>
    <cellStyle name="Moneda 2 5 10 2 5" xfId="26262" xr:uid="{8B9A709B-45E0-4D80-A5E4-1D87DDC95024}"/>
    <cellStyle name="Moneda 2 5 10 3" xfId="8424" xr:uid="{9D6BF72F-CB56-4349-A5E3-981401A2ADF9}"/>
    <cellStyle name="Moneda 2 5 10 4" xfId="13587" xr:uid="{D4A54C57-08FD-4B35-9409-48D447AC0CD3}"/>
    <cellStyle name="Moneda 2 5 10 5" xfId="18749" xr:uid="{50ADE04D-BA8B-4F4E-B2C4-058FB570F3F5}"/>
    <cellStyle name="Moneda 2 5 10 6" xfId="23911" xr:uid="{5DB1C31F-9216-4EA8-A79A-9FF6F3F2B281}"/>
    <cellStyle name="Moneda 2 5 11" xfId="3255" xr:uid="{CC0AD2B9-DD7F-4FEE-B113-1A4242466688}"/>
    <cellStyle name="Moneda 2 5 11 2" xfId="5641" xr:uid="{474051EB-6B20-4189-9129-13820C328676}"/>
    <cellStyle name="Moneda 2 5 11 2 2" xfId="10805" xr:uid="{3CA6B2E4-CC7A-4699-96E4-C902C07D71F8}"/>
    <cellStyle name="Moneda 2 5 11 2 3" xfId="15968" xr:uid="{0051C10C-D78B-4EDC-8E1A-EA4E5847D755}"/>
    <cellStyle name="Moneda 2 5 11 2 4" xfId="21130" xr:uid="{963A1E11-4344-4EB8-B9AF-84A0A2B0FA3D}"/>
    <cellStyle name="Moneda 2 5 11 2 5" xfId="26292" xr:uid="{896488C3-77D8-400A-A2C8-8D8C46FE3054}"/>
    <cellStyle name="Moneda 2 5 11 3" xfId="8454" xr:uid="{8C3EC015-8192-4468-A767-AF91C6338A7F}"/>
    <cellStyle name="Moneda 2 5 11 4" xfId="13617" xr:uid="{48B209A2-89D3-42BF-AEA2-4490A78B5EBC}"/>
    <cellStyle name="Moneda 2 5 11 5" xfId="18779" xr:uid="{935F3A40-142E-4451-957A-C33F634E429A}"/>
    <cellStyle name="Moneda 2 5 11 6" xfId="23941" xr:uid="{3AF57D26-F9A2-493D-A580-B6237C5DFC7D}"/>
    <cellStyle name="Moneda 2 5 12" xfId="3286" xr:uid="{D7B281F3-576F-441B-99F7-6A62FC34CD6B}"/>
    <cellStyle name="Moneda 2 5 12 2" xfId="5671" xr:uid="{5DFCBAE9-A96F-4F6A-A94C-D42914A5BF5E}"/>
    <cellStyle name="Moneda 2 5 12 2 2" xfId="10835" xr:uid="{7DE72FC8-E143-4A78-AE41-881B98B05829}"/>
    <cellStyle name="Moneda 2 5 12 2 3" xfId="15998" xr:uid="{66F00B96-85C2-44A7-AC3D-9108A1151AA6}"/>
    <cellStyle name="Moneda 2 5 12 2 4" xfId="21160" xr:uid="{9A02C20D-9A59-47BA-AB60-ACEFD9223C7F}"/>
    <cellStyle name="Moneda 2 5 12 2 5" xfId="26322" xr:uid="{BAB1EA5D-2EE7-497A-B0D1-8A36575C526C}"/>
    <cellStyle name="Moneda 2 5 12 3" xfId="8484" xr:uid="{E9EC2557-B8D8-4633-A4FD-EBF0A53F02B2}"/>
    <cellStyle name="Moneda 2 5 12 4" xfId="13647" xr:uid="{D9649090-63C8-4651-978C-0D944B17CB30}"/>
    <cellStyle name="Moneda 2 5 12 5" xfId="18809" xr:uid="{B54A8A8A-A8B1-4F82-A6F0-4A791CEC3379}"/>
    <cellStyle name="Moneda 2 5 12 6" xfId="23971" xr:uid="{F9407AF6-888D-4858-B88C-FCC6C61070E5}"/>
    <cellStyle name="Moneda 2 5 13" xfId="3317" xr:uid="{37127AB6-37BE-4E4B-BF86-54B626B1A336}"/>
    <cellStyle name="Moneda 2 5 13 2" xfId="5701" xr:uid="{FE069ADB-3818-4C8D-AABA-CB10196C6BF9}"/>
    <cellStyle name="Moneda 2 5 13 2 2" xfId="10865" xr:uid="{AA4B2B02-B062-441A-A3EC-FAFBEA8272A7}"/>
    <cellStyle name="Moneda 2 5 13 2 3" xfId="16028" xr:uid="{EA51DEEA-1179-451C-8852-692F401074FC}"/>
    <cellStyle name="Moneda 2 5 13 2 4" xfId="21190" xr:uid="{3A331393-95B2-427D-A6DA-6C30ADEF22D8}"/>
    <cellStyle name="Moneda 2 5 13 2 5" xfId="26352" xr:uid="{6355B295-160F-4FAF-B61B-A1C4F72D1A40}"/>
    <cellStyle name="Moneda 2 5 13 3" xfId="8514" xr:uid="{C1EDBA54-BDCE-4E04-8872-9AABA3EB3055}"/>
    <cellStyle name="Moneda 2 5 13 4" xfId="13677" xr:uid="{E0ACB7A6-C110-4CC5-B583-442F9F6A2621}"/>
    <cellStyle name="Moneda 2 5 13 5" xfId="18839" xr:uid="{BC8A6604-5DA4-4535-BA88-C976C850AED2}"/>
    <cellStyle name="Moneda 2 5 13 6" xfId="24001" xr:uid="{BFFB3C3C-D7B1-40EA-90D2-6500A8A5ED9B}"/>
    <cellStyle name="Moneda 2 5 14" xfId="3347" xr:uid="{C3F18E80-22CA-423A-B008-22107D9FBA0E}"/>
    <cellStyle name="Moneda 2 5 14 2" xfId="5731" xr:uid="{7B8C412C-19E7-4757-A669-14F76A14F77F}"/>
    <cellStyle name="Moneda 2 5 14 2 2" xfId="10895" xr:uid="{1BF35CAC-93E7-4246-89F7-1BD22F1A7805}"/>
    <cellStyle name="Moneda 2 5 14 2 3" xfId="16058" xr:uid="{517B55F7-EC66-4536-BEF8-1448F321D424}"/>
    <cellStyle name="Moneda 2 5 14 2 4" xfId="21220" xr:uid="{2C82D757-DD5F-47B0-AF4B-A5344643D17C}"/>
    <cellStyle name="Moneda 2 5 14 2 5" xfId="26382" xr:uid="{AFB916AE-6452-477C-96A4-E5DB715BAD36}"/>
    <cellStyle name="Moneda 2 5 14 3" xfId="8544" xr:uid="{7BF7A46F-289F-4809-9086-68F0605146AF}"/>
    <cellStyle name="Moneda 2 5 14 4" xfId="13707" xr:uid="{FB5CDF0F-ECD1-45A7-B60B-63CBE7FD0EC9}"/>
    <cellStyle name="Moneda 2 5 14 5" xfId="18869" xr:uid="{5E46DD15-6B06-4C1B-82E1-E006C39821F4}"/>
    <cellStyle name="Moneda 2 5 14 6" xfId="24031" xr:uid="{4CB0EA57-0433-464F-B981-B7145F894B97}"/>
    <cellStyle name="Moneda 2 5 15" xfId="3394" xr:uid="{E1011F71-2E20-4937-9B50-AE63C09914F5}"/>
    <cellStyle name="Moneda 2 5 15 2" xfId="5761" xr:uid="{C6D7E105-A39A-44B2-B37B-DB926309C5F9}"/>
    <cellStyle name="Moneda 2 5 15 2 2" xfId="10925" xr:uid="{1549711D-5545-411C-BA38-A0BB28F21A2E}"/>
    <cellStyle name="Moneda 2 5 15 2 3" xfId="16088" xr:uid="{3C870F5C-6BA2-45D2-89BC-A1F25D8F4761}"/>
    <cellStyle name="Moneda 2 5 15 2 4" xfId="21250" xr:uid="{61A28D5F-73A3-4CB4-8DEA-074F644AF4C2}"/>
    <cellStyle name="Moneda 2 5 15 2 5" xfId="26412" xr:uid="{75F2D320-16C5-44A3-A3C2-E6953314FDDC}"/>
    <cellStyle name="Moneda 2 5 15 3" xfId="8574" xr:uid="{4EAC8D17-5D9B-4EDE-9E96-FD4EF3465E2F}"/>
    <cellStyle name="Moneda 2 5 15 4" xfId="13737" xr:uid="{CFF33A15-BA27-444E-A3A3-67AAAA9C85FF}"/>
    <cellStyle name="Moneda 2 5 15 5" xfId="18899" xr:uid="{79FD7145-C2D6-49DD-9D31-293C76ACA40C}"/>
    <cellStyle name="Moneda 2 5 15 6" xfId="24061" xr:uid="{5D2DAD7B-283B-4AA1-A0B2-6746F1AAD234}"/>
    <cellStyle name="Moneda 2 5 16" xfId="3424" xr:uid="{F97690BD-B5B9-4946-87B3-484F20C1698A}"/>
    <cellStyle name="Moneda 2 5 16 2" xfId="5791" xr:uid="{DDDC7F5B-A824-4904-A42B-0F168CF32FA9}"/>
    <cellStyle name="Moneda 2 5 16 2 2" xfId="10955" xr:uid="{A555E549-D3F2-414C-8E0E-00C71133804C}"/>
    <cellStyle name="Moneda 2 5 16 2 3" xfId="16118" xr:uid="{847F33A3-897D-4047-BE8C-427D769EEF0F}"/>
    <cellStyle name="Moneda 2 5 16 2 4" xfId="21280" xr:uid="{D5BD2E53-4378-473D-AED3-A7FD3119B758}"/>
    <cellStyle name="Moneda 2 5 16 2 5" xfId="26442" xr:uid="{C71AAAD9-9DA5-4E58-8121-C97B2618B9EE}"/>
    <cellStyle name="Moneda 2 5 16 3" xfId="8604" xr:uid="{5794C04D-87E2-43EC-985B-BB991BEA53C6}"/>
    <cellStyle name="Moneda 2 5 16 4" xfId="13767" xr:uid="{4A8821E3-0C85-4DE0-8B71-20CCFFB46E5C}"/>
    <cellStyle name="Moneda 2 5 16 5" xfId="18929" xr:uid="{F80177CE-3347-4B2E-B274-4D8DD725E321}"/>
    <cellStyle name="Moneda 2 5 16 6" xfId="24091" xr:uid="{6ABAC086-6FA6-4D0E-9433-2C3B2CBDB996}"/>
    <cellStyle name="Moneda 2 5 17" xfId="3454" xr:uid="{1406D024-651B-4330-9E01-9F7C8E14A137}"/>
    <cellStyle name="Moneda 2 5 17 2" xfId="5821" xr:uid="{478A54E6-C7BB-4080-B0FF-08E44E60250C}"/>
    <cellStyle name="Moneda 2 5 17 2 2" xfId="10985" xr:uid="{06501723-F812-4222-88A8-AB6F9395CC23}"/>
    <cellStyle name="Moneda 2 5 17 2 3" xfId="16148" xr:uid="{055BEC7F-F495-4294-B712-65EC35EEAE19}"/>
    <cellStyle name="Moneda 2 5 17 2 4" xfId="21310" xr:uid="{3DC90DAB-5AAF-4E05-8A99-CE5BA7D6FC9B}"/>
    <cellStyle name="Moneda 2 5 17 2 5" xfId="26472" xr:uid="{8012B526-6734-4F5C-88CD-602E27DAFF34}"/>
    <cellStyle name="Moneda 2 5 17 3" xfId="8634" xr:uid="{5857A03C-378D-4B9A-AEEE-1AA3BAA6DAA5}"/>
    <cellStyle name="Moneda 2 5 17 4" xfId="13797" xr:uid="{358DECBC-0356-4456-9521-C13F776032CE}"/>
    <cellStyle name="Moneda 2 5 17 5" xfId="18959" xr:uid="{7ABE89DD-E815-4C05-A871-811D721BD1AB}"/>
    <cellStyle name="Moneda 2 5 17 6" xfId="24121" xr:uid="{F23D454C-11A3-48D6-AE07-E1AF5260E89F}"/>
    <cellStyle name="Moneda 2 5 18" xfId="3484" xr:uid="{B41C807D-4077-4946-BF5B-E971FF71B4A1}"/>
    <cellStyle name="Moneda 2 5 18 2" xfId="5851" xr:uid="{73FE0A24-0AE2-4DA7-BD91-F28F91FF77AF}"/>
    <cellStyle name="Moneda 2 5 18 2 2" xfId="11015" xr:uid="{8B7881DD-10DB-497C-928C-13BD2516ABD7}"/>
    <cellStyle name="Moneda 2 5 18 2 3" xfId="16178" xr:uid="{ACC73349-A79B-42D1-86CD-D5FA555DD7D3}"/>
    <cellStyle name="Moneda 2 5 18 2 4" xfId="21340" xr:uid="{CA7868FB-9D70-4C17-8178-54DD341C3F55}"/>
    <cellStyle name="Moneda 2 5 18 2 5" xfId="26502" xr:uid="{F77D3F1B-AD60-4281-8F32-87948F649997}"/>
    <cellStyle name="Moneda 2 5 18 3" xfId="8664" xr:uid="{608F7C07-08B0-448F-B066-23485464D7EB}"/>
    <cellStyle name="Moneda 2 5 18 4" xfId="13827" xr:uid="{2903AA61-401B-40F7-8DE5-DDDC16A6945C}"/>
    <cellStyle name="Moneda 2 5 18 5" xfId="18989" xr:uid="{89E35489-2817-42DE-8349-AE2B55607EA4}"/>
    <cellStyle name="Moneda 2 5 18 6" xfId="24151" xr:uid="{1D5A1EFA-28CD-4A8C-BED6-7FF0490E8DD0}"/>
    <cellStyle name="Moneda 2 5 19" xfId="3514" xr:uid="{D7647F69-F1B0-4E5E-AE3D-971B7298460A}"/>
    <cellStyle name="Moneda 2 5 19 2" xfId="5881" xr:uid="{F9B3945A-75EB-4C02-886C-2C4A43ECD0F1}"/>
    <cellStyle name="Moneda 2 5 19 2 2" xfId="11045" xr:uid="{109F76DC-CD5A-4BBE-8006-C365D2C63597}"/>
    <cellStyle name="Moneda 2 5 19 2 3" xfId="16208" xr:uid="{175BC2C0-999B-4FDF-B036-B21967D4752F}"/>
    <cellStyle name="Moneda 2 5 19 2 4" xfId="21370" xr:uid="{7E1205D5-ACEB-44CE-B7F2-4876676B169E}"/>
    <cellStyle name="Moneda 2 5 19 2 5" xfId="26532" xr:uid="{41589863-B224-4614-8073-419CA8F710F2}"/>
    <cellStyle name="Moneda 2 5 19 3" xfId="8694" xr:uid="{3600B983-7243-4477-A8DE-ED202D864D3C}"/>
    <cellStyle name="Moneda 2 5 19 4" xfId="13857" xr:uid="{F71298D4-20FC-4349-9C5E-25C222BD4724}"/>
    <cellStyle name="Moneda 2 5 19 5" xfId="19019" xr:uid="{96D46DA1-BBDD-4BEF-961B-7E8CF1C8C890}"/>
    <cellStyle name="Moneda 2 5 19 6" xfId="24181" xr:uid="{68F6779F-6C65-4092-9A18-AC49CCAC6449}"/>
    <cellStyle name="Moneda 2 5 2" xfId="82" xr:uid="{E8601F67-7C07-4B33-9E1D-7CC7C6699CBF}"/>
    <cellStyle name="Moneda 2 5 2 10" xfId="4146" xr:uid="{4CDD0FDD-7218-4E96-85B6-B90B7BD291F2}"/>
    <cellStyle name="Moneda 2 5 2 10 2" xfId="6512" xr:uid="{0B53C4CC-7C48-4C76-982E-DAAFD54FA38B}"/>
    <cellStyle name="Moneda 2 5 2 10 2 2" xfId="11675" xr:uid="{32E5715E-83E4-4CDF-A6F5-4B287A828552}"/>
    <cellStyle name="Moneda 2 5 2 10 2 3" xfId="16838" xr:uid="{F68D3234-2B8A-40BA-8628-F741572EF1E3}"/>
    <cellStyle name="Moneda 2 5 2 10 2 4" xfId="22000" xr:uid="{61D3811F-5393-4089-A274-E81FE7ACF220}"/>
    <cellStyle name="Moneda 2 5 2 10 2 5" xfId="27162" xr:uid="{5EE99223-B51C-461D-8D98-86753817E6D6}"/>
    <cellStyle name="Moneda 2 5 2 10 3" xfId="9324" xr:uid="{03513889-F911-4AE8-BF60-018F4DD676EE}"/>
    <cellStyle name="Moneda 2 5 2 10 4" xfId="14487" xr:uid="{935F2A4A-5447-4BB7-87C0-48F7EE0C1729}"/>
    <cellStyle name="Moneda 2 5 2 10 5" xfId="19649" xr:uid="{A79D5187-E437-478F-8855-F8321D375E9E}"/>
    <cellStyle name="Moneda 2 5 2 10 6" xfId="24811" xr:uid="{D3A27D00-1723-45C0-A623-2AF5567456E0}"/>
    <cellStyle name="Moneda 2 5 2 11" xfId="4206" xr:uid="{A49E950F-209B-47C4-835B-9768343ED2C1}"/>
    <cellStyle name="Moneda 2 5 2 11 2" xfId="6572" xr:uid="{1A1F2A7E-32E4-4B63-A34A-6BD79379C12A}"/>
    <cellStyle name="Moneda 2 5 2 11 2 2" xfId="11735" xr:uid="{75C943B2-4A18-4A2A-8BB9-DBC2E388A823}"/>
    <cellStyle name="Moneda 2 5 2 11 2 3" xfId="16898" xr:uid="{14DD2F56-CE04-4E06-B0F5-23E3C361084E}"/>
    <cellStyle name="Moneda 2 5 2 11 2 4" xfId="22060" xr:uid="{C768D7EF-9D81-4520-8326-F7D07E08693A}"/>
    <cellStyle name="Moneda 2 5 2 11 2 5" xfId="27222" xr:uid="{4879F5F0-1E94-40AB-BE9D-837B936EA121}"/>
    <cellStyle name="Moneda 2 5 2 11 3" xfId="9384" xr:uid="{FC908E7A-165E-4D3A-9CB3-21689C77AAF1}"/>
    <cellStyle name="Moneda 2 5 2 11 4" xfId="14547" xr:uid="{53665080-9F67-42AB-A266-0709832D20CA}"/>
    <cellStyle name="Moneda 2 5 2 11 5" xfId="19709" xr:uid="{463F5A32-FF97-4493-9210-B47EA63EE25C}"/>
    <cellStyle name="Moneda 2 5 2 11 6" xfId="24871" xr:uid="{FE1C8338-D3E9-4768-9DC7-547C3E1AE87D}"/>
    <cellStyle name="Moneda 2 5 2 12" xfId="4266" xr:uid="{EEABB3E1-D413-41A2-981C-A9DEB3E803CA}"/>
    <cellStyle name="Moneda 2 5 2 12 2" xfId="6632" xr:uid="{6AF7936C-0CE7-45F6-AA98-A30550EAFDA6}"/>
    <cellStyle name="Moneda 2 5 2 12 2 2" xfId="11795" xr:uid="{70832C5C-AA02-4376-83CC-65B349F3C77D}"/>
    <cellStyle name="Moneda 2 5 2 12 2 3" xfId="16958" xr:uid="{001BE859-6E6B-401D-864F-8650154C0D6B}"/>
    <cellStyle name="Moneda 2 5 2 12 2 4" xfId="22120" xr:uid="{85229E93-094A-4D64-A8C6-E5730DE2D4FE}"/>
    <cellStyle name="Moneda 2 5 2 12 2 5" xfId="27282" xr:uid="{1ABD7650-0028-4F3F-ACC4-689F24A6A107}"/>
    <cellStyle name="Moneda 2 5 2 12 3" xfId="9444" xr:uid="{49EDD561-0107-45E5-9162-E0B7CFAE49BB}"/>
    <cellStyle name="Moneda 2 5 2 12 4" xfId="14607" xr:uid="{4C63B487-F96C-485D-AC49-A451DBD71213}"/>
    <cellStyle name="Moneda 2 5 2 12 5" xfId="19769" xr:uid="{512131AF-FABC-4C38-BD44-C1D6EE50286E}"/>
    <cellStyle name="Moneda 2 5 2 12 6" xfId="24931" xr:uid="{2F2F7A0A-4D77-4D40-801F-E58108D171F2}"/>
    <cellStyle name="Moneda 2 5 2 13" xfId="4326" xr:uid="{A2AA0610-D110-4CB5-ABD4-B306937BD63D}"/>
    <cellStyle name="Moneda 2 5 2 13 2" xfId="6692" xr:uid="{6853C1AC-81B2-47E7-9BAD-70A6D42C069F}"/>
    <cellStyle name="Moneda 2 5 2 13 2 2" xfId="11855" xr:uid="{FAF74EDB-7EE6-4011-8FA3-74473FF6199A}"/>
    <cellStyle name="Moneda 2 5 2 13 2 3" xfId="17018" xr:uid="{5EC9B58B-A5E8-40FC-A8E7-7848FED63C41}"/>
    <cellStyle name="Moneda 2 5 2 13 2 4" xfId="22180" xr:uid="{D0C3F2A9-BA7F-4976-AA98-698C285576B2}"/>
    <cellStyle name="Moneda 2 5 2 13 2 5" xfId="27342" xr:uid="{E06CE85C-B99B-4383-B6B9-41CF50D75B54}"/>
    <cellStyle name="Moneda 2 5 2 13 3" xfId="9504" xr:uid="{83104D16-1AB7-4DCF-A352-AB87EB8D8C8E}"/>
    <cellStyle name="Moneda 2 5 2 13 4" xfId="14667" xr:uid="{37F8471E-0E31-4A5C-8119-DE34C05732EB}"/>
    <cellStyle name="Moneda 2 5 2 13 5" xfId="19829" xr:uid="{B0166655-1BC6-408B-94FB-1F23641AEA44}"/>
    <cellStyle name="Moneda 2 5 2 13 6" xfId="24991" xr:uid="{2B15FA10-F0D8-437C-8EB5-9392A132BA87}"/>
    <cellStyle name="Moneda 2 5 2 14" xfId="4437" xr:uid="{D023352D-CE60-499A-8DD0-0FFCC7C4DAF4}"/>
    <cellStyle name="Moneda 2 5 2 14 2" xfId="6798" xr:uid="{074FC81D-CCAE-4180-A07B-A6589F4F8454}"/>
    <cellStyle name="Moneda 2 5 2 14 2 2" xfId="11961" xr:uid="{1C7A2491-DD65-4748-8143-A7083C776E4E}"/>
    <cellStyle name="Moneda 2 5 2 14 2 3" xfId="17124" xr:uid="{1116A97D-05A8-4499-8E5F-73E94D855A7B}"/>
    <cellStyle name="Moneda 2 5 2 14 2 4" xfId="22286" xr:uid="{C8F5A581-0CAA-44DE-B2C5-1CB5BE84D25C}"/>
    <cellStyle name="Moneda 2 5 2 14 2 5" xfId="27448" xr:uid="{57A27EC1-EBFD-40BD-B9CA-1C265A329390}"/>
    <cellStyle name="Moneda 2 5 2 14 3" xfId="9610" xr:uid="{FDC5A4D3-9ACB-43B2-A590-FA119275D473}"/>
    <cellStyle name="Moneda 2 5 2 14 4" xfId="14773" xr:uid="{3F47BB0D-DF06-4210-A6A2-DEFFDC1352B4}"/>
    <cellStyle name="Moneda 2 5 2 14 5" xfId="19935" xr:uid="{C1045F26-1340-4FE6-BD64-7E240C7DE9F8}"/>
    <cellStyle name="Moneda 2 5 2 14 6" xfId="25097" xr:uid="{1A9779BB-583D-44BF-A896-F76CBE52B34C}"/>
    <cellStyle name="Moneda 2 5 2 15" xfId="4596" xr:uid="{C2278790-0AF6-479A-BC28-517EAAD9546A}"/>
    <cellStyle name="Moneda 2 5 2 15 2" xfId="6953" xr:uid="{6C36C599-9CC3-476C-9147-9F8671C84F89}"/>
    <cellStyle name="Moneda 2 5 2 15 2 2" xfId="12115" xr:uid="{C9A16844-DE64-4D2C-98B2-898B417A08CA}"/>
    <cellStyle name="Moneda 2 5 2 15 2 3" xfId="17278" xr:uid="{88BEF07D-D9DC-498D-AAE9-4A98E3EFB7B3}"/>
    <cellStyle name="Moneda 2 5 2 15 2 4" xfId="22440" xr:uid="{5689A387-12EC-4834-96E7-C78C55FD1AFE}"/>
    <cellStyle name="Moneda 2 5 2 15 2 5" xfId="27602" xr:uid="{3D39B7CB-AEAE-4F9E-8959-CC29FC39A6B3}"/>
    <cellStyle name="Moneda 2 5 2 15 3" xfId="9764" xr:uid="{983EED7D-B476-4A66-8D39-A7998C6CD9B1}"/>
    <cellStyle name="Moneda 2 5 2 15 4" xfId="14927" xr:uid="{17F17C66-E1EB-40A6-915D-CA460FB93212}"/>
    <cellStyle name="Moneda 2 5 2 15 5" xfId="20089" xr:uid="{5F340F04-6E67-46BF-82FD-A0F6BA1DF4E8}"/>
    <cellStyle name="Moneda 2 5 2 15 6" xfId="25251" xr:uid="{27CA19C3-E8D6-42FA-A1A9-6DAD877F1844}"/>
    <cellStyle name="Moneda 2 5 2 16" xfId="4920" xr:uid="{D09E8A81-E505-4F61-A1D7-D62CDE5545F3}"/>
    <cellStyle name="Moneda 2 5 2 16 2" xfId="7277" xr:uid="{1841BD51-545C-4164-AD62-6DEBBC4E80D6}"/>
    <cellStyle name="Moneda 2 5 2 16 2 2" xfId="12439" xr:uid="{67A315C2-37EF-4160-8801-5A3AE2F23839}"/>
    <cellStyle name="Moneda 2 5 2 16 2 3" xfId="17602" xr:uid="{91BC4818-B970-40BF-80EE-9CE4941923B2}"/>
    <cellStyle name="Moneda 2 5 2 16 2 4" xfId="22764" xr:uid="{28E9377D-8799-4885-90FD-50BE37F89410}"/>
    <cellStyle name="Moneda 2 5 2 16 2 5" xfId="27926" xr:uid="{AD25CA5B-E823-4F43-8907-8B0EC49CA656}"/>
    <cellStyle name="Moneda 2 5 2 16 3" xfId="10088" xr:uid="{7F27342C-02ED-4423-A996-34B6422E9AED}"/>
    <cellStyle name="Moneda 2 5 2 16 4" xfId="15251" xr:uid="{BE791CB7-4AC5-409C-946C-164E534CBA0E}"/>
    <cellStyle name="Moneda 2 5 2 16 5" xfId="20413" xr:uid="{1B40FEBA-4B1B-4491-A4AB-AB6614910241}"/>
    <cellStyle name="Moneda 2 5 2 16 6" xfId="25575" xr:uid="{9AB2E3FC-52E6-40FB-AD85-8B67A42F5A9D}"/>
    <cellStyle name="Moneda 2 5 2 17" xfId="5371" xr:uid="{6088A12E-D4D0-478D-A73A-F8699864F0E8}"/>
    <cellStyle name="Moneda 2 5 2 17 2" xfId="10535" xr:uid="{75FF15D8-492D-4A55-A35B-1874C6DD0F7E}"/>
    <cellStyle name="Moneda 2 5 2 17 3" xfId="15698" xr:uid="{CE5B568E-47B9-4B1D-8F37-D8BED0674841}"/>
    <cellStyle name="Moneda 2 5 2 17 4" xfId="20860" xr:uid="{B37157E8-33F6-4193-BCDC-9DE3999D4175}"/>
    <cellStyle name="Moneda 2 5 2 17 5" xfId="26022" xr:uid="{EBECCB78-88F5-45C3-BBFB-1C4365E03A23}"/>
    <cellStyle name="Moneda 2 5 2 18" xfId="2983" xr:uid="{88FD4798-1608-4985-9AAD-8EAC88D15C3C}"/>
    <cellStyle name="Moneda 2 5 2 18 2" xfId="8184" xr:uid="{E9745950-F72C-494E-960F-7101F0C22922}"/>
    <cellStyle name="Moneda 2 5 2 18 3" xfId="13347" xr:uid="{9D4A123D-7E72-46A0-9A43-E471E58AF947}"/>
    <cellStyle name="Moneda 2 5 2 18 4" xfId="18509" xr:uid="{F92FDDEC-F4B6-4754-8A0C-305A70BC749A}"/>
    <cellStyle name="Moneda 2 5 2 18 5" xfId="23671" xr:uid="{1C6CAC45-B489-4312-B4C5-126C7D4175B2}"/>
    <cellStyle name="Moneda 2 5 2 19" xfId="2284" xr:uid="{140E4112-68B4-4D08-94B5-7AA279D58CE6}"/>
    <cellStyle name="Moneda 2 5 2 2" xfId="183" xr:uid="{77B7AB98-DAB0-4F9C-B508-97F450FC4634}"/>
    <cellStyle name="Moneda 2 5 2 2 10" xfId="17982" xr:uid="{58093AC4-800C-489C-8714-A9D35F751337}"/>
    <cellStyle name="Moneda 2 5 2 2 11" xfId="23144" xr:uid="{2C5DE14B-D6BC-4478-9AE8-E06B5FCE38FD}"/>
    <cellStyle name="Moneda 2 5 2 2 2" xfId="357" xr:uid="{EB5807EA-6DDA-47D1-B7AE-D6F7B4A89BC2}"/>
    <cellStyle name="Moneda 2 5 2 2 2 10" xfId="23374" xr:uid="{A2E39273-8459-4EE8-B51E-F328B30CFBC6}"/>
    <cellStyle name="Moneda 2 5 2 2 2 2" xfId="821" xr:uid="{2146D3DC-7940-4B64-A454-0A57079FE96C}"/>
    <cellStyle name="Moneda 2 5 2 2 2 2 2" xfId="7199" xr:uid="{384606D0-1907-4570-8BA5-BD7C753AAA76}"/>
    <cellStyle name="Moneda 2 5 2 2 2 2 2 2" xfId="12361" xr:uid="{1191219A-B249-4864-BD32-9DC3996982AE}"/>
    <cellStyle name="Moneda 2 5 2 2 2 2 2 3" xfId="17524" xr:uid="{28C405AB-5583-4A8D-97FE-46FC0B8BFA38}"/>
    <cellStyle name="Moneda 2 5 2 2 2 2 2 4" xfId="22686" xr:uid="{5DF3DDD2-4A9C-411A-8AC8-0F2F94EB7A5E}"/>
    <cellStyle name="Moneda 2 5 2 2 2 2 2 5" xfId="27848" xr:uid="{FA5CDF70-4447-4A17-9011-3B446BA30481}"/>
    <cellStyle name="Moneda 2 5 2 2 2 2 3" xfId="4842" xr:uid="{B12F0C37-51DF-4006-AAC7-973F92F84507}"/>
    <cellStyle name="Moneda 2 5 2 2 2 2 4" xfId="10010" xr:uid="{1BBDE2C8-9E50-4C84-8631-059C3FA9C2C2}"/>
    <cellStyle name="Moneda 2 5 2 2 2 2 5" xfId="15173" xr:uid="{437F37AF-76D5-4F2E-9C8E-E22A1D11E138}"/>
    <cellStyle name="Moneda 2 5 2 2 2 2 6" xfId="20335" xr:uid="{AA062958-9A76-4FB1-917E-0039F39A6035}"/>
    <cellStyle name="Moneda 2 5 2 2 2 2 7" xfId="25497" xr:uid="{50B8EA36-E893-43CA-90C1-1BF8535C2D2D}"/>
    <cellStyle name="Moneda 2 5 2 2 2 3" xfId="1282" xr:uid="{24BB384C-4EFA-4D3A-B913-8FA1420AC3F8}"/>
    <cellStyle name="Moneda 2 5 2 2 2 3 2" xfId="6874" xr:uid="{44CA5E5D-4B96-423F-8929-7013C563729F}"/>
    <cellStyle name="Moneda 2 5 2 2 2 3 3" xfId="12036" xr:uid="{89FE5190-E0B1-4215-944E-6FFC20C1ED5B}"/>
    <cellStyle name="Moneda 2 5 2 2 2 3 4" xfId="17199" xr:uid="{089E09B6-BBCB-4344-8CCF-04C000628A8A}"/>
    <cellStyle name="Moneda 2 5 2 2 2 3 5" xfId="22361" xr:uid="{F5619736-C6C6-4248-9049-135BBE5A4ECC}"/>
    <cellStyle name="Moneda 2 5 2 2 2 3 6" xfId="27523" xr:uid="{89EDA214-62FF-4ADE-9968-0818EB9C2274}"/>
    <cellStyle name="Moneda 2 5 2 2 2 4" xfId="1743" xr:uid="{187CA598-FCF3-4ECC-86DB-D5C3DA6320E3}"/>
    <cellStyle name="Moneda 2 5 2 2 2 4 2" xfId="4516" xr:uid="{46C697AF-7939-4032-838B-F18556D1FAC3}"/>
    <cellStyle name="Moneda 2 5 2 2 2 4 3" xfId="9685" xr:uid="{3C58E65B-C80A-4086-A564-2CE88E1E4EEE}"/>
    <cellStyle name="Moneda 2 5 2 2 2 4 4" xfId="14848" xr:uid="{1EEF78BC-02D5-4375-84DC-25458DCE00A3}"/>
    <cellStyle name="Moneda 2 5 2 2 2 4 5" xfId="20010" xr:uid="{A395BED9-EA1C-4015-883E-6D505A1C9A44}"/>
    <cellStyle name="Moneda 2 5 2 2 2 4 6" xfId="25172" xr:uid="{6DBB502E-FDD2-4803-A44F-64C99FA19104}"/>
    <cellStyle name="Moneda 2 5 2 2 2 5" xfId="2203" xr:uid="{D5AC2ED5-E18B-46A6-8885-3A5670822721}"/>
    <cellStyle name="Moneda 2 5 2 2 2 6" xfId="2665" xr:uid="{F4D442B0-B4C8-4DF6-A6EF-72446A10BCEF}"/>
    <cellStyle name="Moneda 2 5 2 2 2 7" xfId="7887" xr:uid="{ACFFC740-1331-4991-9863-139495E23130}"/>
    <cellStyle name="Moneda 2 5 2 2 2 8" xfId="13050" xr:uid="{9A72B8E8-E927-49D7-97DD-0970A10E23B9}"/>
    <cellStyle name="Moneda 2 5 2 2 2 9" xfId="18212" xr:uid="{48467B32-6D6C-42A4-B305-59061F6AE458}"/>
    <cellStyle name="Moneda 2 5 2 2 3" xfId="591" xr:uid="{1868D6C5-19B0-4C08-89CC-1477574077AB}"/>
    <cellStyle name="Moneda 2 5 2 2 3 2" xfId="7029" xr:uid="{CC85236C-7B57-42AC-A548-6DA28F78A6BF}"/>
    <cellStyle name="Moneda 2 5 2 2 3 2 2" xfId="12191" xr:uid="{B6B0B9FE-ABFB-4788-8F4E-149829C717EB}"/>
    <cellStyle name="Moneda 2 5 2 2 3 2 3" xfId="17354" xr:uid="{37B1D66D-29B8-44F4-A34D-469F4AA8023F}"/>
    <cellStyle name="Moneda 2 5 2 2 3 2 4" xfId="22516" xr:uid="{FFA1B4D9-615D-4D43-A726-065A0EDCE463}"/>
    <cellStyle name="Moneda 2 5 2 2 3 2 5" xfId="27678" xr:uid="{C9C1EE5A-1CA3-4B76-ABA4-30888916D12E}"/>
    <cellStyle name="Moneda 2 5 2 2 3 3" xfId="4672" xr:uid="{30B5704C-15F9-4931-80FC-E127E13043A9}"/>
    <cellStyle name="Moneda 2 5 2 2 3 4" xfId="9840" xr:uid="{35DEE7A8-F49C-42A7-9763-9ECFBF332B96}"/>
    <cellStyle name="Moneda 2 5 2 2 3 5" xfId="15003" xr:uid="{2CD24EBD-754A-4ECA-8F77-39043996BDFC}"/>
    <cellStyle name="Moneda 2 5 2 2 3 6" xfId="20165" xr:uid="{B38D9B74-8328-4482-8F19-AB20C1E52DD0}"/>
    <cellStyle name="Moneda 2 5 2 2 3 7" xfId="25327" xr:uid="{0C3D1CA2-2A70-4255-BA77-F161EEC1BB22}"/>
    <cellStyle name="Moneda 2 5 2 2 4" xfId="1052" xr:uid="{19D9E912-66E2-4C63-BC15-C6891134B7EA}"/>
    <cellStyle name="Moneda 2 5 2 2 4 2" xfId="7428" xr:uid="{CD871440-118B-4B3D-A19A-3BF2CC6250CC}"/>
    <cellStyle name="Moneda 2 5 2 2 4 2 2" xfId="12590" xr:uid="{83C9F668-4F00-4E80-A11C-150C6F427025}"/>
    <cellStyle name="Moneda 2 5 2 2 4 2 3" xfId="17753" xr:uid="{8B7AB904-A701-430A-A9FD-EFCE2B51B80E}"/>
    <cellStyle name="Moneda 2 5 2 2 4 2 4" xfId="22915" xr:uid="{97A28699-D6BA-4989-BDF0-BFB54711EA00}"/>
    <cellStyle name="Moneda 2 5 2 2 4 2 5" xfId="28077" xr:uid="{BF40683A-4C8B-4799-A20C-93726406C24B}"/>
    <cellStyle name="Moneda 2 5 2 2 4 3" xfId="5071" xr:uid="{0AA1161E-4695-4B78-817F-F823EAB7F3FE}"/>
    <cellStyle name="Moneda 2 5 2 2 4 4" xfId="10239" xr:uid="{B4CBEAF4-CD32-47CA-8237-3BEA183B8F1E}"/>
    <cellStyle name="Moneda 2 5 2 2 4 5" xfId="15402" xr:uid="{F355457B-C80A-4766-9503-47D585F1AF5A}"/>
    <cellStyle name="Moneda 2 5 2 2 4 6" xfId="20564" xr:uid="{00938754-F4A4-428E-983A-6297A1C3550B}"/>
    <cellStyle name="Moneda 2 5 2 2 4 7" xfId="25726" xr:uid="{62C81885-9B40-47FE-B1AD-5336C1525369}"/>
    <cellStyle name="Moneda 2 5 2 2 5" xfId="1513" xr:uid="{BA38A9D8-62C3-4F20-9CD3-27C681FC16DA}"/>
    <cellStyle name="Moneda 2 5 2 2 5 2" xfId="6032" xr:uid="{93EF7D0D-0ABC-4774-BE70-D25A131B873D}"/>
    <cellStyle name="Moneda 2 5 2 2 5 3" xfId="11195" xr:uid="{269AF97E-CEC1-4537-B16B-668017C9C707}"/>
    <cellStyle name="Moneda 2 5 2 2 5 4" xfId="16358" xr:uid="{EF264072-64B7-4ADF-BC3C-C11B2C530758}"/>
    <cellStyle name="Moneda 2 5 2 2 5 5" xfId="21520" xr:uid="{2D23BC72-4190-4F8F-A3EE-DAED31736198}"/>
    <cellStyle name="Moneda 2 5 2 2 5 6" xfId="26682" xr:uid="{16C7E358-2D17-4411-8F93-813BF2649ADD}"/>
    <cellStyle name="Moneda 2 5 2 2 6" xfId="1973" xr:uid="{3ACD1780-9112-4C40-AF4C-5B300E3509CB}"/>
    <cellStyle name="Moneda 2 5 2 2 6 2" xfId="3666" xr:uid="{49E4B67D-E7E9-43AA-9DAF-D5F66201D642}"/>
    <cellStyle name="Moneda 2 5 2 2 6 3" xfId="8844" xr:uid="{FB0B050A-5D5F-4046-84A7-5BF417B77453}"/>
    <cellStyle name="Moneda 2 5 2 2 6 4" xfId="14007" xr:uid="{30D18CE1-6369-4A3E-8C04-8DF8C175C5DC}"/>
    <cellStyle name="Moneda 2 5 2 2 6 5" xfId="19169" xr:uid="{989799F3-C046-4A5F-BA9B-703EDCD813A9}"/>
    <cellStyle name="Moneda 2 5 2 2 6 6" xfId="24331" xr:uid="{0CA719EF-B5B1-4B47-A502-E11DEBA64D66}"/>
    <cellStyle name="Moneda 2 5 2 2 7" xfId="2435" xr:uid="{85C39B25-4629-4193-8BDD-238B0CC5EAB8}"/>
    <cellStyle name="Moneda 2 5 2 2 8" xfId="7657" xr:uid="{6CF79B2A-40C3-44C5-AE66-8F92CBB61268}"/>
    <cellStyle name="Moneda 2 5 2 2 9" xfId="12820" xr:uid="{F018020B-374D-4718-9EB1-B3795D9B67AF}"/>
    <cellStyle name="Moneda 2 5 2 20" xfId="7506" xr:uid="{268524B3-91FF-4F04-957B-1CDEE6A3F43D}"/>
    <cellStyle name="Moneda 2 5 2 21" xfId="12669" xr:uid="{EB98437C-78D8-4D06-A827-7678195245DB}"/>
    <cellStyle name="Moneda 2 5 2 22" xfId="17831" xr:uid="{0ABE5277-6608-4B6D-8201-63FB3FF2C8C2}"/>
    <cellStyle name="Moneda 2 5 2 23" xfId="22993" xr:uid="{FCF3B85A-9ADC-4C42-9818-DA040896F77C}"/>
    <cellStyle name="Moneda 2 5 2 3" xfId="259" xr:uid="{BAC5A141-333C-45B2-8756-F0F5DA12DEC6}"/>
    <cellStyle name="Moneda 2 5 2 3 10" xfId="17907" xr:uid="{A6F9154E-3E16-458A-BD86-E7CB04A11301}"/>
    <cellStyle name="Moneda 2 5 2 3 11" xfId="23069" xr:uid="{D65CA88C-AC24-439D-B959-8D0F7011581F}"/>
    <cellStyle name="Moneda 2 5 2 3 2" xfId="746" xr:uid="{5FB3B6DD-D65F-4E26-B19E-3F6417573FEC}"/>
    <cellStyle name="Moneda 2 5 2 3 2 2" xfId="1207" xr:uid="{DF2D16AC-963C-4A4C-B517-B431EB1F2E46}"/>
    <cellStyle name="Moneda 2 5 2 3 2 2 2" xfId="7105" xr:uid="{2BC4D224-75A0-4243-8279-3972086C9599}"/>
    <cellStyle name="Moneda 2 5 2 3 2 2 3" xfId="12267" xr:uid="{4F13AA47-7622-4CE9-ABEC-0840749B8190}"/>
    <cellStyle name="Moneda 2 5 2 3 2 2 4" xfId="17430" xr:uid="{8745CB81-9ABC-4CA8-8177-7171FE16F5C0}"/>
    <cellStyle name="Moneda 2 5 2 3 2 2 5" xfId="22592" xr:uid="{D3F4F83D-434D-4A37-82EA-B49FA1E0F637}"/>
    <cellStyle name="Moneda 2 5 2 3 2 2 6" xfId="27754" xr:uid="{B3EA0E59-22E4-4A43-952C-B6DB02A86327}"/>
    <cellStyle name="Moneda 2 5 2 3 2 3" xfId="1668" xr:uid="{9DFDCB0F-5AD7-42C8-BCE8-1BED9E97C905}"/>
    <cellStyle name="Moneda 2 5 2 3 2 3 2" xfId="4748" xr:uid="{AEA23B46-F1EF-4898-A077-0176F7C05ED9}"/>
    <cellStyle name="Moneda 2 5 2 3 2 3 3" xfId="9916" xr:uid="{EEE6D785-C754-441A-995C-C5755870BE23}"/>
    <cellStyle name="Moneda 2 5 2 3 2 3 4" xfId="15079" xr:uid="{8B1E4B29-4FF1-4FA6-ADEB-A4C77575EE63}"/>
    <cellStyle name="Moneda 2 5 2 3 2 3 5" xfId="20241" xr:uid="{435DED46-BF8E-4925-B285-0B82E11AA0D4}"/>
    <cellStyle name="Moneda 2 5 2 3 2 3 6" xfId="25403" xr:uid="{A7BF7D70-EAB3-4527-B07B-4407478D9803}"/>
    <cellStyle name="Moneda 2 5 2 3 2 4" xfId="2128" xr:uid="{0728D8CF-BEF8-411B-A41C-0D8878C5AA00}"/>
    <cellStyle name="Moneda 2 5 2 3 2 5" xfId="2590" xr:uid="{EA620CCC-BD0E-49EA-8B3B-6D29E1682E3F}"/>
    <cellStyle name="Moneda 2 5 2 3 2 6" xfId="7812" xr:uid="{367094EC-4E93-4F82-9278-BD0BF5F7B871}"/>
    <cellStyle name="Moneda 2 5 2 3 2 7" xfId="12975" xr:uid="{68B07FFF-C3D4-43EC-91F8-6801A9012168}"/>
    <cellStyle name="Moneda 2 5 2 3 2 8" xfId="18137" xr:uid="{8BD27B76-F906-451A-87D1-AF5F8AB27E8A}"/>
    <cellStyle name="Moneda 2 5 2 3 2 9" xfId="23299" xr:uid="{6DD24A67-7FBB-485B-8922-4ED8E61D38D6}"/>
    <cellStyle name="Moneda 2 5 2 3 3" xfId="516" xr:uid="{19AA0FE5-6959-47A8-A0A0-AABAE5732479}"/>
    <cellStyle name="Moneda 2 5 2 3 3 2" xfId="7353" xr:uid="{61847521-03E7-46C4-80BD-981A481DB544}"/>
    <cellStyle name="Moneda 2 5 2 3 3 2 2" xfId="12515" xr:uid="{345062B5-A164-47B9-9EC1-A2FCAC68C331}"/>
    <cellStyle name="Moneda 2 5 2 3 3 2 3" xfId="17678" xr:uid="{C9A8A77A-DAA2-47F1-A367-EE0AC7479B2A}"/>
    <cellStyle name="Moneda 2 5 2 3 3 2 4" xfId="22840" xr:uid="{6D430142-BC48-4B9C-9EC9-4D5A5170ED79}"/>
    <cellStyle name="Moneda 2 5 2 3 3 2 5" xfId="28002" xr:uid="{945C0097-03A1-46BB-8739-22C3B5291971}"/>
    <cellStyle name="Moneda 2 5 2 3 3 3" xfId="4996" xr:uid="{C58725C7-D709-4746-A596-23AB6EE625B4}"/>
    <cellStyle name="Moneda 2 5 2 3 3 4" xfId="10164" xr:uid="{A9DE6E54-6125-4F92-8D72-E02F4A0E9BCD}"/>
    <cellStyle name="Moneda 2 5 2 3 3 5" xfId="15327" xr:uid="{4A1095C3-2BAA-47ED-92CA-21A85FD2D2FF}"/>
    <cellStyle name="Moneda 2 5 2 3 3 6" xfId="20489" xr:uid="{A4885E50-F70B-4361-9F83-1146D0DEC624}"/>
    <cellStyle name="Moneda 2 5 2 3 3 7" xfId="25651" xr:uid="{85B8F4D5-A4F6-4A34-8EA5-8E9AADDDDCDA}"/>
    <cellStyle name="Moneda 2 5 2 3 4" xfId="977" xr:uid="{3AAEFF53-8208-4BF9-AE18-47F6FDC6D6AC}"/>
    <cellStyle name="Moneda 2 5 2 3 4 2" xfId="6092" xr:uid="{5B6C15F5-A143-4E7C-BE75-6638EF2B940D}"/>
    <cellStyle name="Moneda 2 5 2 3 4 3" xfId="11255" xr:uid="{F73DA217-F169-422F-A8F9-67AB2D0A8AC0}"/>
    <cellStyle name="Moneda 2 5 2 3 4 4" xfId="16418" xr:uid="{81F600A9-B063-441D-A956-D18C89A9539F}"/>
    <cellStyle name="Moneda 2 5 2 3 4 5" xfId="21580" xr:uid="{8B4A9A87-B8E6-447B-84AC-57C891FA748E}"/>
    <cellStyle name="Moneda 2 5 2 3 4 6" xfId="26742" xr:uid="{58C4F871-5430-4ACC-B86D-0FD4509913E3}"/>
    <cellStyle name="Moneda 2 5 2 3 5" xfId="1438" xr:uid="{0DE19928-DB9F-4717-A257-AD5BC6EC852B}"/>
    <cellStyle name="Moneda 2 5 2 3 5 2" xfId="3726" xr:uid="{943F0FF0-B235-4E3B-B341-9A15ABBF314B}"/>
    <cellStyle name="Moneda 2 5 2 3 5 3" xfId="8904" xr:uid="{44ED83E0-700A-476E-8F1B-15B5710BA82A}"/>
    <cellStyle name="Moneda 2 5 2 3 5 4" xfId="14067" xr:uid="{ABA6B24A-A2BA-4033-BF29-6A02A54FE32A}"/>
    <cellStyle name="Moneda 2 5 2 3 5 5" xfId="19229" xr:uid="{3A998D62-2499-4DE6-8456-9C3F76A35470}"/>
    <cellStyle name="Moneda 2 5 2 3 5 6" xfId="24391" xr:uid="{6619F7ED-5FAA-40D2-9986-EBBCCC5BF7B8}"/>
    <cellStyle name="Moneda 2 5 2 3 6" xfId="1898" xr:uid="{E8AB20AC-2485-4526-9006-B2221A184891}"/>
    <cellStyle name="Moneda 2 5 2 3 7" xfId="2360" xr:uid="{2204E3A3-A125-42AE-90AA-BFEEB0CA9604}"/>
    <cellStyle name="Moneda 2 5 2 3 8" xfId="7582" xr:uid="{9FBAD488-2F28-4A41-8320-BB613BA8BE30}"/>
    <cellStyle name="Moneda 2 5 2 3 9" xfId="12745" xr:uid="{727CB1D5-E41F-4612-B1CC-B6308991592D}"/>
    <cellStyle name="Moneda 2 5 2 4" xfId="670" xr:uid="{BD5B7532-F68A-4ED3-8877-4AA4573E7C94}"/>
    <cellStyle name="Moneda 2 5 2 4 2" xfId="1131" xr:uid="{8A775636-BFA5-4F1B-B930-B46775B3FAC4}"/>
    <cellStyle name="Moneda 2 5 2 4 2 2" xfId="6152" xr:uid="{8E45CFE0-C03D-4EA6-897D-E23AB40C6380}"/>
    <cellStyle name="Moneda 2 5 2 4 2 3" xfId="11315" xr:uid="{CF4EBFCB-4C19-44D9-A878-D4D74F0C89CB}"/>
    <cellStyle name="Moneda 2 5 2 4 2 4" xfId="16478" xr:uid="{F9DAEEFD-8794-4800-99A7-7962C7099476}"/>
    <cellStyle name="Moneda 2 5 2 4 2 5" xfId="21640" xr:uid="{1AA7C62E-EECD-4C98-BB55-6E0F2CD25AFF}"/>
    <cellStyle name="Moneda 2 5 2 4 2 6" xfId="26802" xr:uid="{6556BDD6-79DB-4CF4-8145-785D11C392E1}"/>
    <cellStyle name="Moneda 2 5 2 4 3" xfId="1592" xr:uid="{2A52A945-1C3A-464A-ACFA-18A04E41EC72}"/>
    <cellStyle name="Moneda 2 5 2 4 3 2" xfId="3786" xr:uid="{4B1CBDFD-D7AC-4E71-946C-3F254B831CAF}"/>
    <cellStyle name="Moneda 2 5 2 4 3 3" xfId="8964" xr:uid="{3A271C0C-12F0-4C4E-A302-07AB999DFEA2}"/>
    <cellStyle name="Moneda 2 5 2 4 3 4" xfId="14127" xr:uid="{5E737D6E-642A-4996-B74F-6763E54E1AFE}"/>
    <cellStyle name="Moneda 2 5 2 4 3 5" xfId="19289" xr:uid="{245F1A64-BF03-463E-840F-BC36429658CA}"/>
    <cellStyle name="Moneda 2 5 2 4 3 6" xfId="24451" xr:uid="{48977167-C9AB-4ABF-BDDC-8A4BF9F2E3DF}"/>
    <cellStyle name="Moneda 2 5 2 4 4" xfId="2052" xr:uid="{721DD860-D7CF-4141-AF51-F3E97C367E6F}"/>
    <cellStyle name="Moneda 2 5 2 4 5" xfId="2514" xr:uid="{24CC686B-1C48-4A4F-8039-1D9F1D6E7A45}"/>
    <cellStyle name="Moneda 2 5 2 4 6" xfId="7736" xr:uid="{4C531B26-C9CB-455E-BBAF-CC93F5361129}"/>
    <cellStyle name="Moneda 2 5 2 4 7" xfId="12899" xr:uid="{77012D66-6B76-4B4C-895C-CF2951ECAEFF}"/>
    <cellStyle name="Moneda 2 5 2 4 8" xfId="18061" xr:uid="{CDA3D921-A185-41B9-B651-E0326E527848}"/>
    <cellStyle name="Moneda 2 5 2 4 9" xfId="23223" xr:uid="{ED17CCD0-31D5-45FA-A893-86668725B471}"/>
    <cellStyle name="Moneda 2 5 2 5" xfId="440" xr:uid="{1755F353-E828-4125-ABB2-82D870D13E6E}"/>
    <cellStyle name="Moneda 2 5 2 5 2" xfId="6212" xr:uid="{1B6F55A6-CC4B-411B-81B4-D3F65FF51C61}"/>
    <cellStyle name="Moneda 2 5 2 5 2 2" xfId="11375" xr:uid="{6AF70D45-6E52-4C96-AD1C-364EA1FC704C}"/>
    <cellStyle name="Moneda 2 5 2 5 2 3" xfId="16538" xr:uid="{0ED54F7C-6340-4D67-BC46-B1B06E3645C7}"/>
    <cellStyle name="Moneda 2 5 2 5 2 4" xfId="21700" xr:uid="{78BF7C65-7107-4EF2-8AE2-66A58A9E827C}"/>
    <cellStyle name="Moneda 2 5 2 5 2 5" xfId="26862" xr:uid="{69C048FE-865A-4BFF-8175-2EA6C1B5E153}"/>
    <cellStyle name="Moneda 2 5 2 5 3" xfId="3846" xr:uid="{F4A80B66-D583-47FF-89E8-C9E48EDC1763}"/>
    <cellStyle name="Moneda 2 5 2 5 4" xfId="9024" xr:uid="{52E983C3-A80C-4C46-A74B-15D7A4779504}"/>
    <cellStyle name="Moneda 2 5 2 5 5" xfId="14187" xr:uid="{A731F227-5A2A-4AF6-93DF-FC92BD1B5EAB}"/>
    <cellStyle name="Moneda 2 5 2 5 6" xfId="19349" xr:uid="{935CB020-D23B-4F50-8060-25BE892DE25C}"/>
    <cellStyle name="Moneda 2 5 2 5 7" xfId="24511" xr:uid="{4448BC1B-6EC3-4786-81E9-771E6D17766A}"/>
    <cellStyle name="Moneda 2 5 2 6" xfId="901" xr:uid="{99DCF332-A13F-4BA3-9F5D-88AD00133DF5}"/>
    <cellStyle name="Moneda 2 5 2 6 2" xfId="6272" xr:uid="{B6E814B7-FA3E-43D0-A72C-6804BCC35667}"/>
    <cellStyle name="Moneda 2 5 2 6 2 2" xfId="11435" xr:uid="{56F1A7C6-9D63-4F0F-8EF7-9A9ABB4119B1}"/>
    <cellStyle name="Moneda 2 5 2 6 2 3" xfId="16598" xr:uid="{758F12C6-47C8-4BCD-8DC8-6D28FFF623D9}"/>
    <cellStyle name="Moneda 2 5 2 6 2 4" xfId="21760" xr:uid="{3DCECACE-E3D7-48F7-9FF4-7221CEBA4567}"/>
    <cellStyle name="Moneda 2 5 2 6 2 5" xfId="26922" xr:uid="{6A2549F5-F953-4090-BF50-8BF96FA65A4F}"/>
    <cellStyle name="Moneda 2 5 2 6 3" xfId="3906" xr:uid="{AC5C5D89-7202-4FF3-8670-9CFB35D20F0B}"/>
    <cellStyle name="Moneda 2 5 2 6 4" xfId="9084" xr:uid="{ABCD8FEE-EAA4-4CEF-8FFA-9F261DD008FA}"/>
    <cellStyle name="Moneda 2 5 2 6 5" xfId="14247" xr:uid="{E539B835-4C18-4593-B4C6-23C47327D48F}"/>
    <cellStyle name="Moneda 2 5 2 6 6" xfId="19409" xr:uid="{ADF8FD37-48E0-4860-8CBD-EA59857A3639}"/>
    <cellStyle name="Moneda 2 5 2 6 7" xfId="24571" xr:uid="{6A20D64D-E3A8-4C6E-8FEB-F6D9AA2428FA}"/>
    <cellStyle name="Moneda 2 5 2 7" xfId="1362" xr:uid="{75B23CB0-34AB-402C-A198-4AFE763C412E}"/>
    <cellStyle name="Moneda 2 5 2 7 2" xfId="6332" xr:uid="{E1BBAD68-2F4A-4CCA-BBB6-9480F17A2D37}"/>
    <cellStyle name="Moneda 2 5 2 7 2 2" xfId="11495" xr:uid="{64EC3A03-2677-46F7-98D4-D303C57EBBD7}"/>
    <cellStyle name="Moneda 2 5 2 7 2 3" xfId="16658" xr:uid="{514FDE26-D283-4D7B-822C-4E9522CDC6DB}"/>
    <cellStyle name="Moneda 2 5 2 7 2 4" xfId="21820" xr:uid="{88002990-CEE8-4553-93A9-DE9113C85508}"/>
    <cellStyle name="Moneda 2 5 2 7 2 5" xfId="26982" xr:uid="{1038499A-B636-4407-A7D4-36425A5179BE}"/>
    <cellStyle name="Moneda 2 5 2 7 3" xfId="3966" xr:uid="{A69673A3-6ABB-4164-A51C-FEAE763E6585}"/>
    <cellStyle name="Moneda 2 5 2 7 4" xfId="9144" xr:uid="{D39EFDC4-FB4E-4971-A14F-65B7B0FC3B3E}"/>
    <cellStyle name="Moneda 2 5 2 7 5" xfId="14307" xr:uid="{9EF0BA29-A78C-4ED8-BC48-13371B6DBC8A}"/>
    <cellStyle name="Moneda 2 5 2 7 6" xfId="19469" xr:uid="{0BA775D5-79DD-4043-A5C4-C21E210B22AC}"/>
    <cellStyle name="Moneda 2 5 2 7 7" xfId="24631" xr:uid="{F420A88E-8973-4592-9AA9-95719EBDD642}"/>
    <cellStyle name="Moneda 2 5 2 8" xfId="1822" xr:uid="{A234E767-8ED7-469C-B3B1-4F680BD85E10}"/>
    <cellStyle name="Moneda 2 5 2 8 2" xfId="6392" xr:uid="{D82544B8-AB7B-49E6-9C7F-2BD5E10CCB8D}"/>
    <cellStyle name="Moneda 2 5 2 8 2 2" xfId="11555" xr:uid="{C34F480C-F24E-43B5-AAF3-BA8CD8F7FA9C}"/>
    <cellStyle name="Moneda 2 5 2 8 2 3" xfId="16718" xr:uid="{CEEF12BA-0069-4C78-B72C-F0393B0EAF31}"/>
    <cellStyle name="Moneda 2 5 2 8 2 4" xfId="21880" xr:uid="{7F10B410-9443-4ACD-B698-BEE1BD4CC7BD}"/>
    <cellStyle name="Moneda 2 5 2 8 2 5" xfId="27042" xr:uid="{9AC6949B-DF72-4CA5-9C0E-760F641957BE}"/>
    <cellStyle name="Moneda 2 5 2 8 3" xfId="4026" xr:uid="{D4D46758-0F06-491B-BADB-3A0C92C34991}"/>
    <cellStyle name="Moneda 2 5 2 8 4" xfId="9204" xr:uid="{29844295-FC5C-465C-B5D0-346132F8052A}"/>
    <cellStyle name="Moneda 2 5 2 8 5" xfId="14367" xr:uid="{862712DE-F5DF-489C-B400-6EF32A9C79C2}"/>
    <cellStyle name="Moneda 2 5 2 8 6" xfId="19529" xr:uid="{E92FB8C1-6E73-4C69-9EAC-1CC0CC0F29C5}"/>
    <cellStyle name="Moneda 2 5 2 8 7" xfId="24691" xr:uid="{0825B3BC-46B4-442F-AD12-5AC7168E95B7}"/>
    <cellStyle name="Moneda 2 5 2 9" xfId="4086" xr:uid="{7FB9B942-1F6C-4DCB-869A-44916794DAC6}"/>
    <cellStyle name="Moneda 2 5 2 9 2" xfId="6452" xr:uid="{C7B843EA-E185-40FC-A928-0307CED5809F}"/>
    <cellStyle name="Moneda 2 5 2 9 2 2" xfId="11615" xr:uid="{FE2518ED-7373-42CF-93F3-4A2F7A16659D}"/>
    <cellStyle name="Moneda 2 5 2 9 2 3" xfId="16778" xr:uid="{25C295BF-5000-4640-ADC1-F44315FBB253}"/>
    <cellStyle name="Moneda 2 5 2 9 2 4" xfId="21940" xr:uid="{95D134A3-8526-4A37-A505-8E26F946603E}"/>
    <cellStyle name="Moneda 2 5 2 9 2 5" xfId="27102" xr:uid="{CE4909FC-3912-4054-B917-D1BFEAAC2AC9}"/>
    <cellStyle name="Moneda 2 5 2 9 3" xfId="9264" xr:uid="{759927A2-6312-4B96-B89D-D2D12D6E5F15}"/>
    <cellStyle name="Moneda 2 5 2 9 4" xfId="14427" xr:uid="{D9926667-0FC6-4123-A40B-E4782C323E58}"/>
    <cellStyle name="Moneda 2 5 2 9 5" xfId="19589" xr:uid="{E92DD22A-3EC0-430F-9DF1-94CB4EB4AA2E}"/>
    <cellStyle name="Moneda 2 5 2 9 6" xfId="24751" xr:uid="{EFD7CC29-3046-4075-AE98-CC05EE608DC5}"/>
    <cellStyle name="Moneda 2 5 20" xfId="3544" xr:uid="{2130C092-BE56-4E76-9EB6-911A7E4F0F5F}"/>
    <cellStyle name="Moneda 2 5 20 2" xfId="5911" xr:uid="{4F25A542-686C-4D19-8D9C-AA66F9B83EED}"/>
    <cellStyle name="Moneda 2 5 20 2 2" xfId="11075" xr:uid="{A2A41C4D-90C9-4CC3-9796-2340D2E46C2D}"/>
    <cellStyle name="Moneda 2 5 20 2 3" xfId="16238" xr:uid="{3DE99494-C034-4CCE-9D29-32BF034DAF57}"/>
    <cellStyle name="Moneda 2 5 20 2 4" xfId="21400" xr:uid="{A5F3D50C-2501-495C-AD26-7EF2B4946714}"/>
    <cellStyle name="Moneda 2 5 20 2 5" xfId="26562" xr:uid="{CB7959B9-32CE-4A8C-A34E-71AD6196450A}"/>
    <cellStyle name="Moneda 2 5 20 3" xfId="8724" xr:uid="{F72EA567-5D7A-4776-B325-3D8BBDA5BA9E}"/>
    <cellStyle name="Moneda 2 5 20 4" xfId="13887" xr:uid="{8703CE33-2B07-4DD1-AFB9-9CF89B47FF17}"/>
    <cellStyle name="Moneda 2 5 20 5" xfId="19049" xr:uid="{18E2DD13-C6FD-481E-9FDF-DA52E3F45CA1}"/>
    <cellStyle name="Moneda 2 5 20 6" xfId="24211" xr:uid="{35C00F65-DFFB-4B5B-BADA-FFCB5475B7CD}"/>
    <cellStyle name="Moneda 2 5 21" xfId="3575" xr:uid="{CF853815-24FA-4D29-B831-6D5D84E0A341}"/>
    <cellStyle name="Moneda 2 5 21 2" xfId="5941" xr:uid="{F05E4851-5717-4D5C-9BAA-55DC327260EF}"/>
    <cellStyle name="Moneda 2 5 21 2 2" xfId="11105" xr:uid="{79EBC087-C210-4D4B-B2DF-0D12DE08F644}"/>
    <cellStyle name="Moneda 2 5 21 2 3" xfId="16268" xr:uid="{8F17CC35-D7EC-4516-873B-4852444AD753}"/>
    <cellStyle name="Moneda 2 5 21 2 4" xfId="21430" xr:uid="{7985A056-B99B-4D39-A9E5-6531DCBB8392}"/>
    <cellStyle name="Moneda 2 5 21 2 5" xfId="26592" xr:uid="{B9773294-FC0B-4F55-9174-0923387ACD9D}"/>
    <cellStyle name="Moneda 2 5 21 3" xfId="8754" xr:uid="{5E4020F2-855E-4285-99B4-A73560540212}"/>
    <cellStyle name="Moneda 2 5 21 4" xfId="13917" xr:uid="{1DB1401D-4190-4835-99B6-A89943FE5548}"/>
    <cellStyle name="Moneda 2 5 21 5" xfId="19079" xr:uid="{9DF69DB0-9C61-4884-908E-F2BE589BB36A}"/>
    <cellStyle name="Moneda 2 5 21 6" xfId="24241" xr:uid="{00E49E12-3B97-45D0-9149-0C7E89802AF2}"/>
    <cellStyle name="Moneda 2 5 22" xfId="3605" xr:uid="{192AE8B5-33BB-410A-AD01-047EA5CB0ABF}"/>
    <cellStyle name="Moneda 2 5 22 2" xfId="5971" xr:uid="{BBF96512-78EB-45C6-B77B-A32065706D60}"/>
    <cellStyle name="Moneda 2 5 22 2 2" xfId="11135" xr:uid="{AC748716-A627-498F-AD05-A224F1FBAE55}"/>
    <cellStyle name="Moneda 2 5 22 2 3" xfId="16298" xr:uid="{CF58DFED-D405-4AF5-858F-B3871854CD83}"/>
    <cellStyle name="Moneda 2 5 22 2 4" xfId="21460" xr:uid="{7CA5A6CB-6CBB-4E18-B31F-C22091E1347A}"/>
    <cellStyle name="Moneda 2 5 22 2 5" xfId="26622" xr:uid="{41CF863E-BEFA-4194-955A-0957520083AB}"/>
    <cellStyle name="Moneda 2 5 22 3" xfId="8784" xr:uid="{6A315965-6302-4E96-9051-21665A4129B7}"/>
    <cellStyle name="Moneda 2 5 22 4" xfId="13947" xr:uid="{F068F429-C17F-4BDE-A174-B7993D502B7C}"/>
    <cellStyle name="Moneda 2 5 22 5" xfId="19109" xr:uid="{1BE42F9F-2E2D-4EC0-BAA4-C2BFB247EC7D}"/>
    <cellStyle name="Moneda 2 5 22 6" xfId="24271" xr:uid="{DAC8EFEA-D44C-498A-96F6-087328D2ACD1}"/>
    <cellStyle name="Moneda 2 5 23" xfId="3636" xr:uid="{E7B09325-3739-4D62-A6CB-4DECFA265D67}"/>
    <cellStyle name="Moneda 2 5 23 2" xfId="6002" xr:uid="{3BCB5A77-D9A0-4EA8-995D-EA0D407DF149}"/>
    <cellStyle name="Moneda 2 5 23 2 2" xfId="11165" xr:uid="{F6F1FCF4-D2D5-4535-8FE9-415E5B8596C6}"/>
    <cellStyle name="Moneda 2 5 23 2 3" xfId="16328" xr:uid="{ECF4E613-37F0-42DB-B7F4-994BA28F8AC8}"/>
    <cellStyle name="Moneda 2 5 23 2 4" xfId="21490" xr:uid="{2DB57F0C-B691-46CA-BB23-83AAE7E5633F}"/>
    <cellStyle name="Moneda 2 5 23 2 5" xfId="26652" xr:uid="{83653DD8-65D4-4C11-80DE-F16FCDC3C4C9}"/>
    <cellStyle name="Moneda 2 5 23 3" xfId="8814" xr:uid="{7BAAED43-03E2-4CAD-BF1E-7C44E304A210}"/>
    <cellStyle name="Moneda 2 5 23 4" xfId="13977" xr:uid="{F37154F5-719B-4376-907C-40F711FB2977}"/>
    <cellStyle name="Moneda 2 5 23 5" xfId="19139" xr:uid="{A56BA1B3-C625-4556-B4E1-9837A11E293B}"/>
    <cellStyle name="Moneda 2 5 23 6" xfId="24301" xr:uid="{76095E94-AED3-410D-AF76-9493C6920139}"/>
    <cellStyle name="Moneda 2 5 24" xfId="3696" xr:uid="{62A68BAB-3ADD-4609-8B96-1A30EB9FBC7A}"/>
    <cellStyle name="Moneda 2 5 24 2" xfId="6062" xr:uid="{EE4C2201-A64D-4E97-83DD-80A8082FC7B4}"/>
    <cellStyle name="Moneda 2 5 24 2 2" xfId="11225" xr:uid="{BA1FCC60-E059-4124-B73B-93827918C3FC}"/>
    <cellStyle name="Moneda 2 5 24 2 3" xfId="16388" xr:uid="{37D063E8-58E9-4664-A249-E964C009402F}"/>
    <cellStyle name="Moneda 2 5 24 2 4" xfId="21550" xr:uid="{BA96B511-6084-4A3E-9882-FB1F317841ED}"/>
    <cellStyle name="Moneda 2 5 24 2 5" xfId="26712" xr:uid="{B7668166-BF81-4B90-A182-FF473FEAE3E0}"/>
    <cellStyle name="Moneda 2 5 24 3" xfId="8874" xr:uid="{623EC9CF-2E7C-422C-BD7F-74A09C32ACDF}"/>
    <cellStyle name="Moneda 2 5 24 4" xfId="14037" xr:uid="{011A5193-88CF-4904-BA0E-D860BEBD3DD9}"/>
    <cellStyle name="Moneda 2 5 24 5" xfId="19199" xr:uid="{B801F69D-BC95-4C9A-B3B6-B2424843524E}"/>
    <cellStyle name="Moneda 2 5 24 6" xfId="24361" xr:uid="{6B8A9990-13AC-4A0A-930B-DBD6E0583721}"/>
    <cellStyle name="Moneda 2 5 25" xfId="3756" xr:uid="{A4F14AA1-2181-4897-90AA-0B9577533B1A}"/>
    <cellStyle name="Moneda 2 5 25 2" xfId="6122" xr:uid="{714B0B0D-261E-4D54-899B-1E5246731510}"/>
    <cellStyle name="Moneda 2 5 25 2 2" xfId="11285" xr:uid="{4CE25B0D-6B8E-46D4-894D-862F85823EB2}"/>
    <cellStyle name="Moneda 2 5 25 2 3" xfId="16448" xr:uid="{146A7E5E-781A-4A0F-AE26-541D513692EA}"/>
    <cellStyle name="Moneda 2 5 25 2 4" xfId="21610" xr:uid="{D2B38203-D171-44A7-A478-051665926BBD}"/>
    <cellStyle name="Moneda 2 5 25 2 5" xfId="26772" xr:uid="{93D102DD-6E07-40F3-A34F-46E6AB5778D2}"/>
    <cellStyle name="Moneda 2 5 25 3" xfId="8934" xr:uid="{692A5E98-9E5E-45C3-AA9B-81E191D24063}"/>
    <cellStyle name="Moneda 2 5 25 4" xfId="14097" xr:uid="{6601685A-D4C8-4443-9F94-CCFEB3F434BB}"/>
    <cellStyle name="Moneda 2 5 25 5" xfId="19259" xr:uid="{47F6A51B-5F57-44E6-815A-D49BBE2D910B}"/>
    <cellStyle name="Moneda 2 5 25 6" xfId="24421" xr:uid="{8F939B1A-3380-4F30-9D4D-8B05549D1986}"/>
    <cellStyle name="Moneda 2 5 26" xfId="3816" xr:uid="{F729FE15-2BC8-4696-BB54-21A4E8CA4674}"/>
    <cellStyle name="Moneda 2 5 26 2" xfId="6182" xr:uid="{2FAE2333-04C4-4397-8D85-090074FF63E1}"/>
    <cellStyle name="Moneda 2 5 26 2 2" xfId="11345" xr:uid="{21F32998-4F5A-49BD-9648-381D6B9BBABA}"/>
    <cellStyle name="Moneda 2 5 26 2 3" xfId="16508" xr:uid="{3BEF7DFE-ADE3-4E3C-8DD1-58B59BF045B8}"/>
    <cellStyle name="Moneda 2 5 26 2 4" xfId="21670" xr:uid="{382DEE63-B415-4385-ADF0-39F99F2C1C4B}"/>
    <cellStyle name="Moneda 2 5 26 2 5" xfId="26832" xr:uid="{7C404D5D-2883-4BB7-A53D-0E7F8FCEA105}"/>
    <cellStyle name="Moneda 2 5 26 3" xfId="8994" xr:uid="{9CA8841A-CA32-445D-94F6-E7FE1DEF7963}"/>
    <cellStyle name="Moneda 2 5 26 4" xfId="14157" xr:uid="{4E1637F3-60EF-4FF1-9E35-852ED569614C}"/>
    <cellStyle name="Moneda 2 5 26 5" xfId="19319" xr:uid="{396E3989-6248-402F-8B63-66B388B32882}"/>
    <cellStyle name="Moneda 2 5 26 6" xfId="24481" xr:uid="{4ABB14FA-E787-49C0-9BF2-45AE274FEF7E}"/>
    <cellStyle name="Moneda 2 5 27" xfId="3876" xr:uid="{6EC3E35B-1D3C-43BF-84E7-9E3B08DF404D}"/>
    <cellStyle name="Moneda 2 5 27 2" xfId="6242" xr:uid="{D4F5E437-CD61-4E3F-8FCA-CC4AC2361CBF}"/>
    <cellStyle name="Moneda 2 5 27 2 2" xfId="11405" xr:uid="{887056CC-40A9-4506-BB7B-2A3693B9637E}"/>
    <cellStyle name="Moneda 2 5 27 2 3" xfId="16568" xr:uid="{45A3A834-4628-42D5-875B-EBEE85983683}"/>
    <cellStyle name="Moneda 2 5 27 2 4" xfId="21730" xr:uid="{2A3D1326-B270-4A40-99C3-051845CA3471}"/>
    <cellStyle name="Moneda 2 5 27 2 5" xfId="26892" xr:uid="{249CF5BC-9535-43C3-A1B9-5DFEEE848592}"/>
    <cellStyle name="Moneda 2 5 27 3" xfId="9054" xr:uid="{79F447FB-368F-440B-B497-40465FD91CE7}"/>
    <cellStyle name="Moneda 2 5 27 4" xfId="14217" xr:uid="{7449E378-CDF6-4EAF-A818-522D4A713C44}"/>
    <cellStyle name="Moneda 2 5 27 5" xfId="19379" xr:uid="{319EE52A-226D-490D-8EFF-55A9930BB1E4}"/>
    <cellStyle name="Moneda 2 5 27 6" xfId="24541" xr:uid="{CC75741C-9E89-40E3-94D8-5DBA4CE47809}"/>
    <cellStyle name="Moneda 2 5 28" xfId="3936" xr:uid="{89E07303-6E5C-4EAB-8D43-9556FFBA6C4D}"/>
    <cellStyle name="Moneda 2 5 28 2" xfId="6302" xr:uid="{3C45DB44-3EDA-449B-A613-7E9A51B14E91}"/>
    <cellStyle name="Moneda 2 5 28 2 2" xfId="11465" xr:uid="{D2ACE98B-59AD-4467-AE5D-39868F765C25}"/>
    <cellStyle name="Moneda 2 5 28 2 3" xfId="16628" xr:uid="{FCFA30CD-2525-406A-BF52-22DACF946519}"/>
    <cellStyle name="Moneda 2 5 28 2 4" xfId="21790" xr:uid="{50752BE1-15F0-45B5-9976-D0947EB5A6BD}"/>
    <cellStyle name="Moneda 2 5 28 2 5" xfId="26952" xr:uid="{770A5ECC-A023-4074-8081-338612667C24}"/>
    <cellStyle name="Moneda 2 5 28 3" xfId="9114" xr:uid="{BE519B71-C01A-404C-8A2F-AF00F9DFFB4F}"/>
    <cellStyle name="Moneda 2 5 28 4" xfId="14277" xr:uid="{F51F38D1-8482-4663-91A4-A8DB7AB85489}"/>
    <cellStyle name="Moneda 2 5 28 5" xfId="19439" xr:uid="{68138587-247E-4346-9F45-6B7D31E52758}"/>
    <cellStyle name="Moneda 2 5 28 6" xfId="24601" xr:uid="{FA4A69CC-9DB3-4B6B-9BB8-E948AE62357F}"/>
    <cellStyle name="Moneda 2 5 29" xfId="3996" xr:uid="{87EAD0B0-84FD-40F4-A502-E2EAFFF97207}"/>
    <cellStyle name="Moneda 2 5 29 2" xfId="6362" xr:uid="{B1F522E9-90C1-478A-A29A-A181858056B1}"/>
    <cellStyle name="Moneda 2 5 29 2 2" xfId="11525" xr:uid="{C57CDA07-BE46-4A4B-89E3-D21F85C32744}"/>
    <cellStyle name="Moneda 2 5 29 2 3" xfId="16688" xr:uid="{BFBD3CAB-A6E3-4B6C-880F-660B119E5840}"/>
    <cellStyle name="Moneda 2 5 29 2 4" xfId="21850" xr:uid="{70CC6DA6-BDDC-4694-BE9B-63A72BFC509E}"/>
    <cellStyle name="Moneda 2 5 29 2 5" xfId="27012" xr:uid="{B3D962CF-DDFE-4428-A07A-39EE25AC387D}"/>
    <cellStyle name="Moneda 2 5 29 3" xfId="9174" xr:uid="{0CF9023F-818A-4E42-8D75-D68E665E1E2A}"/>
    <cellStyle name="Moneda 2 5 29 4" xfId="14337" xr:uid="{421DA5CE-0CB7-48E0-B05A-2E9F9C0BCDA0}"/>
    <cellStyle name="Moneda 2 5 29 5" xfId="19499" xr:uid="{211C01B0-8EDC-4331-B118-829DD4B5A828}"/>
    <cellStyle name="Moneda 2 5 29 6" xfId="24661" xr:uid="{3FBD3459-2671-4905-B74C-998F09A2097F}"/>
    <cellStyle name="Moneda 2 5 3" xfId="153" xr:uid="{00F62680-B0C0-4964-A3AE-0996BDDDFCBC}"/>
    <cellStyle name="Moneda 2 5 3 10" xfId="17952" xr:uid="{1AAF810C-1DD2-410E-9A1E-DAD06E9DDBD0}"/>
    <cellStyle name="Moneda 2 5 3 11" xfId="23114" xr:uid="{B4ADA946-CCA6-4910-A480-816AA9154ED4}"/>
    <cellStyle name="Moneda 2 5 3 2" xfId="327" xr:uid="{BF4B6CA1-624A-42BD-9FD3-E9BC7B7C185F}"/>
    <cellStyle name="Moneda 2 5 3 2 10" xfId="23344" xr:uid="{4938C7FE-DAC3-4B81-8F39-84B06A579513}"/>
    <cellStyle name="Moneda 2 5 3 2 2" xfId="791" xr:uid="{12CE32F8-94AE-491C-9BA1-0A9CFF4E362D}"/>
    <cellStyle name="Moneda 2 5 3 2 2 2" xfId="7169" xr:uid="{F49F4ED1-9817-4234-BD27-08133B946326}"/>
    <cellStyle name="Moneda 2 5 3 2 2 2 2" xfId="12331" xr:uid="{73D1AE20-C9EF-4732-832A-4E69825B6767}"/>
    <cellStyle name="Moneda 2 5 3 2 2 2 3" xfId="17494" xr:uid="{C0F7293D-7035-4E8D-8D6E-A062D4BC04DA}"/>
    <cellStyle name="Moneda 2 5 3 2 2 2 4" xfId="22656" xr:uid="{6D3EF690-A010-4561-8587-9B9E55A0166E}"/>
    <cellStyle name="Moneda 2 5 3 2 2 2 5" xfId="27818" xr:uid="{C2D910DC-D801-47FD-9952-E2448123EE74}"/>
    <cellStyle name="Moneda 2 5 3 2 2 3" xfId="4812" xr:uid="{67CA52AB-DD1D-476E-A71E-198952FA895B}"/>
    <cellStyle name="Moneda 2 5 3 2 2 4" xfId="9980" xr:uid="{A41FBEC1-D89B-4308-96BC-75D524F935E9}"/>
    <cellStyle name="Moneda 2 5 3 2 2 5" xfId="15143" xr:uid="{19D1973B-B99B-4CBC-A500-131C6F305675}"/>
    <cellStyle name="Moneda 2 5 3 2 2 6" xfId="20305" xr:uid="{4C1B9B74-A846-4D90-9BB7-D1E430FCD81C}"/>
    <cellStyle name="Moneda 2 5 3 2 2 7" xfId="25467" xr:uid="{E35E4A63-1B9F-4312-B979-2C4F05C51617}"/>
    <cellStyle name="Moneda 2 5 3 2 3" xfId="1252" xr:uid="{77873EFE-9DF0-46AC-B984-503207B5B9D6}"/>
    <cellStyle name="Moneda 2 5 3 2 3 2" xfId="6844" xr:uid="{FD291133-E5A5-4C6E-A155-27664CECCF29}"/>
    <cellStyle name="Moneda 2 5 3 2 3 3" xfId="12006" xr:uid="{47BC2316-096C-4F29-9AEE-5456161A2B59}"/>
    <cellStyle name="Moneda 2 5 3 2 3 4" xfId="17169" xr:uid="{486753A6-8B1F-4FE5-96B2-974A06CDC639}"/>
    <cellStyle name="Moneda 2 5 3 2 3 5" xfId="22331" xr:uid="{9F16EFA4-CAE3-468F-B389-37A996E267C7}"/>
    <cellStyle name="Moneda 2 5 3 2 3 6" xfId="27493" xr:uid="{3FF0B57F-2870-4AD5-8DCE-819B0BD822BB}"/>
    <cellStyle name="Moneda 2 5 3 2 4" xfId="1713" xr:uid="{A85DC278-AEC1-435A-98E3-2F7180551776}"/>
    <cellStyle name="Moneda 2 5 3 2 4 2" xfId="4486" xr:uid="{536EA9FA-0CD7-48CE-A321-A8F417CF5A6C}"/>
    <cellStyle name="Moneda 2 5 3 2 4 3" xfId="9655" xr:uid="{A9114446-1D70-4E4A-9321-601B495ED8F2}"/>
    <cellStyle name="Moneda 2 5 3 2 4 4" xfId="14818" xr:uid="{AA365021-D855-4BCB-8CEB-614C99855175}"/>
    <cellStyle name="Moneda 2 5 3 2 4 5" xfId="19980" xr:uid="{CEBF42A3-05F5-4B22-AD23-6AB3B10128EA}"/>
    <cellStyle name="Moneda 2 5 3 2 4 6" xfId="25142" xr:uid="{336A1B5F-BEA7-4789-8CAB-AA39B92B74F9}"/>
    <cellStyle name="Moneda 2 5 3 2 5" xfId="2173" xr:uid="{CF368DFF-BC3C-4ED1-BDF9-5DADCC2A7624}"/>
    <cellStyle name="Moneda 2 5 3 2 6" xfId="2635" xr:uid="{4640FF4F-929D-4403-88C3-1E095902D476}"/>
    <cellStyle name="Moneda 2 5 3 2 7" xfId="7857" xr:uid="{497C6099-1CC6-4837-A144-0E346655E973}"/>
    <cellStyle name="Moneda 2 5 3 2 8" xfId="13020" xr:uid="{16D4C426-B1A7-4CA0-9F6B-C593761AD8CF}"/>
    <cellStyle name="Moneda 2 5 3 2 9" xfId="18182" xr:uid="{5E20DB97-2D62-48D2-8723-9D39B87B5FAD}"/>
    <cellStyle name="Moneda 2 5 3 3" xfId="561" xr:uid="{83A176A0-B6B3-47C3-91E5-21503142A35A}"/>
    <cellStyle name="Moneda 2 5 3 3 2" xfId="6999" xr:uid="{6C86DB9C-C9D8-44A3-A797-DE8783693235}"/>
    <cellStyle name="Moneda 2 5 3 3 2 2" xfId="12161" xr:uid="{7B4B3BC6-564D-4563-B07D-A23CEED1786B}"/>
    <cellStyle name="Moneda 2 5 3 3 2 3" xfId="17324" xr:uid="{EDFAB4F3-DC1B-456E-8099-EF23C73E64BC}"/>
    <cellStyle name="Moneda 2 5 3 3 2 4" xfId="22486" xr:uid="{7A9EE4A6-E3C4-45F4-B969-D331AD684D52}"/>
    <cellStyle name="Moneda 2 5 3 3 2 5" xfId="27648" xr:uid="{012304C7-06EA-4B68-86A1-1594A18CA186}"/>
    <cellStyle name="Moneda 2 5 3 3 3" xfId="4642" xr:uid="{FB8DA835-85F5-4CEF-884A-4D075DAA8B30}"/>
    <cellStyle name="Moneda 2 5 3 3 4" xfId="9810" xr:uid="{BF780F87-5841-4120-9B31-DC3F81489D0D}"/>
    <cellStyle name="Moneda 2 5 3 3 5" xfId="14973" xr:uid="{33D44866-FD7B-4EEB-A0C9-AE32FE27C07A}"/>
    <cellStyle name="Moneda 2 5 3 3 6" xfId="20135" xr:uid="{F92E4297-4CCD-426A-B95D-DD7F95FABB63}"/>
    <cellStyle name="Moneda 2 5 3 3 7" xfId="25297" xr:uid="{00542EFE-DB15-4A3F-B26D-3AED2566FE38}"/>
    <cellStyle name="Moneda 2 5 3 4" xfId="1022" xr:uid="{AD7F72C7-B388-4CA0-9D40-A046AA1A49E8}"/>
    <cellStyle name="Moneda 2 5 3 4 2" xfId="7398" xr:uid="{9732815E-5977-4057-AC29-04B1F7657777}"/>
    <cellStyle name="Moneda 2 5 3 4 2 2" xfId="12560" xr:uid="{6A5BAE2B-81D7-43FA-80EF-E568020FA152}"/>
    <cellStyle name="Moneda 2 5 3 4 2 3" xfId="17723" xr:uid="{6C08AD5E-CA1F-4D3C-9D40-13D49DCD748E}"/>
    <cellStyle name="Moneda 2 5 3 4 2 4" xfId="22885" xr:uid="{206E1E03-4768-4A4D-87A7-2B064FF54526}"/>
    <cellStyle name="Moneda 2 5 3 4 2 5" xfId="28047" xr:uid="{EBF21FA6-5324-45AE-88FF-5125F083EA93}"/>
    <cellStyle name="Moneda 2 5 3 4 3" xfId="5041" xr:uid="{2F421355-0A37-47A3-9AB3-858E0FE6A570}"/>
    <cellStyle name="Moneda 2 5 3 4 4" xfId="10209" xr:uid="{0EBD36AA-83AD-4AE5-97B7-7F488687DC4F}"/>
    <cellStyle name="Moneda 2 5 3 4 5" xfId="15372" xr:uid="{98C0758F-D36B-474F-88DA-A4943B3B5065}"/>
    <cellStyle name="Moneda 2 5 3 4 6" xfId="20534" xr:uid="{B2A6FC70-A723-4468-8CBE-24638DF4708C}"/>
    <cellStyle name="Moneda 2 5 3 4 7" xfId="25696" xr:uid="{F98046AD-8144-40F8-BBA5-431D7E0C91E6}"/>
    <cellStyle name="Moneda 2 5 3 5" xfId="1483" xr:uid="{B2CC1140-CEA5-4502-BF59-87416B8AC040}"/>
    <cellStyle name="Moneda 2 5 3 5 2" xfId="5401" xr:uid="{5CEEC8CD-B9B3-4F55-9743-900284520ECA}"/>
    <cellStyle name="Moneda 2 5 3 5 3" xfId="10565" xr:uid="{F1D359F3-3B71-4B9D-87B1-1715C7EB1C75}"/>
    <cellStyle name="Moneda 2 5 3 5 4" xfId="15728" xr:uid="{8CAB67BF-350B-45F0-A040-93238ED12407}"/>
    <cellStyle name="Moneda 2 5 3 5 5" xfId="20890" xr:uid="{B939A3DB-04A8-46BA-8CD7-114C779D134B}"/>
    <cellStyle name="Moneda 2 5 3 5 6" xfId="26052" xr:uid="{C0D5CB26-2AF5-411C-97C0-DF563EF9C18C}"/>
    <cellStyle name="Moneda 2 5 3 6" xfId="1943" xr:uid="{555FD97F-E78F-4485-8F37-6BAB31C47941}"/>
    <cellStyle name="Moneda 2 5 3 6 2" xfId="3013" xr:uid="{2D75E556-FC22-479B-9199-00AE2225B86D}"/>
    <cellStyle name="Moneda 2 5 3 6 3" xfId="8214" xr:uid="{57DEAE22-1E3A-4A48-8B73-AB82D30EE8E7}"/>
    <cellStyle name="Moneda 2 5 3 6 4" xfId="13377" xr:uid="{3424E3BD-8C81-4644-A637-48723D90A194}"/>
    <cellStyle name="Moneda 2 5 3 6 5" xfId="18539" xr:uid="{D3373820-0620-4846-83D0-76720A882BEE}"/>
    <cellStyle name="Moneda 2 5 3 6 6" xfId="23701" xr:uid="{520754CA-BDDA-457E-A94D-E05AEA91A101}"/>
    <cellStyle name="Moneda 2 5 3 7" xfId="2405" xr:uid="{6E97A1B9-FA50-4421-BD6F-F40011681703}"/>
    <cellStyle name="Moneda 2 5 3 8" xfId="7627" xr:uid="{3BBAF5AD-3C7B-4CDE-B6F8-9FD35498A252}"/>
    <cellStyle name="Moneda 2 5 3 9" xfId="12790" xr:uid="{C5632D33-7300-4068-841A-5340B88E4015}"/>
    <cellStyle name="Moneda 2 5 30" xfId="4056" xr:uid="{F8D17C59-4CC4-450B-8BC2-8C3B100F7BD8}"/>
    <cellStyle name="Moneda 2 5 30 2" xfId="6422" xr:uid="{5CBAE89D-5710-4B9B-BEAA-E8BE14505835}"/>
    <cellStyle name="Moneda 2 5 30 2 2" xfId="11585" xr:uid="{0350791B-391D-401C-B639-DFB67329C227}"/>
    <cellStyle name="Moneda 2 5 30 2 3" xfId="16748" xr:uid="{5E9B87C2-1C07-456D-9FA6-A8B144932AD7}"/>
    <cellStyle name="Moneda 2 5 30 2 4" xfId="21910" xr:uid="{C9F64363-481F-48E7-BAA8-FC997C0B9A3F}"/>
    <cellStyle name="Moneda 2 5 30 2 5" xfId="27072" xr:uid="{2F228A40-E936-4FE7-B43B-C553E45E916A}"/>
    <cellStyle name="Moneda 2 5 30 3" xfId="9234" xr:uid="{A343D57D-5F63-4F64-8823-1627322E1174}"/>
    <cellStyle name="Moneda 2 5 30 4" xfId="14397" xr:uid="{1E968594-41BB-467C-BB8C-C5BFFAA3931E}"/>
    <cellStyle name="Moneda 2 5 30 5" xfId="19559" xr:uid="{85C0655D-F2EC-4770-A616-A58D4B462E35}"/>
    <cellStyle name="Moneda 2 5 30 6" xfId="24721" xr:uid="{554B3B90-F47C-40F1-B4AC-0D2BF72E1774}"/>
    <cellStyle name="Moneda 2 5 31" xfId="4116" xr:uid="{812EB07F-9435-4759-B140-8B98996C0FA1}"/>
    <cellStyle name="Moneda 2 5 31 2" xfId="6482" xr:uid="{5507751E-7BD9-4B33-8203-3AA27A1A1A2A}"/>
    <cellStyle name="Moneda 2 5 31 2 2" xfId="11645" xr:uid="{2ED35A6E-3D92-4409-8402-F56577A90180}"/>
    <cellStyle name="Moneda 2 5 31 2 3" xfId="16808" xr:uid="{61CA651F-CABD-4361-8902-2224F9D01F49}"/>
    <cellStyle name="Moneda 2 5 31 2 4" xfId="21970" xr:uid="{C9FF0123-B8F0-4708-9CAA-F5AFDADE3814}"/>
    <cellStyle name="Moneda 2 5 31 2 5" xfId="27132" xr:uid="{B1A26782-EA26-4B5C-BE55-9F9F521F81A7}"/>
    <cellStyle name="Moneda 2 5 31 3" xfId="9294" xr:uid="{DDA3D7B7-2EA9-463E-B61C-6EA3EB1FB2EF}"/>
    <cellStyle name="Moneda 2 5 31 4" xfId="14457" xr:uid="{E9FD280E-4F22-482F-B9D7-C8B409B6C3C5}"/>
    <cellStyle name="Moneda 2 5 31 5" xfId="19619" xr:uid="{D589316E-B424-4889-9F8D-0D4E51C40ED3}"/>
    <cellStyle name="Moneda 2 5 31 6" xfId="24781" xr:uid="{3E825F89-53F5-44BB-8C0E-8B83A2471388}"/>
    <cellStyle name="Moneda 2 5 32" xfId="4176" xr:uid="{C1DF8588-8695-4903-BE92-9EE21F7EFAC3}"/>
    <cellStyle name="Moneda 2 5 32 2" xfId="6542" xr:uid="{34190B08-5901-4F59-9DDA-3154248DFD1B}"/>
    <cellStyle name="Moneda 2 5 32 2 2" xfId="11705" xr:uid="{2B4E04DE-E018-4B5F-A174-7DAC3C814E33}"/>
    <cellStyle name="Moneda 2 5 32 2 3" xfId="16868" xr:uid="{F4CD0452-6673-4B08-B08C-5B6FA9590B0B}"/>
    <cellStyle name="Moneda 2 5 32 2 4" xfId="22030" xr:uid="{D501F2C9-B474-42BE-8101-075F55443DA3}"/>
    <cellStyle name="Moneda 2 5 32 2 5" xfId="27192" xr:uid="{7F07A357-0369-4BFA-827B-358F71E6F833}"/>
    <cellStyle name="Moneda 2 5 32 3" xfId="9354" xr:uid="{4BE746E9-027E-4A42-BFB8-4BA0AB2BCC91}"/>
    <cellStyle name="Moneda 2 5 32 4" xfId="14517" xr:uid="{BED19E9E-1394-427E-AC7A-E57C8E26ACB5}"/>
    <cellStyle name="Moneda 2 5 32 5" xfId="19679" xr:uid="{89347E94-66F7-4F5F-8B5C-4DDAD306A3DA}"/>
    <cellStyle name="Moneda 2 5 32 6" xfId="24841" xr:uid="{01049973-CE02-4BFB-8F7C-AA5E1AC093A9}"/>
    <cellStyle name="Moneda 2 5 33" xfId="4236" xr:uid="{C90AD3AC-D425-4D87-8AF9-1BF56B518352}"/>
    <cellStyle name="Moneda 2 5 33 2" xfId="6602" xr:uid="{3D5C8CAB-D911-4EC7-9D7E-913CD158BD5F}"/>
    <cellStyle name="Moneda 2 5 33 2 2" xfId="11765" xr:uid="{F90058D2-2D3F-4FE7-9FDF-2311082F0292}"/>
    <cellStyle name="Moneda 2 5 33 2 3" xfId="16928" xr:uid="{E9DDFD51-ACCD-431A-95BE-93DBF037A9FE}"/>
    <cellStyle name="Moneda 2 5 33 2 4" xfId="22090" xr:uid="{5A9B8CEF-0D3F-4312-AE14-59E45A6F1B2A}"/>
    <cellStyle name="Moneda 2 5 33 2 5" xfId="27252" xr:uid="{2C884387-DAA7-435A-9698-5577D2D67688}"/>
    <cellStyle name="Moneda 2 5 33 3" xfId="9414" xr:uid="{336D55F2-D32D-4CF1-8164-159AD4E851E6}"/>
    <cellStyle name="Moneda 2 5 33 4" xfId="14577" xr:uid="{7F7134D1-FAA1-4D85-966E-286232405284}"/>
    <cellStyle name="Moneda 2 5 33 5" xfId="19739" xr:uid="{8198283D-CA98-43A4-B97A-87F1511D580D}"/>
    <cellStyle name="Moneda 2 5 33 6" xfId="24901" xr:uid="{B3BF38BB-A939-4009-895C-925C0E0419AA}"/>
    <cellStyle name="Moneda 2 5 34" xfId="4296" xr:uid="{AC7D7DA8-AC4F-4BDE-A876-E6235C223B0F}"/>
    <cellStyle name="Moneda 2 5 34 2" xfId="6662" xr:uid="{34D2C54C-5C80-47B0-8F64-FAB36EBF98D3}"/>
    <cellStyle name="Moneda 2 5 34 2 2" xfId="11825" xr:uid="{B2BB1669-3EE8-417C-8E33-EB27800091D8}"/>
    <cellStyle name="Moneda 2 5 34 2 3" xfId="16988" xr:uid="{7D84333B-0FAD-408E-BD23-217BA717F562}"/>
    <cellStyle name="Moneda 2 5 34 2 4" xfId="22150" xr:uid="{1CA3CC89-CB8B-407F-B208-12B981041EA3}"/>
    <cellStyle name="Moneda 2 5 34 2 5" xfId="27312" xr:uid="{93BA265B-1376-4419-B2FD-674BA4EADF54}"/>
    <cellStyle name="Moneda 2 5 34 3" xfId="9474" xr:uid="{90599D2E-834E-42FE-8E19-993E8ED85018}"/>
    <cellStyle name="Moneda 2 5 34 4" xfId="14637" xr:uid="{7C266EC7-734B-4691-93FB-DE28BB9781D2}"/>
    <cellStyle name="Moneda 2 5 34 5" xfId="19799" xr:uid="{7F915302-D388-4872-8ADD-0FA5FBC88F37}"/>
    <cellStyle name="Moneda 2 5 34 6" xfId="24961" xr:uid="{BCC528F5-93BD-40B9-8EA1-CE48AAC249D8}"/>
    <cellStyle name="Moneda 2 5 35" xfId="4377" xr:uid="{2B2CCCD7-0A20-4C4A-A316-D1C25323C390}"/>
    <cellStyle name="Moneda 2 5 35 2" xfId="6738" xr:uid="{C5066F95-0DFD-4808-BA17-CCD6B3B4DB6F}"/>
    <cellStyle name="Moneda 2 5 35 2 2" xfId="11901" xr:uid="{38769F1B-1F3E-404F-8836-2094E7F2483D}"/>
    <cellStyle name="Moneda 2 5 35 2 3" xfId="17064" xr:uid="{536E9DA4-0DC2-40E1-955B-61C85B3D24BA}"/>
    <cellStyle name="Moneda 2 5 35 2 4" xfId="22226" xr:uid="{9518A179-13C7-413B-86FD-A7292E53C6E3}"/>
    <cellStyle name="Moneda 2 5 35 2 5" xfId="27388" xr:uid="{BAE41147-E41A-4437-B70A-17AE89A1A29A}"/>
    <cellStyle name="Moneda 2 5 35 3" xfId="9550" xr:uid="{BEDDA8E3-D0A3-4E1C-8767-6578BBC6BE1F}"/>
    <cellStyle name="Moneda 2 5 35 4" xfId="14713" xr:uid="{A4C332A4-5E91-42D4-B0EE-87CAF680AE43}"/>
    <cellStyle name="Moneda 2 5 35 5" xfId="19875" xr:uid="{E94F497A-4554-448D-B90D-F7757D60016B}"/>
    <cellStyle name="Moneda 2 5 35 6" xfId="25037" xr:uid="{51D02656-D2A5-4C59-A824-01303C22DDF4}"/>
    <cellStyle name="Moneda 2 5 36" xfId="4407" xr:uid="{72CE4FBA-143A-4FC7-A675-133D7DFDAFE5}"/>
    <cellStyle name="Moneda 2 5 36 2" xfId="6768" xr:uid="{DD698C08-B49F-4AF8-91FC-16EF9D134F54}"/>
    <cellStyle name="Moneda 2 5 36 2 2" xfId="11931" xr:uid="{D56D3299-9458-4F6F-A30E-63D318F06482}"/>
    <cellStyle name="Moneda 2 5 36 2 3" xfId="17094" xr:uid="{9A4CF5B1-CD70-4EE3-98F8-A0A116BB61DB}"/>
    <cellStyle name="Moneda 2 5 36 2 4" xfId="22256" xr:uid="{9A5E743E-79FB-4A9F-9800-1138AAC465BF}"/>
    <cellStyle name="Moneda 2 5 36 2 5" xfId="27418" xr:uid="{1D439D52-89B0-421A-95BB-102452D4B286}"/>
    <cellStyle name="Moneda 2 5 36 3" xfId="9580" xr:uid="{1F28ECEC-0DDE-43AA-A70B-E099034CD0EC}"/>
    <cellStyle name="Moneda 2 5 36 4" xfId="14743" xr:uid="{1E025624-20A5-4638-BABE-2FA8159A69E7}"/>
    <cellStyle name="Moneda 2 5 36 5" xfId="19905" xr:uid="{B3837629-3A2F-4E7C-9DAB-19AACB7EBE38}"/>
    <cellStyle name="Moneda 2 5 36 6" xfId="25067" xr:uid="{682D8005-80ED-490E-ACFA-E146148E43F3}"/>
    <cellStyle name="Moneda 2 5 37" xfId="4566" xr:uid="{BDA10821-8281-4034-A84E-8597F97EEDDF}"/>
    <cellStyle name="Moneda 2 5 37 2" xfId="6923" xr:uid="{3D37EC4D-BF48-4FFC-9761-A21612699BD8}"/>
    <cellStyle name="Moneda 2 5 37 2 2" xfId="12085" xr:uid="{F0FCC75A-E5A1-403D-8CDE-BECC8C630795}"/>
    <cellStyle name="Moneda 2 5 37 2 3" xfId="17248" xr:uid="{8E4C1355-CAB9-4111-B9FC-47304E15366B}"/>
    <cellStyle name="Moneda 2 5 37 2 4" xfId="22410" xr:uid="{529D2A72-CA6E-4699-B26E-D67D6ED951B3}"/>
    <cellStyle name="Moneda 2 5 37 2 5" xfId="27572" xr:uid="{3CDC9D29-632C-4894-9C83-33FCC1D99F0D}"/>
    <cellStyle name="Moneda 2 5 37 3" xfId="9734" xr:uid="{B6E64F49-0521-49B6-8DE5-E71460EFB867}"/>
    <cellStyle name="Moneda 2 5 37 4" xfId="14897" xr:uid="{7C17BD89-C80A-4863-B02A-DCCEA574149A}"/>
    <cellStyle name="Moneda 2 5 37 5" xfId="20059" xr:uid="{9F31E24C-6F13-4102-BCC5-55EEEE0AD63D}"/>
    <cellStyle name="Moneda 2 5 37 6" xfId="25221" xr:uid="{EF7AD88B-3EC7-487F-BD12-57596E4C97D3}"/>
    <cellStyle name="Moneda 2 5 38" xfId="4890" xr:uid="{096CD6B8-CDE5-4D80-88A0-A22961C0E16B}"/>
    <cellStyle name="Moneda 2 5 38 2" xfId="7247" xr:uid="{A151DAF9-A450-4597-993A-EBD46AE44F9A}"/>
    <cellStyle name="Moneda 2 5 38 2 2" xfId="12409" xr:uid="{8F189984-D16C-4E34-899D-1507FD8C04F2}"/>
    <cellStyle name="Moneda 2 5 38 2 3" xfId="17572" xr:uid="{00976420-7E90-46D0-B808-1E440FFE83DC}"/>
    <cellStyle name="Moneda 2 5 38 2 4" xfId="22734" xr:uid="{0C8470A4-2510-48A7-9E3B-46E7D9C0AFDC}"/>
    <cellStyle name="Moneda 2 5 38 2 5" xfId="27896" xr:uid="{0F92BE6D-10FC-4141-BC60-C8F4C820B138}"/>
    <cellStyle name="Moneda 2 5 38 3" xfId="10058" xr:uid="{97EFE260-F530-4793-9200-748E6182230C}"/>
    <cellStyle name="Moneda 2 5 38 4" xfId="15221" xr:uid="{7C268C68-918F-49A6-8F31-8EE8A2D04EA5}"/>
    <cellStyle name="Moneda 2 5 38 5" xfId="20383" xr:uid="{EBEDD821-2F8C-45A8-9915-66B7C0E15292}"/>
    <cellStyle name="Moneda 2 5 38 6" xfId="25545" xr:uid="{7C0EAC0B-2003-48FC-879F-B3FB78AC9856}"/>
    <cellStyle name="Moneda 2 5 39" xfId="5142" xr:uid="{F127B5C8-131E-4665-BC5B-48ABE5BBA6B6}"/>
    <cellStyle name="Moneda 2 5 39 2" xfId="10306" xr:uid="{2DD7C3FC-3685-460B-9008-E858A2AEDFC7}"/>
    <cellStyle name="Moneda 2 5 39 3" xfId="15469" xr:uid="{CEED23BB-656C-4FE9-BF21-67621C3E7A19}"/>
    <cellStyle name="Moneda 2 5 39 4" xfId="20631" xr:uid="{92F55F97-F5E3-47EE-B9BC-91E651DA4443}"/>
    <cellStyle name="Moneda 2 5 39 5" xfId="25793" xr:uid="{6E66FEE6-1D74-4D2D-865C-7C8C60F20231}"/>
    <cellStyle name="Moneda 2 5 4" xfId="229" xr:uid="{F885E60C-B8CA-4806-AB73-0C62A27837AA}"/>
    <cellStyle name="Moneda 2 5 4 10" xfId="17877" xr:uid="{90493928-04C0-4E30-AC07-7AD9AB92435F}"/>
    <cellStyle name="Moneda 2 5 4 11" xfId="23039" xr:uid="{2B131AC0-183D-443C-AEEA-5BA72F429318}"/>
    <cellStyle name="Moneda 2 5 4 2" xfId="716" xr:uid="{1449AF8A-59C7-4635-802A-3F1342408C3A}"/>
    <cellStyle name="Moneda 2 5 4 2 2" xfId="1177" xr:uid="{567115BA-33C6-435F-BF11-CE86F1D130ED}"/>
    <cellStyle name="Moneda 2 5 4 2 2 2" xfId="7075" xr:uid="{3687681F-3BCA-4C3A-997A-63AF3A6AAA8D}"/>
    <cellStyle name="Moneda 2 5 4 2 2 3" xfId="12237" xr:uid="{A228080E-8170-4E64-A611-D2AAADE11920}"/>
    <cellStyle name="Moneda 2 5 4 2 2 4" xfId="17400" xr:uid="{2291CE8C-3B2C-4A62-8EC3-78C96B80B949}"/>
    <cellStyle name="Moneda 2 5 4 2 2 5" xfId="22562" xr:uid="{6D024CDD-0300-4C0E-B7ED-8BC1A22D3A87}"/>
    <cellStyle name="Moneda 2 5 4 2 2 6" xfId="27724" xr:uid="{F513C513-5D36-48D7-8CBB-7FCD4AED79E1}"/>
    <cellStyle name="Moneda 2 5 4 2 3" xfId="1638" xr:uid="{D9EB769E-FE15-49D5-B4BA-9A909417044A}"/>
    <cellStyle name="Moneda 2 5 4 2 3 2" xfId="4718" xr:uid="{7126FA89-1458-4DDB-BB86-8C7207B6EA97}"/>
    <cellStyle name="Moneda 2 5 4 2 3 3" xfId="9886" xr:uid="{5BCCD932-AFC5-4E59-A9C9-5AF4D32515E3}"/>
    <cellStyle name="Moneda 2 5 4 2 3 4" xfId="15049" xr:uid="{38BA545D-0111-4C66-87D3-B32213BCBFB5}"/>
    <cellStyle name="Moneda 2 5 4 2 3 5" xfId="20211" xr:uid="{C0AD5058-4D64-41E9-A97B-481A7487F4E4}"/>
    <cellStyle name="Moneda 2 5 4 2 3 6" xfId="25373" xr:uid="{2BF5E06A-C3D3-49EE-A471-57CCADE5F40E}"/>
    <cellStyle name="Moneda 2 5 4 2 4" xfId="2098" xr:uid="{5F1312F5-D4F4-43EB-8C8B-6BD308A81790}"/>
    <cellStyle name="Moneda 2 5 4 2 5" xfId="2560" xr:uid="{E27B9494-9B76-413E-A6D3-EAB108AECA52}"/>
    <cellStyle name="Moneda 2 5 4 2 6" xfId="7782" xr:uid="{9E1055B5-D3CB-4803-ABA6-53B75BF96827}"/>
    <cellStyle name="Moneda 2 5 4 2 7" xfId="12945" xr:uid="{93C99571-941D-4D53-AB31-AE6C36BF9036}"/>
    <cellStyle name="Moneda 2 5 4 2 8" xfId="18107" xr:uid="{8940F4C7-3E57-487E-9EDF-2775F3C29906}"/>
    <cellStyle name="Moneda 2 5 4 2 9" xfId="23269" xr:uid="{9AC2398B-E6DC-48FE-A6D2-19087C37A665}"/>
    <cellStyle name="Moneda 2 5 4 3" xfId="486" xr:uid="{DB40E8E9-4FE5-43A9-9430-418124C9B22A}"/>
    <cellStyle name="Moneda 2 5 4 3 2" xfId="7323" xr:uid="{05C6BC2B-1F3D-4328-8A5E-7B054F5A2358}"/>
    <cellStyle name="Moneda 2 5 4 3 2 2" xfId="12485" xr:uid="{D2EF9492-5D56-4698-A652-D438375FCF18}"/>
    <cellStyle name="Moneda 2 5 4 3 2 3" xfId="17648" xr:uid="{7162C6D0-59F7-42B5-B9A1-F09D5F77D80B}"/>
    <cellStyle name="Moneda 2 5 4 3 2 4" xfId="22810" xr:uid="{C8004505-A4A8-47C7-B91D-6470F42C14BF}"/>
    <cellStyle name="Moneda 2 5 4 3 2 5" xfId="27972" xr:uid="{0B733513-0399-4473-9203-51CE92B55E7A}"/>
    <cellStyle name="Moneda 2 5 4 3 3" xfId="4966" xr:uid="{2C14175A-1967-480E-819F-90899942668D}"/>
    <cellStyle name="Moneda 2 5 4 3 4" xfId="10134" xr:uid="{877E1715-D72E-47B0-935F-F2537CAECE53}"/>
    <cellStyle name="Moneda 2 5 4 3 5" xfId="15297" xr:uid="{99A8DE00-9B24-4DE0-BC0F-B92F670238F2}"/>
    <cellStyle name="Moneda 2 5 4 3 6" xfId="20459" xr:uid="{9B6D6260-D4E3-4ED7-97F9-C5312A53BD2F}"/>
    <cellStyle name="Moneda 2 5 4 3 7" xfId="25621" xr:uid="{51AE52C5-8982-448E-9A4E-9EB9926C326F}"/>
    <cellStyle name="Moneda 2 5 4 4" xfId="947" xr:uid="{1560EA0E-4416-4FE5-912E-09A28F448EB9}"/>
    <cellStyle name="Moneda 2 5 4 4 2" xfId="5431" xr:uid="{B72A49E5-A28E-4F9A-B7C7-2E19797DF606}"/>
    <cellStyle name="Moneda 2 5 4 4 3" xfId="10595" xr:uid="{6313A9AF-3484-450E-91CF-E6BD23C2D134}"/>
    <cellStyle name="Moneda 2 5 4 4 4" xfId="15758" xr:uid="{9BCA52EC-7638-4963-94B5-213A0DBEA59E}"/>
    <cellStyle name="Moneda 2 5 4 4 5" xfId="20920" xr:uid="{5567DB67-BF0B-46CB-87C6-90CC8831170B}"/>
    <cellStyle name="Moneda 2 5 4 4 6" xfId="26082" xr:uid="{061F748E-85F8-44A7-92C2-1D4CB69C1A6F}"/>
    <cellStyle name="Moneda 2 5 4 5" xfId="1408" xr:uid="{1D8F0BEE-7C9F-4F4E-A710-478DCAE9A98E}"/>
    <cellStyle name="Moneda 2 5 4 5 2" xfId="3043" xr:uid="{33E4BF09-B0B6-4ED8-B2D8-C19338F8E824}"/>
    <cellStyle name="Moneda 2 5 4 5 3" xfId="8244" xr:uid="{49FA19E8-585A-40A1-B43E-C7E73EEF5731}"/>
    <cellStyle name="Moneda 2 5 4 5 4" xfId="13407" xr:uid="{65C1382A-1721-4E3A-8CD4-7D53AEF65109}"/>
    <cellStyle name="Moneda 2 5 4 5 5" xfId="18569" xr:uid="{8DDAFB2E-DA5F-4485-9797-DF37BEA88B79}"/>
    <cellStyle name="Moneda 2 5 4 5 6" xfId="23731" xr:uid="{CA82CB7F-038B-4193-A831-2B73F08766B5}"/>
    <cellStyle name="Moneda 2 5 4 6" xfId="1868" xr:uid="{F7F45863-D343-48C9-8744-FB68797B15C0}"/>
    <cellStyle name="Moneda 2 5 4 7" xfId="2330" xr:uid="{698621FE-94A3-401F-8879-675F10EB9C7E}"/>
    <cellStyle name="Moneda 2 5 4 8" xfId="7552" xr:uid="{A6BC1B6B-94C8-4388-ABDA-30BCF8DAD02D}"/>
    <cellStyle name="Moneda 2 5 4 9" xfId="12715" xr:uid="{D66F5D42-BF38-49DD-A384-C6ED78DFF0C4}"/>
    <cellStyle name="Moneda 2 5 40" xfId="2752" xr:uid="{4BDBB1DC-B5DF-4844-BA37-3F653D13534F}"/>
    <cellStyle name="Moneda 2 5 40 2" xfId="7955" xr:uid="{0592935D-F7C7-4FC3-85B1-B1EFC0112DCD}"/>
    <cellStyle name="Moneda 2 5 40 3" xfId="13118" xr:uid="{8F9881BB-8C06-4066-9E17-C025071C23EF}"/>
    <cellStyle name="Moneda 2 5 40 4" xfId="18280" xr:uid="{FBDD725D-499D-4592-B29D-A8159E2FF51C}"/>
    <cellStyle name="Moneda 2 5 40 5" xfId="23442" xr:uid="{493FC544-F173-478F-A9A8-BB99FCA5857D}"/>
    <cellStyle name="Moneda 2 5 41" xfId="2254" xr:uid="{44882E0F-477E-4DD8-9C49-BEDACFFAC858}"/>
    <cellStyle name="Moneda 2 5 42" xfId="7476" xr:uid="{62751C02-BBAA-4FEA-851D-3EAC861F91D9}"/>
    <cellStyle name="Moneda 2 5 43" xfId="12639" xr:uid="{8BBF88BB-9239-4033-A7CF-5BF9337C5FDB}"/>
    <cellStyle name="Moneda 2 5 44" xfId="17801" xr:uid="{D739A357-A391-4113-9CDE-0C375CDCDDE3}"/>
    <cellStyle name="Moneda 2 5 45" xfId="22963" xr:uid="{07C740BD-D08F-413A-B5D0-7B7810A1D75E}"/>
    <cellStyle name="Moneda 2 5 5" xfId="640" xr:uid="{B23E4DC5-9981-476D-8DA3-64D7B1677BAC}"/>
    <cellStyle name="Moneda 2 5 5 2" xfId="1101" xr:uid="{79B6ED1E-C4EE-4495-911E-A56937071534}"/>
    <cellStyle name="Moneda 2 5 5 2 2" xfId="5461" xr:uid="{199328A0-CA99-4B2D-87C2-A3C52D2DCD87}"/>
    <cellStyle name="Moneda 2 5 5 2 3" xfId="10625" xr:uid="{79B02530-06C8-41F2-ACF1-995612E032D7}"/>
    <cellStyle name="Moneda 2 5 5 2 4" xfId="15788" xr:uid="{84594D47-255C-441A-A9C4-D66441A40C6C}"/>
    <cellStyle name="Moneda 2 5 5 2 5" xfId="20950" xr:uid="{60F2E2C4-DC8E-4E56-929D-81E4A7EC79E5}"/>
    <cellStyle name="Moneda 2 5 5 2 6" xfId="26112" xr:uid="{FCEBEBF9-F725-4180-A6F5-EEA57C1F023A}"/>
    <cellStyle name="Moneda 2 5 5 3" xfId="1562" xr:uid="{B310CE63-758C-465C-89EF-BBC102EC90A0}"/>
    <cellStyle name="Moneda 2 5 5 3 2" xfId="3073" xr:uid="{B30455CE-039C-4763-8CD9-43BFBC02F6EA}"/>
    <cellStyle name="Moneda 2 5 5 3 3" xfId="8274" xr:uid="{C6A7C9DE-C66A-4CC2-B836-26EEBA4B08EA}"/>
    <cellStyle name="Moneda 2 5 5 3 4" xfId="13437" xr:uid="{C392FD49-0A6B-4CF8-A1C3-EF1574D32353}"/>
    <cellStyle name="Moneda 2 5 5 3 5" xfId="18599" xr:uid="{ACDA0A58-EAA2-45F5-9C71-D8D0F99B4B68}"/>
    <cellStyle name="Moneda 2 5 5 3 6" xfId="23761" xr:uid="{A28C1663-A076-4654-8142-3899DDA72308}"/>
    <cellStyle name="Moneda 2 5 5 4" xfId="2022" xr:uid="{736CCEE6-89C8-4BCE-BF5E-363F7237891E}"/>
    <cellStyle name="Moneda 2 5 5 5" xfId="2484" xr:uid="{03EC3F5E-272D-4046-A850-4EF76C7BF044}"/>
    <cellStyle name="Moneda 2 5 5 6" xfId="7706" xr:uid="{E62AC7F8-C0A1-453D-B3B7-B7057D3AF122}"/>
    <cellStyle name="Moneda 2 5 5 7" xfId="12869" xr:uid="{E7552B0F-447B-4A09-8DD0-49AFDAC387DA}"/>
    <cellStyle name="Moneda 2 5 5 8" xfId="18031" xr:uid="{82E9B069-BE60-4A13-BBB3-6D449BEC0669}"/>
    <cellStyle name="Moneda 2 5 5 9" xfId="23193" xr:uid="{EED628DB-1E23-478A-8C8C-39442EE2C7BE}"/>
    <cellStyle name="Moneda 2 5 6" xfId="410" xr:uid="{CE70E3C1-369E-4844-9C37-6C00B32DA616}"/>
    <cellStyle name="Moneda 2 5 6 2" xfId="5491" xr:uid="{5060AEF4-57A4-4239-8059-8A066DA2BB4D}"/>
    <cellStyle name="Moneda 2 5 6 2 2" xfId="10655" xr:uid="{A3219B43-43EC-464E-BDF9-A0656AB033AF}"/>
    <cellStyle name="Moneda 2 5 6 2 3" xfId="15818" xr:uid="{E93EF824-47D6-46A6-9B84-C989438A79A0}"/>
    <cellStyle name="Moneda 2 5 6 2 4" xfId="20980" xr:uid="{1A18594D-1048-4B3D-A685-83333DB02606}"/>
    <cellStyle name="Moneda 2 5 6 2 5" xfId="26142" xr:uid="{F6D37045-4D11-47F9-A320-B2889915C5D5}"/>
    <cellStyle name="Moneda 2 5 6 3" xfId="3103" xr:uid="{4F856F34-9B84-479E-A442-90BBD0210CEF}"/>
    <cellStyle name="Moneda 2 5 6 4" xfId="8304" xr:uid="{2E606487-DBE7-416E-A4D4-36BA068E4B9A}"/>
    <cellStyle name="Moneda 2 5 6 5" xfId="13467" xr:uid="{DA00C1EB-6416-43BC-8503-05ECD4B7C006}"/>
    <cellStyle name="Moneda 2 5 6 6" xfId="18629" xr:uid="{3093B9A8-5E57-4266-A85E-B744AB424856}"/>
    <cellStyle name="Moneda 2 5 6 7" xfId="23791" xr:uid="{31BDD511-98B5-480D-94E9-7FE0888E2DB9}"/>
    <cellStyle name="Moneda 2 5 7" xfId="871" xr:uid="{D5B5FC0C-C575-4ED7-8E31-E462A77692D8}"/>
    <cellStyle name="Moneda 2 5 7 2" xfId="5521" xr:uid="{23104641-DF1A-46E2-8FAE-B63EF822221C}"/>
    <cellStyle name="Moneda 2 5 7 2 2" xfId="10685" xr:uid="{A5B8CA41-93A9-4508-83A1-2DDDA002CCCB}"/>
    <cellStyle name="Moneda 2 5 7 2 3" xfId="15848" xr:uid="{4CB2AC40-6C5C-4822-B758-D05B1544CB7F}"/>
    <cellStyle name="Moneda 2 5 7 2 4" xfId="21010" xr:uid="{ED1D7550-E27A-4302-9A50-9DAD7452F143}"/>
    <cellStyle name="Moneda 2 5 7 2 5" xfId="26172" xr:uid="{BB92C82F-646E-4B3A-9476-F11476F7D629}"/>
    <cellStyle name="Moneda 2 5 7 3" xfId="3133" xr:uid="{0171664C-5487-4F57-9426-4C7A6A600331}"/>
    <cellStyle name="Moneda 2 5 7 4" xfId="8334" xr:uid="{4C6470E0-4168-4C4B-80EC-1A364A852022}"/>
    <cellStyle name="Moneda 2 5 7 5" xfId="13497" xr:uid="{1A2DEEE9-C386-4124-BBB5-17D9692F30A8}"/>
    <cellStyle name="Moneda 2 5 7 6" xfId="18659" xr:uid="{7DF088C4-CA99-4E3F-BCD5-531EE2B08F46}"/>
    <cellStyle name="Moneda 2 5 7 7" xfId="23821" xr:uid="{59203DF6-E747-4DE2-8E09-327C66152973}"/>
    <cellStyle name="Moneda 2 5 8" xfId="1332" xr:uid="{5066611E-6741-4436-BAAA-845205A5211D}"/>
    <cellStyle name="Moneda 2 5 8 2" xfId="5551" xr:uid="{AB20E46F-B8EA-4D59-AB0C-DEAE92303E8F}"/>
    <cellStyle name="Moneda 2 5 8 2 2" xfId="10715" xr:uid="{A7A58F07-040B-4380-A0FF-BD481D374DF4}"/>
    <cellStyle name="Moneda 2 5 8 2 3" xfId="15878" xr:uid="{C89C756A-06F7-4DBE-904F-A9B479411D5B}"/>
    <cellStyle name="Moneda 2 5 8 2 4" xfId="21040" xr:uid="{E9877298-02AC-49B4-A1D2-1E560FC8B432}"/>
    <cellStyle name="Moneda 2 5 8 2 5" xfId="26202" xr:uid="{BBD9A9A2-4110-4663-B081-B9A3D38AEAAA}"/>
    <cellStyle name="Moneda 2 5 8 3" xfId="3164" xr:uid="{6F129C26-2554-463D-A5A0-639F8EA31DFA}"/>
    <cellStyle name="Moneda 2 5 8 4" xfId="8364" xr:uid="{3AF7803E-EBB9-4A36-9C1E-CBD43296C339}"/>
    <cellStyle name="Moneda 2 5 8 5" xfId="13527" xr:uid="{0706F1DD-F3A7-4316-AA80-B8196F5E5537}"/>
    <cellStyle name="Moneda 2 5 8 6" xfId="18689" xr:uid="{A24CDE24-E0D3-47AA-BD7A-5C04EA6BFBA7}"/>
    <cellStyle name="Moneda 2 5 8 7" xfId="23851" xr:uid="{11C9ABA7-8822-4591-9F99-C8787ACD20C1}"/>
    <cellStyle name="Moneda 2 5 9" xfId="1792" xr:uid="{B8C76F22-0598-4231-8CF9-4E6A9E0396C9}"/>
    <cellStyle name="Moneda 2 5 9 2" xfId="5581" xr:uid="{9358AE17-EDB1-4CE7-AD58-F37B0602B3A4}"/>
    <cellStyle name="Moneda 2 5 9 2 2" xfId="10745" xr:uid="{3B5F22CD-1888-40BA-A949-48BB5CBD0F1C}"/>
    <cellStyle name="Moneda 2 5 9 2 3" xfId="15908" xr:uid="{49D22042-8E55-432D-9D8B-F6FE9B256015}"/>
    <cellStyle name="Moneda 2 5 9 2 4" xfId="21070" xr:uid="{139E1391-3856-4851-92FF-0BD0C5CD0428}"/>
    <cellStyle name="Moneda 2 5 9 2 5" xfId="26232" xr:uid="{9B489011-0D1F-4D83-8E03-7F550D46C937}"/>
    <cellStyle name="Moneda 2 5 9 3" xfId="3195" xr:uid="{D9470E61-EEC9-4CE0-8D87-5E8551AA4F2D}"/>
    <cellStyle name="Moneda 2 5 9 4" xfId="8394" xr:uid="{5D517D92-F05C-4FD2-884F-5FAECCC344A8}"/>
    <cellStyle name="Moneda 2 5 9 5" xfId="13557" xr:uid="{6FC7B65A-6A6F-42C2-8A25-E623292C1996}"/>
    <cellStyle name="Moneda 2 5 9 6" xfId="18719" xr:uid="{EF0B990D-C01E-4302-8EDE-C381F97AC954}"/>
    <cellStyle name="Moneda 2 5 9 7" xfId="23881" xr:uid="{3F224B56-425A-4EA8-913C-BD28BD75B179}"/>
    <cellStyle name="Moneda 2 50" xfId="4541" xr:uid="{FD7B3164-9BA4-4E6F-B995-A7BD32DC8727}"/>
    <cellStyle name="Moneda 2 50 2" xfId="6898" xr:uid="{9A9A8DA6-56C5-4DEE-A09D-978BE242C92F}"/>
    <cellStyle name="Moneda 2 50 2 2" xfId="12060" xr:uid="{FFBD0423-9E74-44CC-9FA4-D8A6CDEEF214}"/>
    <cellStyle name="Moneda 2 50 2 3" xfId="17223" xr:uid="{68ED675B-87D9-436B-B98A-6587B81A83CB}"/>
    <cellStyle name="Moneda 2 50 2 4" xfId="22385" xr:uid="{9856C581-AF93-435F-B66F-87094252034C}"/>
    <cellStyle name="Moneda 2 50 2 5" xfId="27547" xr:uid="{2A95FC00-9EC4-4257-BF9E-311322ABA79B}"/>
    <cellStyle name="Moneda 2 50 3" xfId="9709" xr:uid="{7BA9F21B-98D1-4B80-A003-FA9A1F3EF38B}"/>
    <cellStyle name="Moneda 2 50 4" xfId="14872" xr:uid="{5445C497-589E-41F0-BE7A-DD7435333670}"/>
    <cellStyle name="Moneda 2 50 5" xfId="20034" xr:uid="{3ED47DB5-45AC-4CBC-860F-D83EFB9823CE}"/>
    <cellStyle name="Moneda 2 50 6" xfId="25196" xr:uid="{15A03317-97AB-4311-80E5-EA7A4CD5AE44}"/>
    <cellStyle name="Moneda 2 51" xfId="4865" xr:uid="{FBFD1C4B-3971-4C2B-99F4-B04B9F70FCA6}"/>
    <cellStyle name="Moneda 2 51 2" xfId="7222" xr:uid="{CC9964AA-BE05-4A17-83BA-B5CEB85163FF}"/>
    <cellStyle name="Moneda 2 51 2 2" xfId="12384" xr:uid="{5912EDC5-1FAC-46B0-80F2-32B23A074AD5}"/>
    <cellStyle name="Moneda 2 51 2 3" xfId="17547" xr:uid="{E697F125-846B-4198-8A13-B8030AE98F94}"/>
    <cellStyle name="Moneda 2 51 2 4" xfId="22709" xr:uid="{0FBFFDC9-94E7-4E8F-A89D-8A3BF09ABDC5}"/>
    <cellStyle name="Moneda 2 51 2 5" xfId="27871" xr:uid="{138CE133-C6EB-40CF-AFBB-66AF359677E0}"/>
    <cellStyle name="Moneda 2 51 3" xfId="10033" xr:uid="{A0B3072E-B092-48B8-8E64-F6C13456347B}"/>
    <cellStyle name="Moneda 2 51 4" xfId="15196" xr:uid="{18181AFA-6C98-43BC-BE29-64E780EFBAC9}"/>
    <cellStyle name="Moneda 2 51 5" xfId="20358" xr:uid="{51734D4D-7F5D-44DF-9F6F-14242F3C6BD2}"/>
    <cellStyle name="Moneda 2 51 6" xfId="25520" xr:uid="{3C23E371-1066-4BEC-805F-6BE9CDEB8C88}"/>
    <cellStyle name="Moneda 2 52" xfId="5097" xr:uid="{5E6A33A0-1C5C-4FFF-8DD5-7508CBFA973F}"/>
    <cellStyle name="Moneda 2 52 2" xfId="10264" xr:uid="{16A09830-2C63-4E00-B5BF-A7C1D8B3043B}"/>
    <cellStyle name="Moneda 2 52 3" xfId="15427" xr:uid="{6EC500FA-368B-4489-AB4D-F326B346CACA}"/>
    <cellStyle name="Moneda 2 52 4" xfId="20589" xr:uid="{593B438E-F286-4CE5-AFBF-237D290A3B01}"/>
    <cellStyle name="Moneda 2 52 5" xfId="25751" xr:uid="{EB7C828E-C59E-40EF-A805-C84D478D0A9A}"/>
    <cellStyle name="Moneda 2 53" xfId="2693" xr:uid="{5C93C4A9-4A3B-43BB-AEE6-894AFE266A88}"/>
    <cellStyle name="Moneda 2 53 2" xfId="7913" xr:uid="{FA76D4E6-9F8B-4BF9-BD1C-57F45C65E328}"/>
    <cellStyle name="Moneda 2 53 3" xfId="13076" xr:uid="{72A5CB94-DAE7-4B42-B136-6BADC86ADD31}"/>
    <cellStyle name="Moneda 2 53 4" xfId="18238" xr:uid="{50240BA0-A197-4506-8FAE-65CBD355FEB3}"/>
    <cellStyle name="Moneda 2 53 5" xfId="23400" xr:uid="{B2A5BDBA-A503-4497-B8FD-E2B3AFB66F7F}"/>
    <cellStyle name="Moneda 2 54" xfId="2229" xr:uid="{99119234-B928-4630-A7A8-53FFF48ADC1E}"/>
    <cellStyle name="Moneda 2 55" xfId="7451" xr:uid="{04E37D44-B397-417E-81D2-B8EBDDF0FDB3}"/>
    <cellStyle name="Moneda 2 56" xfId="12614" xr:uid="{30640DCD-96CB-4768-B7C6-798F74009C46}"/>
    <cellStyle name="Moneda 2 57" xfId="17776" xr:uid="{011E34CD-E003-46BB-BACA-5CCB9E36EEB0}"/>
    <cellStyle name="Moneda 2 58" xfId="22938" xr:uid="{965FC30F-CED2-466E-8C41-6F43941E1E43}"/>
    <cellStyle name="Moneda 2 6" xfId="56" xr:uid="{B0959143-C72F-411D-9B04-0C5045CD765B}"/>
    <cellStyle name="Moneda 2 6 10" xfId="4121" xr:uid="{F745E10B-07D4-4FA1-A63D-C3A14AE05670}"/>
    <cellStyle name="Moneda 2 6 10 2" xfId="6487" xr:uid="{C5F897E8-9C86-427D-B423-A7472D9C316C}"/>
    <cellStyle name="Moneda 2 6 10 2 2" xfId="11650" xr:uid="{87CE55AF-A588-4AE6-83D5-53A90681E234}"/>
    <cellStyle name="Moneda 2 6 10 2 3" xfId="16813" xr:uid="{22311175-E8E3-4FBE-8B45-6A7DE008DFBA}"/>
    <cellStyle name="Moneda 2 6 10 2 4" xfId="21975" xr:uid="{C5EA71E6-E0D2-4E9D-8903-56B5D065B305}"/>
    <cellStyle name="Moneda 2 6 10 2 5" xfId="27137" xr:uid="{CF39C2F0-94D8-4C02-97BF-8616FB5343DF}"/>
    <cellStyle name="Moneda 2 6 10 3" xfId="9299" xr:uid="{4884678D-9D9E-4C5A-8E1E-B6E8FDA05651}"/>
    <cellStyle name="Moneda 2 6 10 4" xfId="14462" xr:uid="{179C2B51-58F5-4F61-A32D-2E108538A1FF}"/>
    <cellStyle name="Moneda 2 6 10 5" xfId="19624" xr:uid="{DCC24C6B-D970-43E8-BF7C-FCBD626A3B3F}"/>
    <cellStyle name="Moneda 2 6 10 6" xfId="24786" xr:uid="{C32A8E20-EFBF-42D9-B01C-3DC5403689E3}"/>
    <cellStyle name="Moneda 2 6 11" xfId="4181" xr:uid="{05691565-1582-4AD8-81CC-04AEED37A122}"/>
    <cellStyle name="Moneda 2 6 11 2" xfId="6547" xr:uid="{D0D3D32D-F8A4-424D-8CD0-C2B5B6E1EC17}"/>
    <cellStyle name="Moneda 2 6 11 2 2" xfId="11710" xr:uid="{11408699-A0F3-486D-BDD1-11E31B5B968D}"/>
    <cellStyle name="Moneda 2 6 11 2 3" xfId="16873" xr:uid="{F11D1EA7-B762-4DFC-963B-3624CEE2E411}"/>
    <cellStyle name="Moneda 2 6 11 2 4" xfId="22035" xr:uid="{76ED9C72-F914-444F-96D5-5C70469F5198}"/>
    <cellStyle name="Moneda 2 6 11 2 5" xfId="27197" xr:uid="{A988877A-D26B-4E6A-B072-B6C40B840954}"/>
    <cellStyle name="Moneda 2 6 11 3" xfId="9359" xr:uid="{CF7AB30C-1A60-41B1-A22C-A57E53634828}"/>
    <cellStyle name="Moneda 2 6 11 4" xfId="14522" xr:uid="{F10E3E47-E99A-41E3-9B29-3CD7804697DE}"/>
    <cellStyle name="Moneda 2 6 11 5" xfId="19684" xr:uid="{AB4B858C-46BC-4966-8C69-B7A78E311645}"/>
    <cellStyle name="Moneda 2 6 11 6" xfId="24846" xr:uid="{0DD30E5F-DE97-45E4-828F-E946AD5A3483}"/>
    <cellStyle name="Moneda 2 6 12" xfId="4241" xr:uid="{4E0E8C5C-E32C-4F44-BDBD-C9EF54DE49B6}"/>
    <cellStyle name="Moneda 2 6 12 2" xfId="6607" xr:uid="{6A38FFDB-4F6A-46DB-BDA7-8280B0FFB58A}"/>
    <cellStyle name="Moneda 2 6 12 2 2" xfId="11770" xr:uid="{9BAC443B-3798-48CC-B5A3-31BCB4888C7E}"/>
    <cellStyle name="Moneda 2 6 12 2 3" xfId="16933" xr:uid="{8904B252-8CAF-4C55-B8D3-FEFFD9C2ABC5}"/>
    <cellStyle name="Moneda 2 6 12 2 4" xfId="22095" xr:uid="{FED2B611-D89A-47B5-9235-CAA634F64FF3}"/>
    <cellStyle name="Moneda 2 6 12 2 5" xfId="27257" xr:uid="{C435F640-ABA9-4D52-BCDA-0538544DDB40}"/>
    <cellStyle name="Moneda 2 6 12 3" xfId="9419" xr:uid="{4B2789A1-BED7-485E-BC72-D184C0534E8D}"/>
    <cellStyle name="Moneda 2 6 12 4" xfId="14582" xr:uid="{737CC115-D5F7-4BAF-B72D-288586D287C6}"/>
    <cellStyle name="Moneda 2 6 12 5" xfId="19744" xr:uid="{61F30031-949A-4909-8892-22C012258921}"/>
    <cellStyle name="Moneda 2 6 12 6" xfId="24906" xr:uid="{42216CFA-D5B3-4962-8B50-A0F20A732159}"/>
    <cellStyle name="Moneda 2 6 13" xfId="4301" xr:uid="{4BD94DEF-2270-42AC-AC68-B4111B97EB26}"/>
    <cellStyle name="Moneda 2 6 13 2" xfId="6667" xr:uid="{05556B8F-6094-428C-8766-BBD1F8BC89F8}"/>
    <cellStyle name="Moneda 2 6 13 2 2" xfId="11830" xr:uid="{B01E38F6-2F82-4B12-9236-4D5B49A86C4F}"/>
    <cellStyle name="Moneda 2 6 13 2 3" xfId="16993" xr:uid="{1E29B98D-80AB-4DF9-B968-25737F895BAE}"/>
    <cellStyle name="Moneda 2 6 13 2 4" xfId="22155" xr:uid="{599FF8FD-BC0E-4894-B4CA-845BF64ACDA2}"/>
    <cellStyle name="Moneda 2 6 13 2 5" xfId="27317" xr:uid="{1DD283F4-E687-4788-9505-6B2A026ED6C0}"/>
    <cellStyle name="Moneda 2 6 13 3" xfId="9479" xr:uid="{5511FFDB-AC1B-48BD-B599-7E3C18DCCC59}"/>
    <cellStyle name="Moneda 2 6 13 4" xfId="14642" xr:uid="{B58E394C-6893-4D32-A32D-AF05EBF42110}"/>
    <cellStyle name="Moneda 2 6 13 5" xfId="19804" xr:uid="{0EB3FF40-37DA-4053-8A9E-B556DE3C9C87}"/>
    <cellStyle name="Moneda 2 6 13 6" xfId="24966" xr:uid="{60A0DF9A-BDC1-4193-864E-8F759856B802}"/>
    <cellStyle name="Moneda 2 6 14" xfId="4412" xr:uid="{8EC4153B-EE4A-41C4-89D1-EF482C6DD15F}"/>
    <cellStyle name="Moneda 2 6 14 2" xfId="6773" xr:uid="{74E182F0-3BA7-407A-A5A0-036F64FDC463}"/>
    <cellStyle name="Moneda 2 6 14 2 2" xfId="11936" xr:uid="{6F9CAC1E-CBEA-494E-95E7-1E1DD70922DE}"/>
    <cellStyle name="Moneda 2 6 14 2 3" xfId="17099" xr:uid="{FF2091DD-8A06-4E53-B6BA-1B4979811A2F}"/>
    <cellStyle name="Moneda 2 6 14 2 4" xfId="22261" xr:uid="{EBE920F7-0ECD-4E10-B6F2-3356EAAD4F35}"/>
    <cellStyle name="Moneda 2 6 14 2 5" xfId="27423" xr:uid="{D382C40A-541F-479B-81A6-F739F45B8195}"/>
    <cellStyle name="Moneda 2 6 14 3" xfId="9585" xr:uid="{326F9179-44E8-4C0C-952D-D343ED05D670}"/>
    <cellStyle name="Moneda 2 6 14 4" xfId="14748" xr:uid="{58501D72-C499-4A8A-BF26-927A65E5EBA0}"/>
    <cellStyle name="Moneda 2 6 14 5" xfId="19910" xr:uid="{F6873CE6-F78F-4820-8739-7E9CEC7E521F}"/>
    <cellStyle name="Moneda 2 6 14 6" xfId="25072" xr:uid="{4DF81D47-2345-463E-8BB0-C4974868EAEB}"/>
    <cellStyle name="Moneda 2 6 15" xfId="4571" xr:uid="{11ACEE0D-3076-45D3-B91A-088E03B7914D}"/>
    <cellStyle name="Moneda 2 6 15 2" xfId="6928" xr:uid="{365FCC63-AE74-425A-9F74-261D424E0414}"/>
    <cellStyle name="Moneda 2 6 15 2 2" xfId="12090" xr:uid="{1D954CFA-98C0-4E44-813A-05A5C5350255}"/>
    <cellStyle name="Moneda 2 6 15 2 3" xfId="17253" xr:uid="{16B320FC-204B-44C9-99F3-AF4409ABC4F2}"/>
    <cellStyle name="Moneda 2 6 15 2 4" xfId="22415" xr:uid="{407B430B-97EC-4BD3-A305-B6FCFDCA199B}"/>
    <cellStyle name="Moneda 2 6 15 2 5" xfId="27577" xr:uid="{E420F5E3-7652-4151-88B4-8110E343C49F}"/>
    <cellStyle name="Moneda 2 6 15 3" xfId="9739" xr:uid="{42386E3A-002C-4996-AC8E-9138A0535230}"/>
    <cellStyle name="Moneda 2 6 15 4" xfId="14902" xr:uid="{119A56F5-006E-4E4D-B881-A7F3DA999921}"/>
    <cellStyle name="Moneda 2 6 15 5" xfId="20064" xr:uid="{F02029E2-470D-42B4-88D3-669C4E30AFEA}"/>
    <cellStyle name="Moneda 2 6 15 6" xfId="25226" xr:uid="{8388FF9B-FA5D-4864-B5DB-90464ADECC08}"/>
    <cellStyle name="Moneda 2 6 16" xfId="4895" xr:uid="{282E0102-066C-4362-8D46-F1309779983A}"/>
    <cellStyle name="Moneda 2 6 16 2" xfId="7252" xr:uid="{7069640E-DEDE-4D50-B4F2-A0C58290F56D}"/>
    <cellStyle name="Moneda 2 6 16 2 2" xfId="12414" xr:uid="{A2B7186E-C603-43A7-BCA4-53F9624E86A3}"/>
    <cellStyle name="Moneda 2 6 16 2 3" xfId="17577" xr:uid="{82096802-048A-407B-828C-7DF2349A0890}"/>
    <cellStyle name="Moneda 2 6 16 2 4" xfId="22739" xr:uid="{B86898DD-0B58-497E-87C6-A543E9D86360}"/>
    <cellStyle name="Moneda 2 6 16 2 5" xfId="27901" xr:uid="{720CF043-E9EE-4E80-87F8-AC5062054D5B}"/>
    <cellStyle name="Moneda 2 6 16 3" xfId="10063" xr:uid="{E133E4D1-B992-4751-8A28-3C4C0D175ECD}"/>
    <cellStyle name="Moneda 2 6 16 4" xfId="15226" xr:uid="{1B26737D-23EA-4ACE-83DD-B3E18911C8C6}"/>
    <cellStyle name="Moneda 2 6 16 5" xfId="20388" xr:uid="{806871DE-5F5E-4F4A-813B-B2D0FBC7C4A5}"/>
    <cellStyle name="Moneda 2 6 16 6" xfId="25550" xr:uid="{CA0FED49-1E4B-47B5-A304-E1E3832F086E}"/>
    <cellStyle name="Moneda 2 6 17" xfId="5154" xr:uid="{AFA221D3-CCA2-498F-8E5F-6D529082074C}"/>
    <cellStyle name="Moneda 2 6 17 2" xfId="10318" xr:uid="{F56C26D0-8F4C-44DB-8675-D645F3B1FA05}"/>
    <cellStyle name="Moneda 2 6 17 3" xfId="15481" xr:uid="{5C4BE9C4-D7B2-4394-91BA-213E85586DB2}"/>
    <cellStyle name="Moneda 2 6 17 4" xfId="20643" xr:uid="{149B67DD-7628-407E-A65A-2D5743725B34}"/>
    <cellStyle name="Moneda 2 6 17 5" xfId="25805" xr:uid="{6F2C448B-C43D-4D36-A623-8454E039AA34}"/>
    <cellStyle name="Moneda 2 6 18" xfId="2764" xr:uid="{75CAF9E8-5D8A-4692-8CBF-B395325DA105}"/>
    <cellStyle name="Moneda 2 6 18 2" xfId="7967" xr:uid="{2FD59C33-18EB-42DB-AA92-13196B6384D3}"/>
    <cellStyle name="Moneda 2 6 18 3" xfId="13130" xr:uid="{675D1EA2-E798-435A-913A-B8FBAEC34D8D}"/>
    <cellStyle name="Moneda 2 6 18 4" xfId="18292" xr:uid="{B7F482CD-0AB5-4F8D-B298-A2B100439E14}"/>
    <cellStyle name="Moneda 2 6 18 5" xfId="23454" xr:uid="{4F90468F-DA8F-4614-9417-A8278F923E1E}"/>
    <cellStyle name="Moneda 2 6 19" xfId="2259" xr:uid="{A865051C-D634-4836-8864-5C540434A6CB}"/>
    <cellStyle name="Moneda 2 6 2" xfId="158" xr:uid="{9C94FAB9-201B-44BB-9657-D8A27DCAB01B}"/>
    <cellStyle name="Moneda 2 6 2 10" xfId="17957" xr:uid="{C85690D0-9874-4999-8CEB-3B4802D7CE4E}"/>
    <cellStyle name="Moneda 2 6 2 11" xfId="23119" xr:uid="{B55989F3-5E83-4C9E-9F26-01B2E3EEFBD1}"/>
    <cellStyle name="Moneda 2 6 2 2" xfId="332" xr:uid="{988BF007-1125-4F12-9B2E-5EB0880824C8}"/>
    <cellStyle name="Moneda 2 6 2 2 10" xfId="23349" xr:uid="{7AFC88CC-331D-48D1-9560-D26082E76E55}"/>
    <cellStyle name="Moneda 2 6 2 2 2" xfId="796" xr:uid="{BAA099B7-72A5-4505-A837-AFEA7D6B1392}"/>
    <cellStyle name="Moneda 2 6 2 2 2 2" xfId="7174" xr:uid="{13891190-ACAB-4C02-8085-6ADA9A904840}"/>
    <cellStyle name="Moneda 2 6 2 2 2 2 2" xfId="12336" xr:uid="{540BE0BC-F9E4-4150-BF6B-3660FE638A72}"/>
    <cellStyle name="Moneda 2 6 2 2 2 2 3" xfId="17499" xr:uid="{313C9B5E-EAE9-4B42-9EBB-18F624ED2E82}"/>
    <cellStyle name="Moneda 2 6 2 2 2 2 4" xfId="22661" xr:uid="{F8C565BF-3710-49AB-8F8F-8D20D6BE389F}"/>
    <cellStyle name="Moneda 2 6 2 2 2 2 5" xfId="27823" xr:uid="{F96B4B3B-09A4-4897-A65B-ECB42E3BAF67}"/>
    <cellStyle name="Moneda 2 6 2 2 2 3" xfId="4817" xr:uid="{DDBD1E8A-4726-4418-9270-831D7FFA36CC}"/>
    <cellStyle name="Moneda 2 6 2 2 2 4" xfId="9985" xr:uid="{DF291839-C170-4556-A07D-05C7B05ADCBC}"/>
    <cellStyle name="Moneda 2 6 2 2 2 5" xfId="15148" xr:uid="{2795F394-1AFA-4DFD-AD0A-0BFE6BA9E6DD}"/>
    <cellStyle name="Moneda 2 6 2 2 2 6" xfId="20310" xr:uid="{4AC0D22B-FC0C-4634-B0A9-68C8EE15DEDB}"/>
    <cellStyle name="Moneda 2 6 2 2 2 7" xfId="25472" xr:uid="{16D0F1D8-438A-473F-B445-F8B0FE25E66F}"/>
    <cellStyle name="Moneda 2 6 2 2 3" xfId="1257" xr:uid="{EDBB8C0E-2404-4520-9301-3B10ABF768B1}"/>
    <cellStyle name="Moneda 2 6 2 2 3 2" xfId="6849" xr:uid="{D3C2F741-EAD9-43F8-9AF3-2386D9A11271}"/>
    <cellStyle name="Moneda 2 6 2 2 3 3" xfId="12011" xr:uid="{CAEF582D-E9E2-4899-9242-A022E57D8EA4}"/>
    <cellStyle name="Moneda 2 6 2 2 3 4" xfId="17174" xr:uid="{315DAEDA-48FA-4FE4-A19F-7401C56B6C9A}"/>
    <cellStyle name="Moneda 2 6 2 2 3 5" xfId="22336" xr:uid="{ED740057-983B-4EAA-AD0A-05F77CFA7271}"/>
    <cellStyle name="Moneda 2 6 2 2 3 6" xfId="27498" xr:uid="{3C83357F-4986-4948-BF11-725BE1818FE2}"/>
    <cellStyle name="Moneda 2 6 2 2 4" xfId="1718" xr:uid="{91E230A8-6DDC-4066-9204-C5DA6167AEFE}"/>
    <cellStyle name="Moneda 2 6 2 2 4 2" xfId="4491" xr:uid="{543A5AB8-909A-4D4D-AE37-0AB963271CD1}"/>
    <cellStyle name="Moneda 2 6 2 2 4 3" xfId="9660" xr:uid="{8D96F7D2-0A08-435B-A3E2-F85C808E427F}"/>
    <cellStyle name="Moneda 2 6 2 2 4 4" xfId="14823" xr:uid="{183C3B32-17A7-4665-AF97-DE39F9C2A5DB}"/>
    <cellStyle name="Moneda 2 6 2 2 4 5" xfId="19985" xr:uid="{2FC6CABF-C257-4664-B967-A8A5C90DCE14}"/>
    <cellStyle name="Moneda 2 6 2 2 4 6" xfId="25147" xr:uid="{75B03EA2-BA8C-40BD-88AC-332004B23E8A}"/>
    <cellStyle name="Moneda 2 6 2 2 5" xfId="2178" xr:uid="{DA224FF5-3A93-4509-853B-5FB2102B89CD}"/>
    <cellStyle name="Moneda 2 6 2 2 6" xfId="2640" xr:uid="{A10DC897-FE7A-4A7A-8C2D-EBF807B52617}"/>
    <cellStyle name="Moneda 2 6 2 2 7" xfId="7862" xr:uid="{1F7C478F-47BA-4D53-950B-9DAF12998D77}"/>
    <cellStyle name="Moneda 2 6 2 2 8" xfId="13025" xr:uid="{0119725B-C7FD-4598-AD7E-37CD71A02670}"/>
    <cellStyle name="Moneda 2 6 2 2 9" xfId="18187" xr:uid="{4D423ED1-D9CA-4A0C-B09A-D9037D5CB978}"/>
    <cellStyle name="Moneda 2 6 2 3" xfId="566" xr:uid="{12DE61B2-54C6-4D7A-8CA4-EC39919E7435}"/>
    <cellStyle name="Moneda 2 6 2 3 2" xfId="7004" xr:uid="{8516A761-3C83-498B-B189-D03A3360AA87}"/>
    <cellStyle name="Moneda 2 6 2 3 2 2" xfId="12166" xr:uid="{B862A396-A7BA-4C6D-BDB9-729D772078CE}"/>
    <cellStyle name="Moneda 2 6 2 3 2 3" xfId="17329" xr:uid="{AC551150-EB82-4F32-9809-60E03338331C}"/>
    <cellStyle name="Moneda 2 6 2 3 2 4" xfId="22491" xr:uid="{84090449-81D0-4CA6-9D76-6AED9BF9A986}"/>
    <cellStyle name="Moneda 2 6 2 3 2 5" xfId="27653" xr:uid="{01D97CAC-9D15-4E8B-B2C3-45BA9768EF4F}"/>
    <cellStyle name="Moneda 2 6 2 3 3" xfId="4647" xr:uid="{3651D54A-898B-49EB-8968-51C39EC15F39}"/>
    <cellStyle name="Moneda 2 6 2 3 4" xfId="9815" xr:uid="{7D8714BB-E641-44C2-BEE8-3EC34D7EC6C8}"/>
    <cellStyle name="Moneda 2 6 2 3 5" xfId="14978" xr:uid="{550A6E35-D31C-43C0-B6E8-763AA3EF9AF5}"/>
    <cellStyle name="Moneda 2 6 2 3 6" xfId="20140" xr:uid="{204775B0-ACDD-4C43-AB26-E98C6A559372}"/>
    <cellStyle name="Moneda 2 6 2 3 7" xfId="25302" xr:uid="{A2AA9AB6-D247-41D9-B214-98C50D132047}"/>
    <cellStyle name="Moneda 2 6 2 4" xfId="1027" xr:uid="{2579415B-35EE-415F-B5DE-C400BE50D86C}"/>
    <cellStyle name="Moneda 2 6 2 4 2" xfId="7403" xr:uid="{66406AD9-68AD-4D29-A4DA-F250095D9FF2}"/>
    <cellStyle name="Moneda 2 6 2 4 2 2" xfId="12565" xr:uid="{1345A27D-6FC2-4F28-BF9B-D6AC33B37D6A}"/>
    <cellStyle name="Moneda 2 6 2 4 2 3" xfId="17728" xr:uid="{20347503-0CCD-4F25-88BE-7CBBAA50CC5B}"/>
    <cellStyle name="Moneda 2 6 2 4 2 4" xfId="22890" xr:uid="{B7D9C213-091B-4DF1-90B5-65C2673F939E}"/>
    <cellStyle name="Moneda 2 6 2 4 2 5" xfId="28052" xr:uid="{3029A1A4-4608-4310-B842-83A86C446294}"/>
    <cellStyle name="Moneda 2 6 2 4 3" xfId="5046" xr:uid="{1F04F72D-AA9A-4962-A804-8F22B1248A35}"/>
    <cellStyle name="Moneda 2 6 2 4 4" xfId="10214" xr:uid="{C8B45A70-FE24-42C9-AA18-5A4C1298107B}"/>
    <cellStyle name="Moneda 2 6 2 4 5" xfId="15377" xr:uid="{244E80B4-9E13-4B1C-992D-3818B36B19E2}"/>
    <cellStyle name="Moneda 2 6 2 4 6" xfId="20539" xr:uid="{E29CB917-4ED7-46D8-9504-3C3115DA3115}"/>
    <cellStyle name="Moneda 2 6 2 4 7" xfId="25701" xr:uid="{0D0AEBA1-0FB0-4132-A437-CFA3F9912388}"/>
    <cellStyle name="Moneda 2 6 2 5" xfId="1488" xr:uid="{B6A59F8C-881A-4B7C-81CE-0020B2DE7FC9}"/>
    <cellStyle name="Moneda 2 6 2 5 2" xfId="6007" xr:uid="{8CB0D731-D7C1-4614-81E4-2AC3CE0AF41A}"/>
    <cellStyle name="Moneda 2 6 2 5 3" xfId="11170" xr:uid="{A2009E22-F63C-4BD3-A83D-6C4CABA050F4}"/>
    <cellStyle name="Moneda 2 6 2 5 4" xfId="16333" xr:uid="{5B514BD9-1CF9-4ADC-8F14-68D4ED91A9F4}"/>
    <cellStyle name="Moneda 2 6 2 5 5" xfId="21495" xr:uid="{6538DE1B-E8F0-4C53-B35E-6F5B9517F202}"/>
    <cellStyle name="Moneda 2 6 2 5 6" xfId="26657" xr:uid="{6FE07193-F3BE-455D-B12B-43EB961E9350}"/>
    <cellStyle name="Moneda 2 6 2 6" xfId="1948" xr:uid="{B989E3A8-D43D-4A9C-9098-5CC6793E3ABD}"/>
    <cellStyle name="Moneda 2 6 2 6 2" xfId="3641" xr:uid="{375102A2-F420-4E3A-A756-39C2B823AE29}"/>
    <cellStyle name="Moneda 2 6 2 6 3" xfId="8819" xr:uid="{150F41CE-72B1-4F10-8082-EF22C61F9F29}"/>
    <cellStyle name="Moneda 2 6 2 6 4" xfId="13982" xr:uid="{1C90F815-7382-4F5B-9A98-F5412997F5E2}"/>
    <cellStyle name="Moneda 2 6 2 6 5" xfId="19144" xr:uid="{51C86C30-8D08-40A4-BC0C-8F2B09DD1D55}"/>
    <cellStyle name="Moneda 2 6 2 6 6" xfId="24306" xr:uid="{E8E6D082-9764-47BC-8E56-3EBCAEBC78BD}"/>
    <cellStyle name="Moneda 2 6 2 7" xfId="2410" xr:uid="{A7301F4E-D887-4393-AB9B-13B74F8A30F5}"/>
    <cellStyle name="Moneda 2 6 2 8" xfId="7632" xr:uid="{6D685AC3-425D-4525-8606-5EFB2E64B544}"/>
    <cellStyle name="Moneda 2 6 2 9" xfId="12795" xr:uid="{AF7CC312-AD17-4D99-9CCB-1CBCE602BA22}"/>
    <cellStyle name="Moneda 2 6 20" xfId="7481" xr:uid="{260A8ADB-E86B-41E8-80FE-F3C672EE8778}"/>
    <cellStyle name="Moneda 2 6 21" xfId="12644" xr:uid="{49DB411E-31F8-4EAF-9962-8E5B0D73BFED}"/>
    <cellStyle name="Moneda 2 6 22" xfId="17806" xr:uid="{5CCFB9B5-57B0-4A34-9BA3-5823CE3E9987}"/>
    <cellStyle name="Moneda 2 6 23" xfId="22968" xr:uid="{B1AEF6C9-91BA-425C-967C-750C8149AB8D}"/>
    <cellStyle name="Moneda 2 6 3" xfId="234" xr:uid="{260FADF0-A3D8-4221-8FDE-1E69E0CE87A1}"/>
    <cellStyle name="Moneda 2 6 3 10" xfId="17882" xr:uid="{29B1E6B8-E8F7-4888-9117-DD7485A3BBC5}"/>
    <cellStyle name="Moneda 2 6 3 11" xfId="23044" xr:uid="{1E1934D1-039C-4F14-9711-0ADEA3138D77}"/>
    <cellStyle name="Moneda 2 6 3 2" xfId="721" xr:uid="{E00EE669-A724-40BF-ADCD-8421549CCA1E}"/>
    <cellStyle name="Moneda 2 6 3 2 2" xfId="1182" xr:uid="{7D7D96ED-AE82-491E-B5AC-AAE576139DE9}"/>
    <cellStyle name="Moneda 2 6 3 2 2 2" xfId="7080" xr:uid="{F1F013BE-CEC8-41DB-9AB9-3D5F96E3F960}"/>
    <cellStyle name="Moneda 2 6 3 2 2 3" xfId="12242" xr:uid="{994DFE21-E0CE-43E6-817C-362975A3CFF8}"/>
    <cellStyle name="Moneda 2 6 3 2 2 4" xfId="17405" xr:uid="{7F95D88C-3E5B-4D9C-8584-FDAFA7FF1F44}"/>
    <cellStyle name="Moneda 2 6 3 2 2 5" xfId="22567" xr:uid="{57552704-27CD-4D4B-8936-E7061F82C32B}"/>
    <cellStyle name="Moneda 2 6 3 2 2 6" xfId="27729" xr:uid="{1729D516-D848-461F-8136-86019A77CD17}"/>
    <cellStyle name="Moneda 2 6 3 2 3" xfId="1643" xr:uid="{876A6D93-6B55-4B5E-A6E3-2F05187814F8}"/>
    <cellStyle name="Moneda 2 6 3 2 3 2" xfId="4723" xr:uid="{4D787CC1-E508-4F0D-AF8D-4BDC194437E1}"/>
    <cellStyle name="Moneda 2 6 3 2 3 3" xfId="9891" xr:uid="{2F1DBA7D-44F7-4241-8237-4E1567303356}"/>
    <cellStyle name="Moneda 2 6 3 2 3 4" xfId="15054" xr:uid="{0F7A5F72-EBB5-4C16-B3EE-2428DF3DB71E}"/>
    <cellStyle name="Moneda 2 6 3 2 3 5" xfId="20216" xr:uid="{6E541261-D4C0-4AC6-B734-D926AA4956FA}"/>
    <cellStyle name="Moneda 2 6 3 2 3 6" xfId="25378" xr:uid="{E40B5D54-00E6-4FC1-92A7-7DAD31A745D3}"/>
    <cellStyle name="Moneda 2 6 3 2 4" xfId="2103" xr:uid="{75624BEE-94CE-4074-8E2A-8C57466C93CC}"/>
    <cellStyle name="Moneda 2 6 3 2 5" xfId="2565" xr:uid="{593EEB76-A2C7-4FB3-B50A-A470D311F23F}"/>
    <cellStyle name="Moneda 2 6 3 2 6" xfId="7787" xr:uid="{C953318B-FCAE-4850-969E-EC3D67A0B081}"/>
    <cellStyle name="Moneda 2 6 3 2 7" xfId="12950" xr:uid="{A8D0F623-9579-4F4A-A00D-5E2C52D53ABB}"/>
    <cellStyle name="Moneda 2 6 3 2 8" xfId="18112" xr:uid="{A760AA76-604E-41DB-9E95-E50C4A75369D}"/>
    <cellStyle name="Moneda 2 6 3 2 9" xfId="23274" xr:uid="{922CCC5A-FEE5-4D77-BF91-DE78BE1ED5F3}"/>
    <cellStyle name="Moneda 2 6 3 3" xfId="491" xr:uid="{F0B6DAE7-D04B-416C-8106-C7AD8D1C40CE}"/>
    <cellStyle name="Moneda 2 6 3 3 2" xfId="7328" xr:uid="{E62EC0BB-F91F-4234-8391-9A32AFCAB286}"/>
    <cellStyle name="Moneda 2 6 3 3 2 2" xfId="12490" xr:uid="{55FDD2A4-5E3A-47D0-895C-7DE52509F25F}"/>
    <cellStyle name="Moneda 2 6 3 3 2 3" xfId="17653" xr:uid="{435F709A-D108-4AAC-86E5-A4C87CACD1FF}"/>
    <cellStyle name="Moneda 2 6 3 3 2 4" xfId="22815" xr:uid="{2E8EC7B3-F4A0-4B99-A105-1EFEAD7AB663}"/>
    <cellStyle name="Moneda 2 6 3 3 2 5" xfId="27977" xr:uid="{B9BCFBE8-C017-426E-9331-DECAC22D95A9}"/>
    <cellStyle name="Moneda 2 6 3 3 3" xfId="4971" xr:uid="{FAACA973-0F1A-4C58-95B2-6B84D50BE07A}"/>
    <cellStyle name="Moneda 2 6 3 3 4" xfId="10139" xr:uid="{B58EE5CD-C7A2-406D-A9AC-76BB27F90D9A}"/>
    <cellStyle name="Moneda 2 6 3 3 5" xfId="15302" xr:uid="{16332F68-D983-48A3-B984-904408A01CA8}"/>
    <cellStyle name="Moneda 2 6 3 3 6" xfId="20464" xr:uid="{CF39927A-43B1-49E9-8A56-C0081AB35B3E}"/>
    <cellStyle name="Moneda 2 6 3 3 7" xfId="25626" xr:uid="{FDAB13B3-E386-4A02-B27F-C9E26A204806}"/>
    <cellStyle name="Moneda 2 6 3 4" xfId="952" xr:uid="{5F2FD963-615B-4540-80E6-68DD08FE0C37}"/>
    <cellStyle name="Moneda 2 6 3 4 2" xfId="6067" xr:uid="{3DB1FAE7-AFA6-4CA6-9324-37BFE5266135}"/>
    <cellStyle name="Moneda 2 6 3 4 3" xfId="11230" xr:uid="{F737C936-2D34-461F-9595-41EDC69D4DF4}"/>
    <cellStyle name="Moneda 2 6 3 4 4" xfId="16393" xr:uid="{C99E364A-01E7-4F71-86CE-981AEFC1DA64}"/>
    <cellStyle name="Moneda 2 6 3 4 5" xfId="21555" xr:uid="{D5D720F5-16D4-4DD3-809F-F73A07EC74E1}"/>
    <cellStyle name="Moneda 2 6 3 4 6" xfId="26717" xr:uid="{CB38D0FA-2240-4E12-9606-5968EE257201}"/>
    <cellStyle name="Moneda 2 6 3 5" xfId="1413" xr:uid="{EBED172F-DEB0-492B-A2D4-6A27BAEB3DB4}"/>
    <cellStyle name="Moneda 2 6 3 5 2" xfId="3701" xr:uid="{E6A7BC94-CCCD-4141-9696-05320F02A903}"/>
    <cellStyle name="Moneda 2 6 3 5 3" xfId="8879" xr:uid="{E4218A8A-FBAC-4594-8BB6-A191659CFC7F}"/>
    <cellStyle name="Moneda 2 6 3 5 4" xfId="14042" xr:uid="{04C3AA9D-776C-4D70-86AC-0C86568027B6}"/>
    <cellStyle name="Moneda 2 6 3 5 5" xfId="19204" xr:uid="{F624B0A5-7FB0-43DD-8308-09B49831DC4B}"/>
    <cellStyle name="Moneda 2 6 3 5 6" xfId="24366" xr:uid="{18E60949-903C-40E8-AA3F-1188321F7B6D}"/>
    <cellStyle name="Moneda 2 6 3 6" xfId="1873" xr:uid="{0E8AB8E0-E247-46EE-84AD-B61909529F1F}"/>
    <cellStyle name="Moneda 2 6 3 7" xfId="2335" xr:uid="{AC5D9B55-9732-417D-BAB1-BA82D5EC0998}"/>
    <cellStyle name="Moneda 2 6 3 8" xfId="7557" xr:uid="{F14D4046-B154-403F-AE2D-F2DFD91C54A7}"/>
    <cellStyle name="Moneda 2 6 3 9" xfId="12720" xr:uid="{F834256A-7B4A-4320-949B-50AC2AF7AD23}"/>
    <cellStyle name="Moneda 2 6 4" xfId="645" xr:uid="{873D53F4-CD6D-4A85-83BA-16DD7BCD1DA5}"/>
    <cellStyle name="Moneda 2 6 4 2" xfId="1106" xr:uid="{10072F97-20F2-45A4-A896-D0F0F9D53127}"/>
    <cellStyle name="Moneda 2 6 4 2 2" xfId="6127" xr:uid="{E6B89319-549F-42F0-9C33-8B51F633E694}"/>
    <cellStyle name="Moneda 2 6 4 2 3" xfId="11290" xr:uid="{C179862A-31C4-4383-ADA0-84CE4C039B19}"/>
    <cellStyle name="Moneda 2 6 4 2 4" xfId="16453" xr:uid="{CE3BB8DE-F6E6-43D6-99D8-E722F1F79B0E}"/>
    <cellStyle name="Moneda 2 6 4 2 5" xfId="21615" xr:uid="{2A66DFB1-D861-460E-B985-E59DDA86424E}"/>
    <cellStyle name="Moneda 2 6 4 2 6" xfId="26777" xr:uid="{06FE75ED-2069-4165-8C21-88E2850A25C5}"/>
    <cellStyle name="Moneda 2 6 4 3" xfId="1567" xr:uid="{039D2835-427B-4422-8AFE-BE5BEF8B5FDF}"/>
    <cellStyle name="Moneda 2 6 4 3 2" xfId="3761" xr:uid="{7C3362EA-000C-4403-9728-FDF09A4247D8}"/>
    <cellStyle name="Moneda 2 6 4 3 3" xfId="8939" xr:uid="{4F02369E-0613-4724-A926-02317ECE8D83}"/>
    <cellStyle name="Moneda 2 6 4 3 4" xfId="14102" xr:uid="{136485E3-4C74-484F-8E25-840E5D509771}"/>
    <cellStyle name="Moneda 2 6 4 3 5" xfId="19264" xr:uid="{1FFCA5D1-F16B-433E-A574-F8B9994A1DA1}"/>
    <cellStyle name="Moneda 2 6 4 3 6" xfId="24426" xr:uid="{93BB9E87-8036-4548-ABC4-1190A7EF8479}"/>
    <cellStyle name="Moneda 2 6 4 4" xfId="2027" xr:uid="{C4CDAF88-8010-47DE-AC27-625992429550}"/>
    <cellStyle name="Moneda 2 6 4 5" xfId="2489" xr:uid="{9569A231-E64B-4F29-8872-DAAE8125E4F4}"/>
    <cellStyle name="Moneda 2 6 4 6" xfId="7711" xr:uid="{A367C691-6879-4EF3-B4BA-9DDB7F65FD97}"/>
    <cellStyle name="Moneda 2 6 4 7" xfId="12874" xr:uid="{D81DD041-F85C-4D25-92D4-1926F54AD8A9}"/>
    <cellStyle name="Moneda 2 6 4 8" xfId="18036" xr:uid="{9F906693-64E6-45AC-98EC-AB42BCA70C76}"/>
    <cellStyle name="Moneda 2 6 4 9" xfId="23198" xr:uid="{81F77B7F-0838-404B-8B4C-6DA77FB1A9B2}"/>
    <cellStyle name="Moneda 2 6 5" xfId="415" xr:uid="{E103EE49-BA1D-425C-A3C3-5FF654DF9422}"/>
    <cellStyle name="Moneda 2 6 5 2" xfId="6187" xr:uid="{BCAAC0F4-B6B3-4723-A451-3BCD74799A87}"/>
    <cellStyle name="Moneda 2 6 5 2 2" xfId="11350" xr:uid="{E02A5871-0854-44AB-A850-EAF9EAB2A2FF}"/>
    <cellStyle name="Moneda 2 6 5 2 3" xfId="16513" xr:uid="{85D575A8-E8F7-4A44-90E1-9B2F9B94A917}"/>
    <cellStyle name="Moneda 2 6 5 2 4" xfId="21675" xr:uid="{111A5462-7037-450A-9522-F2B002644113}"/>
    <cellStyle name="Moneda 2 6 5 2 5" xfId="26837" xr:uid="{7AE38662-3FAC-4EFD-8E8C-C472710A2A3F}"/>
    <cellStyle name="Moneda 2 6 5 3" xfId="3821" xr:uid="{0718389E-8A10-429E-B3B8-68B7427F9AFD}"/>
    <cellStyle name="Moneda 2 6 5 4" xfId="8999" xr:uid="{F92E0D50-6A03-4838-8271-2A19A3EF1CD9}"/>
    <cellStyle name="Moneda 2 6 5 5" xfId="14162" xr:uid="{9109444F-03A8-4D3E-AF82-A07034663DF5}"/>
    <cellStyle name="Moneda 2 6 5 6" xfId="19324" xr:uid="{903F9E2E-7FEE-4B00-88BE-9AE84D3BDD87}"/>
    <cellStyle name="Moneda 2 6 5 7" xfId="24486" xr:uid="{5610C0EA-363A-44D3-A7E7-B51F162B20B2}"/>
    <cellStyle name="Moneda 2 6 6" xfId="876" xr:uid="{75CB1AFB-DBAA-428E-B2A4-4A94A843A481}"/>
    <cellStyle name="Moneda 2 6 6 2" xfId="6247" xr:uid="{8BB7B40E-21FA-4420-BA79-DCEA4985BF92}"/>
    <cellStyle name="Moneda 2 6 6 2 2" xfId="11410" xr:uid="{75277BF6-E53A-4047-A47D-6B692F17036A}"/>
    <cellStyle name="Moneda 2 6 6 2 3" xfId="16573" xr:uid="{60B4CCC6-DB3C-4659-A832-BB47AC00A32D}"/>
    <cellStyle name="Moneda 2 6 6 2 4" xfId="21735" xr:uid="{3F285E49-848E-497B-B9AB-6AA753EFB568}"/>
    <cellStyle name="Moneda 2 6 6 2 5" xfId="26897" xr:uid="{8101BF18-AB8C-4798-B66C-A7916E598343}"/>
    <cellStyle name="Moneda 2 6 6 3" xfId="3881" xr:uid="{686F90C3-10BF-4BEC-95AF-2E0ABDA85308}"/>
    <cellStyle name="Moneda 2 6 6 4" xfId="9059" xr:uid="{08D32334-C6C5-4963-9279-942C423438E4}"/>
    <cellStyle name="Moneda 2 6 6 5" xfId="14222" xr:uid="{77D99FBB-D38F-4F94-A7C4-F027990FF6F5}"/>
    <cellStyle name="Moneda 2 6 6 6" xfId="19384" xr:uid="{EA32066C-3169-41C4-A793-9016F2976206}"/>
    <cellStyle name="Moneda 2 6 6 7" xfId="24546" xr:uid="{4EBEDE69-048D-4B51-8A43-09301FABFF84}"/>
    <cellStyle name="Moneda 2 6 7" xfId="1337" xr:uid="{14FD7230-C774-4E95-B4F4-E1659DCDB9FA}"/>
    <cellStyle name="Moneda 2 6 7 2" xfId="6307" xr:uid="{9831DCB3-F77F-4D44-AA3D-26F0FCD427C4}"/>
    <cellStyle name="Moneda 2 6 7 2 2" xfId="11470" xr:uid="{DB8C6090-023A-4305-8425-9D271955F5BD}"/>
    <cellStyle name="Moneda 2 6 7 2 3" xfId="16633" xr:uid="{B8266082-FE73-41AA-98B3-ADEF53B9F5AA}"/>
    <cellStyle name="Moneda 2 6 7 2 4" xfId="21795" xr:uid="{75B74986-384F-42D2-8CD8-5397F369CC1D}"/>
    <cellStyle name="Moneda 2 6 7 2 5" xfId="26957" xr:uid="{44F600DF-796E-48C3-B6B4-2147E0F63FB9}"/>
    <cellStyle name="Moneda 2 6 7 3" xfId="3941" xr:uid="{8B82EEBD-89AA-4EAA-99A4-D10C32FDD063}"/>
    <cellStyle name="Moneda 2 6 7 4" xfId="9119" xr:uid="{03C5BD57-7F0C-4039-80B2-58C76E540E22}"/>
    <cellStyle name="Moneda 2 6 7 5" xfId="14282" xr:uid="{FC57D913-0515-4344-A70B-C18FE2B0AF17}"/>
    <cellStyle name="Moneda 2 6 7 6" xfId="19444" xr:uid="{F57538BA-09A6-4A57-8088-27DA1D6DA3CB}"/>
    <cellStyle name="Moneda 2 6 7 7" xfId="24606" xr:uid="{5911C3AD-A1B8-434F-938D-8BBDC5EBC7F9}"/>
    <cellStyle name="Moneda 2 6 8" xfId="1797" xr:uid="{0D18F801-FCFD-4723-BFAC-6AF36E3CBB2A}"/>
    <cellStyle name="Moneda 2 6 8 2" xfId="6367" xr:uid="{BD06B5B4-24BD-4C54-AD4B-994DEB69D434}"/>
    <cellStyle name="Moneda 2 6 8 2 2" xfId="11530" xr:uid="{C2C1A04E-6B32-41E8-9DAC-2BB38E74F449}"/>
    <cellStyle name="Moneda 2 6 8 2 3" xfId="16693" xr:uid="{ABAFCDC8-CA59-4F1E-916D-CB172FC849FA}"/>
    <cellStyle name="Moneda 2 6 8 2 4" xfId="21855" xr:uid="{A231BAAC-B27B-4F16-869A-983D378DA92C}"/>
    <cellStyle name="Moneda 2 6 8 2 5" xfId="27017" xr:uid="{AD9E4E44-06DD-45CF-9D41-6CEFD8EC4D84}"/>
    <cellStyle name="Moneda 2 6 8 3" xfId="4001" xr:uid="{D98814A0-673A-45CC-8167-9FF12776F7A6}"/>
    <cellStyle name="Moneda 2 6 8 4" xfId="9179" xr:uid="{E3BBA6FD-5E44-49A5-9822-38A956637D02}"/>
    <cellStyle name="Moneda 2 6 8 5" xfId="14342" xr:uid="{E8764DD4-CE70-48CA-ACB1-7E3D017ED9C0}"/>
    <cellStyle name="Moneda 2 6 8 6" xfId="19504" xr:uid="{E3CFEDDE-EF44-4DA4-A1BD-3C2786CFBD65}"/>
    <cellStyle name="Moneda 2 6 8 7" xfId="24666" xr:uid="{7761EF79-4CD5-4624-9A94-6B3633BAFFB7}"/>
    <cellStyle name="Moneda 2 6 9" xfId="4061" xr:uid="{A1516360-0353-4B71-8FD3-427D89F7901F}"/>
    <cellStyle name="Moneda 2 6 9 2" xfId="6427" xr:uid="{439DEFD8-FEAD-4682-9714-5D26C15A94F6}"/>
    <cellStyle name="Moneda 2 6 9 2 2" xfId="11590" xr:uid="{8ECD0A0C-EF0E-4EAF-830F-CDA3662AADAB}"/>
    <cellStyle name="Moneda 2 6 9 2 3" xfId="16753" xr:uid="{1DB597F2-FDE0-4A49-8939-0044BC9F2265}"/>
    <cellStyle name="Moneda 2 6 9 2 4" xfId="21915" xr:uid="{DB31559B-CEA4-4CAD-8540-3C68E73EB0B9}"/>
    <cellStyle name="Moneda 2 6 9 2 5" xfId="27077" xr:uid="{02A8D916-5572-442B-B381-EB799E50ED13}"/>
    <cellStyle name="Moneda 2 6 9 3" xfId="9239" xr:uid="{EB21C465-D034-427D-81D7-A8AAC49E5F02}"/>
    <cellStyle name="Moneda 2 6 9 4" xfId="14402" xr:uid="{1D9C4C8D-F732-4595-81D0-113A93BD3F1C}"/>
    <cellStyle name="Moneda 2 6 9 5" xfId="19564" xr:uid="{CC568BA9-3B5B-4A0C-9B84-36B0ABBB10F6}"/>
    <cellStyle name="Moneda 2 6 9 6" xfId="24726" xr:uid="{0A6C37C2-842A-4297-89DA-CE72B99B4E15}"/>
    <cellStyle name="Moneda 2 7" xfId="88" xr:uid="{FC137E8C-4DF2-430B-B20B-65AB9B3123DE}"/>
    <cellStyle name="Moneda 2 7 10" xfId="7512" xr:uid="{6F881C5D-2150-431C-9582-C3F70835CBCE}"/>
    <cellStyle name="Moneda 2 7 11" xfId="12675" xr:uid="{769208CE-FC7C-41ED-A22A-EF3969787CC7}"/>
    <cellStyle name="Moneda 2 7 12" xfId="17837" xr:uid="{E5B07B47-6E16-42E0-840C-9094AD635825}"/>
    <cellStyle name="Moneda 2 7 13" xfId="22999" xr:uid="{C989CF90-9313-4907-9127-3EF283F3A5AC}"/>
    <cellStyle name="Moneda 2 7 2" xfId="189" xr:uid="{895FE5F1-51C7-4CDB-8FEB-09966C6F7CD5}"/>
    <cellStyle name="Moneda 2 7 2 10" xfId="17988" xr:uid="{D032E050-0808-42C9-BA0A-6D37856378FB}"/>
    <cellStyle name="Moneda 2 7 2 11" xfId="23150" xr:uid="{B8C5033F-1158-4709-B2D1-837160BC686D}"/>
    <cellStyle name="Moneda 2 7 2 2" xfId="363" xr:uid="{86757E8D-04D0-4033-856A-5BAC735D5C4E}"/>
    <cellStyle name="Moneda 2 7 2 2 10" xfId="23380" xr:uid="{A2BF9991-E4EE-4CA4-8460-F7CA8F0CE566}"/>
    <cellStyle name="Moneda 2 7 2 2 2" xfId="827" xr:uid="{B1EDA36B-694C-4C08-B0FC-EF02F61B8C57}"/>
    <cellStyle name="Moneda 2 7 2 2 2 2" xfId="7205" xr:uid="{99CB51F9-F820-497C-955B-5497C4D3B5FC}"/>
    <cellStyle name="Moneda 2 7 2 2 2 2 2" xfId="12367" xr:uid="{E2980A9A-5B02-41EA-BABB-E1384EB2CF5B}"/>
    <cellStyle name="Moneda 2 7 2 2 2 2 3" xfId="17530" xr:uid="{95A5B661-749E-44F7-A380-F31A1118020D}"/>
    <cellStyle name="Moneda 2 7 2 2 2 2 4" xfId="22692" xr:uid="{9188DDAD-DBEB-4BEC-A857-DE267E225589}"/>
    <cellStyle name="Moneda 2 7 2 2 2 2 5" xfId="27854" xr:uid="{38AA1A75-1EB1-47C9-AE9E-B562795725B1}"/>
    <cellStyle name="Moneda 2 7 2 2 2 3" xfId="4848" xr:uid="{B5B39F07-DF72-4B6F-9626-FCBDC3BBA8B7}"/>
    <cellStyle name="Moneda 2 7 2 2 2 4" xfId="10016" xr:uid="{01C44FDE-FE65-4608-B3CE-17906BFF1680}"/>
    <cellStyle name="Moneda 2 7 2 2 2 5" xfId="15179" xr:uid="{9C37F357-7738-48E0-AD2B-DF7F0D3EE99E}"/>
    <cellStyle name="Moneda 2 7 2 2 2 6" xfId="20341" xr:uid="{C045213F-A735-4AD8-8D82-A9FB80336CCA}"/>
    <cellStyle name="Moneda 2 7 2 2 2 7" xfId="25503" xr:uid="{100A7848-F408-4744-9850-92FF58F95B3F}"/>
    <cellStyle name="Moneda 2 7 2 2 3" xfId="1288" xr:uid="{FC90A7A0-C327-4F21-98DE-9CDDFE28E65D}"/>
    <cellStyle name="Moneda 2 7 2 2 3 2" xfId="6880" xr:uid="{F54D57A9-8D2B-406C-BE7C-007148E452D5}"/>
    <cellStyle name="Moneda 2 7 2 2 3 3" xfId="12042" xr:uid="{AAD24F4A-A7E9-4DDA-8D95-54C9BAAEC9CB}"/>
    <cellStyle name="Moneda 2 7 2 2 3 4" xfId="17205" xr:uid="{F85DA736-1308-4239-8D75-0459CE8F112A}"/>
    <cellStyle name="Moneda 2 7 2 2 3 5" xfId="22367" xr:uid="{6D2C30AA-D8F3-46D2-ABE6-F5B765979462}"/>
    <cellStyle name="Moneda 2 7 2 2 3 6" xfId="27529" xr:uid="{2C15673D-5B54-49E0-98F4-09322C08D34E}"/>
    <cellStyle name="Moneda 2 7 2 2 4" xfId="1749" xr:uid="{ED8088CE-129F-4C09-B154-4BD22F1FD60D}"/>
    <cellStyle name="Moneda 2 7 2 2 4 2" xfId="4522" xr:uid="{70DF8C58-1E12-40FE-BF01-36D8503828A8}"/>
    <cellStyle name="Moneda 2 7 2 2 4 3" xfId="9691" xr:uid="{5A95A8BA-1221-4B5B-BFE1-DD42CC85ECA0}"/>
    <cellStyle name="Moneda 2 7 2 2 4 4" xfId="14854" xr:uid="{CEA9CBE3-ECBA-4A9E-A2A4-67DA58DF7782}"/>
    <cellStyle name="Moneda 2 7 2 2 4 5" xfId="20016" xr:uid="{9D7A2F14-877E-4BE8-919C-780686551395}"/>
    <cellStyle name="Moneda 2 7 2 2 4 6" xfId="25178" xr:uid="{2B04C100-20DD-4683-85AB-C3576D95D166}"/>
    <cellStyle name="Moneda 2 7 2 2 5" xfId="2209" xr:uid="{BD1FA193-9AF2-4CB1-B374-FCD96369ACFC}"/>
    <cellStyle name="Moneda 2 7 2 2 6" xfId="2671" xr:uid="{A95BF80B-E66B-47C2-BA96-F47E17945D82}"/>
    <cellStyle name="Moneda 2 7 2 2 7" xfId="7893" xr:uid="{55D84A59-70BF-4D2F-AEF2-18AE48A67F6E}"/>
    <cellStyle name="Moneda 2 7 2 2 8" xfId="13056" xr:uid="{82739889-A739-4848-83ED-1D4581A1E2DC}"/>
    <cellStyle name="Moneda 2 7 2 2 9" xfId="18218" xr:uid="{EA57AAEE-4155-48BB-A900-97D95890EF7F}"/>
    <cellStyle name="Moneda 2 7 2 3" xfId="597" xr:uid="{0E2CFFB7-4F82-4BD0-BB95-E5EBB5278166}"/>
    <cellStyle name="Moneda 2 7 2 3 2" xfId="7035" xr:uid="{4D484892-DFAA-468D-9233-FD5B5C926930}"/>
    <cellStyle name="Moneda 2 7 2 3 2 2" xfId="12197" xr:uid="{8019AD02-A1A3-4B3C-8BD3-087705DE05E4}"/>
    <cellStyle name="Moneda 2 7 2 3 2 3" xfId="17360" xr:uid="{010433DE-1108-4BAA-BDB5-D09B2D01DD40}"/>
    <cellStyle name="Moneda 2 7 2 3 2 4" xfId="22522" xr:uid="{A8685C77-76AD-4F0E-93C8-3844313EEEAD}"/>
    <cellStyle name="Moneda 2 7 2 3 2 5" xfId="27684" xr:uid="{297B7AA2-BC8F-49C7-9983-ED2F73914637}"/>
    <cellStyle name="Moneda 2 7 2 3 3" xfId="4678" xr:uid="{86A49F55-A749-4A6D-B766-9465C7C706C2}"/>
    <cellStyle name="Moneda 2 7 2 3 4" xfId="9846" xr:uid="{C57813E4-1187-43EE-BBDA-9175ED51FB51}"/>
    <cellStyle name="Moneda 2 7 2 3 5" xfId="15009" xr:uid="{3C3674E7-7E65-4C82-8BF6-ECD3D20FC25C}"/>
    <cellStyle name="Moneda 2 7 2 3 6" xfId="20171" xr:uid="{085AEC20-C998-4D53-A210-9ACF8DA903C6}"/>
    <cellStyle name="Moneda 2 7 2 3 7" xfId="25333" xr:uid="{87F8035C-42DE-4BC4-B84A-862E5BF59CBA}"/>
    <cellStyle name="Moneda 2 7 2 4" xfId="1058" xr:uid="{018F254A-A6AF-41E1-884F-C65EB8F37E90}"/>
    <cellStyle name="Moneda 2 7 2 4 2" xfId="7434" xr:uid="{53478350-6362-4827-95B6-515C9F7C0132}"/>
    <cellStyle name="Moneda 2 7 2 4 2 2" xfId="12596" xr:uid="{5942923B-60CA-4276-B8EE-850734F16F3A}"/>
    <cellStyle name="Moneda 2 7 2 4 2 3" xfId="17759" xr:uid="{9375DA9E-DE5A-4FCC-9445-BD55F1E453D9}"/>
    <cellStyle name="Moneda 2 7 2 4 2 4" xfId="22921" xr:uid="{5786CC72-C5AA-43A3-B9DE-ECAE5675BF90}"/>
    <cellStyle name="Moneda 2 7 2 4 2 5" xfId="28083" xr:uid="{C0FA4F0D-A821-4DC8-BD8C-83DD94AC3564}"/>
    <cellStyle name="Moneda 2 7 2 4 3" xfId="5077" xr:uid="{AB062BD2-323F-4A6D-828C-12FFDC46CBE6}"/>
    <cellStyle name="Moneda 2 7 2 4 4" xfId="10245" xr:uid="{6C42BFC3-F58D-427E-AD4A-2D9D3607775B}"/>
    <cellStyle name="Moneda 2 7 2 4 5" xfId="15408" xr:uid="{F126751D-8978-4138-BF5D-E6B771F926AE}"/>
    <cellStyle name="Moneda 2 7 2 4 6" xfId="20570" xr:uid="{5A2B23E4-EBBA-4D00-BF8F-63E7EA457E0D}"/>
    <cellStyle name="Moneda 2 7 2 4 7" xfId="25732" xr:uid="{98C68ED8-070B-4AB4-9F0F-232EF2063211}"/>
    <cellStyle name="Moneda 2 7 2 5" xfId="1519" xr:uid="{B5CFD405-0728-4701-AB8F-3A74804A748F}"/>
    <cellStyle name="Moneda 2 7 2 5 2" xfId="6698" xr:uid="{4499012E-33F8-435A-AB8A-2F1889D49B3A}"/>
    <cellStyle name="Moneda 2 7 2 5 3" xfId="11861" xr:uid="{260834B4-12EB-410A-9F2E-ECAC3C912665}"/>
    <cellStyle name="Moneda 2 7 2 5 4" xfId="17024" xr:uid="{483E7634-4D49-4334-B346-2204953EFBBA}"/>
    <cellStyle name="Moneda 2 7 2 5 5" xfId="22186" xr:uid="{39760C10-ADF8-4796-B6AB-D602FFB1DC7F}"/>
    <cellStyle name="Moneda 2 7 2 5 6" xfId="27348" xr:uid="{A216FDC3-32C2-4D04-8EDC-84D08C4754A4}"/>
    <cellStyle name="Moneda 2 7 2 6" xfId="1979" xr:uid="{CF37CDD8-EEC8-4724-BAA4-66EE80EF7270}"/>
    <cellStyle name="Moneda 2 7 2 6 2" xfId="4332" xr:uid="{69AF1402-B02A-4C18-948E-5FA5A55548C2}"/>
    <cellStyle name="Moneda 2 7 2 6 3" xfId="9510" xr:uid="{53D6AD73-988F-4CDC-BDBA-0A0857E9A65C}"/>
    <cellStyle name="Moneda 2 7 2 6 4" xfId="14673" xr:uid="{E47282CF-7D68-4E32-BC1C-DC60773BC8BF}"/>
    <cellStyle name="Moneda 2 7 2 6 5" xfId="19835" xr:uid="{93D6078C-DA0F-4079-B393-B327FD2D46C5}"/>
    <cellStyle name="Moneda 2 7 2 6 6" xfId="24997" xr:uid="{D876DB2D-0755-4CCC-9F0B-91484B150E28}"/>
    <cellStyle name="Moneda 2 7 2 7" xfId="2441" xr:uid="{6FE42159-0D1E-4D4C-8E00-BD7B25D9E746}"/>
    <cellStyle name="Moneda 2 7 2 8" xfId="7663" xr:uid="{56BBBC1A-387E-4391-BA3C-5E736D8A3072}"/>
    <cellStyle name="Moneda 2 7 2 9" xfId="12826" xr:uid="{B91A1110-D478-4824-90EB-77EFB934A277}"/>
    <cellStyle name="Moneda 2 7 3" xfId="284" xr:uid="{A7296168-FD3E-4727-AEEE-D25F6A2AC815}"/>
    <cellStyle name="Moneda 2 7 3 10" xfId="17913" xr:uid="{F11901BE-D8A5-4EC9-8EBB-9D0E52C9A33A}"/>
    <cellStyle name="Moneda 2 7 3 11" xfId="23075" xr:uid="{EBD8C15C-1983-42BB-8B76-4756CCA8348D}"/>
    <cellStyle name="Moneda 2 7 3 2" xfId="752" xr:uid="{E21CF130-5FA1-4854-86D2-0CD06B2BF1EE}"/>
    <cellStyle name="Moneda 2 7 3 2 2" xfId="1213" xr:uid="{0C850558-DBEE-4DFB-8A08-76483DFD9948}"/>
    <cellStyle name="Moneda 2 7 3 2 2 2" xfId="7130" xr:uid="{271FBA82-F139-417F-BF99-C8C15311FDE6}"/>
    <cellStyle name="Moneda 2 7 3 2 2 3" xfId="12292" xr:uid="{3C071D2A-E387-4B61-8A2E-36BF9DCEC894}"/>
    <cellStyle name="Moneda 2 7 3 2 2 4" xfId="17455" xr:uid="{103BC7A2-BAC6-45F3-A97F-B09DDB8FE90C}"/>
    <cellStyle name="Moneda 2 7 3 2 2 5" xfId="22617" xr:uid="{490CC9EC-76AB-46FE-B0CB-DDD6F3C1F67D}"/>
    <cellStyle name="Moneda 2 7 3 2 2 6" xfId="27779" xr:uid="{A069E2EB-893B-4DE8-85E7-D981EEDB5595}"/>
    <cellStyle name="Moneda 2 7 3 2 3" xfId="1674" xr:uid="{66CD5B6F-E4CA-4981-B8B1-332C79171A17}"/>
    <cellStyle name="Moneda 2 7 3 2 3 2" xfId="4773" xr:uid="{ECC476EA-E388-43D4-A293-7F3C937EE0C1}"/>
    <cellStyle name="Moneda 2 7 3 2 3 3" xfId="9941" xr:uid="{3F368D10-F77C-4E91-B5C9-C9ABF5EC2C15}"/>
    <cellStyle name="Moneda 2 7 3 2 3 4" xfId="15104" xr:uid="{9677589D-65A6-4AE7-AE58-D0709974BB48}"/>
    <cellStyle name="Moneda 2 7 3 2 3 5" xfId="20266" xr:uid="{3AD49BA3-4DCC-4A12-BFA9-4A71F0FA14F3}"/>
    <cellStyle name="Moneda 2 7 3 2 3 6" xfId="25428" xr:uid="{111FA3E3-6B07-4B50-A481-BB5B1CA6CC2D}"/>
    <cellStyle name="Moneda 2 7 3 2 4" xfId="2134" xr:uid="{327B31C0-17D2-418C-98B7-437CE8EF4C17}"/>
    <cellStyle name="Moneda 2 7 3 2 5" xfId="2596" xr:uid="{AC06A56D-4656-4315-A617-F7372DC9FB71}"/>
    <cellStyle name="Moneda 2 7 3 2 6" xfId="7818" xr:uid="{291E0CE4-9BDE-45BB-82E0-CE3DA9595F85}"/>
    <cellStyle name="Moneda 2 7 3 2 7" xfId="12981" xr:uid="{92168F75-7ED6-49F1-B91A-D526D0459F4A}"/>
    <cellStyle name="Moneda 2 7 3 2 8" xfId="18143" xr:uid="{512557CA-E93C-44A8-90AD-A208289B4872}"/>
    <cellStyle name="Moneda 2 7 3 2 9" xfId="23305" xr:uid="{EBBA74D6-43C3-4A50-9050-D2A6F0E8A7B9}"/>
    <cellStyle name="Moneda 2 7 3 3" xfId="522" xr:uid="{55B6B032-1AFB-4C6B-A1B1-137AFFDB5025}"/>
    <cellStyle name="Moneda 2 7 3 3 2" xfId="7359" xr:uid="{C74F1A3A-3111-4F84-9ACD-3621CF3C26E8}"/>
    <cellStyle name="Moneda 2 7 3 3 2 2" xfId="12521" xr:uid="{DB1AC6C2-221F-4F08-BAB3-4BC601BA7590}"/>
    <cellStyle name="Moneda 2 7 3 3 2 3" xfId="17684" xr:uid="{354F8B83-F9B7-41C1-89C3-C474EBFBC3B8}"/>
    <cellStyle name="Moneda 2 7 3 3 2 4" xfId="22846" xr:uid="{23A06BAC-0BE5-43C3-AB32-BE47522335B1}"/>
    <cellStyle name="Moneda 2 7 3 3 2 5" xfId="28008" xr:uid="{E4AE73D6-EBF9-4D78-B365-1FD23722F7BD}"/>
    <cellStyle name="Moneda 2 7 3 3 3" xfId="5002" xr:uid="{C5AD0B25-3FA9-4C99-AE28-41BB4B1A210C}"/>
    <cellStyle name="Moneda 2 7 3 3 4" xfId="10170" xr:uid="{D625B172-77B5-4D6E-B256-84923C510D1F}"/>
    <cellStyle name="Moneda 2 7 3 3 5" xfId="15333" xr:uid="{F2A87454-1F20-46E0-84EA-0AFDBC0F999D}"/>
    <cellStyle name="Moneda 2 7 3 3 6" xfId="20495" xr:uid="{C5A563BB-14AE-4963-B85E-548C3ABBB617}"/>
    <cellStyle name="Moneda 2 7 3 3 7" xfId="25657" xr:uid="{FF6C7810-E430-47DF-AA22-E1EE027DE652}"/>
    <cellStyle name="Moneda 2 7 3 4" xfId="983" xr:uid="{8F93C642-BA7A-4577-BC53-7EF01FD2149E}"/>
    <cellStyle name="Moneda 2 7 3 4 2" xfId="6804" xr:uid="{6579914C-0C2A-4080-B308-885836B7E7B5}"/>
    <cellStyle name="Moneda 2 7 3 4 3" xfId="11967" xr:uid="{5B3F85CB-9BF1-46EB-8BAC-18C660E63FD5}"/>
    <cellStyle name="Moneda 2 7 3 4 4" xfId="17130" xr:uid="{92B71D86-96E1-44D9-B2DB-D82946EC2B38}"/>
    <cellStyle name="Moneda 2 7 3 4 5" xfId="22292" xr:uid="{83E66222-F5DD-4924-8AD2-6D1C3E5A21AC}"/>
    <cellStyle name="Moneda 2 7 3 4 6" xfId="27454" xr:uid="{0C8EBBC0-4C36-48A7-B61B-FAA056129A56}"/>
    <cellStyle name="Moneda 2 7 3 5" xfId="1444" xr:uid="{EC71BCB7-CFF7-412E-8584-0A2173FD8933}"/>
    <cellStyle name="Moneda 2 7 3 5 2" xfId="4443" xr:uid="{7E888C7B-7DEF-44B5-8731-4C3FE9C89C69}"/>
    <cellStyle name="Moneda 2 7 3 5 3" xfId="9616" xr:uid="{7FB36686-4FD4-431D-8AFE-FBAF2A84BE8A}"/>
    <cellStyle name="Moneda 2 7 3 5 4" xfId="14779" xr:uid="{B1DAA740-6B42-4E99-87D1-678D279283B3}"/>
    <cellStyle name="Moneda 2 7 3 5 5" xfId="19941" xr:uid="{B2892E69-24D8-4D05-B9BC-527FF022FD77}"/>
    <cellStyle name="Moneda 2 7 3 5 6" xfId="25103" xr:uid="{CC586402-E372-4661-A8C4-FE310E4D248E}"/>
    <cellStyle name="Moneda 2 7 3 6" xfId="1904" xr:uid="{515A6C08-1635-4FE6-A409-703ED789B0DC}"/>
    <cellStyle name="Moneda 2 7 3 7" xfId="2366" xr:uid="{E8D9B3AC-A10D-47C4-8ECE-62CDF9DFAFD2}"/>
    <cellStyle name="Moneda 2 7 3 8" xfId="7588" xr:uid="{470F4F48-C319-4205-A162-A18478EE7DF0}"/>
    <cellStyle name="Moneda 2 7 3 9" xfId="12751" xr:uid="{0A588878-5159-4ABA-9764-039B693AD6D9}"/>
    <cellStyle name="Moneda 2 7 4" xfId="265" xr:uid="{AAD6F4A5-3CF8-4E97-9822-F24AD31208F7}"/>
    <cellStyle name="Moneda 2 7 4 10" xfId="23229" xr:uid="{2E472379-B246-4A1C-8329-A3A864E39919}"/>
    <cellStyle name="Moneda 2 7 4 2" xfId="676" xr:uid="{9A8A1001-1872-4022-93AB-7F457687E0AD}"/>
    <cellStyle name="Moneda 2 7 4 2 2" xfId="7111" xr:uid="{D340083A-7C72-47BD-AABE-FC019AF1AFCE}"/>
    <cellStyle name="Moneda 2 7 4 2 3" xfId="12273" xr:uid="{1541005D-E5AA-481D-921C-D81686FDC5F5}"/>
    <cellStyle name="Moneda 2 7 4 2 4" xfId="17436" xr:uid="{5EE7FED8-B83D-4563-BE12-2C572C14AF17}"/>
    <cellStyle name="Moneda 2 7 4 2 5" xfId="22598" xr:uid="{2A6DEF9C-C1ED-4ACE-A754-94E856E6F288}"/>
    <cellStyle name="Moneda 2 7 4 2 6" xfId="27760" xr:uid="{49ECC501-B955-4DE1-B9E1-E6E3D9977705}"/>
    <cellStyle name="Moneda 2 7 4 3" xfId="1137" xr:uid="{563F0F64-163C-47E8-9FFC-99113D77DCC6}"/>
    <cellStyle name="Moneda 2 7 4 3 2" xfId="4754" xr:uid="{1A1FA954-76A3-4658-BCDC-CFED27956618}"/>
    <cellStyle name="Moneda 2 7 4 3 3" xfId="9922" xr:uid="{907F64A2-F2B2-4C9C-8326-6DE9C5A7815A}"/>
    <cellStyle name="Moneda 2 7 4 3 4" xfId="15085" xr:uid="{4F21E434-A7CB-4E5C-90B4-3D864D9E966F}"/>
    <cellStyle name="Moneda 2 7 4 3 5" xfId="20247" xr:uid="{255D150B-17F3-4D33-B09B-FDB756A918FF}"/>
    <cellStyle name="Moneda 2 7 4 3 6" xfId="25409" xr:uid="{C432DDAC-1A8C-4670-AB05-2AD4D5B773C8}"/>
    <cellStyle name="Moneda 2 7 4 4" xfId="1598" xr:uid="{D95083F3-0ECC-4EC7-95CE-4A1E57946521}"/>
    <cellStyle name="Moneda 2 7 4 5" xfId="2058" xr:uid="{BE438E93-B186-4858-8570-05D1A84027BC}"/>
    <cellStyle name="Moneda 2 7 4 6" xfId="2520" xr:uid="{7DF9B08B-03AD-4A9E-B80E-9C6637CBC904}"/>
    <cellStyle name="Moneda 2 7 4 7" xfId="7742" xr:uid="{EF05861A-2143-431E-92D5-CE702147ABF7}"/>
    <cellStyle name="Moneda 2 7 4 8" xfId="12905" xr:uid="{5B0F1033-B587-432A-8EDA-E1F864D43EBF}"/>
    <cellStyle name="Moneda 2 7 4 9" xfId="18067" xr:uid="{4521275E-59FF-48B7-8F4B-84681F78EB69}"/>
    <cellStyle name="Moneda 2 7 5" xfId="446" xr:uid="{26D83E8D-7ECF-483E-BC5F-75935B9FD2DB}"/>
    <cellStyle name="Moneda 2 7 5 2" xfId="6959" xr:uid="{EA1DAA1D-89D4-43BA-8597-4D359B12E477}"/>
    <cellStyle name="Moneda 2 7 5 2 2" xfId="12121" xr:uid="{5D5128E6-47DF-4FAA-A31B-9A837A78D80F}"/>
    <cellStyle name="Moneda 2 7 5 2 3" xfId="17284" xr:uid="{0FF33815-29F2-431B-96C6-8E7A9594034D}"/>
    <cellStyle name="Moneda 2 7 5 2 4" xfId="22446" xr:uid="{7B0FFE06-788C-4CC6-83F4-9CC24C04E461}"/>
    <cellStyle name="Moneda 2 7 5 2 5" xfId="27608" xr:uid="{3524AD8E-D454-4B2C-B6D3-9E1B0CD232E9}"/>
    <cellStyle name="Moneda 2 7 5 3" xfId="4602" xr:uid="{8756E505-7C94-4465-8F4D-083F53CECD09}"/>
    <cellStyle name="Moneda 2 7 5 4" xfId="9770" xr:uid="{D85B325E-4C11-49B4-9B8A-77C120279F98}"/>
    <cellStyle name="Moneda 2 7 5 5" xfId="14933" xr:uid="{F1CF65B7-7D5E-4B5E-9C41-A15A63A0D1A2}"/>
    <cellStyle name="Moneda 2 7 5 6" xfId="20095" xr:uid="{0FAB68BD-74F6-4FBA-8C77-1FFA9674AE2F}"/>
    <cellStyle name="Moneda 2 7 5 7" xfId="25257" xr:uid="{9412CB39-A6B9-4239-A9C6-35F36F46EC4D}"/>
    <cellStyle name="Moneda 2 7 6" xfId="907" xr:uid="{5C6E938B-99B3-4BBA-92E8-3D65FFD8A9B3}"/>
    <cellStyle name="Moneda 2 7 6 2" xfId="7283" xr:uid="{116AB7C1-E0D5-4A41-97F8-EDBD9AFE3E8B}"/>
    <cellStyle name="Moneda 2 7 6 2 2" xfId="12445" xr:uid="{2F0FBF33-851A-48B5-9B84-F5D6A3AF7163}"/>
    <cellStyle name="Moneda 2 7 6 2 3" xfId="17608" xr:uid="{47367EF5-4E43-4EF4-A116-4E4BD78E6EBF}"/>
    <cellStyle name="Moneda 2 7 6 2 4" xfId="22770" xr:uid="{83CE1F19-320B-4A1E-9C07-ED6AB7F01DA0}"/>
    <cellStyle name="Moneda 2 7 6 2 5" xfId="27932" xr:uid="{B8FAB674-D685-4CFB-9037-77B7CC700545}"/>
    <cellStyle name="Moneda 2 7 6 3" xfId="4926" xr:uid="{F1D1D990-BB34-4D11-BE9B-CEA3200A6495}"/>
    <cellStyle name="Moneda 2 7 6 4" xfId="10094" xr:uid="{9469F8B0-A901-4625-9F85-5A695DC15BA6}"/>
    <cellStyle name="Moneda 2 7 6 5" xfId="15257" xr:uid="{714783E4-801B-4529-8ACA-6907B606B0B2}"/>
    <cellStyle name="Moneda 2 7 6 6" xfId="20419" xr:uid="{EFCB5F14-E71A-4391-A112-5E3C52F60368}"/>
    <cellStyle name="Moneda 2 7 6 7" xfId="25581" xr:uid="{A9C308F6-5C49-4F90-805F-BF81915CC153}"/>
    <cellStyle name="Moneda 2 7 7" xfId="1368" xr:uid="{A8321381-0D42-4618-95B6-9A2EBE96CEEF}"/>
    <cellStyle name="Moneda 2 7 7 2" xfId="5178" xr:uid="{33ADE192-E788-4B34-8CC7-3716CA5471D2}"/>
    <cellStyle name="Moneda 2 7 7 3" xfId="10342" xr:uid="{6F9B4D5C-A682-4C18-8ED4-2F9CA30181DB}"/>
    <cellStyle name="Moneda 2 7 7 4" xfId="15505" xr:uid="{AF152735-A55B-485A-82E7-F7CDB27620ED}"/>
    <cellStyle name="Moneda 2 7 7 5" xfId="20667" xr:uid="{080C167D-A036-48E1-8E96-5714E0E1ABDF}"/>
    <cellStyle name="Moneda 2 7 7 6" xfId="25829" xr:uid="{AB98F52E-290A-45BF-BBC9-CD20318AB972}"/>
    <cellStyle name="Moneda 2 7 8" xfId="1828" xr:uid="{F5DAC798-D56E-432A-96E2-53D0FF2AB899}"/>
    <cellStyle name="Moneda 2 7 8 2" xfId="2788" xr:uid="{1ED04394-77F0-4031-956C-8ECB3976FB69}"/>
    <cellStyle name="Moneda 2 7 8 3" xfId="7991" xr:uid="{D872037E-7F2E-4BAA-9037-833C04CC9D27}"/>
    <cellStyle name="Moneda 2 7 8 4" xfId="13154" xr:uid="{90390AD1-78D7-4C0E-9298-A06B8C0BE8C1}"/>
    <cellStyle name="Moneda 2 7 8 5" xfId="18316" xr:uid="{661B5468-668F-440E-98F5-E3F99B1CC61E}"/>
    <cellStyle name="Moneda 2 7 8 6" xfId="23478" xr:uid="{271135FD-01CC-4698-8ABA-F9229FD07792}"/>
    <cellStyle name="Moneda 2 7 9" xfId="2290" xr:uid="{B345F41E-7169-4203-BED6-2C4FCB52EFF5}"/>
    <cellStyle name="Moneda 2 8" xfId="128" xr:uid="{AF32D9EA-BFD7-48D3-BF70-7E5F4BB1266F}"/>
    <cellStyle name="Moneda 2 8 10" xfId="17852" xr:uid="{23C0A485-31F6-4F6B-985C-9CFF549B89F2}"/>
    <cellStyle name="Moneda 2 8 11" xfId="23014" xr:uid="{61928059-05AB-405A-AA0E-32A298B959CE}"/>
    <cellStyle name="Moneda 2 8 2" xfId="280" xr:uid="{057EA558-91BC-4DD2-9D50-E804A4405031}"/>
    <cellStyle name="Moneda 2 8 2 10" xfId="23244" xr:uid="{1B5EF21D-F63E-4C62-B881-C804E3333D47}"/>
    <cellStyle name="Moneda 2 8 2 2" xfId="691" xr:uid="{4E6B9700-C878-4FB2-81CD-964E1AB3CC71}"/>
    <cellStyle name="Moneda 2 8 2 2 2" xfId="7126" xr:uid="{FEBB430F-1502-4C3C-866A-52B7FD8CC213}"/>
    <cellStyle name="Moneda 2 8 2 2 3" xfId="12288" xr:uid="{68EB6E02-74C8-4090-9D7D-085723A299A6}"/>
    <cellStyle name="Moneda 2 8 2 2 4" xfId="17451" xr:uid="{E2574A71-4E3C-4610-B0C7-5070F89320EB}"/>
    <cellStyle name="Moneda 2 8 2 2 5" xfId="22613" xr:uid="{B2F8F273-640C-4156-811E-0D2FB07C3A7A}"/>
    <cellStyle name="Moneda 2 8 2 2 6" xfId="27775" xr:uid="{90D31ABD-0DA6-478E-B3CC-1C8D753499DD}"/>
    <cellStyle name="Moneda 2 8 2 3" xfId="1152" xr:uid="{A09C1618-113C-4828-8082-EC6FFC294436}"/>
    <cellStyle name="Moneda 2 8 2 3 2" xfId="4769" xr:uid="{E7572A27-0C7D-4A90-9865-FC4DE2D77E99}"/>
    <cellStyle name="Moneda 2 8 2 3 3" xfId="9937" xr:uid="{C9FCD847-116A-403F-8D84-084EDD050149}"/>
    <cellStyle name="Moneda 2 8 2 3 4" xfId="15100" xr:uid="{953FCB35-33DB-4AF4-9D45-F8B771551572}"/>
    <cellStyle name="Moneda 2 8 2 3 5" xfId="20262" xr:uid="{4DD2E10C-382D-4DC6-A20F-E1A997798E96}"/>
    <cellStyle name="Moneda 2 8 2 3 6" xfId="25424" xr:uid="{F700BAD3-4112-471E-89D8-6ADA25D0B0B6}"/>
    <cellStyle name="Moneda 2 8 2 4" xfId="1613" xr:uid="{5F69F842-2E3D-421F-B8C0-EDC599BC6A5E}"/>
    <cellStyle name="Moneda 2 8 2 5" xfId="2073" xr:uid="{CE0FB2D4-8213-43FF-AAF0-72B63522BD96}"/>
    <cellStyle name="Moneda 2 8 2 6" xfId="2535" xr:uid="{815CEF29-76A5-4F51-9D6E-955E4933B342}"/>
    <cellStyle name="Moneda 2 8 2 7" xfId="7757" xr:uid="{3D7B2849-96E3-45E7-B820-92275A98AB11}"/>
    <cellStyle name="Moneda 2 8 2 8" xfId="12920" xr:uid="{34DC6405-DE67-4C2A-88B4-26EAF94663BC}"/>
    <cellStyle name="Moneda 2 8 2 9" xfId="18082" xr:uid="{BD13C017-98B1-42CE-8174-A9430563477B}"/>
    <cellStyle name="Moneda 2 8 3" xfId="461" xr:uid="{FC1D284C-7A8A-47B5-BF52-D575A30F7845}"/>
    <cellStyle name="Moneda 2 8 3 2" xfId="6974" xr:uid="{41E261A6-F3B4-4387-9244-1ACF59614A70}"/>
    <cellStyle name="Moneda 2 8 3 2 2" xfId="12136" xr:uid="{34CD83E4-2AC3-49B0-8F64-56EC6F3A8EAA}"/>
    <cellStyle name="Moneda 2 8 3 2 3" xfId="17299" xr:uid="{64F4D6D2-9972-4858-9F88-A7C9DF4C5C4F}"/>
    <cellStyle name="Moneda 2 8 3 2 4" xfId="22461" xr:uid="{9A61C1CB-F4E7-4205-BE1A-AF3CB6B4CA85}"/>
    <cellStyle name="Moneda 2 8 3 2 5" xfId="27623" xr:uid="{1E8E6F4B-CE12-4074-9C2E-7FFD9630829C}"/>
    <cellStyle name="Moneda 2 8 3 3" xfId="4617" xr:uid="{50B7D913-AC11-4A2D-9664-A0A49778DFBC}"/>
    <cellStyle name="Moneda 2 8 3 4" xfId="9785" xr:uid="{DE9B8690-4176-4B1E-B02C-8E467EFE48A3}"/>
    <cellStyle name="Moneda 2 8 3 5" xfId="14948" xr:uid="{6DB2A85E-DC6C-4F71-8603-CE4B23C7A4B4}"/>
    <cellStyle name="Moneda 2 8 3 6" xfId="20110" xr:uid="{11D58AED-DCC2-4873-B0EC-21C18BE09F09}"/>
    <cellStyle name="Moneda 2 8 3 7" xfId="25272" xr:uid="{688A759C-16B8-4206-9F2F-01093BF9CF60}"/>
    <cellStyle name="Moneda 2 8 4" xfId="922" xr:uid="{DE316A4D-5064-4D81-97A9-2C6037BB4392}"/>
    <cellStyle name="Moneda 2 8 4 2" xfId="7298" xr:uid="{15F9BEB3-E350-4986-8F9A-70A98D59F5E7}"/>
    <cellStyle name="Moneda 2 8 4 2 2" xfId="12460" xr:uid="{910876D9-A0D2-4093-A49C-79FAED83630B}"/>
    <cellStyle name="Moneda 2 8 4 2 3" xfId="17623" xr:uid="{5B5254ED-FA37-4FB8-80F6-34B68140F5F6}"/>
    <cellStyle name="Moneda 2 8 4 2 4" xfId="22785" xr:uid="{4F092191-92D0-4BD5-8268-8832F2423D04}"/>
    <cellStyle name="Moneda 2 8 4 2 5" xfId="27947" xr:uid="{742C812B-B19A-4C05-A50A-9813498830DF}"/>
    <cellStyle name="Moneda 2 8 4 3" xfId="4941" xr:uid="{7A3AAAB3-4154-4421-838D-1B29CF77702F}"/>
    <cellStyle name="Moneda 2 8 4 4" xfId="10109" xr:uid="{25E1B626-626E-4BF1-9ACD-CF4774C81953}"/>
    <cellStyle name="Moneda 2 8 4 5" xfId="15272" xr:uid="{FE772A51-9F5C-4E51-9F53-210D6A5498BE}"/>
    <cellStyle name="Moneda 2 8 4 6" xfId="20434" xr:uid="{3A57FAA1-51E7-4181-9E50-8BC0597E022C}"/>
    <cellStyle name="Moneda 2 8 4 7" xfId="25596" xr:uid="{C4BEF58B-F348-41C2-B92F-EDEB21DBF564}"/>
    <cellStyle name="Moneda 2 8 5" xfId="1383" xr:uid="{86E89B1D-CFFC-483A-95B2-2C955D6DAAB3}"/>
    <cellStyle name="Moneda 2 8 5 2" xfId="5202" xr:uid="{704E7C63-2A76-4A13-A124-5F6B58F7CFE3}"/>
    <cellStyle name="Moneda 2 8 5 3" xfId="10366" xr:uid="{66A00C4D-C9E1-46CB-BB53-F914067E53AC}"/>
    <cellStyle name="Moneda 2 8 5 4" xfId="15529" xr:uid="{542E0A25-1EF1-42AE-AF63-182DB0690C58}"/>
    <cellStyle name="Moneda 2 8 5 5" xfId="20691" xr:uid="{F6701769-0A8A-4CA5-B813-26F29FAF5C6A}"/>
    <cellStyle name="Moneda 2 8 5 6" xfId="25853" xr:uid="{F232CD37-5087-4497-8A14-F177FE5A642C}"/>
    <cellStyle name="Moneda 2 8 6" xfId="1843" xr:uid="{17A1B5DC-28C8-4B43-A3B9-E75461CF4A78}"/>
    <cellStyle name="Moneda 2 8 6 2" xfId="2812" xr:uid="{914E5B36-FD91-4699-B23A-123A4593AC1E}"/>
    <cellStyle name="Moneda 2 8 6 3" xfId="8015" xr:uid="{120DC6C6-52A2-441C-816F-4A0C3B7060BA}"/>
    <cellStyle name="Moneda 2 8 6 4" xfId="13178" xr:uid="{B968823C-9E01-46A9-9FE3-6D4339BA513E}"/>
    <cellStyle name="Moneda 2 8 6 5" xfId="18340" xr:uid="{ACD07779-E129-43C3-95B7-F90D9D4E9D00}"/>
    <cellStyle name="Moneda 2 8 6 6" xfId="23502" xr:uid="{1715ED11-359B-4F44-A5B5-352D41362A04}"/>
    <cellStyle name="Moneda 2 8 7" xfId="2305" xr:uid="{7D3271CB-0487-4D19-8582-66D43E2A0CB6}"/>
    <cellStyle name="Moneda 2 8 8" xfId="7527" xr:uid="{59CF160A-253C-481A-8443-A218126D5C09}"/>
    <cellStyle name="Moneda 2 8 9" xfId="12690" xr:uid="{B95BAACE-63E3-4F51-BDEB-9523206EF7F2}"/>
    <cellStyle name="Moneda 2 9" xfId="204" xr:uid="{4F76C003-0CC3-4093-B767-901435C01AE3}"/>
    <cellStyle name="Moneda 2 9 10" xfId="23168" xr:uid="{5DD06D72-661E-4BAB-95A8-F8B7023E128E}"/>
    <cellStyle name="Moneda 2 9 2" xfId="615" xr:uid="{4B9A4EC3-681D-49B5-9D58-5F4EBAF9926E}"/>
    <cellStyle name="Moneda 2 9 2 2" xfId="7050" xr:uid="{E9AD2A25-F773-4A30-8A00-EBEDCF517493}"/>
    <cellStyle name="Moneda 2 9 2 2 2" xfId="12212" xr:uid="{D2EE4EEC-0403-4984-AE43-D1996DBDFB22}"/>
    <cellStyle name="Moneda 2 9 2 2 3" xfId="17375" xr:uid="{CC19EA77-22A8-4B48-AC70-F9C50AB2FD56}"/>
    <cellStyle name="Moneda 2 9 2 2 4" xfId="22537" xr:uid="{19B1644B-D528-407C-BA7A-D5ADADC76F4F}"/>
    <cellStyle name="Moneda 2 9 2 2 5" xfId="27699" xr:uid="{5E5C92CC-AF02-4D18-B516-26FC52162365}"/>
    <cellStyle name="Moneda 2 9 2 3" xfId="4693" xr:uid="{9DA28DCE-8DB4-454A-AED0-FCE8427C062E}"/>
    <cellStyle name="Moneda 2 9 2 4" xfId="9861" xr:uid="{52A7BC58-87DF-4749-A9CA-CD9368DB707B}"/>
    <cellStyle name="Moneda 2 9 2 5" xfId="15024" xr:uid="{59369D00-7866-4E6F-9582-140C0BD350C1}"/>
    <cellStyle name="Moneda 2 9 2 6" xfId="20186" xr:uid="{061F3AD0-75B3-4E6F-8652-6026699F4DBF}"/>
    <cellStyle name="Moneda 2 9 2 7" xfId="25348" xr:uid="{F83DF470-757B-4836-8703-F0B921843295}"/>
    <cellStyle name="Moneda 2 9 3" xfId="1076" xr:uid="{9A90B284-085C-4E64-9564-464DDA37C5E7}"/>
    <cellStyle name="Moneda 2 9 3 2" xfId="5226" xr:uid="{A4AF00D2-25D5-43E6-B775-C5E385EDFDD0}"/>
    <cellStyle name="Moneda 2 9 3 3" xfId="10390" xr:uid="{CB0A5885-442B-4A62-BFB3-61E8F8E41F38}"/>
    <cellStyle name="Moneda 2 9 3 4" xfId="15553" xr:uid="{3CAE7D0A-1271-40F2-A4AD-43A4F59B81A0}"/>
    <cellStyle name="Moneda 2 9 3 5" xfId="20715" xr:uid="{02415368-5AD0-48FC-A26A-3E26FE6DB0E9}"/>
    <cellStyle name="Moneda 2 9 3 6" xfId="25877" xr:uid="{83FC7CE1-7C7C-4B11-ADF2-FBEB09314349}"/>
    <cellStyle name="Moneda 2 9 4" xfId="1537" xr:uid="{4B5D0FF7-F307-4613-AF26-B75EABE29755}"/>
    <cellStyle name="Moneda 2 9 4 2" xfId="2836" xr:uid="{B7F0E4FD-D5A9-4F53-940F-65400C699BF1}"/>
    <cellStyle name="Moneda 2 9 4 3" xfId="8039" xr:uid="{416A01E9-395E-4CE3-8934-4086E3E80901}"/>
    <cellStyle name="Moneda 2 9 4 4" xfId="13202" xr:uid="{7CD3756D-75F6-489D-B953-22704041400D}"/>
    <cellStyle name="Moneda 2 9 4 5" xfId="18364" xr:uid="{208305DA-D255-4783-BF51-779A9E7ACAA7}"/>
    <cellStyle name="Moneda 2 9 4 6" xfId="23526" xr:uid="{A529D0B5-2C4F-4CB8-A971-1AB99A558281}"/>
    <cellStyle name="Moneda 2 9 5" xfId="1997" xr:uid="{A2964985-C53D-44DD-9680-B03F9D19EEE6}"/>
    <cellStyle name="Moneda 2 9 6" xfId="2459" xr:uid="{9CE6535E-C669-44C1-943B-FC48BE2895AD}"/>
    <cellStyle name="Moneda 2 9 7" xfId="7681" xr:uid="{DB856A3A-C809-4321-B42E-B6C4E4642ADA}"/>
    <cellStyle name="Moneda 2 9 8" xfId="12844" xr:uid="{049ED44A-63A3-40C3-8B53-0B4255C546B2}"/>
    <cellStyle name="Moneda 2 9 9" xfId="18006" xr:uid="{E59E414D-28DB-463B-B750-FB9A34103674}"/>
    <cellStyle name="Moneda 3" xfId="16" xr:uid="{E121ADBD-0B03-492A-803B-ED73C6399F33}"/>
    <cellStyle name="Moneda 3 2" xfId="24" xr:uid="{ABE8740F-CECF-46E4-AAFA-95DA2ADBE4E2}"/>
    <cellStyle name="Moneda 3 2 2" xfId="44" xr:uid="{0EF7378C-B8F4-4C57-AD1A-7F8F97C6C24A}"/>
    <cellStyle name="Moneda 3 3" xfId="121" xr:uid="{FC5ADBE2-3858-4DC2-ACDF-3B6E337FD773}"/>
    <cellStyle name="Moneda 4" xfId="17" xr:uid="{484E2848-3C1F-44AD-97E4-ADAF146FCC51}"/>
    <cellStyle name="Moneda 4 2" xfId="37" xr:uid="{346869F2-1050-48A8-A9FA-C1748ED445E8}"/>
    <cellStyle name="Moneda 5" xfId="14" xr:uid="{192336EA-7165-40E5-9F6D-DDB86ED98A5B}"/>
    <cellStyle name="Moneda 5 2" xfId="26" xr:uid="{08FF97E9-6FAE-4F04-A7AE-6A7E43153C32}"/>
    <cellStyle name="Moneda 5 2 2" xfId="126" xr:uid="{FF1AC379-625F-4D44-B4A0-4BD514FFA41B}"/>
    <cellStyle name="Moneda 5 3" xfId="25" xr:uid="{2EB81972-74E7-4E9C-8A95-12EF6FDBBFDD}"/>
    <cellStyle name="Moneda 5 3 2" xfId="45" xr:uid="{4D891FFE-E522-4C2E-858E-7DFBC99408A6}"/>
    <cellStyle name="Moneda 6" xfId="79" xr:uid="{70EC46EB-F417-4020-953F-650FEFDBD5D7}"/>
    <cellStyle name="Moneda 7" xfId="324" xr:uid="{C9927D9A-46B8-4DAC-BBAB-6E6B4588F869}"/>
    <cellStyle name="Moneda 7 2" xfId="4483" xr:uid="{A52DEE12-EED4-4664-95E9-3C346202BAFE}"/>
    <cellStyle name="Moneda 7 3" xfId="5738" xr:uid="{AD7C7C76-D554-47E8-9A52-2FD6FDF15B4A}"/>
    <cellStyle name="Moneda 7 3 2" xfId="10902" xr:uid="{869A06B0-00BD-41FC-A298-EA625F4DE05B}"/>
    <cellStyle name="Moneda 7 3 3" xfId="16065" xr:uid="{BE818EA3-7B6A-48B0-BB4D-25AC1D4902E2}"/>
    <cellStyle name="Moneda 7 3 4" xfId="21227" xr:uid="{898194A6-6F9A-4EF8-AA18-82C642283781}"/>
    <cellStyle name="Moneda 7 3 5" xfId="26389" xr:uid="{1E697F41-97A6-41C8-A2DD-F7F5CCFAA8D6}"/>
    <cellStyle name="Moneda 7 4" xfId="3358" xr:uid="{E4603BEA-3A75-436E-B198-61C195BCE550}"/>
    <cellStyle name="Moneda 7 4 2" xfId="8551" xr:uid="{A0982ADC-A5A1-4D1D-A04B-C66B2065AC83}"/>
    <cellStyle name="Moneda 7 4 3" xfId="13714" xr:uid="{B5B780CF-FD8E-41E5-8077-679BA68313A7}"/>
    <cellStyle name="Moneda 7 4 4" xfId="18876" xr:uid="{288505CA-B63B-44B8-8DF6-B666F7688461}"/>
    <cellStyle name="Moneda 7 4 5" xfId="24038" xr:uid="{564007AC-6DCB-480B-96E4-6FE4463EEAE4}"/>
    <cellStyle name="Moneda 8" xfId="2731" xr:uid="{F0DD71E5-709C-4C28-8A40-3A2AF5D5C73E}"/>
    <cellStyle name="Moneda 8 2" xfId="5122" xr:uid="{390CDB8D-71BF-4A89-980E-EAA9C0D89BDA}"/>
    <cellStyle name="Normal" xfId="0" builtinId="0"/>
    <cellStyle name="Normal 10" xfId="4" xr:uid="{D5EE76C6-7E6B-4AEC-95E3-0A7787BC5D57}"/>
    <cellStyle name="Normal 10 2" xfId="308" xr:uid="{051E3315-8F63-4369-9D66-537178BF66D5}"/>
    <cellStyle name="Normal 10 2 2" xfId="381" xr:uid="{F4ACE5ED-4E9B-4E16-B4AC-7FD2A7F73E99}"/>
    <cellStyle name="Normal 10 2 3" xfId="2728" xr:uid="{1B08AD55-167B-4055-8299-33F828D6D998}"/>
    <cellStyle name="Normal 10 3" xfId="4467" xr:uid="{FE180643-B5CC-4D8D-934F-5D27C70B2CCD}"/>
    <cellStyle name="Normal 10 4" xfId="5118" xr:uid="{36DBAC35-437D-4E24-9A9F-35193A257DEE}"/>
    <cellStyle name="Normal 10 4 2" xfId="10285" xr:uid="{7E7AC9A4-7FC2-4E8B-9F62-2E5EF8433260}"/>
    <cellStyle name="Normal 10 4 3" xfId="15448" xr:uid="{5EE2802C-7867-4907-B2B9-0D21BF9C74E8}"/>
    <cellStyle name="Normal 10 4 4" xfId="20610" xr:uid="{01E889D5-B63A-4A10-88DB-4B8E5047BA94}"/>
    <cellStyle name="Normal 10 4 5" xfId="25772" xr:uid="{122E8931-9180-4851-8851-F715B8F17A7C}"/>
    <cellStyle name="Normal 10 5" xfId="2690" xr:uid="{4B51B208-4158-450C-B419-ED491763E5BC}"/>
    <cellStyle name="Normal 10 6" xfId="2715" xr:uid="{92C3347C-06BA-4DFD-B328-9D831D14DBE9}"/>
    <cellStyle name="Normal 10 6 2" xfId="7934" xr:uid="{DFBBF83D-1223-4E04-A37C-E57E1E3FE774}"/>
    <cellStyle name="Normal 10 6 3" xfId="13097" xr:uid="{CFC9D0C2-4170-4A2C-90AC-B128A17A9BC6}"/>
    <cellStyle name="Normal 10 6 4" xfId="18259" xr:uid="{6DB16598-30B0-4164-BB1F-2CD11083FA08}"/>
    <cellStyle name="Normal 10 6 5" xfId="23421" xr:uid="{2E82D300-91CA-4925-8B83-479AAF4D304A}"/>
    <cellStyle name="Normal 11" xfId="298" xr:uid="{C6313AB6-6F2A-4851-B704-1234C0EDEDE4}"/>
    <cellStyle name="Normal 11 10" xfId="12765" xr:uid="{B1624C75-141E-41C5-827C-D9192A056282}"/>
    <cellStyle name="Normal 11 11" xfId="17927" xr:uid="{77741560-80E9-4FB4-8C94-0B8372038C3F}"/>
    <cellStyle name="Normal 11 12" xfId="23089" xr:uid="{58AFF8B7-45AB-409B-854D-3F2CC415FB11}"/>
    <cellStyle name="Normal 11 2" xfId="369" xr:uid="{E707C579-ED18-40E8-98C7-BD1235637BA3}"/>
    <cellStyle name="Normal 11 3" xfId="766" xr:uid="{BA9E4818-51C3-4938-8BAC-1C33ED1F609F}"/>
    <cellStyle name="Normal 11 3 2" xfId="1227" xr:uid="{AA6AD0E5-D46B-452F-9A32-04569AF442D2}"/>
    <cellStyle name="Normal 11 3 2 2" xfId="6819" xr:uid="{C143C272-815F-4FB0-90DC-C5174BD36155}"/>
    <cellStyle name="Normal 11 3 2 3" xfId="11981" xr:uid="{B2D93ABE-2640-49A3-8B23-66871E7FFB71}"/>
    <cellStyle name="Normal 11 3 2 4" xfId="17144" xr:uid="{380E9AE0-865D-4F6F-8406-00727A601936}"/>
    <cellStyle name="Normal 11 3 2 5" xfId="22306" xr:uid="{08711DB4-C4A2-4B91-91B5-CE24CE99A21C}"/>
    <cellStyle name="Normal 11 3 2 6" xfId="27468" xr:uid="{F39B324B-2FF8-4D99-B337-0BA16128FA81}"/>
    <cellStyle name="Normal 11 3 3" xfId="1688" xr:uid="{0497AA00-1944-4206-B663-68E742AC1E57}"/>
    <cellStyle name="Normal 11 3 3 2" xfId="4458" xr:uid="{12293771-628F-4BAC-9C69-FFB21F2AC892}"/>
    <cellStyle name="Normal 11 3 3 3" xfId="9630" xr:uid="{A49C6214-F98A-46D2-8231-6EEA17EB4787}"/>
    <cellStyle name="Normal 11 3 3 4" xfId="14793" xr:uid="{C06FDB93-0EE6-453C-A965-29B48323A7CE}"/>
    <cellStyle name="Normal 11 3 3 5" xfId="19955" xr:uid="{2BB36D43-FBD4-4D42-BDF4-AD0398EB7DB6}"/>
    <cellStyle name="Normal 11 3 3 6" xfId="25117" xr:uid="{20412365-B374-45A1-869E-C843E0A9507C}"/>
    <cellStyle name="Normal 11 3 4" xfId="2148" xr:uid="{938631E2-1F9D-4CFB-B318-F8AAB9B51326}"/>
    <cellStyle name="Normal 11 3 5" xfId="2610" xr:uid="{9B8DC208-DDB4-4A65-9D66-E292065FE018}"/>
    <cellStyle name="Normal 11 3 6" xfId="7832" xr:uid="{4638BB6E-7A03-4B4A-84F8-8AE4F449F500}"/>
    <cellStyle name="Normal 11 3 7" xfId="12995" xr:uid="{ED50E861-2383-47DF-9FEA-871A8EFF51C5}"/>
    <cellStyle name="Normal 11 3 8" xfId="18157" xr:uid="{EAF908DA-AA6C-406B-9E89-7AD411864F00}"/>
    <cellStyle name="Normal 11 3 9" xfId="23319" xr:uid="{3B6A032A-ABE5-4089-A6C0-06149DC9CCD7}"/>
    <cellStyle name="Normal 11 4" xfId="536" xr:uid="{EAC856A4-3D05-452B-8595-3D6C292A302B}"/>
    <cellStyle name="Normal 11 4 2" xfId="7144" xr:uid="{790850A8-F95F-48F8-9393-9A4E25EDCD62}"/>
    <cellStyle name="Normal 11 4 2 2" xfId="12306" xr:uid="{61A08AB1-4312-4C4D-9E1F-9CC20A8DFE68}"/>
    <cellStyle name="Normal 11 4 2 3" xfId="17469" xr:uid="{53067ECD-7C1A-4692-98AA-0FA74183833C}"/>
    <cellStyle name="Normal 11 4 2 4" xfId="22631" xr:uid="{E2D6FB2A-6824-4A33-8043-314D3A16645E}"/>
    <cellStyle name="Normal 11 4 2 5" xfId="27793" xr:uid="{A735414C-8487-4822-AD80-51DF6551D953}"/>
    <cellStyle name="Normal 11 4 3" xfId="4787" xr:uid="{7D39A105-E776-4368-B6B8-7D6929E928FC}"/>
    <cellStyle name="Normal 11 4 4" xfId="9955" xr:uid="{14D50BD6-7917-4940-BBA5-C0B2AC8D2699}"/>
    <cellStyle name="Normal 11 4 5" xfId="15118" xr:uid="{49B0CA11-9570-4332-A600-B015971980EF}"/>
    <cellStyle name="Normal 11 4 6" xfId="20280" xr:uid="{40FB3342-E0E0-4364-8DFA-42FFAC0F5D41}"/>
    <cellStyle name="Normal 11 4 7" xfId="25442" xr:uid="{9FDA62E3-589D-4103-ADCC-114D948F50F3}"/>
    <cellStyle name="Normal 11 5" xfId="997" xr:uid="{AD6657FD-5C3E-4932-9F5E-6F9ED43BEEC2}"/>
    <cellStyle name="Normal 11 5 2" xfId="7373" xr:uid="{9B829700-8362-4E60-880F-34713C46CE0C}"/>
    <cellStyle name="Normal 11 5 2 2" xfId="12535" xr:uid="{2822F3DC-F1CE-457B-AA69-F43A7E7AC2A0}"/>
    <cellStyle name="Normal 11 5 2 3" xfId="17698" xr:uid="{CA72DCA4-9911-4789-83E8-C4FF0301AC84}"/>
    <cellStyle name="Normal 11 5 2 4" xfId="22860" xr:uid="{389B7778-A022-4601-8D80-BEBA48CDF14B}"/>
    <cellStyle name="Normal 11 5 2 5" xfId="28022" xr:uid="{3DC59749-37DF-4B01-89D1-309CCA61AB35}"/>
    <cellStyle name="Normal 11 5 3" xfId="5016" xr:uid="{5939F432-828A-4301-9B3F-200DC5000380}"/>
    <cellStyle name="Normal 11 5 4" xfId="10184" xr:uid="{DC1EE997-4792-4432-BD05-61364AE2BC2F}"/>
    <cellStyle name="Normal 11 5 5" xfId="15347" xr:uid="{0AD8AC32-C402-46FA-AEF0-0C6C23548193}"/>
    <cellStyle name="Normal 11 5 6" xfId="20509" xr:uid="{DA50B20F-9FE9-4B33-B740-391AB349A95C}"/>
    <cellStyle name="Normal 11 5 7" xfId="25671" xr:uid="{4FFB11CE-4055-40F2-B137-64F98E756F09}"/>
    <cellStyle name="Normal 11 6" xfId="1458" xr:uid="{B51AECFC-E7A5-4324-AABC-BF97C8DD616C}"/>
    <cellStyle name="Normal 11 7" xfId="1918" xr:uid="{EE4D64CD-EC1C-4176-A682-FC4CB3BAE367}"/>
    <cellStyle name="Normal 11 8" xfId="2380" xr:uid="{8B62FFA7-730D-4A44-899C-090F1BB79C93}"/>
    <cellStyle name="Normal 11 9" xfId="7602" xr:uid="{EE330CBC-F204-4147-9784-5DDA84049B3D}"/>
    <cellStyle name="Normal 12" xfId="378" xr:uid="{B4A581F5-E7EB-4E3F-8831-53A6316858FF}"/>
    <cellStyle name="Normal 12 10" xfId="18002" xr:uid="{B3A2D1C0-99D6-4581-88E0-C81645AD2755}"/>
    <cellStyle name="Normal 12 11" xfId="23164" xr:uid="{21A23765-DF18-4CCB-90D6-56F97B2D5421}"/>
    <cellStyle name="Normal 12 2" xfId="841" xr:uid="{D07F0990-379E-4D73-8D2B-366905ACC5EA}"/>
    <cellStyle name="Normal 12 2 2" xfId="1302" xr:uid="{043B4F64-DC03-4E82-BAF0-B50D042179C7}"/>
    <cellStyle name="Normal 12 2 2 2" xfId="6894" xr:uid="{9C7CF6D2-268E-40FA-8FC2-FFF4F0F4389E}"/>
    <cellStyle name="Normal 12 2 2 3" xfId="12056" xr:uid="{D31360BA-3DAA-41F6-B4AA-93AD190194DA}"/>
    <cellStyle name="Normal 12 2 2 4" xfId="17219" xr:uid="{21CC2DBC-FC7F-4683-B122-1E0E27F386FA}"/>
    <cellStyle name="Normal 12 2 2 5" xfId="22381" xr:uid="{B3F70E14-D408-4DBC-9FB8-A3FA5153558D}"/>
    <cellStyle name="Normal 12 2 2 6" xfId="27543" xr:uid="{E63D6088-04BD-47A4-85AF-38CA50307D95}"/>
    <cellStyle name="Normal 12 2 3" xfId="1763" xr:uid="{E541C88E-2083-4702-9070-91D9D3CB52D6}"/>
    <cellStyle name="Normal 12 2 3 2" xfId="4536" xr:uid="{55201A00-39C9-4653-99F0-E103FDF83E4D}"/>
    <cellStyle name="Normal 12 2 3 3" xfId="9705" xr:uid="{4B267F86-B2C4-4111-917B-31E327890067}"/>
    <cellStyle name="Normal 12 2 3 4" xfId="14868" xr:uid="{7616A7A0-E682-44CD-A92F-4BD35F1C2994}"/>
    <cellStyle name="Normal 12 2 3 5" xfId="20030" xr:uid="{0381A884-D952-441E-9DAC-CD19769A3DB2}"/>
    <cellStyle name="Normal 12 2 3 6" xfId="25192" xr:uid="{5E86C3E1-C50B-46CC-961D-5BA108E36A73}"/>
    <cellStyle name="Normal 12 2 4" xfId="2223" xr:uid="{A27FA509-9054-4872-9EE5-7977A46A1F3B}"/>
    <cellStyle name="Normal 12 2 5" xfId="2685" xr:uid="{1E6D7C95-1EB3-4BD7-86F8-9E60C34F180F}"/>
    <cellStyle name="Normal 12 2 6" xfId="7907" xr:uid="{4E7A1C38-7254-4764-9500-46CDDCD4E3E9}"/>
    <cellStyle name="Normal 12 2 7" xfId="13070" xr:uid="{8C0ECE43-5D69-4208-9B08-3DA55E7CC582}"/>
    <cellStyle name="Normal 12 2 8" xfId="18232" xr:uid="{116FB209-AA0F-40DB-AE9A-B30044B8E8DE}"/>
    <cellStyle name="Normal 12 2 9" xfId="23394" xr:uid="{9B038FD6-36C2-48E3-BEE8-2C318A0354F1}"/>
    <cellStyle name="Normal 12 3" xfId="611" xr:uid="{368EAE05-692D-4234-9B08-2F5547713D5F}"/>
    <cellStyle name="Normal 12 3 2" xfId="7219" xr:uid="{FF69431E-43E3-43E6-8685-72F45E360800}"/>
    <cellStyle name="Normal 12 3 2 2" xfId="12381" xr:uid="{974E1808-AF91-4B73-935A-7029B551F6B3}"/>
    <cellStyle name="Normal 12 3 2 3" xfId="17544" xr:uid="{39898945-5EE3-4CDC-97FF-7D24ED8762F2}"/>
    <cellStyle name="Normal 12 3 2 4" xfId="22706" xr:uid="{D9E6E54C-B339-4D35-9AEE-8086B4B8C61D}"/>
    <cellStyle name="Normal 12 3 2 5" xfId="27868" xr:uid="{96990CAA-6036-4DF5-BFD0-5BB53D897992}"/>
    <cellStyle name="Normal 12 3 3" xfId="4862" xr:uid="{F26AFF88-89BB-4196-B325-364D5789782B}"/>
    <cellStyle name="Normal 12 3 4" xfId="10030" xr:uid="{A2D0E012-1D30-4FAD-B84D-1460C61482F0}"/>
    <cellStyle name="Normal 12 3 5" xfId="15193" xr:uid="{D0143A3C-FC03-467E-8DDF-365A04AE460B}"/>
    <cellStyle name="Normal 12 3 6" xfId="20355" xr:uid="{4CD9FC94-E43A-462E-9DA3-75610ABFCE3C}"/>
    <cellStyle name="Normal 12 3 7" xfId="25517" xr:uid="{5011BD3F-161A-44BC-8184-83222A244F8F}"/>
    <cellStyle name="Normal 12 4" xfId="1072" xr:uid="{86BC2388-35ED-4B67-8D73-182986DC5E98}"/>
    <cellStyle name="Normal 12 4 2" xfId="7448" xr:uid="{432BF14B-073B-4D24-9803-13992836C814}"/>
    <cellStyle name="Normal 12 4 2 2" xfId="12610" xr:uid="{BA0B0955-71B7-40D0-BA33-6CD69546208D}"/>
    <cellStyle name="Normal 12 4 2 3" xfId="17773" xr:uid="{FEBAC625-BF4B-410E-8214-91D49086B913}"/>
    <cellStyle name="Normal 12 4 2 4" xfId="22935" xr:uid="{544A9D36-8D89-42C3-8D6D-D40EDF284E1B}"/>
    <cellStyle name="Normal 12 4 2 5" xfId="28097" xr:uid="{42406F41-5B76-43C3-A539-8B05B0D3B335}"/>
    <cellStyle name="Normal 12 4 3" xfId="5091" xr:uid="{0096DAF2-C269-4777-890C-2AC640A23862}"/>
    <cellStyle name="Normal 12 4 4" xfId="10259" xr:uid="{318944CE-F4DC-492A-ABFC-22F8B2B652E3}"/>
    <cellStyle name="Normal 12 4 5" xfId="15422" xr:uid="{72789D98-BE3F-4F29-99B7-09E555EDC361}"/>
    <cellStyle name="Normal 12 4 6" xfId="20584" xr:uid="{EF66321B-F9E5-49B1-A63C-3EF659567AEB}"/>
    <cellStyle name="Normal 12 4 7" xfId="25746" xr:uid="{741F78B2-8D45-466C-907F-A55F018CEF40}"/>
    <cellStyle name="Normal 12 5" xfId="1533" xr:uid="{29ABA79A-2EEA-4B99-8689-8E25F616317F}"/>
    <cellStyle name="Normal 12 5 2" xfId="2859" xr:uid="{A649855D-FA23-4AFC-8617-A023C33F1387}"/>
    <cellStyle name="Normal 12 6" xfId="1993" xr:uid="{9C446DA9-B8E1-4E69-A55F-EF5CFEE66009}"/>
    <cellStyle name="Normal 12 7" xfId="2455" xr:uid="{E2413D76-52AA-44F5-867D-5001CDF13D95}"/>
    <cellStyle name="Normal 12 8" xfId="7677" xr:uid="{7E4137EC-3447-4B95-8C8C-CD754CE3E044}"/>
    <cellStyle name="Normal 12 9" xfId="12840" xr:uid="{341EFCCE-BD45-4ACD-AE15-17CA5F17BE0E}"/>
    <cellStyle name="Normal 13" xfId="383" xr:uid="{1C4DC70C-4503-43BE-B193-EAFD74C73EDE}"/>
    <cellStyle name="Normal 13 2" xfId="2884" xr:uid="{324630A5-C869-4A05-BEE7-990A7DC86674}"/>
    <cellStyle name="Normal 14" xfId="844" xr:uid="{159FD3FB-2E6C-4BED-A926-4B6016736D5F}"/>
    <cellStyle name="Normal 14 2" xfId="3137" xr:uid="{598C4B48-738D-4814-B350-68251066E164}"/>
    <cellStyle name="Normal 15" xfId="3168" xr:uid="{EE1A2E0A-DB47-42FF-BB7F-291783B6482F}"/>
    <cellStyle name="Normal 16" xfId="3259" xr:uid="{A54A3D91-1893-4C14-8C74-B4AC6941A3E8}"/>
    <cellStyle name="Normal 17" xfId="3290" xr:uid="{BD53959D-4696-423F-BBCD-41ADA7D54519}"/>
    <cellStyle name="Normal 18" xfId="3351" xr:uid="{65778473-2401-4752-BE0C-C6DF7453ED1E}"/>
    <cellStyle name="Normal 18 2" xfId="5735" xr:uid="{B9C293E6-3EBF-41FD-AF53-7AA175A412CF}"/>
    <cellStyle name="Normal 18 2 2" xfId="10899" xr:uid="{55DB8E20-E8A9-4588-B7CF-0DA9B416EE4C}"/>
    <cellStyle name="Normal 18 2 3" xfId="16062" xr:uid="{A41EFC04-E65D-4078-A7E4-5FCD31AA7E01}"/>
    <cellStyle name="Normal 18 2 4" xfId="21224" xr:uid="{2F5B16FE-1CC6-4BFC-B08F-F3043B66CEB7}"/>
    <cellStyle name="Normal 18 2 5" xfId="26386" xr:uid="{D6A65681-DBB5-4FD1-BDCC-18278CEA2F98}"/>
    <cellStyle name="Normal 18 3" xfId="8548" xr:uid="{17AC3C6D-522A-457B-99F9-52D9BF7EB552}"/>
    <cellStyle name="Normal 18 4" xfId="13711" xr:uid="{E24DA987-DF93-4445-97CE-35BD9B749E90}"/>
    <cellStyle name="Normal 18 5" xfId="18873" xr:uid="{9B8652B3-2E14-462E-9B0F-9B8E16589D05}"/>
    <cellStyle name="Normal 18 6" xfId="24035" xr:uid="{58C0277C-89C5-4062-A7BF-33B9C7167D15}"/>
    <cellStyle name="Normal 19" xfId="3548" xr:uid="{ED03B331-2616-4AD7-A2E4-879742C43C36}"/>
    <cellStyle name="Normal 2" xfId="9" xr:uid="{E257057A-A20C-4669-894D-7C69A58BABA5}"/>
    <cellStyle name="Normal 2 2" xfId="1" xr:uid="{D5EF940C-AE65-44E9-9EE5-87FAFF96140F}"/>
    <cellStyle name="Normal 2 2 2" xfId="2719" xr:uid="{934D9BE2-FCFD-4789-B943-7BEBA1B103DA}"/>
    <cellStyle name="Normal 2 2 3" xfId="2717" xr:uid="{219B7F75-48C6-4593-9573-F9E8BD081337}"/>
    <cellStyle name="Normal 2 2 3 2" xfId="5120" xr:uid="{674D7185-3598-4C18-BBAF-648A3C584E06}"/>
    <cellStyle name="Normal 2 8 7" xfId="98" xr:uid="{88E9B056-FBC3-4AE7-ABE3-6E683F09CF14}"/>
    <cellStyle name="Normal 2 8 8" xfId="99" xr:uid="{49FDFBF9-DC92-400C-A85E-FC499705B469}"/>
    <cellStyle name="Normal 2 8 9" xfId="100" xr:uid="{FEDFAD45-A1DC-4A4F-9651-502583B4BEF4}"/>
    <cellStyle name="Normal 20" xfId="3609" xr:uid="{DEDC1E25-AADD-4375-BCB8-237A95AF78E7}"/>
    <cellStyle name="Normal 20 2" xfId="5975" xr:uid="{590E5DDE-8608-42FE-96D2-3523A1672ED6}"/>
    <cellStyle name="Normal 21" xfId="3" xr:uid="{811F1B75-41C9-46DF-BDA8-FD254B9107D6}"/>
    <cellStyle name="Normal 21 2" xfId="4457" xr:uid="{7E775777-68E2-4694-8A16-D3E7637CC0D4}"/>
    <cellStyle name="Normal 21 2 2" xfId="6818" xr:uid="{0C2FB0CE-0508-4E02-947B-A1C81CAF65C5}"/>
    <cellStyle name="Normal 22" xfId="380" xr:uid="{80A41398-ABBF-4BFD-A5B5-E4F3929E6A87}"/>
    <cellStyle name="Normal 22 10" xfId="2689" xr:uid="{2DFCBDA4-A203-48CF-8DC4-EA694BB7FF91}"/>
    <cellStyle name="Normal 22 10 2" xfId="7910" xr:uid="{417BF973-FC3B-42F4-A796-FF426111C0BD}"/>
    <cellStyle name="Normal 22 10 3" xfId="13073" xr:uid="{F39B9AE2-98CF-4D7A-A861-A9D59004E0CE}"/>
    <cellStyle name="Normal 22 10 4" xfId="18235" xr:uid="{DDEC29DF-7999-4D06-BCDD-C787469C9797}"/>
    <cellStyle name="Normal 22 10 5" xfId="23397" xr:uid="{F547D72B-7A22-451A-A669-8260FCA4D86D}"/>
    <cellStyle name="Normal 22 11" xfId="23166" xr:uid="{A64ADB77-5D72-4265-89E7-F40E17F5EF43}"/>
    <cellStyle name="Normal 22 2" xfId="613" xr:uid="{CD6B8263-676B-459A-8F59-C857927348DA}"/>
    <cellStyle name="Normal 22 2 2" xfId="6896" xr:uid="{C8A4EB94-5B35-4AE6-B047-34B69CD163FF}"/>
    <cellStyle name="Normal 22 2 3" xfId="12058" xr:uid="{253AA429-9C55-4B6D-9E00-234023B53210}"/>
    <cellStyle name="Normal 22 2 4" xfId="17221" xr:uid="{3AB897A9-FD1D-41DC-863F-8B4B6C1F28D0}"/>
    <cellStyle name="Normal 22 2 5" xfId="22383" xr:uid="{EB89A62A-7EED-4A3D-9205-B49DFD19C3CE}"/>
    <cellStyle name="Normal 22 2 6" xfId="27545" xr:uid="{6F11ECB9-7306-4852-8AFC-7B007DD0FC63}"/>
    <cellStyle name="Normal 22 3" xfId="1074" xr:uid="{82402B63-62DC-4179-84D6-82884F3EC80A}"/>
    <cellStyle name="Normal 22 3 2" xfId="4538" xr:uid="{9CF23F30-D667-4DF6-B1B6-90D2F78911E1}"/>
    <cellStyle name="Normal 22 3 3" xfId="9707" xr:uid="{8B43EF04-3B80-4F01-B269-CBC786600C26}"/>
    <cellStyle name="Normal 22 3 4" xfId="14870" xr:uid="{25F31D54-2F99-4529-97C8-9235D167D84D}"/>
    <cellStyle name="Normal 22 3 5" xfId="20032" xr:uid="{0C64F764-0C3F-4E30-8279-066CC741839B}"/>
    <cellStyle name="Normal 22 3 6" xfId="25194" xr:uid="{9EA474E0-EC51-431A-A0CD-C811C876C459}"/>
    <cellStyle name="Normal 22 4" xfId="1535" xr:uid="{181E350D-3770-47BD-9ACA-5F991DB7029C}"/>
    <cellStyle name="Normal 22 5" xfId="1995" xr:uid="{C7AA1645-7D01-413A-9991-E9F6DE367D70}"/>
    <cellStyle name="Normal 22 6" xfId="2457" xr:uid="{2ACA5E3F-B3D8-4F2B-8D82-DCBC3ED26BC0}"/>
    <cellStyle name="Normal 22 7" xfId="7679" xr:uid="{57D84769-4AE3-4A97-A9A3-636FC431B8B0}"/>
    <cellStyle name="Normal 22 8" xfId="12842" xr:uid="{354F8977-FC75-4641-BE58-7C30BABF1966}"/>
    <cellStyle name="Normal 22 9" xfId="18004" xr:uid="{201034C3-7ECD-4100-99CC-0D514A5F42C4}"/>
    <cellStyle name="Normal 23" xfId="5094" xr:uid="{0BA09309-809F-4F63-8FEE-7C148C931CCC}"/>
    <cellStyle name="Normal 24" xfId="382" xr:uid="{E8AAAF99-7396-46AE-82A2-FCFFDFC3D56E}"/>
    <cellStyle name="Normal 24 10" xfId="23396" xr:uid="{D5A9BE8D-9E47-4972-A0E4-87656FC7FEDF}"/>
    <cellStyle name="Normal 24 2" xfId="843" xr:uid="{1775362A-3D7D-449C-87F9-132DBF9638C3}"/>
    <cellStyle name="Normal 24 2 2" xfId="5093" xr:uid="{67722B95-E92B-4AEF-8002-E1E144296D37}"/>
    <cellStyle name="Normal 24 2 3" xfId="10261" xr:uid="{C229FD42-27E2-4B4B-A023-9D9E5326EFE9}"/>
    <cellStyle name="Normal 24 2 4" xfId="15424" xr:uid="{B70B32E0-DB6E-4AF2-BEF9-069594754430}"/>
    <cellStyle name="Normal 24 2 5" xfId="20586" xr:uid="{71A7C693-618A-4717-AD5A-1E160C12243A}"/>
    <cellStyle name="Normal 24 2 6" xfId="25748" xr:uid="{5498774D-FAC5-446B-8C7E-35F8B59C9020}"/>
    <cellStyle name="Normal 24 3" xfId="1304" xr:uid="{E889DF72-95C3-4BB6-8547-4511C54D7FDE}"/>
    <cellStyle name="Normal 24 4" xfId="1765" xr:uid="{32E1DF23-58E7-4298-ABDA-90A18FCDDCE0}"/>
    <cellStyle name="Normal 24 5" xfId="2225" xr:uid="{2D994244-2894-4953-A80B-B02C96F22A0B}"/>
    <cellStyle name="Normal 24 6" xfId="2687" xr:uid="{61D3C84A-26A1-40C6-91E8-04314BD86E28}"/>
    <cellStyle name="Normal 24 7" xfId="7909" xr:uid="{EE9CD1C4-6CFE-4F04-81AD-59582D578CFB}"/>
    <cellStyle name="Normal 24 8" xfId="13072" xr:uid="{008E6227-8406-4B39-B054-AAE3BAB316A2}"/>
    <cellStyle name="Normal 24 9" xfId="18234" xr:uid="{863CBD6F-636A-44A9-B297-7A4FC3397E2B}"/>
    <cellStyle name="Normal 25" xfId="12612" xr:uid="{972C571D-8A5C-46A0-B79D-055A238401B4}"/>
    <cellStyle name="Normal 27" xfId="2688" xr:uid="{C902EB21-3FFF-4EFA-821C-21FDC2E71AFB}"/>
    <cellStyle name="Normal 3" xfId="10" xr:uid="{B7149423-6B44-474F-B808-5671E5AA7897}"/>
    <cellStyle name="Normal 3 10" xfId="616" xr:uid="{D1906BF4-AF8A-4B80-948B-AB1C8EC59305}"/>
    <cellStyle name="Normal 3 10 2" xfId="1077" xr:uid="{33921024-089A-4438-928A-C2891739A566}"/>
    <cellStyle name="Normal 3 10 2 2" xfId="5227" xr:uid="{B8B54A46-EB1A-4A52-8904-A1F0A6156263}"/>
    <cellStyle name="Normal 3 10 2 3" xfId="10391" xr:uid="{B7667719-DDCB-4B7E-AF93-3A472FABD133}"/>
    <cellStyle name="Normal 3 10 2 4" xfId="15554" xr:uid="{1E063D47-C00C-49E1-80D1-B3942FD90AF1}"/>
    <cellStyle name="Normal 3 10 2 5" xfId="20716" xr:uid="{108F3F7B-8301-459B-AF15-9F9D3C601B5A}"/>
    <cellStyle name="Normal 3 10 2 6" xfId="25878" xr:uid="{32D64A37-2DD8-4309-9871-F3B8233D2FA2}"/>
    <cellStyle name="Normal 3 10 3" xfId="1538" xr:uid="{6B08D9BA-4D5B-4219-BF81-7A302E4C5106}"/>
    <cellStyle name="Normal 3 10 3 2" xfId="2837" xr:uid="{FF2728B4-2644-4A26-BA29-BCFE809353A4}"/>
    <cellStyle name="Normal 3 10 3 3" xfId="8040" xr:uid="{F0E128B6-3A61-4688-B695-44CE634C583C}"/>
    <cellStyle name="Normal 3 10 3 4" xfId="13203" xr:uid="{560B0914-B68E-47F9-A980-D9194CC88F7D}"/>
    <cellStyle name="Normal 3 10 3 5" xfId="18365" xr:uid="{42004CDC-F575-40C6-A103-053BA4D946DB}"/>
    <cellStyle name="Normal 3 10 3 6" xfId="23527" xr:uid="{84349607-7E56-40FB-B393-F68447B7A80E}"/>
    <cellStyle name="Normal 3 10 4" xfId="1998" xr:uid="{B1A9EDB8-A0BA-4CA8-B8B5-4910DCD1880B}"/>
    <cellStyle name="Normal 3 10 5" xfId="2460" xr:uid="{E6E6A6D5-1A2E-47A2-801C-59D487F4B3DE}"/>
    <cellStyle name="Normal 3 10 6" xfId="7682" xr:uid="{84AB5430-EB4B-4069-996F-5109CF539BC3}"/>
    <cellStyle name="Normal 3 10 7" xfId="12845" xr:uid="{0AFE89C0-1780-4E42-B423-9E9D4A90B7D5}"/>
    <cellStyle name="Normal 3 10 8" xfId="18007" xr:uid="{E5686057-F1BD-42D6-94F1-D279BCF8CFF2}"/>
    <cellStyle name="Normal 3 10 9" xfId="23169" xr:uid="{9357ECE5-8EAD-4D3D-B9B9-D17B55F15D14}"/>
    <cellStyle name="Normal 3 11" xfId="386" xr:uid="{99BABAFF-7FDD-405B-BABC-F859A7D31F39}"/>
    <cellStyle name="Normal 3 11 2" xfId="5251" xr:uid="{FE8879E3-C074-44F9-A294-877DC65D3419}"/>
    <cellStyle name="Normal 3 11 2 2" xfId="10415" xr:uid="{0FC7EE85-CA3A-4CB0-A11F-B103DD260B7B}"/>
    <cellStyle name="Normal 3 11 2 3" xfId="15578" xr:uid="{9E05F983-DFEB-4F6C-989F-F785EC46E833}"/>
    <cellStyle name="Normal 3 11 2 4" xfId="20740" xr:uid="{7F605E9B-78E8-4493-B0FF-0450F2211B99}"/>
    <cellStyle name="Normal 3 11 2 5" xfId="25902" xr:uid="{2C35296C-BD48-4852-8DAD-C05011F18A2C}"/>
    <cellStyle name="Normal 3 11 3" xfId="2862" xr:uid="{77ED7B06-0D3B-4482-8F41-094861A4AF7B}"/>
    <cellStyle name="Normal 3 11 4" xfId="8064" xr:uid="{268507F5-CC48-4BA2-8B16-8D76D2170177}"/>
    <cellStyle name="Normal 3 11 5" xfId="13227" xr:uid="{5BAF9955-7DB3-4380-8DFF-1EACF8B67AC5}"/>
    <cellStyle name="Normal 3 11 6" xfId="18389" xr:uid="{98A9FD3F-181D-406B-9FF0-CC4516D4B859}"/>
    <cellStyle name="Normal 3 11 7" xfId="23551" xr:uid="{815FF092-256F-4ED7-A690-F8734EE608B0}"/>
    <cellStyle name="Normal 3 12" xfId="847" xr:uid="{523168FC-693F-4C7D-BAD0-14CE5556A79C}"/>
    <cellStyle name="Normal 3 12 2" xfId="5275" xr:uid="{6C592D97-507D-4EF3-BA10-1CFB732EFF34}"/>
    <cellStyle name="Normal 3 12 2 2" xfId="10439" xr:uid="{B6C4C505-6F43-47AF-8CE6-7691CE94CA25}"/>
    <cellStyle name="Normal 3 12 2 3" xfId="15602" xr:uid="{5D955857-9726-419E-AB87-C2D0FED1B16D}"/>
    <cellStyle name="Normal 3 12 2 4" xfId="20764" xr:uid="{A03F703C-6847-4AEE-B66E-53D5A8F3B303}"/>
    <cellStyle name="Normal 3 12 2 5" xfId="25926" xr:uid="{11D0F712-28A0-4484-BF52-5201CC9102EA}"/>
    <cellStyle name="Normal 3 12 3" xfId="2887" xr:uid="{E40DB39D-9F4E-4DDA-9737-559FE58CB12F}"/>
    <cellStyle name="Normal 3 12 4" xfId="8088" xr:uid="{C487A099-779D-44B3-B4EB-65F24DCEC313}"/>
    <cellStyle name="Normal 3 12 5" xfId="13251" xr:uid="{BE664247-6F38-44FE-AB83-2884FD8C626F}"/>
    <cellStyle name="Normal 3 12 6" xfId="18413" xr:uid="{230D4756-19A3-4815-BB2C-09DB3ED1108F}"/>
    <cellStyle name="Normal 3 12 7" xfId="23575" xr:uid="{06380A30-F669-4459-B561-F431CF4AE239}"/>
    <cellStyle name="Normal 3 13" xfId="1308" xr:uid="{C1CD62F7-3D72-42F8-AB27-AA84E8447C63}"/>
    <cellStyle name="Normal 3 13 2" xfId="5299" xr:uid="{55620398-2054-448E-9912-4A4067012B8B}"/>
    <cellStyle name="Normal 3 13 2 2" xfId="10463" xr:uid="{1B7D6D73-CDF7-4809-95B6-229E519E300F}"/>
    <cellStyle name="Normal 3 13 2 3" xfId="15626" xr:uid="{D27DDFAC-053E-43DE-84DB-461D4A7E5E27}"/>
    <cellStyle name="Normal 3 13 2 4" xfId="20788" xr:uid="{DBC5A922-2096-43E2-8341-CEDC6AB7883F}"/>
    <cellStyle name="Normal 3 13 2 5" xfId="25950" xr:uid="{CAFD5F97-805C-413F-B84E-10D57E9CE7C1}"/>
    <cellStyle name="Normal 3 13 3" xfId="2911" xr:uid="{41AC4BB5-12E2-4DB0-B7E1-915CEC37CF4F}"/>
    <cellStyle name="Normal 3 13 4" xfId="8112" xr:uid="{857050C1-DA0F-4F02-AD09-2F3D6C7576EC}"/>
    <cellStyle name="Normal 3 13 5" xfId="13275" xr:uid="{25CD2763-219A-46FB-955C-4D3F41ECC0D0}"/>
    <cellStyle name="Normal 3 13 6" xfId="18437" xr:uid="{6C9E4336-F1A3-4E62-B1A8-22EF67892294}"/>
    <cellStyle name="Normal 3 13 7" xfId="23599" xr:uid="{91C5AC11-8F15-4B14-B55B-E74095263C89}"/>
    <cellStyle name="Normal 3 14" xfId="1768" xr:uid="{2F9ABCED-43D5-43D5-ACA7-08439AFF5291}"/>
    <cellStyle name="Normal 3 14 2" xfId="5323" xr:uid="{E6EA0719-C116-43F6-A9E1-A3BDF624FC03}"/>
    <cellStyle name="Normal 3 14 2 2" xfId="10487" xr:uid="{D6152C40-D9B1-4437-B5E0-B8762D6E5D04}"/>
    <cellStyle name="Normal 3 14 2 3" xfId="15650" xr:uid="{7AF666BF-35E4-4EEF-9A3D-EEC7BA0BD73E}"/>
    <cellStyle name="Normal 3 14 2 4" xfId="20812" xr:uid="{580FA28D-5F59-43E0-822A-3E25628C3843}"/>
    <cellStyle name="Normal 3 14 2 5" xfId="25974" xr:uid="{058B3301-D65A-489B-9D21-0D19CE9BBE17}"/>
    <cellStyle name="Normal 3 14 3" xfId="2935" xr:uid="{34E787EA-34B5-46D1-8085-0554285C5408}"/>
    <cellStyle name="Normal 3 14 4" xfId="8136" xr:uid="{4223C308-E7ED-47BB-83F9-6F5317C4DD1D}"/>
    <cellStyle name="Normal 3 14 5" xfId="13299" xr:uid="{EE682D3A-1BD9-436C-88C5-33CFA2519453}"/>
    <cellStyle name="Normal 3 14 6" xfId="18461" xr:uid="{44800D36-DFEC-4A97-BFF3-35848D7EA8FE}"/>
    <cellStyle name="Normal 3 14 7" xfId="23623" xr:uid="{15301D74-5582-4173-A1B7-10E87D7B29E6}"/>
    <cellStyle name="Normal 3 15" xfId="2959" xr:uid="{12986724-2AF2-4627-809F-FE2CED5319FF}"/>
    <cellStyle name="Normal 3 15 2" xfId="5347" xr:uid="{91F9F5AD-0846-4C95-B6D2-71EEB9285728}"/>
    <cellStyle name="Normal 3 15 2 2" xfId="10511" xr:uid="{E6CCC5A2-ABCB-4D28-A150-F5CABBF09E22}"/>
    <cellStyle name="Normal 3 15 2 3" xfId="15674" xr:uid="{154EED02-5B6C-4EE6-BCDC-1BF271A0199B}"/>
    <cellStyle name="Normal 3 15 2 4" xfId="20836" xr:uid="{2C0FF232-E816-4E38-9F13-592F3EC09D47}"/>
    <cellStyle name="Normal 3 15 2 5" xfId="25998" xr:uid="{4C2A9B30-4503-4D35-A0C4-7033B9744C00}"/>
    <cellStyle name="Normal 3 15 3" xfId="8160" xr:uid="{FCFC54EF-BEFC-49F4-819B-71820551EA8B}"/>
    <cellStyle name="Normal 3 15 4" xfId="13323" xr:uid="{E06E4660-EA89-428E-AB56-DF22B3A76DA1}"/>
    <cellStyle name="Normal 3 15 5" xfId="18485" xr:uid="{A3DAC1A9-D1BE-4B52-8E3B-18BA2F9F929F}"/>
    <cellStyle name="Normal 3 15 6" xfId="23647" xr:uid="{D7466584-51F3-40AA-87C9-14F83C2E57AC}"/>
    <cellStyle name="Normal 3 16" xfId="2989" xr:uid="{F9260C8A-67F3-4209-8DED-AA02087B73A5}"/>
    <cellStyle name="Normal 3 16 2" xfId="5377" xr:uid="{8E6FAE6B-C1E6-4453-BDB9-04BCB554247F}"/>
    <cellStyle name="Normal 3 16 2 2" xfId="10541" xr:uid="{2E46B174-763F-4441-8C6F-EF6B8167CE99}"/>
    <cellStyle name="Normal 3 16 2 3" xfId="15704" xr:uid="{B66B291D-6DA7-4E6B-B08B-DA9A4AB578FD}"/>
    <cellStyle name="Normal 3 16 2 4" xfId="20866" xr:uid="{58235F7E-A3DB-4FF3-854D-04293090E8E3}"/>
    <cellStyle name="Normal 3 16 2 5" xfId="26028" xr:uid="{683B6C85-7D19-4E80-A0EA-11410F7596B0}"/>
    <cellStyle name="Normal 3 16 3" xfId="8190" xr:uid="{BB6095BE-D09A-4324-87B2-C4B6AEB4508A}"/>
    <cellStyle name="Normal 3 16 4" xfId="13353" xr:uid="{EA1AC26D-5E4F-473F-8A24-F3732AF7CB9C}"/>
    <cellStyle name="Normal 3 16 5" xfId="18515" xr:uid="{C0C68BD1-7D50-4D32-81C6-094018BCD6B2}"/>
    <cellStyle name="Normal 3 16 6" xfId="23677" xr:uid="{BF802787-DCE9-458A-AD2A-9E1FB34F8BE3}"/>
    <cellStyle name="Normal 3 17" xfId="3019" xr:uid="{C9DD464D-CF5C-44D0-BC0C-3F2DC8428477}"/>
    <cellStyle name="Normal 3 17 2" xfId="5407" xr:uid="{A7DBAF8F-CEBE-4798-BC7E-D7B1A502996B}"/>
    <cellStyle name="Normal 3 17 2 2" xfId="10571" xr:uid="{58C33E3D-D313-4FC4-99F6-D0D49F8AC6CD}"/>
    <cellStyle name="Normal 3 17 2 3" xfId="15734" xr:uid="{DE092A2C-D1EE-4540-A35D-B176617A4290}"/>
    <cellStyle name="Normal 3 17 2 4" xfId="20896" xr:uid="{F5228889-CBA6-4B1D-BBB3-80F823280E0B}"/>
    <cellStyle name="Normal 3 17 2 5" xfId="26058" xr:uid="{5B17C455-DB64-41D1-969B-26F16EFF6037}"/>
    <cellStyle name="Normal 3 17 3" xfId="8220" xr:uid="{64EA63A4-1EFB-44CC-8247-C0A9931A8B16}"/>
    <cellStyle name="Normal 3 17 4" xfId="13383" xr:uid="{8C05E1D1-5E77-4A44-A74E-62F4621D8C7B}"/>
    <cellStyle name="Normal 3 17 5" xfId="18545" xr:uid="{405BB455-BBA5-4718-8AEA-9E7FC4B817E3}"/>
    <cellStyle name="Normal 3 17 6" xfId="23707" xr:uid="{9FDE90AA-0DE5-4B23-9051-4421E947CD0E}"/>
    <cellStyle name="Normal 3 18" xfId="3049" xr:uid="{B486A0C0-F631-4306-B892-50E4DD814D07}"/>
    <cellStyle name="Normal 3 18 2" xfId="5437" xr:uid="{88608403-3C2C-45E8-B0E4-27ED42A82752}"/>
    <cellStyle name="Normal 3 18 2 2" xfId="10601" xr:uid="{2B6E661A-63EF-497E-A529-6B4E5E912917}"/>
    <cellStyle name="Normal 3 18 2 3" xfId="15764" xr:uid="{54201B85-D0CD-4335-A4EB-EF429820BADA}"/>
    <cellStyle name="Normal 3 18 2 4" xfId="20926" xr:uid="{597E84A2-F9AD-4780-8497-8C438242D729}"/>
    <cellStyle name="Normal 3 18 2 5" xfId="26088" xr:uid="{C289E380-A93E-417B-89EF-89C5C182D051}"/>
    <cellStyle name="Normal 3 18 3" xfId="8250" xr:uid="{C5AFD614-3F54-4566-97FA-E7D5C9F5CD12}"/>
    <cellStyle name="Normal 3 18 4" xfId="13413" xr:uid="{2176589F-01AB-45A1-B11D-6D40E1E4ACB6}"/>
    <cellStyle name="Normal 3 18 5" xfId="18575" xr:uid="{55997D84-0C49-4FAC-A148-8CF4819DDD0B}"/>
    <cellStyle name="Normal 3 18 6" xfId="23737" xr:uid="{67119432-99B6-486E-8789-E6195E9CF79B}"/>
    <cellStyle name="Normal 3 19" xfId="3079" xr:uid="{695AA654-3F14-4720-8821-083464712D4E}"/>
    <cellStyle name="Normal 3 19 2" xfId="5467" xr:uid="{D8AF744F-2E34-442D-A329-1A8CEB70037D}"/>
    <cellStyle name="Normal 3 19 2 2" xfId="10631" xr:uid="{0C86E617-725E-494A-ABD3-8A0CCA4ADAE1}"/>
    <cellStyle name="Normal 3 19 2 3" xfId="15794" xr:uid="{CF2AFF24-DA10-4F59-A4C0-3346DA9A5CF2}"/>
    <cellStyle name="Normal 3 19 2 4" xfId="20956" xr:uid="{1654A742-5A5E-4BB2-9080-0CD9570DF7A0}"/>
    <cellStyle name="Normal 3 19 2 5" xfId="26118" xr:uid="{46498DA7-9695-48DD-87C9-4A62C6BCDC66}"/>
    <cellStyle name="Normal 3 19 3" xfId="8280" xr:uid="{9A9F9554-8C76-4FCE-9B81-9B673C46D600}"/>
    <cellStyle name="Normal 3 19 4" xfId="13443" xr:uid="{C41CF1B9-8F36-4249-8055-F11EF2E502F9}"/>
    <cellStyle name="Normal 3 19 5" xfId="18605" xr:uid="{BC38C6D7-3FAE-4BFE-A991-DA345F195961}"/>
    <cellStyle name="Normal 3 19 6" xfId="23767" xr:uid="{FF2F46CF-2950-4AB7-B302-8B8BF476E9C8}"/>
    <cellStyle name="Normal 3 2" xfId="18" xr:uid="{6D8CC712-6256-4DF7-9B76-1BE398CAF543}"/>
    <cellStyle name="Normal 3 2 10" xfId="389" xr:uid="{72818230-54B2-46A4-87F0-F434E4293E37}"/>
    <cellStyle name="Normal 3 2 10 2" xfId="5278" xr:uid="{978E4BB1-F58B-4884-8501-17747196B28C}"/>
    <cellStyle name="Normal 3 2 10 2 2" xfId="10442" xr:uid="{2BD2B7F5-3E60-4C3E-A84E-2B77A9872C0E}"/>
    <cellStyle name="Normal 3 2 10 2 3" xfId="15605" xr:uid="{7767A51C-EF32-4AC6-87AB-629C0502467C}"/>
    <cellStyle name="Normal 3 2 10 2 4" xfId="20767" xr:uid="{0E6E9D8B-9E45-4418-BC7F-8353B2C9C482}"/>
    <cellStyle name="Normal 3 2 10 2 5" xfId="25929" xr:uid="{E97F64F9-6798-46DB-AA66-C327001BBF11}"/>
    <cellStyle name="Normal 3 2 10 3" xfId="2890" xr:uid="{D3541E7D-BDE6-4C64-952D-FE7C812BD314}"/>
    <cellStyle name="Normal 3 2 10 4" xfId="8091" xr:uid="{0A1DE570-1C87-42C5-8CDB-52812708B915}"/>
    <cellStyle name="Normal 3 2 10 5" xfId="13254" xr:uid="{60876764-E7B8-4E34-8C31-9AD668A3E290}"/>
    <cellStyle name="Normal 3 2 10 6" xfId="18416" xr:uid="{ECA868B4-7ABD-4F00-83E9-FD7A518504C8}"/>
    <cellStyle name="Normal 3 2 10 7" xfId="23578" xr:uid="{88DE96F8-4AA2-4098-B2FB-25F15BF099F0}"/>
    <cellStyle name="Normal 3 2 11" xfId="850" xr:uid="{DBEAC522-B894-4F7E-8B2C-D132F8DCA024}"/>
    <cellStyle name="Normal 3 2 11 2" xfId="5302" xr:uid="{62BABDC6-93E0-4D6F-AD8C-6D72E59F5353}"/>
    <cellStyle name="Normal 3 2 11 2 2" xfId="10466" xr:uid="{25E912C7-45C0-4DAD-9A96-8750E1DD2E68}"/>
    <cellStyle name="Normal 3 2 11 2 3" xfId="15629" xr:uid="{0FB41FE4-1E73-47F8-9121-3913C50C06CB}"/>
    <cellStyle name="Normal 3 2 11 2 4" xfId="20791" xr:uid="{CD11C6BA-2296-448A-8718-FBBDFAD1F931}"/>
    <cellStyle name="Normal 3 2 11 2 5" xfId="25953" xr:uid="{91A7EC48-2817-4F24-8845-8760F9FA6FB6}"/>
    <cellStyle name="Normal 3 2 11 3" xfId="2914" xr:uid="{5FB08B83-0351-4C91-8FEF-23A8F94891D9}"/>
    <cellStyle name="Normal 3 2 11 4" xfId="8115" xr:uid="{CC046EB8-D231-4B1F-8301-D817FFE14169}"/>
    <cellStyle name="Normal 3 2 11 5" xfId="13278" xr:uid="{A245D59F-0567-4371-8607-B887621C7014}"/>
    <cellStyle name="Normal 3 2 11 6" xfId="18440" xr:uid="{CC760E0F-B6FC-4C8D-824B-9E7FFAFC0904}"/>
    <cellStyle name="Normal 3 2 11 7" xfId="23602" xr:uid="{A550951D-9707-4FAC-A308-2A2B12599ADD}"/>
    <cellStyle name="Normal 3 2 12" xfId="1311" xr:uid="{30EA356B-5407-4924-B99B-9B617BD0CCA2}"/>
    <cellStyle name="Normal 3 2 12 2" xfId="5326" xr:uid="{454E71E1-8B86-46E8-ABB7-443F2E1DA39A}"/>
    <cellStyle name="Normal 3 2 12 2 2" xfId="10490" xr:uid="{BF88BAA1-34DF-422E-BE3C-FED75CC5FFB3}"/>
    <cellStyle name="Normal 3 2 12 2 3" xfId="15653" xr:uid="{880D3088-0F16-4C94-B6F7-3F897C3E6D87}"/>
    <cellStyle name="Normal 3 2 12 2 4" xfId="20815" xr:uid="{751CB6DA-1234-43CF-B73C-E41BA1427565}"/>
    <cellStyle name="Normal 3 2 12 2 5" xfId="25977" xr:uid="{4E24781E-4E15-4FC9-8444-F46065ACDCA0}"/>
    <cellStyle name="Normal 3 2 12 3" xfId="2938" xr:uid="{72012727-32AF-4E8B-8828-F17244BC66F4}"/>
    <cellStyle name="Normal 3 2 12 4" xfId="8139" xr:uid="{ED738761-A203-4F24-AFDF-59E863353416}"/>
    <cellStyle name="Normal 3 2 12 5" xfId="13302" xr:uid="{7EED85DA-EAD0-4501-802D-D1BEB1DE4B7A}"/>
    <cellStyle name="Normal 3 2 12 6" xfId="18464" xr:uid="{8A66A3EA-DFAD-4375-B457-389B72B75D78}"/>
    <cellStyle name="Normal 3 2 12 7" xfId="23626" xr:uid="{49EFDB56-B31C-4C43-85BE-DC5742FD0BD2}"/>
    <cellStyle name="Normal 3 2 13" xfId="1771" xr:uid="{C131C02F-B028-4A86-A52F-47A8D302483B}"/>
    <cellStyle name="Normal 3 2 13 2" xfId="5350" xr:uid="{023D06F4-E824-492B-9F1A-1422C73C7484}"/>
    <cellStyle name="Normal 3 2 13 2 2" xfId="10514" xr:uid="{7C634037-0B3B-4861-8972-2C132527DF52}"/>
    <cellStyle name="Normal 3 2 13 2 3" xfId="15677" xr:uid="{B1917853-92C3-4A40-A1A6-9E13A26DE669}"/>
    <cellStyle name="Normal 3 2 13 2 4" xfId="20839" xr:uid="{72D17F0A-8706-479C-B484-46ED35146D17}"/>
    <cellStyle name="Normal 3 2 13 2 5" xfId="26001" xr:uid="{23BD3870-C6A1-4586-AE70-BE35F286F057}"/>
    <cellStyle name="Normal 3 2 13 3" xfId="2962" xr:uid="{262A8775-DB85-4419-BF3C-2FB53242080F}"/>
    <cellStyle name="Normal 3 2 13 4" xfId="8163" xr:uid="{881D6D31-7BC4-4875-954C-32A0BCEF064F}"/>
    <cellStyle name="Normal 3 2 13 5" xfId="13326" xr:uid="{9C0E9401-0510-48E3-92F8-AEE57FBE7C53}"/>
    <cellStyle name="Normal 3 2 13 6" xfId="18488" xr:uid="{52072FE4-64FA-41F7-99A9-FE886DC17571}"/>
    <cellStyle name="Normal 3 2 13 7" xfId="23650" xr:uid="{B2E96F13-C1B7-4CED-97A6-2A7190BAAC8A}"/>
    <cellStyle name="Normal 3 2 14" xfId="2992" xr:uid="{B8AD6EF9-0E43-4B18-82A4-703EE8F78FE6}"/>
    <cellStyle name="Normal 3 2 14 2" xfId="5380" xr:uid="{73589CE4-8929-405B-8DB4-88101F5A961A}"/>
    <cellStyle name="Normal 3 2 14 2 2" xfId="10544" xr:uid="{2EF9C044-079C-48D8-8EF4-E28DE02B9914}"/>
    <cellStyle name="Normal 3 2 14 2 3" xfId="15707" xr:uid="{0234A17B-FCAF-45A5-9F72-89FED74F093C}"/>
    <cellStyle name="Normal 3 2 14 2 4" xfId="20869" xr:uid="{A41C9C6A-1FAE-462D-A3B3-E0AB62E9E30C}"/>
    <cellStyle name="Normal 3 2 14 2 5" xfId="26031" xr:uid="{8D4ADD19-45DC-4624-9055-A1418115D4F2}"/>
    <cellStyle name="Normal 3 2 14 3" xfId="8193" xr:uid="{3CAB3D59-F8ED-4BCA-A767-3BC2DF09C834}"/>
    <cellStyle name="Normal 3 2 14 4" xfId="13356" xr:uid="{E37643EE-22EE-44D6-9E8E-542E005A47EE}"/>
    <cellStyle name="Normal 3 2 14 5" xfId="18518" xr:uid="{DBB11733-270C-4A28-8FD0-2BC828E2F072}"/>
    <cellStyle name="Normal 3 2 14 6" xfId="23680" xr:uid="{B614A566-603B-4BDF-A206-1DA276FD7F38}"/>
    <cellStyle name="Normal 3 2 15" xfId="3022" xr:uid="{34C98ED3-F99D-4B8F-8EC4-A936889E78C4}"/>
    <cellStyle name="Normal 3 2 15 2" xfId="5410" xr:uid="{ECC62A03-C929-4FBC-A05F-0625D3626069}"/>
    <cellStyle name="Normal 3 2 15 2 2" xfId="10574" xr:uid="{73A83792-977D-402C-8104-9AA917F02227}"/>
    <cellStyle name="Normal 3 2 15 2 3" xfId="15737" xr:uid="{D41EB7E6-C655-43EA-8F39-9A15FA66ACE1}"/>
    <cellStyle name="Normal 3 2 15 2 4" xfId="20899" xr:uid="{D398E23E-E1BE-4424-8BB1-8E829912E06B}"/>
    <cellStyle name="Normal 3 2 15 2 5" xfId="26061" xr:uid="{6F63C3EE-E34F-4FFC-B357-6D5EECB8C3D5}"/>
    <cellStyle name="Normal 3 2 15 3" xfId="8223" xr:uid="{821447E9-1B4A-4736-A6B0-A6C1C0C313F8}"/>
    <cellStyle name="Normal 3 2 15 4" xfId="13386" xr:uid="{AB313E30-6B72-4BC7-B0EF-E940AC41923D}"/>
    <cellStyle name="Normal 3 2 15 5" xfId="18548" xr:uid="{ACEDA110-57FD-4D0C-8E45-1E04C0EBEE99}"/>
    <cellStyle name="Normal 3 2 15 6" xfId="23710" xr:uid="{9446ED7E-6D44-4B53-9831-45E51DBE86FC}"/>
    <cellStyle name="Normal 3 2 16" xfId="3052" xr:uid="{23A3335E-DCA7-4B78-94DE-B7D87DC44D29}"/>
    <cellStyle name="Normal 3 2 16 2" xfId="5440" xr:uid="{C38853FC-319E-4A64-8706-F22DD27A1FDF}"/>
    <cellStyle name="Normal 3 2 16 2 2" xfId="10604" xr:uid="{A1A889FB-43EC-4E78-A300-0694F1BED5C4}"/>
    <cellStyle name="Normal 3 2 16 2 3" xfId="15767" xr:uid="{DDE20E8F-762F-4AAD-9199-072549EC6EAF}"/>
    <cellStyle name="Normal 3 2 16 2 4" xfId="20929" xr:uid="{29FF56A9-9E39-4B69-AB89-E0722C86C981}"/>
    <cellStyle name="Normal 3 2 16 2 5" xfId="26091" xr:uid="{A6677AE2-7C44-4D15-A8C4-2EC240D93EE3}"/>
    <cellStyle name="Normal 3 2 16 3" xfId="8253" xr:uid="{FA00FF52-C479-4370-BFD8-6F7AC5F79733}"/>
    <cellStyle name="Normal 3 2 16 4" xfId="13416" xr:uid="{53A8DB9C-DC35-4906-80BD-8DB4547E2584}"/>
    <cellStyle name="Normal 3 2 16 5" xfId="18578" xr:uid="{04757B64-35EA-406D-8912-464F577F06D7}"/>
    <cellStyle name="Normal 3 2 16 6" xfId="23740" xr:uid="{E390BDFB-3C27-4B4D-9478-2A039661A80D}"/>
    <cellStyle name="Normal 3 2 17" xfId="3082" xr:uid="{0B47A038-9F3C-4507-9D60-ECDFB73D142C}"/>
    <cellStyle name="Normal 3 2 17 2" xfId="5470" xr:uid="{6F008742-01DB-4A0E-BE03-21C10D10BD48}"/>
    <cellStyle name="Normal 3 2 17 2 2" xfId="10634" xr:uid="{ABAFEEA7-F601-4F6A-BB00-DC3DB3B89D67}"/>
    <cellStyle name="Normal 3 2 17 2 3" xfId="15797" xr:uid="{0D4F7028-C91C-4841-B629-0509E869D5B4}"/>
    <cellStyle name="Normal 3 2 17 2 4" xfId="20959" xr:uid="{D3C22BDF-838D-44C4-914A-8DBF3FEDB850}"/>
    <cellStyle name="Normal 3 2 17 2 5" xfId="26121" xr:uid="{B38D2E68-2F4B-47D4-949B-DC8CFF2C2AE1}"/>
    <cellStyle name="Normal 3 2 17 3" xfId="8283" xr:uid="{7AE559EC-B1C2-4E6F-9AF2-D1452DF03A83}"/>
    <cellStyle name="Normal 3 2 17 4" xfId="13446" xr:uid="{01EC3144-2327-4854-861A-25C305CA6CE1}"/>
    <cellStyle name="Normal 3 2 17 5" xfId="18608" xr:uid="{2103CD92-D71E-4170-9153-CA44F7FF1AE9}"/>
    <cellStyle name="Normal 3 2 17 6" xfId="23770" xr:uid="{EAE9C2A3-48ED-49A9-B48F-7965034F87C0}"/>
    <cellStyle name="Normal 3 2 18" xfId="3112" xr:uid="{3AD09601-7BAA-4380-BBE7-4AB65430959F}"/>
    <cellStyle name="Normal 3 2 18 2" xfId="5500" xr:uid="{95A20BA4-E01F-4703-9B9D-7919ADC0443F}"/>
    <cellStyle name="Normal 3 2 18 2 2" xfId="10664" xr:uid="{67F6F913-A0A5-4A92-90D0-4FA36D9611C3}"/>
    <cellStyle name="Normal 3 2 18 2 3" xfId="15827" xr:uid="{BE4F4A24-DEF3-49CF-93E3-42C3A5E4A79E}"/>
    <cellStyle name="Normal 3 2 18 2 4" xfId="20989" xr:uid="{23B0AB2F-4D6F-4EB4-8F36-3A3CF1A4E8CF}"/>
    <cellStyle name="Normal 3 2 18 2 5" xfId="26151" xr:uid="{98A646D7-02DE-464E-909B-53CC031312D7}"/>
    <cellStyle name="Normal 3 2 18 3" xfId="8313" xr:uid="{93CC42EA-42D2-4FE7-934F-8D255E55C148}"/>
    <cellStyle name="Normal 3 2 18 4" xfId="13476" xr:uid="{7F664592-DAED-45A4-9318-B3EFA55B3CAB}"/>
    <cellStyle name="Normal 3 2 18 5" xfId="18638" xr:uid="{896DEACF-B0DC-4F07-8F76-D4322BA05024}"/>
    <cellStyle name="Normal 3 2 18 6" xfId="23800" xr:uid="{B95CA22C-40FD-453A-8A52-C933B49327D7}"/>
    <cellStyle name="Normal 3 2 19" xfId="3143" xr:uid="{12F84F56-0CAE-46A2-90F6-465EF8081334}"/>
    <cellStyle name="Normal 3 2 19 2" xfId="5530" xr:uid="{6A6C6152-EB95-40F5-9975-716426333457}"/>
    <cellStyle name="Normal 3 2 19 2 2" xfId="10694" xr:uid="{C15FCAFE-97EC-4712-BE9E-0323222927EE}"/>
    <cellStyle name="Normal 3 2 19 2 3" xfId="15857" xr:uid="{97352D39-3499-4F7A-B1AF-7BBFBF384D6E}"/>
    <cellStyle name="Normal 3 2 19 2 4" xfId="21019" xr:uid="{BE15B562-D7D1-4071-94AA-E0EC9419A062}"/>
    <cellStyle name="Normal 3 2 19 2 5" xfId="26181" xr:uid="{99AB6CB7-BA33-45C3-B319-D661DA88BDA2}"/>
    <cellStyle name="Normal 3 2 19 3" xfId="8343" xr:uid="{CBA63A72-DB05-4692-B6E2-2EF1974FBB9B}"/>
    <cellStyle name="Normal 3 2 19 4" xfId="13506" xr:uid="{BBAE4905-3246-4B73-9EFF-1789D7F6569B}"/>
    <cellStyle name="Normal 3 2 19 5" xfId="18668" xr:uid="{EBAA57AD-EBE4-47A9-BD6F-17C7CAB902B7}"/>
    <cellStyle name="Normal 3 2 19 6" xfId="23830" xr:uid="{8AD8B21B-4484-4F17-8100-36DDD5EDE29F}"/>
    <cellStyle name="Normal 3 2 2" xfId="28" xr:uid="{90A948A5-5E91-4670-A590-5A12D54868E6}"/>
    <cellStyle name="Normal 3 2 2 10" xfId="1317" xr:uid="{F27A0E5D-5791-4BC1-A117-A6A4634F10BC}"/>
    <cellStyle name="Normal 3 2 2 10 2" xfId="5332" xr:uid="{92418D59-0EC9-4077-8614-F6A7E3B76DC1}"/>
    <cellStyle name="Normal 3 2 2 10 2 2" xfId="10496" xr:uid="{4EA7469B-482F-4ACB-9818-D8DC3E445A19}"/>
    <cellStyle name="Normal 3 2 2 10 2 3" xfId="15659" xr:uid="{9F2EAE17-D576-42D1-A3F9-1FC66C3FDB3B}"/>
    <cellStyle name="Normal 3 2 2 10 2 4" xfId="20821" xr:uid="{0E3B39C5-D595-4DA4-BF6D-90AD37F3149E}"/>
    <cellStyle name="Normal 3 2 2 10 2 5" xfId="25983" xr:uid="{7A89CA27-65FB-4827-8577-BBB4E1FCE4A2}"/>
    <cellStyle name="Normal 3 2 2 10 3" xfId="2944" xr:uid="{C30D003C-738E-43CA-A1E7-A8A3432B1B28}"/>
    <cellStyle name="Normal 3 2 2 10 4" xfId="8145" xr:uid="{8D61336A-7530-4EC2-B153-B97847352475}"/>
    <cellStyle name="Normal 3 2 2 10 5" xfId="13308" xr:uid="{015ED0DD-211B-4588-BC9A-420D48538698}"/>
    <cellStyle name="Normal 3 2 2 10 6" xfId="18470" xr:uid="{682DB8A6-4812-4DEA-9886-A4C8F38E432D}"/>
    <cellStyle name="Normal 3 2 2 10 7" xfId="23632" xr:uid="{D02CFD7E-2EB3-44BA-B389-4549541A176C}"/>
    <cellStyle name="Normal 3 2 2 11" xfId="1777" xr:uid="{94DFAAC7-7061-4A5D-A512-499E423ACE6B}"/>
    <cellStyle name="Normal 3 2 2 11 2" xfId="5356" xr:uid="{D7EF9149-6147-455D-AA86-385BE38DCB91}"/>
    <cellStyle name="Normal 3 2 2 11 2 2" xfId="10520" xr:uid="{2D47A41F-08CB-4074-8B3D-5A697A695927}"/>
    <cellStyle name="Normal 3 2 2 11 2 3" xfId="15683" xr:uid="{83B64C91-B9F2-44D2-AA1A-6A87D02FB26D}"/>
    <cellStyle name="Normal 3 2 2 11 2 4" xfId="20845" xr:uid="{6ABBEE67-263E-490C-BB76-591AF10403B4}"/>
    <cellStyle name="Normal 3 2 2 11 2 5" xfId="26007" xr:uid="{76CA83DF-8606-4D12-A243-2FDF8BE6A9C7}"/>
    <cellStyle name="Normal 3 2 2 11 3" xfId="2968" xr:uid="{296CCAE5-3E3E-4BF9-9976-0FE36C6ABC43}"/>
    <cellStyle name="Normal 3 2 2 11 4" xfId="8169" xr:uid="{00DEE7CF-126A-4F3A-BB23-9BBBD731B2ED}"/>
    <cellStyle name="Normal 3 2 2 11 5" xfId="13332" xr:uid="{08E91C9E-703C-499A-AABE-47B523EB4F56}"/>
    <cellStyle name="Normal 3 2 2 11 6" xfId="18494" xr:uid="{CDD97CA5-1BB7-4012-A313-C7D8F710C081}"/>
    <cellStyle name="Normal 3 2 2 11 7" xfId="23656" xr:uid="{C07172CC-056A-496D-9ADE-8CD7F503128C}"/>
    <cellStyle name="Normal 3 2 2 12" xfId="2998" xr:uid="{EDDE1000-70EF-4B33-B444-F22FD5AEA017}"/>
    <cellStyle name="Normal 3 2 2 12 2" xfId="5386" xr:uid="{A825B160-A2F6-4B48-9F00-E9DAE09D67A5}"/>
    <cellStyle name="Normal 3 2 2 12 2 2" xfId="10550" xr:uid="{5989F1C3-4A5A-40ED-A8E6-EC9041F21156}"/>
    <cellStyle name="Normal 3 2 2 12 2 3" xfId="15713" xr:uid="{F5F16F5D-E5C1-4517-BC6A-79B28E1A1A85}"/>
    <cellStyle name="Normal 3 2 2 12 2 4" xfId="20875" xr:uid="{DC089D9A-21DC-40E6-BE27-32905C41FAC9}"/>
    <cellStyle name="Normal 3 2 2 12 2 5" xfId="26037" xr:uid="{C246D191-6A5F-4801-91EC-E3C41B7F1C95}"/>
    <cellStyle name="Normal 3 2 2 12 3" xfId="8199" xr:uid="{05BA2F4C-1856-4F86-9CB6-A308C5F12ADD}"/>
    <cellStyle name="Normal 3 2 2 12 4" xfId="13362" xr:uid="{024508C9-D3E1-449A-B403-DB7D96B42A7B}"/>
    <cellStyle name="Normal 3 2 2 12 5" xfId="18524" xr:uid="{958FED33-1794-4CD7-9117-ED898559F23A}"/>
    <cellStyle name="Normal 3 2 2 12 6" xfId="23686" xr:uid="{9B366CFC-49AD-4F60-9FA8-F39E0013924D}"/>
    <cellStyle name="Normal 3 2 2 13" xfId="3028" xr:uid="{8E93D4F6-46CE-47A6-A396-08101C423E9B}"/>
    <cellStyle name="Normal 3 2 2 13 2" xfId="5416" xr:uid="{D65AE367-CAA3-44AC-8175-A8B61C7C5B88}"/>
    <cellStyle name="Normal 3 2 2 13 2 2" xfId="10580" xr:uid="{5EDDCDBC-A1B3-41E4-B232-FF186E5F644A}"/>
    <cellStyle name="Normal 3 2 2 13 2 3" xfId="15743" xr:uid="{B08B3061-95D3-453E-8AB7-0D82FCAC97EE}"/>
    <cellStyle name="Normal 3 2 2 13 2 4" xfId="20905" xr:uid="{84D30B6C-C8AC-4E78-8FAC-A691BF059C73}"/>
    <cellStyle name="Normal 3 2 2 13 2 5" xfId="26067" xr:uid="{D12E1965-AEE8-41C0-9774-7C6655AA5BA2}"/>
    <cellStyle name="Normal 3 2 2 13 3" xfId="8229" xr:uid="{E19C0BE6-7435-44C2-8779-1F2A3E0516D6}"/>
    <cellStyle name="Normal 3 2 2 13 4" xfId="13392" xr:uid="{DF1A38D0-0B24-4D9D-9EA3-D3159166FABE}"/>
    <cellStyle name="Normal 3 2 2 13 5" xfId="18554" xr:uid="{B79F96F0-1531-4833-A806-39888E6FF5EE}"/>
    <cellStyle name="Normal 3 2 2 13 6" xfId="23716" xr:uid="{EB66DDB4-4966-4A9F-B473-5B3FA0684632}"/>
    <cellStyle name="Normal 3 2 2 14" xfId="3058" xr:uid="{B2C90AD4-4738-43C5-818F-19EF7A8E5894}"/>
    <cellStyle name="Normal 3 2 2 14 2" xfId="5446" xr:uid="{CFDACD32-F659-4A82-87D4-7AF5A0BF6FB3}"/>
    <cellStyle name="Normal 3 2 2 14 2 2" xfId="10610" xr:uid="{176D1962-F6A2-404B-A307-9E4011368299}"/>
    <cellStyle name="Normal 3 2 2 14 2 3" xfId="15773" xr:uid="{573CC080-A4D4-4759-BAC2-FF2CDDF54058}"/>
    <cellStyle name="Normal 3 2 2 14 2 4" xfId="20935" xr:uid="{7461278B-CDFE-4EFB-BDD4-ED29DFC979BF}"/>
    <cellStyle name="Normal 3 2 2 14 2 5" xfId="26097" xr:uid="{69AFD208-846B-49EF-848B-8FA0CC665CEB}"/>
    <cellStyle name="Normal 3 2 2 14 3" xfId="8259" xr:uid="{7EBFC99D-1A45-46F2-B35D-ABED85CA9493}"/>
    <cellStyle name="Normal 3 2 2 14 4" xfId="13422" xr:uid="{EB15FEC5-CCC1-4C43-8541-2E0C5A924373}"/>
    <cellStyle name="Normal 3 2 2 14 5" xfId="18584" xr:uid="{14626EE6-6967-457F-B590-DE4C20DAA125}"/>
    <cellStyle name="Normal 3 2 2 14 6" xfId="23746" xr:uid="{7E9EFCE0-B6BB-4760-9884-DE0315BBE396}"/>
    <cellStyle name="Normal 3 2 2 15" xfId="3088" xr:uid="{91C2938C-3060-4BF7-B193-C4C2E5A01C4A}"/>
    <cellStyle name="Normal 3 2 2 15 2" xfId="5476" xr:uid="{5CB3BC61-F779-4C8C-B5F3-9F261F6B2043}"/>
    <cellStyle name="Normal 3 2 2 15 2 2" xfId="10640" xr:uid="{7FA7410A-71FB-433E-8907-8E109540A5B2}"/>
    <cellStyle name="Normal 3 2 2 15 2 3" xfId="15803" xr:uid="{062971DE-7152-4D49-BCCA-80A706C76679}"/>
    <cellStyle name="Normal 3 2 2 15 2 4" xfId="20965" xr:uid="{2C80A8B9-B61A-4885-916F-E771AB9FEA80}"/>
    <cellStyle name="Normal 3 2 2 15 2 5" xfId="26127" xr:uid="{7728303B-6E70-4A2B-A954-967FA28B8F9A}"/>
    <cellStyle name="Normal 3 2 2 15 3" xfId="8289" xr:uid="{E0969F45-3850-4D3B-B658-43A1E1415720}"/>
    <cellStyle name="Normal 3 2 2 15 4" xfId="13452" xr:uid="{8ADBC76A-5178-4578-8851-84F2958A28FB}"/>
    <cellStyle name="Normal 3 2 2 15 5" xfId="18614" xr:uid="{582E960E-9A46-4E67-956A-D0CFC14224EF}"/>
    <cellStyle name="Normal 3 2 2 15 6" xfId="23776" xr:uid="{3075DFBA-F4D1-4065-95A9-B60DCA5F0BFB}"/>
    <cellStyle name="Normal 3 2 2 16" xfId="3118" xr:uid="{E3B214A6-B3BE-43DB-8B9B-C8D53D087173}"/>
    <cellStyle name="Normal 3 2 2 16 2" xfId="5506" xr:uid="{8C353BB6-1E0F-4C5C-A7B1-CF84CB8A6FC9}"/>
    <cellStyle name="Normal 3 2 2 16 2 2" xfId="10670" xr:uid="{05DEF9CC-8C9F-47E2-A186-45916C331A2A}"/>
    <cellStyle name="Normal 3 2 2 16 2 3" xfId="15833" xr:uid="{C1511006-C5F5-4E3B-8849-704E7305FEC3}"/>
    <cellStyle name="Normal 3 2 2 16 2 4" xfId="20995" xr:uid="{7AF983AC-A88D-4AF5-8798-4B852981A119}"/>
    <cellStyle name="Normal 3 2 2 16 2 5" xfId="26157" xr:uid="{41B4A8D0-9212-4C6C-8014-12C39E793005}"/>
    <cellStyle name="Normal 3 2 2 16 3" xfId="8319" xr:uid="{29F7BABE-FFC6-4DF8-93C6-861B69184E95}"/>
    <cellStyle name="Normal 3 2 2 16 4" xfId="13482" xr:uid="{233E8120-B712-4480-944B-FD191AA7223C}"/>
    <cellStyle name="Normal 3 2 2 16 5" xfId="18644" xr:uid="{7D8D2B13-3DC7-4720-98EE-B326E7AF7B68}"/>
    <cellStyle name="Normal 3 2 2 16 6" xfId="23806" xr:uid="{CE92AA43-2514-45DD-9A29-0E2CA497CD6C}"/>
    <cellStyle name="Normal 3 2 2 17" xfId="3149" xr:uid="{B0D8F4AE-BC8B-4370-B8CE-B1EE5E82A88C}"/>
    <cellStyle name="Normal 3 2 2 17 2" xfId="5536" xr:uid="{46BC85E0-8E46-4288-965A-E11D6E1CA480}"/>
    <cellStyle name="Normal 3 2 2 17 2 2" xfId="10700" xr:uid="{0F4682D1-B665-4499-B1E8-DB71574D2D88}"/>
    <cellStyle name="Normal 3 2 2 17 2 3" xfId="15863" xr:uid="{E723286E-2866-4F8F-A393-DFF38ABA0FFF}"/>
    <cellStyle name="Normal 3 2 2 17 2 4" xfId="21025" xr:uid="{E92597CD-D44A-40F1-BCC0-BF944704FA1B}"/>
    <cellStyle name="Normal 3 2 2 17 2 5" xfId="26187" xr:uid="{3818B646-7AAF-4ADC-82BD-1A940A3C0F34}"/>
    <cellStyle name="Normal 3 2 2 17 3" xfId="8349" xr:uid="{9037505A-5075-4CCE-B414-3F9C4E9C6C85}"/>
    <cellStyle name="Normal 3 2 2 17 4" xfId="13512" xr:uid="{25B60C55-1001-4CB6-9B47-A9430E00991E}"/>
    <cellStyle name="Normal 3 2 2 17 5" xfId="18674" xr:uid="{4ABA0F7E-5DD1-49DC-A5CC-FBC8877320FA}"/>
    <cellStyle name="Normal 3 2 2 17 6" xfId="23836" xr:uid="{42BEB63B-4DE6-4E75-9239-8BF89E9F7232}"/>
    <cellStyle name="Normal 3 2 2 18" xfId="3180" xr:uid="{A07250C7-6D44-4901-873F-C890874548C9}"/>
    <cellStyle name="Normal 3 2 2 18 2" xfId="5566" xr:uid="{4FB1823B-7BDF-4B83-8DBA-E3C18FBC2BAD}"/>
    <cellStyle name="Normal 3 2 2 18 2 2" xfId="10730" xr:uid="{769A4796-2FE1-40D4-9EDC-E73DA2FDC198}"/>
    <cellStyle name="Normal 3 2 2 18 2 3" xfId="15893" xr:uid="{E72B43E6-1F8A-47BE-8FF5-BED8E85B701C}"/>
    <cellStyle name="Normal 3 2 2 18 2 4" xfId="21055" xr:uid="{CA9D2A3D-8D25-4C8B-849D-1410070331FE}"/>
    <cellStyle name="Normal 3 2 2 18 2 5" xfId="26217" xr:uid="{70EC144A-1844-40BB-A4F8-C604841408F2}"/>
    <cellStyle name="Normal 3 2 2 18 3" xfId="8379" xr:uid="{8918C574-363C-44B0-A110-2FD5C161A2ED}"/>
    <cellStyle name="Normal 3 2 2 18 4" xfId="13542" xr:uid="{C2BA4CC6-C92E-4948-A24B-983BF7CE156A}"/>
    <cellStyle name="Normal 3 2 2 18 5" xfId="18704" xr:uid="{1428DE37-AECB-4272-BB8A-FBC015810D62}"/>
    <cellStyle name="Normal 3 2 2 18 6" xfId="23866" xr:uid="{33AB0314-6695-4DBB-88F0-28FC870C1218}"/>
    <cellStyle name="Normal 3 2 2 19" xfId="3210" xr:uid="{85DD1C1E-F7AA-4D14-8FE0-8B230D47C3CA}"/>
    <cellStyle name="Normal 3 2 2 19 2" xfId="5596" xr:uid="{7873BFBF-4C58-4E55-928B-26078FC3B924}"/>
    <cellStyle name="Normal 3 2 2 19 2 2" xfId="10760" xr:uid="{F1538620-713B-405B-BD8F-71204559B6D2}"/>
    <cellStyle name="Normal 3 2 2 19 2 3" xfId="15923" xr:uid="{C0D394D8-382B-4A77-B031-7EEFD7472AEC}"/>
    <cellStyle name="Normal 3 2 2 19 2 4" xfId="21085" xr:uid="{34EB7F5F-27FC-4440-99B3-FEF4232C5AE7}"/>
    <cellStyle name="Normal 3 2 2 19 2 5" xfId="26247" xr:uid="{B1A10AF3-2E8D-4111-A4B8-9BE1F3C7D403}"/>
    <cellStyle name="Normal 3 2 2 19 3" xfId="8409" xr:uid="{6F5DBF0C-4E7B-4636-80A4-4B55B14393A4}"/>
    <cellStyle name="Normal 3 2 2 19 4" xfId="13572" xr:uid="{2BFFDA7D-6362-4C28-A9CE-7562E426304E}"/>
    <cellStyle name="Normal 3 2 2 19 5" xfId="18734" xr:uid="{A38674F6-FBA7-4DDC-B79E-1808017AAA4D}"/>
    <cellStyle name="Normal 3 2 2 19 6" xfId="23896" xr:uid="{FCB6F66C-F05C-48AD-B6B7-99B5A75BDB80}"/>
    <cellStyle name="Normal 3 2 2 2" xfId="47" xr:uid="{7438632A-E04B-4867-A913-6F45035DDCB4}"/>
    <cellStyle name="Normal 3 2 2 2 10" xfId="2980" xr:uid="{3D4AE02F-B795-4555-9D96-D69B204CDAC8}"/>
    <cellStyle name="Normal 3 2 2 2 10 2" xfId="5368" xr:uid="{4143CB84-385B-4E92-BB50-0D732EF21088}"/>
    <cellStyle name="Normal 3 2 2 2 10 2 2" xfId="10532" xr:uid="{90628843-9651-4BAF-9762-6A78796948E4}"/>
    <cellStyle name="Normal 3 2 2 2 10 2 3" xfId="15695" xr:uid="{7DECA72F-C72A-4F7C-A1C3-338AAF310C8D}"/>
    <cellStyle name="Normal 3 2 2 2 10 2 4" xfId="20857" xr:uid="{266835F2-5B2E-4BC3-A206-C1CC012A3768}"/>
    <cellStyle name="Normal 3 2 2 2 10 2 5" xfId="26019" xr:uid="{AB532009-46ED-4683-98FB-F5D3A84F2AD9}"/>
    <cellStyle name="Normal 3 2 2 2 10 3" xfId="8181" xr:uid="{DE32DF8D-A0BC-4E45-BF9B-6F69ACE63263}"/>
    <cellStyle name="Normal 3 2 2 2 10 4" xfId="13344" xr:uid="{3E273C49-B149-40C8-9093-DA8864089524}"/>
    <cellStyle name="Normal 3 2 2 2 10 5" xfId="18506" xr:uid="{2585D86A-B661-4788-8424-0D7D3849B96D}"/>
    <cellStyle name="Normal 3 2 2 2 10 6" xfId="23668" xr:uid="{0844C9C1-CE98-45B7-957E-0DEC678773B5}"/>
    <cellStyle name="Normal 3 2 2 2 11" xfId="3010" xr:uid="{40282142-D09A-4694-880E-88CAF83F47DE}"/>
    <cellStyle name="Normal 3 2 2 2 11 2" xfId="5398" xr:uid="{7BEA467A-602C-4589-9AC7-D599B8D447FD}"/>
    <cellStyle name="Normal 3 2 2 2 11 2 2" xfId="10562" xr:uid="{A702AA35-748C-4575-B385-D2F603D64458}"/>
    <cellStyle name="Normal 3 2 2 2 11 2 3" xfId="15725" xr:uid="{6DA8933C-B8FF-4B89-9E2B-451818A59859}"/>
    <cellStyle name="Normal 3 2 2 2 11 2 4" xfId="20887" xr:uid="{01BF7A77-5657-420F-8307-A71744C16D03}"/>
    <cellStyle name="Normal 3 2 2 2 11 2 5" xfId="26049" xr:uid="{B64680AB-9D74-44DF-A9B3-CC446D2F4987}"/>
    <cellStyle name="Normal 3 2 2 2 11 3" xfId="8211" xr:uid="{0497FD0A-EA79-4C29-BB7E-E461A3F09348}"/>
    <cellStyle name="Normal 3 2 2 2 11 4" xfId="13374" xr:uid="{23E4AFAE-C8C6-48BA-A4C5-9A02E00E81BF}"/>
    <cellStyle name="Normal 3 2 2 2 11 5" xfId="18536" xr:uid="{C3A6AC75-171B-4BFE-B261-1A7EACB656FA}"/>
    <cellStyle name="Normal 3 2 2 2 11 6" xfId="23698" xr:uid="{C65CB5B2-0B10-4E15-8D1C-69181D75A903}"/>
    <cellStyle name="Normal 3 2 2 2 12" xfId="3040" xr:uid="{57763A73-E04C-48B8-9FB1-B3B9A8209CB4}"/>
    <cellStyle name="Normal 3 2 2 2 12 2" xfId="5428" xr:uid="{8BF6729D-F869-4EA4-8E0D-EF042342D8F5}"/>
    <cellStyle name="Normal 3 2 2 2 12 2 2" xfId="10592" xr:uid="{E03FE76F-5326-4B7E-9381-F1CD5A30D6A8}"/>
    <cellStyle name="Normal 3 2 2 2 12 2 3" xfId="15755" xr:uid="{D7D9238B-408B-4435-BCC7-D98E0F35096D}"/>
    <cellStyle name="Normal 3 2 2 2 12 2 4" xfId="20917" xr:uid="{3C516ADE-B7D4-4E55-BAE6-DE4E0D295E75}"/>
    <cellStyle name="Normal 3 2 2 2 12 2 5" xfId="26079" xr:uid="{4C28927F-5DA7-4D8A-A17F-85273384A37B}"/>
    <cellStyle name="Normal 3 2 2 2 12 3" xfId="8241" xr:uid="{6A316221-DB96-4ECD-887C-704F83F7D716}"/>
    <cellStyle name="Normal 3 2 2 2 12 4" xfId="13404" xr:uid="{2F99F619-6EC5-4356-AAC3-BB05C1E63EA9}"/>
    <cellStyle name="Normal 3 2 2 2 12 5" xfId="18566" xr:uid="{B04F4FC8-3C43-4E7E-A28F-E14F7DFCC230}"/>
    <cellStyle name="Normal 3 2 2 2 12 6" xfId="23728" xr:uid="{906B0823-0D4E-4EC2-B917-584F5124F3C4}"/>
    <cellStyle name="Normal 3 2 2 2 13" xfId="3070" xr:uid="{8613287A-38F4-4B15-AFB7-656A539F8A25}"/>
    <cellStyle name="Normal 3 2 2 2 13 2" xfId="5458" xr:uid="{CC546C79-CE58-4276-92C5-902F19F14109}"/>
    <cellStyle name="Normal 3 2 2 2 13 2 2" xfId="10622" xr:uid="{C0BB035E-5943-452F-ACF1-E1B7ACAC8628}"/>
    <cellStyle name="Normal 3 2 2 2 13 2 3" xfId="15785" xr:uid="{C6D249BB-57E0-41B7-BC66-996742B785E1}"/>
    <cellStyle name="Normal 3 2 2 2 13 2 4" xfId="20947" xr:uid="{CC36C9E9-20E3-4AEC-9D22-8479DBE74F4D}"/>
    <cellStyle name="Normal 3 2 2 2 13 2 5" xfId="26109" xr:uid="{31D8928B-6601-424B-AF9D-D22A6AE970D2}"/>
    <cellStyle name="Normal 3 2 2 2 13 3" xfId="8271" xr:uid="{56BFEBE5-4837-43A2-9C0F-0A0E1C5B8239}"/>
    <cellStyle name="Normal 3 2 2 2 13 4" xfId="13434" xr:uid="{D2A82180-A44B-4C01-A986-F87E3A244A95}"/>
    <cellStyle name="Normal 3 2 2 2 13 5" xfId="18596" xr:uid="{B0B49C59-71C8-48D0-A913-9334B5EE1990}"/>
    <cellStyle name="Normal 3 2 2 2 13 6" xfId="23758" xr:uid="{2D80E787-22E3-4A16-969B-CC4B11EDE67F}"/>
    <cellStyle name="Normal 3 2 2 2 14" xfId="3100" xr:uid="{697ADC9B-1DED-4D37-88D9-5CA04915E33A}"/>
    <cellStyle name="Normal 3 2 2 2 14 2" xfId="5488" xr:uid="{CB2773F4-C84F-4183-964C-C371FCA43064}"/>
    <cellStyle name="Normal 3 2 2 2 14 2 2" xfId="10652" xr:uid="{6A65C3E7-4EFE-4889-9DFB-412655AA21B5}"/>
    <cellStyle name="Normal 3 2 2 2 14 2 3" xfId="15815" xr:uid="{A10D66B8-F21C-4B56-8626-908F7CED0073}"/>
    <cellStyle name="Normal 3 2 2 2 14 2 4" xfId="20977" xr:uid="{F41F4DD0-D96E-4D6A-9EF1-2A9E435576C0}"/>
    <cellStyle name="Normal 3 2 2 2 14 2 5" xfId="26139" xr:uid="{95BAFAB2-D7D1-4576-B7BC-E4E2068ADE47}"/>
    <cellStyle name="Normal 3 2 2 2 14 3" xfId="8301" xr:uid="{395B2E01-B826-4446-ADF0-2C1882561E63}"/>
    <cellStyle name="Normal 3 2 2 2 14 4" xfId="13464" xr:uid="{2C71FDC4-9A3F-4801-92FA-B45E21ED24AD}"/>
    <cellStyle name="Normal 3 2 2 2 14 5" xfId="18626" xr:uid="{EA51DB5D-11B8-4F6E-8475-127C63D84E0F}"/>
    <cellStyle name="Normal 3 2 2 2 14 6" xfId="23788" xr:uid="{96BE984A-26FD-4BA7-A664-223E682B755D}"/>
    <cellStyle name="Normal 3 2 2 2 15" xfId="3130" xr:uid="{62F56697-934A-4246-9C7C-0AC8A51D8AAF}"/>
    <cellStyle name="Normal 3 2 2 2 15 2" xfId="5518" xr:uid="{B4EF0416-093D-4E2A-B3DB-2AFD39398A95}"/>
    <cellStyle name="Normal 3 2 2 2 15 2 2" xfId="10682" xr:uid="{88F7EE45-611F-4086-8C5C-CF265C8DA910}"/>
    <cellStyle name="Normal 3 2 2 2 15 2 3" xfId="15845" xr:uid="{D8C024E6-749F-4900-A5C8-D10B9A006A59}"/>
    <cellStyle name="Normal 3 2 2 2 15 2 4" xfId="21007" xr:uid="{A440E17C-A8D0-4E97-833B-C860A23DDA84}"/>
    <cellStyle name="Normal 3 2 2 2 15 2 5" xfId="26169" xr:uid="{A43A55DD-2DC5-42D6-A50E-5A890F94EE17}"/>
    <cellStyle name="Normal 3 2 2 2 15 3" xfId="8331" xr:uid="{2C889CED-667E-4C52-8EC3-E97E8C6D3727}"/>
    <cellStyle name="Normal 3 2 2 2 15 4" xfId="13494" xr:uid="{E10231E2-DBE1-4609-9EA7-A94247D04844}"/>
    <cellStyle name="Normal 3 2 2 2 15 5" xfId="18656" xr:uid="{0882F8C2-C1C6-4C9B-895A-2E198FEFEA47}"/>
    <cellStyle name="Normal 3 2 2 2 15 6" xfId="23818" xr:uid="{3B2307F3-5EDE-4508-83CA-D03FF19D3C31}"/>
    <cellStyle name="Normal 3 2 2 2 16" xfId="3161" xr:uid="{4758644C-1D9A-4FD6-938F-6A8DCFEA45E6}"/>
    <cellStyle name="Normal 3 2 2 2 16 2" xfId="5548" xr:uid="{F8442EA2-B042-4DD8-B404-0E777D1616AB}"/>
    <cellStyle name="Normal 3 2 2 2 16 2 2" xfId="10712" xr:uid="{75269BF3-939F-4DDC-A3AF-E004CE654154}"/>
    <cellStyle name="Normal 3 2 2 2 16 2 3" xfId="15875" xr:uid="{AAD901C5-9FC8-4002-818E-D6231E41DB27}"/>
    <cellStyle name="Normal 3 2 2 2 16 2 4" xfId="21037" xr:uid="{5734F995-FF69-4309-AADD-7366D2C91317}"/>
    <cellStyle name="Normal 3 2 2 2 16 2 5" xfId="26199" xr:uid="{EBAC0890-2A78-4E35-AF56-ADCFDB60358C}"/>
    <cellStyle name="Normal 3 2 2 2 16 3" xfId="8361" xr:uid="{7C591776-4FF6-459A-9E73-96AA092400FF}"/>
    <cellStyle name="Normal 3 2 2 2 16 4" xfId="13524" xr:uid="{321DC27E-369F-43BF-A5BC-8ED03869E39F}"/>
    <cellStyle name="Normal 3 2 2 2 16 5" xfId="18686" xr:uid="{2ED85E19-E765-43DC-857E-FA0EE6945D0D}"/>
    <cellStyle name="Normal 3 2 2 2 16 6" xfId="23848" xr:uid="{68ACF3AF-A8DA-41B4-A543-E45D0EAC49D2}"/>
    <cellStyle name="Normal 3 2 2 2 17" xfId="3192" xr:uid="{659A05F4-65D8-42C0-BF7B-799CAF317B02}"/>
    <cellStyle name="Normal 3 2 2 2 17 2" xfId="5578" xr:uid="{63CB9098-9E63-424B-99C2-70874726D755}"/>
    <cellStyle name="Normal 3 2 2 2 17 2 2" xfId="10742" xr:uid="{793F4340-3797-43CB-B54B-24B03A37A866}"/>
    <cellStyle name="Normal 3 2 2 2 17 2 3" xfId="15905" xr:uid="{4787E3E8-1FB9-456B-A6C9-B86C4D94B6D3}"/>
    <cellStyle name="Normal 3 2 2 2 17 2 4" xfId="21067" xr:uid="{8370A015-C5D6-4E3B-B747-D9F00EBC44FB}"/>
    <cellStyle name="Normal 3 2 2 2 17 2 5" xfId="26229" xr:uid="{6560DFA8-A62D-4653-9D15-91278EA0635E}"/>
    <cellStyle name="Normal 3 2 2 2 17 3" xfId="8391" xr:uid="{9B5A233E-EB21-4F90-A1D5-E56B670FAC5E}"/>
    <cellStyle name="Normal 3 2 2 2 17 4" xfId="13554" xr:uid="{814BC0D7-FF8E-4443-8ED8-67CA71E2AD39}"/>
    <cellStyle name="Normal 3 2 2 2 17 5" xfId="18716" xr:uid="{DD958682-0445-437D-9B93-DBE394303729}"/>
    <cellStyle name="Normal 3 2 2 2 17 6" xfId="23878" xr:uid="{D6C84D27-E8AB-4AA5-AFCE-C89DA3DE790D}"/>
    <cellStyle name="Normal 3 2 2 2 18" xfId="3222" xr:uid="{B86D734A-D662-405B-89C1-5DC976980593}"/>
    <cellStyle name="Normal 3 2 2 2 18 2" xfId="5608" xr:uid="{0F219CF6-2107-4F3B-AB2F-17CDB24854F0}"/>
    <cellStyle name="Normal 3 2 2 2 18 2 2" xfId="10772" xr:uid="{67649D2E-B6BE-411B-8CA2-CC882133CE95}"/>
    <cellStyle name="Normal 3 2 2 2 18 2 3" xfId="15935" xr:uid="{3F3484F0-4624-4E1B-A26E-AE663C247A9B}"/>
    <cellStyle name="Normal 3 2 2 2 18 2 4" xfId="21097" xr:uid="{901CDCBF-98B8-4EB2-82F6-982DE73C92BB}"/>
    <cellStyle name="Normal 3 2 2 2 18 2 5" xfId="26259" xr:uid="{861E6DF4-1A5E-46E0-A5F1-7FFD9889C969}"/>
    <cellStyle name="Normal 3 2 2 2 18 3" xfId="8421" xr:uid="{3514B6A0-5B47-47C7-989A-58377423825B}"/>
    <cellStyle name="Normal 3 2 2 2 18 4" xfId="13584" xr:uid="{BB3D0826-5DA6-463F-8670-99A7AA97B0CB}"/>
    <cellStyle name="Normal 3 2 2 2 18 5" xfId="18746" xr:uid="{44403C87-6FDF-4172-BF57-3E0F229FD2F1}"/>
    <cellStyle name="Normal 3 2 2 2 18 6" xfId="23908" xr:uid="{BF634749-8105-4623-8BAE-FDB5A147A5B9}"/>
    <cellStyle name="Normal 3 2 2 2 19" xfId="3252" xr:uid="{19EB265E-7DAB-41D1-929E-260E2466712C}"/>
    <cellStyle name="Normal 3 2 2 2 19 2" xfId="5638" xr:uid="{9AA4C94C-D096-410D-82ED-8FB54FBB0E9A}"/>
    <cellStyle name="Normal 3 2 2 2 19 2 2" xfId="10802" xr:uid="{BFC461B0-9C18-43F4-8463-18793C91B287}"/>
    <cellStyle name="Normal 3 2 2 2 19 2 3" xfId="15965" xr:uid="{45241704-C444-4704-8C54-558BEAE411A4}"/>
    <cellStyle name="Normal 3 2 2 2 19 2 4" xfId="21127" xr:uid="{93BAE6BD-6C4F-4C9C-865B-3C90291D6079}"/>
    <cellStyle name="Normal 3 2 2 2 19 2 5" xfId="26289" xr:uid="{1A98691A-4C57-4FA5-89C3-B7EA6DF068CA}"/>
    <cellStyle name="Normal 3 2 2 2 19 3" xfId="8451" xr:uid="{AF89C6A9-4E6B-4196-814C-920D68AA4E5E}"/>
    <cellStyle name="Normal 3 2 2 2 19 4" xfId="13614" xr:uid="{DC29EA2D-BE28-445B-B719-E3632A6FED86}"/>
    <cellStyle name="Normal 3 2 2 2 19 5" xfId="18776" xr:uid="{8D5C5A0F-58D8-40FC-912D-303890756450}"/>
    <cellStyle name="Normal 3 2 2 2 19 6" xfId="23938" xr:uid="{FA8D4A36-80BA-4C12-8C36-2D3C2F546BFC}"/>
    <cellStyle name="Normal 3 2 2 2 2" xfId="78" xr:uid="{9D6B265E-0FFF-4088-8E03-50ECEE16C695}"/>
    <cellStyle name="Normal 3 2 2 2 2 10" xfId="4143" xr:uid="{49D7F4F7-4547-44FE-A321-2B2E5029A0E2}"/>
    <cellStyle name="Normal 3 2 2 2 2 10 2" xfId="6509" xr:uid="{E488A01D-A065-4BA1-AC36-77F0E6F87F90}"/>
    <cellStyle name="Normal 3 2 2 2 2 10 2 2" xfId="11672" xr:uid="{C7E4C691-B0F0-4763-AAAB-EE6DA37DA353}"/>
    <cellStyle name="Normal 3 2 2 2 2 10 2 3" xfId="16835" xr:uid="{E607F1F9-474A-4783-BCD1-7C05EDA1E8C4}"/>
    <cellStyle name="Normal 3 2 2 2 2 10 2 4" xfId="21997" xr:uid="{4ECE44F3-0E6F-4D8B-937B-2C173303215E}"/>
    <cellStyle name="Normal 3 2 2 2 2 10 2 5" xfId="27159" xr:uid="{1C2A661B-564D-4C63-A335-045B83CB13ED}"/>
    <cellStyle name="Normal 3 2 2 2 2 10 3" xfId="9321" xr:uid="{E36ABF62-2FCA-4525-B290-4303167F840B}"/>
    <cellStyle name="Normal 3 2 2 2 2 10 4" xfId="14484" xr:uid="{0F89A096-0B39-45C2-8986-FD06C1A5CF39}"/>
    <cellStyle name="Normal 3 2 2 2 2 10 5" xfId="19646" xr:uid="{2AC0F722-3353-4707-B6CC-5B1D65B5949A}"/>
    <cellStyle name="Normal 3 2 2 2 2 10 6" xfId="24808" xr:uid="{3FDFDEF4-7F7C-4389-9037-BFDFB8E5DF15}"/>
    <cellStyle name="Normal 3 2 2 2 2 11" xfId="4203" xr:uid="{E9D3FE38-590A-4954-969B-5B98A32ABC1A}"/>
    <cellStyle name="Normal 3 2 2 2 2 11 2" xfId="6569" xr:uid="{630C790D-E6F6-4CF3-B2DD-84EFB634FE56}"/>
    <cellStyle name="Normal 3 2 2 2 2 11 2 2" xfId="11732" xr:uid="{5FB254B5-16D4-4254-873F-76EAB530B33D}"/>
    <cellStyle name="Normal 3 2 2 2 2 11 2 3" xfId="16895" xr:uid="{E0B2AD9F-9785-4FE7-95CB-063CE32F0037}"/>
    <cellStyle name="Normal 3 2 2 2 2 11 2 4" xfId="22057" xr:uid="{343F9317-81BE-40E1-9E32-DA80C7C9104F}"/>
    <cellStyle name="Normal 3 2 2 2 2 11 2 5" xfId="27219" xr:uid="{2E1A7E6C-7E36-4EC8-B29B-ADA47BB4084A}"/>
    <cellStyle name="Normal 3 2 2 2 2 11 3" xfId="9381" xr:uid="{4F8D8878-AB2C-4389-84FB-EE55FD2D56DF}"/>
    <cellStyle name="Normal 3 2 2 2 2 11 4" xfId="14544" xr:uid="{1965551F-E9A7-4C89-BC2A-892528F1C253}"/>
    <cellStyle name="Normal 3 2 2 2 2 11 5" xfId="19706" xr:uid="{C7A56BA1-11D0-40C0-A7FC-E4F1ADF1F283}"/>
    <cellStyle name="Normal 3 2 2 2 2 11 6" xfId="24868" xr:uid="{15C121E6-A491-4876-B861-E77E6F0ADE0A}"/>
    <cellStyle name="Normal 3 2 2 2 2 12" xfId="4263" xr:uid="{81652592-6A31-4275-9E4E-EC4DB735969C}"/>
    <cellStyle name="Normal 3 2 2 2 2 12 2" xfId="6629" xr:uid="{CB30606C-17BF-45C7-BDCD-BA5CFC88E414}"/>
    <cellStyle name="Normal 3 2 2 2 2 12 2 2" xfId="11792" xr:uid="{24B6DE9F-FF80-4851-BFB5-A620450A92B0}"/>
    <cellStyle name="Normal 3 2 2 2 2 12 2 3" xfId="16955" xr:uid="{3C6937C6-78DC-4C76-A39C-504EFEF78EBF}"/>
    <cellStyle name="Normal 3 2 2 2 2 12 2 4" xfId="22117" xr:uid="{1DC7A913-C16B-4F21-862E-D7DAF2B3CE01}"/>
    <cellStyle name="Normal 3 2 2 2 2 12 2 5" xfId="27279" xr:uid="{6B8FA92B-0466-4A01-A6F1-2BCF499FEE8B}"/>
    <cellStyle name="Normal 3 2 2 2 2 12 3" xfId="9441" xr:uid="{B25FAFB6-4011-4A0B-B405-71E08A5DA1C6}"/>
    <cellStyle name="Normal 3 2 2 2 2 12 4" xfId="14604" xr:uid="{0270CE71-D78A-4857-845B-E6BE271693F8}"/>
    <cellStyle name="Normal 3 2 2 2 2 12 5" xfId="19766" xr:uid="{2BBE0791-F5C6-422E-B9BC-6821C66767F4}"/>
    <cellStyle name="Normal 3 2 2 2 2 12 6" xfId="24928" xr:uid="{647216FC-A08E-4853-81E7-792B9353836C}"/>
    <cellStyle name="Normal 3 2 2 2 2 13" xfId="4323" xr:uid="{266DEE5E-5D50-4D9E-A436-8AC16C29AFF2}"/>
    <cellStyle name="Normal 3 2 2 2 2 13 2" xfId="6689" xr:uid="{4F7F93DE-959C-48DC-B0B5-E6C665FFF827}"/>
    <cellStyle name="Normal 3 2 2 2 2 13 2 2" xfId="11852" xr:uid="{7F04AF57-93CA-4255-8C68-B039B7AED664}"/>
    <cellStyle name="Normal 3 2 2 2 2 13 2 3" xfId="17015" xr:uid="{7A7BACA2-60BD-4FB6-8D77-54CFF0BBF724}"/>
    <cellStyle name="Normal 3 2 2 2 2 13 2 4" xfId="22177" xr:uid="{31CE225F-6ED9-441C-AA87-DE43F67E6F20}"/>
    <cellStyle name="Normal 3 2 2 2 2 13 2 5" xfId="27339" xr:uid="{959B208A-0C04-4C42-90E2-9D7C5D0E02E1}"/>
    <cellStyle name="Normal 3 2 2 2 2 13 3" xfId="9501" xr:uid="{FC72F727-5BDF-45EA-9B92-8ADC08A9BD61}"/>
    <cellStyle name="Normal 3 2 2 2 2 13 4" xfId="14664" xr:uid="{6DB5C235-0D7C-4CEC-97A2-33623CFD59F7}"/>
    <cellStyle name="Normal 3 2 2 2 2 13 5" xfId="19826" xr:uid="{25565F11-84BA-4F4C-803F-653B3EADFDEC}"/>
    <cellStyle name="Normal 3 2 2 2 2 13 6" xfId="24988" xr:uid="{15AFCCB1-C1D7-4565-83CC-B3CF6BB055E2}"/>
    <cellStyle name="Normal 3 2 2 2 2 14" xfId="4434" xr:uid="{5AB7C3A9-CEDD-4188-B5CE-23B00CE4D18A}"/>
    <cellStyle name="Normal 3 2 2 2 2 14 2" xfId="6795" xr:uid="{57331F1F-F89F-4A0D-886F-BF0416F343B5}"/>
    <cellStyle name="Normal 3 2 2 2 2 14 2 2" xfId="11958" xr:uid="{8A0EAC3D-E885-447E-AC62-D5B12AEBCF29}"/>
    <cellStyle name="Normal 3 2 2 2 2 14 2 3" xfId="17121" xr:uid="{10DD18B3-5732-45B7-B633-3775708866F4}"/>
    <cellStyle name="Normal 3 2 2 2 2 14 2 4" xfId="22283" xr:uid="{4FFC82B9-2617-4E35-9A73-4A33A3707325}"/>
    <cellStyle name="Normal 3 2 2 2 2 14 2 5" xfId="27445" xr:uid="{1FA6C9DF-BA1B-4DA5-B8E0-3C27570B0876}"/>
    <cellStyle name="Normal 3 2 2 2 2 14 3" xfId="9607" xr:uid="{C8B573B2-006B-4F49-9FC0-F506B841BC90}"/>
    <cellStyle name="Normal 3 2 2 2 2 14 4" xfId="14770" xr:uid="{A44E5082-8FF8-4CD7-A602-EAAEF80E8F72}"/>
    <cellStyle name="Normal 3 2 2 2 2 14 5" xfId="19932" xr:uid="{CC21A0E7-240B-44A8-9BE2-BB78CFC3245F}"/>
    <cellStyle name="Normal 3 2 2 2 2 14 6" xfId="25094" xr:uid="{7AB1A17E-D49C-46B7-9508-EC6B4AA9AC8F}"/>
    <cellStyle name="Normal 3 2 2 2 2 15" xfId="4593" xr:uid="{F421ED3D-83DE-4277-9A82-098EF56FCFFF}"/>
    <cellStyle name="Normal 3 2 2 2 2 15 2" xfId="6950" xr:uid="{169232AB-5F4A-410D-BCF0-68865C6F7B0E}"/>
    <cellStyle name="Normal 3 2 2 2 2 15 2 2" xfId="12112" xr:uid="{2140F9F3-6AD1-409E-ADF5-BF6EE4AD4B40}"/>
    <cellStyle name="Normal 3 2 2 2 2 15 2 3" xfId="17275" xr:uid="{8EA2F254-B5DC-40E4-86CC-6B4EFEA214C8}"/>
    <cellStyle name="Normal 3 2 2 2 2 15 2 4" xfId="22437" xr:uid="{F1FE56EC-BD17-4041-80E8-741D98D9AD9C}"/>
    <cellStyle name="Normal 3 2 2 2 2 15 2 5" xfId="27599" xr:uid="{FF37CAD1-69F2-4B84-9C82-35672309C26E}"/>
    <cellStyle name="Normal 3 2 2 2 2 15 3" xfId="9761" xr:uid="{FABF7AB0-1AE2-434F-BBB8-4605B0DE2D48}"/>
    <cellStyle name="Normal 3 2 2 2 2 15 4" xfId="14924" xr:uid="{7DA3C6E4-C9A6-4937-A0E2-161DA0B4A1F4}"/>
    <cellStyle name="Normal 3 2 2 2 2 15 5" xfId="20086" xr:uid="{67FC9E7F-5368-425A-92C8-2DCD5555CEB9}"/>
    <cellStyle name="Normal 3 2 2 2 2 15 6" xfId="25248" xr:uid="{7C456E04-9AED-4917-95F1-69610DF26009}"/>
    <cellStyle name="Normal 3 2 2 2 2 16" xfId="4917" xr:uid="{C6CEA7D4-7021-44E7-A7BB-875C11627496}"/>
    <cellStyle name="Normal 3 2 2 2 2 16 2" xfId="7274" xr:uid="{DD04529A-DACD-41E5-BF16-02B177D7B564}"/>
    <cellStyle name="Normal 3 2 2 2 2 16 2 2" xfId="12436" xr:uid="{0D76B68C-490B-4B02-A3C9-524052F98C2A}"/>
    <cellStyle name="Normal 3 2 2 2 2 16 2 3" xfId="17599" xr:uid="{A5095E35-3641-498C-8282-2399BB840E76}"/>
    <cellStyle name="Normal 3 2 2 2 2 16 2 4" xfId="22761" xr:uid="{C00B8984-A797-4770-BFDA-513F3BB2F98C}"/>
    <cellStyle name="Normal 3 2 2 2 2 16 2 5" xfId="27923" xr:uid="{D679ABDE-B4EE-47E0-B7E8-08FDE8168EE9}"/>
    <cellStyle name="Normal 3 2 2 2 2 16 3" xfId="10085" xr:uid="{B3C64C32-8B2A-41ED-8433-ECC2DEEE9443}"/>
    <cellStyle name="Normal 3 2 2 2 2 16 4" xfId="15248" xr:uid="{57F6A64B-9F19-45E9-BDA3-F22FBD02F20D}"/>
    <cellStyle name="Normal 3 2 2 2 2 16 5" xfId="20410" xr:uid="{F37543C2-1C84-445D-95F6-375D77AA7C98}"/>
    <cellStyle name="Normal 3 2 2 2 2 16 6" xfId="25572" xr:uid="{E2EE2B74-528E-45FF-8A30-39B8290A3BDE}"/>
    <cellStyle name="Normal 3 2 2 2 2 17" xfId="5176" xr:uid="{09590F09-8C8D-4187-910E-6BD450A10C58}"/>
    <cellStyle name="Normal 3 2 2 2 2 17 2" xfId="10340" xr:uid="{03249F1A-198C-4C50-ABAD-30C57E5D76B7}"/>
    <cellStyle name="Normal 3 2 2 2 2 17 3" xfId="15503" xr:uid="{8263248B-9AF1-4970-8B00-A13DEAB3667E}"/>
    <cellStyle name="Normal 3 2 2 2 2 17 4" xfId="20665" xr:uid="{B85CAA5F-5154-49E8-BEAE-FD34933C25E6}"/>
    <cellStyle name="Normal 3 2 2 2 2 17 5" xfId="25827" xr:uid="{E12DDFAA-1560-458F-9AA8-85BDE11AC43D}"/>
    <cellStyle name="Normal 3 2 2 2 2 18" xfId="2786" xr:uid="{632697A6-2737-4AA6-B05F-47E26147D2A2}"/>
    <cellStyle name="Normal 3 2 2 2 2 18 2" xfId="7989" xr:uid="{9E87B91E-E04C-47FA-844B-08B09FD521B3}"/>
    <cellStyle name="Normal 3 2 2 2 2 18 3" xfId="13152" xr:uid="{EE3CC0E3-771C-469D-B62D-0E3559C07A8A}"/>
    <cellStyle name="Normal 3 2 2 2 2 18 4" xfId="18314" xr:uid="{2B710682-FF73-4EF8-8F0D-E0007374BDE1}"/>
    <cellStyle name="Normal 3 2 2 2 2 18 5" xfId="23476" xr:uid="{49A1B0CD-F329-40DD-A977-50C636F8CB99}"/>
    <cellStyle name="Normal 3 2 2 2 2 19" xfId="2281" xr:uid="{21A9B1DD-791B-40BF-8765-33618FE89897}"/>
    <cellStyle name="Normal 3 2 2 2 2 2" xfId="180" xr:uid="{D9FC2CDB-3260-48C4-94EC-B74CD7804AC2}"/>
    <cellStyle name="Normal 3 2 2 2 2 2 10" xfId="17979" xr:uid="{CEA95FBD-881F-4B33-8B36-DCB256040C73}"/>
    <cellStyle name="Normal 3 2 2 2 2 2 11" xfId="23141" xr:uid="{C5F9D600-0DCC-4C32-A6D4-CC99ABD81BEB}"/>
    <cellStyle name="Normal 3 2 2 2 2 2 2" xfId="354" xr:uid="{4DF51C59-66FA-4463-B3E5-928279168B81}"/>
    <cellStyle name="Normal 3 2 2 2 2 2 2 10" xfId="23371" xr:uid="{8DCE2A2C-5B60-4D43-ACD2-CFC9E25B5477}"/>
    <cellStyle name="Normal 3 2 2 2 2 2 2 2" xfId="818" xr:uid="{84B614EF-6A5A-4BBD-8247-3D6DA7E5A86F}"/>
    <cellStyle name="Normal 3 2 2 2 2 2 2 2 2" xfId="7196" xr:uid="{76554787-B38F-4CC7-A257-EA3284F86938}"/>
    <cellStyle name="Normal 3 2 2 2 2 2 2 2 2 2" xfId="12358" xr:uid="{20B0D208-8E31-41FC-A239-7A996C38E308}"/>
    <cellStyle name="Normal 3 2 2 2 2 2 2 2 2 3" xfId="17521" xr:uid="{C591E909-A490-4EDF-A548-F678ABFCE71B}"/>
    <cellStyle name="Normal 3 2 2 2 2 2 2 2 2 4" xfId="22683" xr:uid="{ED8FF2F1-181A-40D8-B131-2EA4DE2314CA}"/>
    <cellStyle name="Normal 3 2 2 2 2 2 2 2 2 5" xfId="27845" xr:uid="{4AB32B1A-6A60-49C3-8F4B-F9AFD9C97565}"/>
    <cellStyle name="Normal 3 2 2 2 2 2 2 2 3" xfId="4839" xr:uid="{FB08C9F8-90ED-4325-B0A8-B53FE7EB319E}"/>
    <cellStyle name="Normal 3 2 2 2 2 2 2 2 4" xfId="10007" xr:uid="{0051BE8F-F567-49FF-988B-877F00491489}"/>
    <cellStyle name="Normal 3 2 2 2 2 2 2 2 5" xfId="15170" xr:uid="{48B966B7-7B64-4CEF-8C4B-DA1AD1F79D21}"/>
    <cellStyle name="Normal 3 2 2 2 2 2 2 2 6" xfId="20332" xr:uid="{B7796C59-3075-4264-9DEB-A85CBB6419F0}"/>
    <cellStyle name="Normal 3 2 2 2 2 2 2 2 7" xfId="25494" xr:uid="{36E6CD1B-ACAD-47EA-8934-197403972472}"/>
    <cellStyle name="Normal 3 2 2 2 2 2 2 3" xfId="1279" xr:uid="{4E05419B-3D94-4D41-A2D8-BBAE8D012E00}"/>
    <cellStyle name="Normal 3 2 2 2 2 2 2 3 2" xfId="6871" xr:uid="{A27AE542-124F-47EB-B20D-2DD237DD3B47}"/>
    <cellStyle name="Normal 3 2 2 2 2 2 2 3 3" xfId="12033" xr:uid="{EF833BDB-AE98-449E-AF7E-E106314FC789}"/>
    <cellStyle name="Normal 3 2 2 2 2 2 2 3 4" xfId="17196" xr:uid="{77C0D19A-56E3-4408-A8BA-6D4BEEAB5636}"/>
    <cellStyle name="Normal 3 2 2 2 2 2 2 3 5" xfId="22358" xr:uid="{60B9269D-E766-47BE-B4BF-3BDC1C757B26}"/>
    <cellStyle name="Normal 3 2 2 2 2 2 2 3 6" xfId="27520" xr:uid="{76FE25DD-D6EE-4657-99C5-A7E50FE0977B}"/>
    <cellStyle name="Normal 3 2 2 2 2 2 2 4" xfId="1740" xr:uid="{2282C0C3-C6B9-423A-B015-8EF50BDFCCE7}"/>
    <cellStyle name="Normal 3 2 2 2 2 2 2 4 2" xfId="4513" xr:uid="{9FF3747D-686C-4DD9-96CA-360114F50298}"/>
    <cellStyle name="Normal 3 2 2 2 2 2 2 4 3" xfId="9682" xr:uid="{1DF9F234-4929-41D3-9D82-BC04F1BBDDFA}"/>
    <cellStyle name="Normal 3 2 2 2 2 2 2 4 4" xfId="14845" xr:uid="{426E1A96-42D5-497E-B7A7-9734CCB614F6}"/>
    <cellStyle name="Normal 3 2 2 2 2 2 2 4 5" xfId="20007" xr:uid="{80DD53A3-69DA-4BB9-8C2F-BB64964015E0}"/>
    <cellStyle name="Normal 3 2 2 2 2 2 2 4 6" xfId="25169" xr:uid="{4C0CBED4-BBEC-4BF8-9283-AFFD39F23AFF}"/>
    <cellStyle name="Normal 3 2 2 2 2 2 2 5" xfId="2200" xr:uid="{6C645010-0CF8-4DF4-86BC-42BEA19CB9BF}"/>
    <cellStyle name="Normal 3 2 2 2 2 2 2 6" xfId="2662" xr:uid="{7BD35A79-C28B-48AC-9AD2-AB6BFDD39550}"/>
    <cellStyle name="Normal 3 2 2 2 2 2 2 7" xfId="7884" xr:uid="{723503E5-F438-40C0-8928-946131DA94A1}"/>
    <cellStyle name="Normal 3 2 2 2 2 2 2 8" xfId="13047" xr:uid="{B5E3D4F3-CE3F-4AA8-8B8D-FFF70BB3F907}"/>
    <cellStyle name="Normal 3 2 2 2 2 2 2 9" xfId="18209" xr:uid="{419583BD-2AC9-454A-9E64-F40814AF1376}"/>
    <cellStyle name="Normal 3 2 2 2 2 2 3" xfId="588" xr:uid="{0BEAA415-B601-4BEB-A175-8960B990E537}"/>
    <cellStyle name="Normal 3 2 2 2 2 2 3 2" xfId="7026" xr:uid="{764D7D13-AC27-4B02-AB7B-161E0155272D}"/>
    <cellStyle name="Normal 3 2 2 2 2 2 3 2 2" xfId="12188" xr:uid="{3BC86509-72AF-4067-9347-F80FB0597750}"/>
    <cellStyle name="Normal 3 2 2 2 2 2 3 2 3" xfId="17351" xr:uid="{30B90E2F-5602-476A-9E86-EA8677712E0F}"/>
    <cellStyle name="Normal 3 2 2 2 2 2 3 2 4" xfId="22513" xr:uid="{2164E3D0-56C2-40FF-9942-EEFE49A7FCB3}"/>
    <cellStyle name="Normal 3 2 2 2 2 2 3 2 5" xfId="27675" xr:uid="{6FB8D1E9-3E32-4335-891F-B3C7B61E132A}"/>
    <cellStyle name="Normal 3 2 2 2 2 2 3 3" xfId="4669" xr:uid="{E2B629EB-51BD-485B-B0B5-A4D3A5838953}"/>
    <cellStyle name="Normal 3 2 2 2 2 2 3 4" xfId="9837" xr:uid="{AA70AB04-87FF-4CF4-8985-D8B67D28B106}"/>
    <cellStyle name="Normal 3 2 2 2 2 2 3 5" xfId="15000" xr:uid="{0D61E4FA-A03D-4E56-B39B-EB79D8018D21}"/>
    <cellStyle name="Normal 3 2 2 2 2 2 3 6" xfId="20162" xr:uid="{19183C9E-9240-40A5-926A-887E5E9993B9}"/>
    <cellStyle name="Normal 3 2 2 2 2 2 3 7" xfId="25324" xr:uid="{1D28C074-B670-4B19-9847-C23B5150690A}"/>
    <cellStyle name="Normal 3 2 2 2 2 2 4" xfId="1049" xr:uid="{1684E66B-C181-4D14-9D14-83DCD6FEC1C2}"/>
    <cellStyle name="Normal 3 2 2 2 2 2 4 2" xfId="7425" xr:uid="{7329E5CB-0D81-477F-86D9-828A55426B12}"/>
    <cellStyle name="Normal 3 2 2 2 2 2 4 2 2" xfId="12587" xr:uid="{EE514BDF-FA5B-47E0-AE4A-58AA23F0D27D}"/>
    <cellStyle name="Normal 3 2 2 2 2 2 4 2 3" xfId="17750" xr:uid="{2A108F1E-84E7-456C-8C73-2B3781F119AE}"/>
    <cellStyle name="Normal 3 2 2 2 2 2 4 2 4" xfId="22912" xr:uid="{7C0E6E11-221C-4F61-B1D4-0BDFEF992D3A}"/>
    <cellStyle name="Normal 3 2 2 2 2 2 4 2 5" xfId="28074" xr:uid="{8F3A3A7F-B362-4060-99C4-764F2F9F52E0}"/>
    <cellStyle name="Normal 3 2 2 2 2 2 4 3" xfId="5068" xr:uid="{6D33C5F3-5078-42A4-A4FB-9877A0FDDC46}"/>
    <cellStyle name="Normal 3 2 2 2 2 2 4 4" xfId="10236" xr:uid="{0AA3268C-8158-4801-B93F-4240572E70B2}"/>
    <cellStyle name="Normal 3 2 2 2 2 2 4 5" xfId="15399" xr:uid="{3AD87A8F-542C-49C3-ADAA-B00F01B84C47}"/>
    <cellStyle name="Normal 3 2 2 2 2 2 4 6" xfId="20561" xr:uid="{B41EE8D2-09C9-4151-AC5E-3BF986B48073}"/>
    <cellStyle name="Normal 3 2 2 2 2 2 4 7" xfId="25723" xr:uid="{426D972C-2E69-4CF8-B6E8-232CFF054CC5}"/>
    <cellStyle name="Normal 3 2 2 2 2 2 5" xfId="1510" xr:uid="{19E8EAF2-996F-4B7C-B639-395E92ADE920}"/>
    <cellStyle name="Normal 3 2 2 2 2 2 5 2" xfId="6029" xr:uid="{C6C60513-E453-4BC0-A256-DEF8D16290A0}"/>
    <cellStyle name="Normal 3 2 2 2 2 2 5 3" xfId="11192" xr:uid="{25BE8A23-7597-4932-96A6-0A00FF91A59A}"/>
    <cellStyle name="Normal 3 2 2 2 2 2 5 4" xfId="16355" xr:uid="{14DDE217-E8B4-4EE7-AF68-D7B46124E34B}"/>
    <cellStyle name="Normal 3 2 2 2 2 2 5 5" xfId="21517" xr:uid="{3761F9E2-B00D-4A71-9FEA-D72B834E2DDE}"/>
    <cellStyle name="Normal 3 2 2 2 2 2 5 6" xfId="26679" xr:uid="{4903AD7D-7A60-494B-B695-EDC6A597989A}"/>
    <cellStyle name="Normal 3 2 2 2 2 2 6" xfId="1970" xr:uid="{85DED497-B8F6-4158-9D23-D58E15D99318}"/>
    <cellStyle name="Normal 3 2 2 2 2 2 6 2" xfId="3663" xr:uid="{9FB0E8FB-2F7F-458F-9216-A42530CEDC47}"/>
    <cellStyle name="Normal 3 2 2 2 2 2 6 3" xfId="8841" xr:uid="{AFA7C11E-6BFE-4DC6-A6C3-BB90D1E7A035}"/>
    <cellStyle name="Normal 3 2 2 2 2 2 6 4" xfId="14004" xr:uid="{B22AEC73-44DB-4B20-A543-2651CAE83575}"/>
    <cellStyle name="Normal 3 2 2 2 2 2 6 5" xfId="19166" xr:uid="{3FA03369-4976-44A9-B641-2F38F73D54B5}"/>
    <cellStyle name="Normal 3 2 2 2 2 2 6 6" xfId="24328" xr:uid="{523D3A0A-B790-4939-AB8F-3533DBB99A7C}"/>
    <cellStyle name="Normal 3 2 2 2 2 2 7" xfId="2432" xr:uid="{5D26175E-1CFE-4E21-BFBC-0B50C9F51269}"/>
    <cellStyle name="Normal 3 2 2 2 2 2 8" xfId="7654" xr:uid="{471C090E-A5CF-4DE2-837C-D7549107726A}"/>
    <cellStyle name="Normal 3 2 2 2 2 2 9" xfId="12817" xr:uid="{7F3E582E-86EE-46E6-9EAA-77EA07356907}"/>
    <cellStyle name="Normal 3 2 2 2 2 20" xfId="7503" xr:uid="{DC3EE5D3-67E7-463D-8C23-3F6F21CAD97A}"/>
    <cellStyle name="Normal 3 2 2 2 2 21" xfId="12666" xr:uid="{40F9B5E4-78E0-4DA5-AD26-824009E878E7}"/>
    <cellStyle name="Normal 3 2 2 2 2 22" xfId="17828" xr:uid="{81939C35-6508-4588-83D4-2B2333F0DA61}"/>
    <cellStyle name="Normal 3 2 2 2 2 23" xfId="22990" xr:uid="{333A3777-7BF2-44DB-A611-668C94BD4014}"/>
    <cellStyle name="Normal 3 2 2 2 2 3" xfId="256" xr:uid="{20DD1106-47E9-4590-8B10-F91355E1CB52}"/>
    <cellStyle name="Normal 3 2 2 2 2 3 10" xfId="17904" xr:uid="{F68D4A07-F05C-43AC-B775-22EC6735DFF1}"/>
    <cellStyle name="Normal 3 2 2 2 2 3 11" xfId="23066" xr:uid="{0A7F379B-2AF1-43D4-8A6D-16624D4B9B86}"/>
    <cellStyle name="Normal 3 2 2 2 2 3 2" xfId="743" xr:uid="{B16E7AE9-833C-4B5D-9717-58FD06BFA319}"/>
    <cellStyle name="Normal 3 2 2 2 2 3 2 2" xfId="1204" xr:uid="{C0A6047F-3444-4F29-ACC9-CA2E5686D06C}"/>
    <cellStyle name="Normal 3 2 2 2 2 3 2 2 2" xfId="7102" xr:uid="{D7C22CCB-7893-4688-BD8A-775FDB114388}"/>
    <cellStyle name="Normal 3 2 2 2 2 3 2 2 3" xfId="12264" xr:uid="{2FE422F1-A76B-43B0-B9FD-C6BF8085A1F5}"/>
    <cellStyle name="Normal 3 2 2 2 2 3 2 2 4" xfId="17427" xr:uid="{DB8EB821-FD1D-434C-987F-F00AF72CB987}"/>
    <cellStyle name="Normal 3 2 2 2 2 3 2 2 5" xfId="22589" xr:uid="{7DACFDFF-BB91-4E4A-9996-38275D1C5FF7}"/>
    <cellStyle name="Normal 3 2 2 2 2 3 2 2 6" xfId="27751" xr:uid="{B133CDF8-D447-4D5A-815D-37DA9C85F05C}"/>
    <cellStyle name="Normal 3 2 2 2 2 3 2 3" xfId="1665" xr:uid="{2D8ABCB0-D3C9-4D30-81C3-AB5E851C551B}"/>
    <cellStyle name="Normal 3 2 2 2 2 3 2 3 2" xfId="4745" xr:uid="{2568A6C8-CF39-41AA-8107-3023B18DFBF2}"/>
    <cellStyle name="Normal 3 2 2 2 2 3 2 3 3" xfId="9913" xr:uid="{1858CD02-57F2-4A03-A519-DF30395A3767}"/>
    <cellStyle name="Normal 3 2 2 2 2 3 2 3 4" xfId="15076" xr:uid="{B896146C-CD31-4748-9E9C-7EFEDA109254}"/>
    <cellStyle name="Normal 3 2 2 2 2 3 2 3 5" xfId="20238" xr:uid="{B546D406-4982-4CFE-A058-266347460BAD}"/>
    <cellStyle name="Normal 3 2 2 2 2 3 2 3 6" xfId="25400" xr:uid="{184268C0-823A-4E80-BC4C-B4604761C2C7}"/>
    <cellStyle name="Normal 3 2 2 2 2 3 2 4" xfId="2125" xr:uid="{E3D36F50-49C0-4F6F-8D07-9F8C9AEFA876}"/>
    <cellStyle name="Normal 3 2 2 2 2 3 2 5" xfId="2587" xr:uid="{055AD560-79C3-4EB7-BF69-68E4E7A13282}"/>
    <cellStyle name="Normal 3 2 2 2 2 3 2 6" xfId="7809" xr:uid="{A0C15F79-47F5-4078-8029-30790607F6D3}"/>
    <cellStyle name="Normal 3 2 2 2 2 3 2 7" xfId="12972" xr:uid="{F0A423B1-6A30-41B7-A8B1-DDFDB1DE3DC2}"/>
    <cellStyle name="Normal 3 2 2 2 2 3 2 8" xfId="18134" xr:uid="{A125FFE0-2AE7-420C-807F-278670DC565E}"/>
    <cellStyle name="Normal 3 2 2 2 2 3 2 9" xfId="23296" xr:uid="{E2887B14-27AC-41FC-8B92-94AB3C20D8DC}"/>
    <cellStyle name="Normal 3 2 2 2 2 3 3" xfId="513" xr:uid="{0CC770C7-4A2E-4784-BE25-66E67F132055}"/>
    <cellStyle name="Normal 3 2 2 2 2 3 3 2" xfId="7350" xr:uid="{E98932B2-8EB2-4AD8-83BE-1F4861585A2C}"/>
    <cellStyle name="Normal 3 2 2 2 2 3 3 2 2" xfId="12512" xr:uid="{067B62B7-4255-48AF-B601-B3E2E9E718A8}"/>
    <cellStyle name="Normal 3 2 2 2 2 3 3 2 3" xfId="17675" xr:uid="{5416B3AE-0ACE-417A-821C-57B1B9EE3013}"/>
    <cellStyle name="Normal 3 2 2 2 2 3 3 2 4" xfId="22837" xr:uid="{BEF9C963-C234-482E-9B77-85AFBB4D59D7}"/>
    <cellStyle name="Normal 3 2 2 2 2 3 3 2 5" xfId="27999" xr:uid="{4D2A5FC7-C454-4455-8D18-8295DEEF7708}"/>
    <cellStyle name="Normal 3 2 2 2 2 3 3 3" xfId="4993" xr:uid="{DAED10C3-47BD-468F-B047-D8FF553CD756}"/>
    <cellStyle name="Normal 3 2 2 2 2 3 3 4" xfId="10161" xr:uid="{0AC75B41-7E8B-4E3E-BC5B-30B01CCB2FB9}"/>
    <cellStyle name="Normal 3 2 2 2 2 3 3 5" xfId="15324" xr:uid="{2B957DF8-65A0-43C7-9E73-1C19716D2EFC}"/>
    <cellStyle name="Normal 3 2 2 2 2 3 3 6" xfId="20486" xr:uid="{542A426F-CB3C-4B5C-A1C6-64AF6E165FBC}"/>
    <cellStyle name="Normal 3 2 2 2 2 3 3 7" xfId="25648" xr:uid="{185834BB-B985-4D04-892A-27C7EE239305}"/>
    <cellStyle name="Normal 3 2 2 2 2 3 4" xfId="974" xr:uid="{6E633762-1B6A-4EA9-8659-82042397B5C2}"/>
    <cellStyle name="Normal 3 2 2 2 2 3 4 2" xfId="6089" xr:uid="{85401DEF-BC7F-429D-A6FD-21FCD4DD2A34}"/>
    <cellStyle name="Normal 3 2 2 2 2 3 4 3" xfId="11252" xr:uid="{4DCE583A-524F-4CCE-93DD-958CAED89041}"/>
    <cellStyle name="Normal 3 2 2 2 2 3 4 4" xfId="16415" xr:uid="{AA1AB529-A146-4B99-A90B-AA924399D4A6}"/>
    <cellStyle name="Normal 3 2 2 2 2 3 4 5" xfId="21577" xr:uid="{515D6AB6-2426-419C-ACFC-A40AC31C628C}"/>
    <cellStyle name="Normal 3 2 2 2 2 3 4 6" xfId="26739" xr:uid="{F70634D2-B511-4299-A2FD-D0C7BB42D189}"/>
    <cellStyle name="Normal 3 2 2 2 2 3 5" xfId="1435" xr:uid="{80A4A2E8-7900-4FDC-8C9B-A420369F4FC7}"/>
    <cellStyle name="Normal 3 2 2 2 2 3 5 2" xfId="3723" xr:uid="{6AE78A88-B52D-409F-87E7-CA70E3F239F3}"/>
    <cellStyle name="Normal 3 2 2 2 2 3 5 3" xfId="8901" xr:uid="{5EB8BEEF-BB28-4B89-9127-0C5D4F38FF59}"/>
    <cellStyle name="Normal 3 2 2 2 2 3 5 4" xfId="14064" xr:uid="{BC34B587-8103-4759-9879-694DA052D38F}"/>
    <cellStyle name="Normal 3 2 2 2 2 3 5 5" xfId="19226" xr:uid="{C82402F7-C058-4C91-BC4B-8DF10C7965F4}"/>
    <cellStyle name="Normal 3 2 2 2 2 3 5 6" xfId="24388" xr:uid="{0E8E8748-CAD8-4CF1-B05D-6BF737774144}"/>
    <cellStyle name="Normal 3 2 2 2 2 3 6" xfId="1895" xr:uid="{1B64E49F-935C-4972-A9CC-FF71A16F1BB5}"/>
    <cellStyle name="Normal 3 2 2 2 2 3 7" xfId="2357" xr:uid="{FEE5874E-AE8A-453C-96F7-2ABF897361A3}"/>
    <cellStyle name="Normal 3 2 2 2 2 3 8" xfId="7579" xr:uid="{97C85A2A-8253-4C37-939E-3C9FA777D280}"/>
    <cellStyle name="Normal 3 2 2 2 2 3 9" xfId="12742" xr:uid="{45615AD8-0733-41AA-8AB4-A698EF428B3C}"/>
    <cellStyle name="Normal 3 2 2 2 2 4" xfId="667" xr:uid="{CFA6B0DA-08A3-4D06-8090-56F9A76F47E3}"/>
    <cellStyle name="Normal 3 2 2 2 2 4 2" xfId="1128" xr:uid="{6C84A130-C197-4D81-8975-D9264B54F801}"/>
    <cellStyle name="Normal 3 2 2 2 2 4 2 2" xfId="6149" xr:uid="{12A91620-93BF-4234-924A-163C8114F17C}"/>
    <cellStyle name="Normal 3 2 2 2 2 4 2 3" xfId="11312" xr:uid="{0A625E4B-024E-4299-AFDF-E266A7B627DE}"/>
    <cellStyle name="Normal 3 2 2 2 2 4 2 4" xfId="16475" xr:uid="{9D732133-6F1A-474A-B0AD-32CD404B3F26}"/>
    <cellStyle name="Normal 3 2 2 2 2 4 2 5" xfId="21637" xr:uid="{8C45789B-C2CC-4364-8068-9F498952C72D}"/>
    <cellStyle name="Normal 3 2 2 2 2 4 2 6" xfId="26799" xr:uid="{996CCD35-C484-48AA-B0DA-9F1AF5EF2488}"/>
    <cellStyle name="Normal 3 2 2 2 2 4 3" xfId="1589" xr:uid="{E4971C3D-B072-4197-BEE0-F991CE2BE771}"/>
    <cellStyle name="Normal 3 2 2 2 2 4 3 2" xfId="3783" xr:uid="{57555C04-2776-4C61-B6F4-E82AD8AFF2FB}"/>
    <cellStyle name="Normal 3 2 2 2 2 4 3 3" xfId="8961" xr:uid="{9BACE1F4-6F37-44AB-85FA-ECA69B2AF1FE}"/>
    <cellStyle name="Normal 3 2 2 2 2 4 3 4" xfId="14124" xr:uid="{6C953D64-6227-40E2-8713-E4616C1912CE}"/>
    <cellStyle name="Normal 3 2 2 2 2 4 3 5" xfId="19286" xr:uid="{8F52C7C8-C0EB-456C-8BFA-6972200D0557}"/>
    <cellStyle name="Normal 3 2 2 2 2 4 3 6" xfId="24448" xr:uid="{07A7038C-CB06-4455-A441-FF97E5A020B3}"/>
    <cellStyle name="Normal 3 2 2 2 2 4 4" xfId="2049" xr:uid="{7B56B4D0-6E18-41E6-A6CE-BEBCA0D679B0}"/>
    <cellStyle name="Normal 3 2 2 2 2 4 5" xfId="2511" xr:uid="{CFFBBC9E-E321-43DF-9CD7-E6D005AAB622}"/>
    <cellStyle name="Normal 3 2 2 2 2 4 6" xfId="7733" xr:uid="{CCA36E88-95ED-4F67-A105-D26767CBB7EF}"/>
    <cellStyle name="Normal 3 2 2 2 2 4 7" xfId="12896" xr:uid="{30D72B4D-AFBC-40F4-BD00-3AEAEB52F0EB}"/>
    <cellStyle name="Normal 3 2 2 2 2 4 8" xfId="18058" xr:uid="{E5865725-CC98-4F96-A685-D7805AFA101A}"/>
    <cellStyle name="Normal 3 2 2 2 2 4 9" xfId="23220" xr:uid="{ACCCF6E2-211F-461E-AED6-832F0B3C77AB}"/>
    <cellStyle name="Normal 3 2 2 2 2 5" xfId="437" xr:uid="{728646EE-4D43-4DB8-836E-44841BA6AAEF}"/>
    <cellStyle name="Normal 3 2 2 2 2 5 2" xfId="6209" xr:uid="{808C1A8C-C6C9-4682-B113-BB382960E476}"/>
    <cellStyle name="Normal 3 2 2 2 2 5 2 2" xfId="11372" xr:uid="{D1EBBD9B-65AB-4DDD-8E52-F815010A9A10}"/>
    <cellStyle name="Normal 3 2 2 2 2 5 2 3" xfId="16535" xr:uid="{6933D740-2B3E-4920-9412-0DBC11D52CE1}"/>
    <cellStyle name="Normal 3 2 2 2 2 5 2 4" xfId="21697" xr:uid="{F345C363-5D93-456E-A592-878EAB0A282F}"/>
    <cellStyle name="Normal 3 2 2 2 2 5 2 5" xfId="26859" xr:uid="{0EC1828D-7EBC-4CAA-BA51-0C777DC2B00D}"/>
    <cellStyle name="Normal 3 2 2 2 2 5 3" xfId="3843" xr:uid="{4C06BF86-9FF6-4914-AEDF-B37AA09C5CCB}"/>
    <cellStyle name="Normal 3 2 2 2 2 5 4" xfId="9021" xr:uid="{FFC17127-385F-413B-8CB3-7212B8A91852}"/>
    <cellStyle name="Normal 3 2 2 2 2 5 5" xfId="14184" xr:uid="{8F4DAFC2-CDD7-4093-88AF-1372E8BEB77F}"/>
    <cellStyle name="Normal 3 2 2 2 2 5 6" xfId="19346" xr:uid="{8734F891-BA08-4FFA-895F-E718B3D5715E}"/>
    <cellStyle name="Normal 3 2 2 2 2 5 7" xfId="24508" xr:uid="{840BD000-C544-49DB-B3DF-D55156A7F39B}"/>
    <cellStyle name="Normal 3 2 2 2 2 6" xfId="898" xr:uid="{118E73A2-21E5-4901-B085-5EC5D9E8FEFC}"/>
    <cellStyle name="Normal 3 2 2 2 2 6 2" xfId="6269" xr:uid="{439C066B-C90B-4458-B05C-C734BB9C4175}"/>
    <cellStyle name="Normal 3 2 2 2 2 6 2 2" xfId="11432" xr:uid="{F37F0306-6E73-4A1C-8EA7-C0EDB85C36DC}"/>
    <cellStyle name="Normal 3 2 2 2 2 6 2 3" xfId="16595" xr:uid="{917D3F54-DB76-45AF-B979-70106B2A40E7}"/>
    <cellStyle name="Normal 3 2 2 2 2 6 2 4" xfId="21757" xr:uid="{17023A85-B58B-416D-ACB4-60603C9D27FA}"/>
    <cellStyle name="Normal 3 2 2 2 2 6 2 5" xfId="26919" xr:uid="{4D4C84F1-BFBD-4700-B516-38EBD63ACF07}"/>
    <cellStyle name="Normal 3 2 2 2 2 6 3" xfId="3903" xr:uid="{6A67F818-5736-4E04-8068-505E759851DB}"/>
    <cellStyle name="Normal 3 2 2 2 2 6 4" xfId="9081" xr:uid="{801C01CB-0C4C-426D-8CBA-A287E7A06B29}"/>
    <cellStyle name="Normal 3 2 2 2 2 6 5" xfId="14244" xr:uid="{607B7E4F-14A4-42AA-916C-1F14D6611DE5}"/>
    <cellStyle name="Normal 3 2 2 2 2 6 6" xfId="19406" xr:uid="{6D4978B5-2E4C-4FB3-BB5E-00C18FB2F587}"/>
    <cellStyle name="Normal 3 2 2 2 2 6 7" xfId="24568" xr:uid="{B41DC6B7-C638-405C-AD2B-67527CBED032}"/>
    <cellStyle name="Normal 3 2 2 2 2 7" xfId="1359" xr:uid="{DBCD8564-3EF6-44A8-9F71-525AE0781600}"/>
    <cellStyle name="Normal 3 2 2 2 2 7 2" xfId="6329" xr:uid="{7A65EDD7-4D52-4F4A-84D0-DA23E4F17442}"/>
    <cellStyle name="Normal 3 2 2 2 2 7 2 2" xfId="11492" xr:uid="{1192679C-793A-41DC-932F-5D2E506ACD45}"/>
    <cellStyle name="Normal 3 2 2 2 2 7 2 3" xfId="16655" xr:uid="{6FC92C29-243F-42FE-A606-E729B99C7F25}"/>
    <cellStyle name="Normal 3 2 2 2 2 7 2 4" xfId="21817" xr:uid="{4A52B43A-CBE2-4A99-BB36-0919272DE02F}"/>
    <cellStyle name="Normal 3 2 2 2 2 7 2 5" xfId="26979" xr:uid="{B7CDFE79-DB82-4F00-A811-114F0D390E47}"/>
    <cellStyle name="Normal 3 2 2 2 2 7 3" xfId="3963" xr:uid="{B6921B20-2491-420E-9ED5-309329423F0A}"/>
    <cellStyle name="Normal 3 2 2 2 2 7 4" xfId="9141" xr:uid="{4D40239B-47F6-43B2-B080-A6CA5B70A7E5}"/>
    <cellStyle name="Normal 3 2 2 2 2 7 5" xfId="14304" xr:uid="{4937699F-404A-4154-98C8-409B52269775}"/>
    <cellStyle name="Normal 3 2 2 2 2 7 6" xfId="19466" xr:uid="{9A10D659-0F94-41A9-8DEE-C94CC52B55D4}"/>
    <cellStyle name="Normal 3 2 2 2 2 7 7" xfId="24628" xr:uid="{992D0066-FA87-4B57-A737-A19C5F066831}"/>
    <cellStyle name="Normal 3 2 2 2 2 8" xfId="1819" xr:uid="{36FEB738-A4B0-4CA6-9936-01E9250894D4}"/>
    <cellStyle name="Normal 3 2 2 2 2 8 2" xfId="6389" xr:uid="{5FC83B21-6757-4A9D-B3FE-AE909479B3B4}"/>
    <cellStyle name="Normal 3 2 2 2 2 8 2 2" xfId="11552" xr:uid="{BA5C9C65-BFFF-4D11-9E49-20B0FB5B5B08}"/>
    <cellStyle name="Normal 3 2 2 2 2 8 2 3" xfId="16715" xr:uid="{C5120C90-4B61-4D69-A968-ED4D5B85B48F}"/>
    <cellStyle name="Normal 3 2 2 2 2 8 2 4" xfId="21877" xr:uid="{A5DF823D-22DC-4532-8478-1E977C08FD8D}"/>
    <cellStyle name="Normal 3 2 2 2 2 8 2 5" xfId="27039" xr:uid="{64D5C10D-7EC0-439C-B765-D237499A3B1A}"/>
    <cellStyle name="Normal 3 2 2 2 2 8 3" xfId="4023" xr:uid="{3FAF0F10-0795-407E-91DB-147F70CCBB7B}"/>
    <cellStyle name="Normal 3 2 2 2 2 8 4" xfId="9201" xr:uid="{A75927C9-EAEA-4834-8F5C-68E1E0F3A944}"/>
    <cellStyle name="Normal 3 2 2 2 2 8 5" xfId="14364" xr:uid="{99DFA193-9C48-48FD-9064-2464B75C6158}"/>
    <cellStyle name="Normal 3 2 2 2 2 8 6" xfId="19526" xr:uid="{A1CBC3AE-D93D-4E7B-B646-0AA35F0D58F6}"/>
    <cellStyle name="Normal 3 2 2 2 2 8 7" xfId="24688" xr:uid="{38AA991C-F822-4F53-842A-EBD159170CAC}"/>
    <cellStyle name="Normal 3 2 2 2 2 9" xfId="4083" xr:uid="{9BEBD27F-7F93-4EE6-BA03-16AE1CB57A00}"/>
    <cellStyle name="Normal 3 2 2 2 2 9 2" xfId="6449" xr:uid="{6E8FF8D3-5009-4A15-8F58-380EF68A83AB}"/>
    <cellStyle name="Normal 3 2 2 2 2 9 2 2" xfId="11612" xr:uid="{8FC3A37D-B5ED-4BE7-B50D-42E6160EB7CF}"/>
    <cellStyle name="Normal 3 2 2 2 2 9 2 3" xfId="16775" xr:uid="{30224BD2-86E0-4844-AD5D-577A4427397D}"/>
    <cellStyle name="Normal 3 2 2 2 2 9 2 4" xfId="21937" xr:uid="{F01A3A80-5CA2-4562-BBB5-2720662B80BA}"/>
    <cellStyle name="Normal 3 2 2 2 2 9 2 5" xfId="27099" xr:uid="{0E74EA29-A97F-4F08-BF98-F931B98D7EF6}"/>
    <cellStyle name="Normal 3 2 2 2 2 9 3" xfId="9261" xr:uid="{07132AEF-F7E3-49A3-8431-07197C237D9D}"/>
    <cellStyle name="Normal 3 2 2 2 2 9 4" xfId="14424" xr:uid="{13593DEA-D6CE-4FDF-A059-23A9F2E934C8}"/>
    <cellStyle name="Normal 3 2 2 2 2 9 5" xfId="19586" xr:uid="{F5EE2B11-7405-41F7-B056-40362DD5CC24}"/>
    <cellStyle name="Normal 3 2 2 2 2 9 6" xfId="24748" xr:uid="{8220061E-E9F1-4918-BCAB-C2251751AD31}"/>
    <cellStyle name="Normal 3 2 2 2 20" xfId="3283" xr:uid="{3FB5EA66-85F9-4E65-9D60-8E2524CF1631}"/>
    <cellStyle name="Normal 3 2 2 2 20 2" xfId="5668" xr:uid="{5443B844-AC37-4B38-8D38-34C8AB218A84}"/>
    <cellStyle name="Normal 3 2 2 2 20 2 2" xfId="10832" xr:uid="{88AD9147-1E08-4C39-A2B0-F92F2777B6C4}"/>
    <cellStyle name="Normal 3 2 2 2 20 2 3" xfId="15995" xr:uid="{E6BCB7F0-A6F5-44F4-AA3B-77E6FCCE187B}"/>
    <cellStyle name="Normal 3 2 2 2 20 2 4" xfId="21157" xr:uid="{920CAB43-430E-4E8F-B6C9-D227234E92C6}"/>
    <cellStyle name="Normal 3 2 2 2 20 2 5" xfId="26319" xr:uid="{FD1530E6-A1D8-43B2-B7B5-88FEF712A76A}"/>
    <cellStyle name="Normal 3 2 2 2 20 3" xfId="8481" xr:uid="{C44C3FB1-F3DB-481B-ADDD-0D285BB51FEC}"/>
    <cellStyle name="Normal 3 2 2 2 20 4" xfId="13644" xr:uid="{B2695E35-6615-4E05-A1C7-71F5FB2F3AF2}"/>
    <cellStyle name="Normal 3 2 2 2 20 5" xfId="18806" xr:uid="{E7D9B36A-2EA6-41F1-96EE-1F36736CF760}"/>
    <cellStyle name="Normal 3 2 2 2 20 6" xfId="23968" xr:uid="{B1763514-68C6-4471-9203-1E42EED0106D}"/>
    <cellStyle name="Normal 3 2 2 2 21" xfId="3314" xr:uid="{E23BA676-B40B-485E-8E33-CB3C7D0C92A0}"/>
    <cellStyle name="Normal 3 2 2 2 21 2" xfId="5698" xr:uid="{2238C33C-14F0-4F7E-839E-6CD61DC6EA82}"/>
    <cellStyle name="Normal 3 2 2 2 21 2 2" xfId="10862" xr:uid="{85DAB509-5FDD-4BE7-85FB-2F1997AC18E0}"/>
    <cellStyle name="Normal 3 2 2 2 21 2 3" xfId="16025" xr:uid="{9E079D8F-C6C6-4300-B1A4-5A667D437652}"/>
    <cellStyle name="Normal 3 2 2 2 21 2 4" xfId="21187" xr:uid="{A5BF9DDA-CD06-4967-8BE6-BED1F1715FC0}"/>
    <cellStyle name="Normal 3 2 2 2 21 2 5" xfId="26349" xr:uid="{BF1D9EAC-C664-40E0-98DD-31557AEFF9F5}"/>
    <cellStyle name="Normal 3 2 2 2 21 3" xfId="8511" xr:uid="{5D05F481-E11D-46D7-8D12-93037F96ABFC}"/>
    <cellStyle name="Normal 3 2 2 2 21 4" xfId="13674" xr:uid="{4005553D-0718-4E18-954A-9AF00C1B6117}"/>
    <cellStyle name="Normal 3 2 2 2 21 5" xfId="18836" xr:uid="{28706543-3941-404F-8C7F-2F6A1688AE92}"/>
    <cellStyle name="Normal 3 2 2 2 21 6" xfId="23998" xr:uid="{CC7E1F77-5233-4F15-B2DA-3C81E5E98C0C}"/>
    <cellStyle name="Normal 3 2 2 2 22" xfId="3344" xr:uid="{C3929717-F50C-4338-A0A3-100C48CBF187}"/>
    <cellStyle name="Normal 3 2 2 2 22 2" xfId="5728" xr:uid="{8266C917-E211-40C0-B9B9-420D090FB803}"/>
    <cellStyle name="Normal 3 2 2 2 22 2 2" xfId="10892" xr:uid="{B094DDA7-987D-4F28-892F-AD47752D8340}"/>
    <cellStyle name="Normal 3 2 2 2 22 2 3" xfId="16055" xr:uid="{FE9D0C39-9F62-4460-9AB0-85EEA0E3B174}"/>
    <cellStyle name="Normal 3 2 2 2 22 2 4" xfId="21217" xr:uid="{BDCC0EDB-AF84-4FDE-98B8-026258732029}"/>
    <cellStyle name="Normal 3 2 2 2 22 2 5" xfId="26379" xr:uid="{0353CBBF-336D-4C41-A419-194FF3245AF5}"/>
    <cellStyle name="Normal 3 2 2 2 22 3" xfId="8541" xr:uid="{8804CF87-6FE1-49BD-AA61-4C7A68425E0B}"/>
    <cellStyle name="Normal 3 2 2 2 22 4" xfId="13704" xr:uid="{8D22FE91-050B-4CC9-A801-6C42CDE00696}"/>
    <cellStyle name="Normal 3 2 2 2 22 5" xfId="18866" xr:uid="{32DA5D88-6345-41B6-A263-DC53827BB8A3}"/>
    <cellStyle name="Normal 3 2 2 2 22 6" xfId="24028" xr:uid="{DACAA927-F4E8-4F08-AE05-B69A85FC02D8}"/>
    <cellStyle name="Normal 3 2 2 2 23" xfId="3391" xr:uid="{C19FB804-C4B0-4A34-B6FA-F98AD534A58D}"/>
    <cellStyle name="Normal 3 2 2 2 23 2" xfId="5758" xr:uid="{8CE56CF6-9E99-4E20-8AB6-1082A0E8DFB4}"/>
    <cellStyle name="Normal 3 2 2 2 23 2 2" xfId="10922" xr:uid="{082E975D-ACCF-4E29-AFEF-3A8FC5E78BBE}"/>
    <cellStyle name="Normal 3 2 2 2 23 2 3" xfId="16085" xr:uid="{903003F3-A8C2-4200-9EA8-A54835A2F583}"/>
    <cellStyle name="Normal 3 2 2 2 23 2 4" xfId="21247" xr:uid="{0259906A-1A97-40C0-BB07-3E1437032458}"/>
    <cellStyle name="Normal 3 2 2 2 23 2 5" xfId="26409" xr:uid="{A89994B3-5551-4A2B-9A3E-3C5EEE624E3B}"/>
    <cellStyle name="Normal 3 2 2 2 23 3" xfId="8571" xr:uid="{1BDEA47E-C3E3-4289-8D12-D99C712CB10E}"/>
    <cellStyle name="Normal 3 2 2 2 23 4" xfId="13734" xr:uid="{18A7C197-3339-4035-864D-889D77FE4B91}"/>
    <cellStyle name="Normal 3 2 2 2 23 5" xfId="18896" xr:uid="{16B291D6-29A1-4951-9930-8AB071604811}"/>
    <cellStyle name="Normal 3 2 2 2 23 6" xfId="24058" xr:uid="{11F64164-997A-4F78-8D60-E61C68597C6E}"/>
    <cellStyle name="Normal 3 2 2 2 24" xfId="3421" xr:uid="{571EDF63-1686-4762-B24B-F2A575223090}"/>
    <cellStyle name="Normal 3 2 2 2 24 2" xfId="5788" xr:uid="{D62ACFAE-3B2B-4867-97C3-23309BB5E88F}"/>
    <cellStyle name="Normal 3 2 2 2 24 2 2" xfId="10952" xr:uid="{56E3C484-8A0A-4E38-AFFF-D0F58244FB1A}"/>
    <cellStyle name="Normal 3 2 2 2 24 2 3" xfId="16115" xr:uid="{50DDC1EA-74D5-4961-B2D9-A501F5B00B43}"/>
    <cellStyle name="Normal 3 2 2 2 24 2 4" xfId="21277" xr:uid="{3D3BC93D-964D-4E5D-9538-A05D1336797B}"/>
    <cellStyle name="Normal 3 2 2 2 24 2 5" xfId="26439" xr:uid="{4444F397-F9F9-4A56-892B-DC1B07C18D5D}"/>
    <cellStyle name="Normal 3 2 2 2 24 3" xfId="8601" xr:uid="{6FD385AC-BCDE-4ADF-931B-2BDC6D6A0AC2}"/>
    <cellStyle name="Normal 3 2 2 2 24 4" xfId="13764" xr:uid="{7A811FDA-C546-450F-A5F4-D88C479B5CBB}"/>
    <cellStyle name="Normal 3 2 2 2 24 5" xfId="18926" xr:uid="{5E2B27C6-E0C9-4096-B7BA-B92F6AC19736}"/>
    <cellStyle name="Normal 3 2 2 2 24 6" xfId="24088" xr:uid="{72CBD50B-6FEA-477D-B472-C517E3C69841}"/>
    <cellStyle name="Normal 3 2 2 2 25" xfId="3451" xr:uid="{81376BCF-110E-4FE0-8BF0-7EFBADEE19D1}"/>
    <cellStyle name="Normal 3 2 2 2 25 2" xfId="5818" xr:uid="{972663C9-4621-444A-8E21-94A6A95F8723}"/>
    <cellStyle name="Normal 3 2 2 2 25 2 2" xfId="10982" xr:uid="{621DC88D-5524-4EB9-BD7B-4AED154F5C3C}"/>
    <cellStyle name="Normal 3 2 2 2 25 2 3" xfId="16145" xr:uid="{F78DC3A9-6085-48CB-B810-9424B0F22025}"/>
    <cellStyle name="Normal 3 2 2 2 25 2 4" xfId="21307" xr:uid="{3213C9E2-DD3C-4E44-8D5A-7C15BD73057A}"/>
    <cellStyle name="Normal 3 2 2 2 25 2 5" xfId="26469" xr:uid="{3618C58A-4D08-48FE-ACDB-41E362AE4B5A}"/>
    <cellStyle name="Normal 3 2 2 2 25 3" xfId="8631" xr:uid="{A39F3BD9-C352-46E4-AB1A-761703467B56}"/>
    <cellStyle name="Normal 3 2 2 2 25 4" xfId="13794" xr:uid="{B7B5D309-6530-4A71-B998-AC07E3BED7F9}"/>
    <cellStyle name="Normal 3 2 2 2 25 5" xfId="18956" xr:uid="{AF52ED4F-BAA7-45AD-8B66-03C750491341}"/>
    <cellStyle name="Normal 3 2 2 2 25 6" xfId="24118" xr:uid="{DCA75652-2E44-4DDC-84F3-11E0ED9F5F0C}"/>
    <cellStyle name="Normal 3 2 2 2 26" xfId="3481" xr:uid="{50DD3E45-F651-4974-8AC9-61472DF1F834}"/>
    <cellStyle name="Normal 3 2 2 2 26 2" xfId="5848" xr:uid="{D0218497-AEA6-4557-8F34-6AAE6606F47F}"/>
    <cellStyle name="Normal 3 2 2 2 26 2 2" xfId="11012" xr:uid="{CE888D33-6EDC-4539-8B32-EB92D0631BC9}"/>
    <cellStyle name="Normal 3 2 2 2 26 2 3" xfId="16175" xr:uid="{0A405698-33FD-441C-AEA4-472C6F4D1FB7}"/>
    <cellStyle name="Normal 3 2 2 2 26 2 4" xfId="21337" xr:uid="{C61D7F44-5C54-4D7E-B79F-652C011D1FD2}"/>
    <cellStyle name="Normal 3 2 2 2 26 2 5" xfId="26499" xr:uid="{7D34E541-F672-414D-9405-8DC75A383BCC}"/>
    <cellStyle name="Normal 3 2 2 2 26 3" xfId="8661" xr:uid="{3FAF52CA-2831-4E3C-8349-85E61AB072BD}"/>
    <cellStyle name="Normal 3 2 2 2 26 4" xfId="13824" xr:uid="{395DEF83-85E6-48A1-98DC-21E4B14600FF}"/>
    <cellStyle name="Normal 3 2 2 2 26 5" xfId="18986" xr:uid="{D1838886-5CDD-40AF-8643-14BF7F288F8D}"/>
    <cellStyle name="Normal 3 2 2 2 26 6" xfId="24148" xr:uid="{2B7739E0-5706-47B0-99E7-189A0CB4452E}"/>
    <cellStyle name="Normal 3 2 2 2 27" xfId="3511" xr:uid="{E43A05DA-D6D0-4093-A639-5722C21C183B}"/>
    <cellStyle name="Normal 3 2 2 2 27 2" xfId="5878" xr:uid="{B0126130-418E-4B5C-BE0C-EF24928E55D5}"/>
    <cellStyle name="Normal 3 2 2 2 27 2 2" xfId="11042" xr:uid="{252EA8BB-76A5-48F7-B010-7CCD890623A1}"/>
    <cellStyle name="Normal 3 2 2 2 27 2 3" xfId="16205" xr:uid="{9DAE0BBC-FCCB-4752-91D0-57B0AD9E86CB}"/>
    <cellStyle name="Normal 3 2 2 2 27 2 4" xfId="21367" xr:uid="{6C710EB2-DA77-4B60-84C4-C9E740DE1ECC}"/>
    <cellStyle name="Normal 3 2 2 2 27 2 5" xfId="26529" xr:uid="{C887463E-6914-4E9C-80B8-22FAF86CEF26}"/>
    <cellStyle name="Normal 3 2 2 2 27 3" xfId="8691" xr:uid="{93841966-61DE-4391-B76F-7DAA394050D2}"/>
    <cellStyle name="Normal 3 2 2 2 27 4" xfId="13854" xr:uid="{7E8FA718-3B15-43D6-972D-B9702DC7C584}"/>
    <cellStyle name="Normal 3 2 2 2 27 5" xfId="19016" xr:uid="{D9B2643A-90EB-47B2-B0DB-51BFAEB5B735}"/>
    <cellStyle name="Normal 3 2 2 2 27 6" xfId="24178" xr:uid="{F2309957-4057-4D26-AB44-741A30383FB8}"/>
    <cellStyle name="Normal 3 2 2 2 28" xfId="3541" xr:uid="{199BCD61-B50A-442B-84DE-897F50D5FE33}"/>
    <cellStyle name="Normal 3 2 2 2 28 2" xfId="5908" xr:uid="{B0EA4D9C-FC76-4CCE-8DAA-94F2DBDDDFD7}"/>
    <cellStyle name="Normal 3 2 2 2 28 2 2" xfId="11072" xr:uid="{CB0B55BA-24A8-4143-A003-7481EF5A32A2}"/>
    <cellStyle name="Normal 3 2 2 2 28 2 3" xfId="16235" xr:uid="{EEEF01A7-7F52-4C13-BACC-54D6762E610A}"/>
    <cellStyle name="Normal 3 2 2 2 28 2 4" xfId="21397" xr:uid="{AC09E482-739E-4DE1-8850-2BB9086E91EA}"/>
    <cellStyle name="Normal 3 2 2 2 28 2 5" xfId="26559" xr:uid="{180450F0-161D-470A-ABAF-C112C888B081}"/>
    <cellStyle name="Normal 3 2 2 2 28 3" xfId="8721" xr:uid="{90447471-CF56-4B87-ADFE-A04C7F261C03}"/>
    <cellStyle name="Normal 3 2 2 2 28 4" xfId="13884" xr:uid="{E808739D-1BC2-4FAB-9374-02F2AD008CDE}"/>
    <cellStyle name="Normal 3 2 2 2 28 5" xfId="19046" xr:uid="{949C5A62-2F96-4927-960D-18712A078FD8}"/>
    <cellStyle name="Normal 3 2 2 2 28 6" xfId="24208" xr:uid="{CE995CA0-28FE-475F-81A8-1B25155760E2}"/>
    <cellStyle name="Normal 3 2 2 2 29" xfId="3572" xr:uid="{A925B0E5-DD18-4B2F-98B4-277B1EC58DB7}"/>
    <cellStyle name="Normal 3 2 2 2 29 2" xfId="5938" xr:uid="{FC614C24-F2AE-41CB-AA03-2B9B29CBFEA6}"/>
    <cellStyle name="Normal 3 2 2 2 29 2 2" xfId="11102" xr:uid="{F9A77404-AB40-4F5B-89F7-5578B685E907}"/>
    <cellStyle name="Normal 3 2 2 2 29 2 3" xfId="16265" xr:uid="{1B33C8C4-AB45-48AE-86F7-723326D9D390}"/>
    <cellStyle name="Normal 3 2 2 2 29 2 4" xfId="21427" xr:uid="{294C6217-7001-4BCA-8C8A-1810523B0F9A}"/>
    <cellStyle name="Normal 3 2 2 2 29 2 5" xfId="26589" xr:uid="{1318EEC5-6945-48DA-955F-C862EF8C46CB}"/>
    <cellStyle name="Normal 3 2 2 2 29 3" xfId="8751" xr:uid="{6E5A7467-5875-4BA7-A98A-8A04270EB55E}"/>
    <cellStyle name="Normal 3 2 2 2 29 4" xfId="13914" xr:uid="{9AE72B9F-9D1F-4621-9BE4-8ABE6D65B970}"/>
    <cellStyle name="Normal 3 2 2 2 29 5" xfId="19076" xr:uid="{9428E583-9FC3-4025-A185-6F81A3985445}"/>
    <cellStyle name="Normal 3 2 2 2 29 6" xfId="24238" xr:uid="{4DDC441B-795A-46F6-A4DB-EC4484570D78}"/>
    <cellStyle name="Normal 3 2 2 2 3" xfId="150" xr:uid="{64F80FF9-1154-480D-A4FE-4D0B1F584A0D}"/>
    <cellStyle name="Normal 3 2 2 2 3 10" xfId="17949" xr:uid="{7242806B-38FA-4DB6-B19E-9CC6972972AD}"/>
    <cellStyle name="Normal 3 2 2 2 3 11" xfId="23111" xr:uid="{E4D8FD19-68AE-4EEB-B8C5-36611C6078A6}"/>
    <cellStyle name="Normal 3 2 2 2 3 2" xfId="323" xr:uid="{637EC24E-0406-46AA-AAD1-FEED26C4F5D8}"/>
    <cellStyle name="Normal 3 2 2 2 3 2 10" xfId="23341" xr:uid="{403542FE-4CF1-4C7E-9AD8-510031C92BD1}"/>
    <cellStyle name="Normal 3 2 2 2 3 2 2" xfId="788" xr:uid="{4CB6AE48-E6E8-4DFF-8FDA-6E349116D94E}"/>
    <cellStyle name="Normal 3 2 2 2 3 2 2 2" xfId="7166" xr:uid="{09EB8C92-73AB-4111-BF15-8BF52C3E0C7D}"/>
    <cellStyle name="Normal 3 2 2 2 3 2 2 2 2" xfId="12328" xr:uid="{A9B16B80-3253-440D-AD57-FAFA9A9B2227}"/>
    <cellStyle name="Normal 3 2 2 2 3 2 2 2 3" xfId="17491" xr:uid="{07B689CE-710A-4E92-9280-368D4D4C7602}"/>
    <cellStyle name="Normal 3 2 2 2 3 2 2 2 4" xfId="22653" xr:uid="{9EE1A8B0-47EF-4427-A79B-00561D99B1E9}"/>
    <cellStyle name="Normal 3 2 2 2 3 2 2 2 5" xfId="27815" xr:uid="{90225845-A5C6-4122-A46E-762185AA5D93}"/>
    <cellStyle name="Normal 3 2 2 2 3 2 2 3" xfId="4809" xr:uid="{9CB86988-24F1-469A-B513-94B05CC23EA5}"/>
    <cellStyle name="Normal 3 2 2 2 3 2 2 4" xfId="9977" xr:uid="{80A3DBF0-D679-4BDA-9D64-010955D62739}"/>
    <cellStyle name="Normal 3 2 2 2 3 2 2 5" xfId="15140" xr:uid="{06846977-B735-45FF-9120-B29840406E29}"/>
    <cellStyle name="Normal 3 2 2 2 3 2 2 6" xfId="20302" xr:uid="{F2063A92-F491-4AAC-A20A-587CE8CEA85A}"/>
    <cellStyle name="Normal 3 2 2 2 3 2 2 7" xfId="25464" xr:uid="{8E5BA791-C61F-4B4C-AAE0-3A6B200F70C7}"/>
    <cellStyle name="Normal 3 2 2 2 3 2 3" xfId="1249" xr:uid="{7AEF710A-2CEF-4E83-93C1-6618F8E6158F}"/>
    <cellStyle name="Normal 3 2 2 2 3 2 3 2" xfId="6841" xr:uid="{536F2ACB-8903-4DCF-BDB7-B30EA2AD3479}"/>
    <cellStyle name="Normal 3 2 2 2 3 2 3 3" xfId="12003" xr:uid="{E43351A3-6DEF-4771-B51E-F0830B703724}"/>
    <cellStyle name="Normal 3 2 2 2 3 2 3 4" xfId="17166" xr:uid="{C8DF4925-F858-4117-B784-1AE6E9798CA0}"/>
    <cellStyle name="Normal 3 2 2 2 3 2 3 5" xfId="22328" xr:uid="{6EBA7428-5E51-4165-998A-370D1A683D76}"/>
    <cellStyle name="Normal 3 2 2 2 3 2 3 6" xfId="27490" xr:uid="{1D6235D2-DAE4-4E80-89A6-56E18B52C13C}"/>
    <cellStyle name="Normal 3 2 2 2 3 2 4" xfId="1710" xr:uid="{B5968E7D-9BE0-461D-AB5F-FEADAE191391}"/>
    <cellStyle name="Normal 3 2 2 2 3 2 4 2" xfId="4482" xr:uid="{B2F7C36C-1197-4DA6-A0AA-8EB1863853F7}"/>
    <cellStyle name="Normal 3 2 2 2 3 2 4 3" xfId="9652" xr:uid="{AF905D76-F3D8-4C1E-B324-A789BC6849B4}"/>
    <cellStyle name="Normal 3 2 2 2 3 2 4 4" xfId="14815" xr:uid="{F1DBC388-643E-45FB-985A-C0E0F149F039}"/>
    <cellStyle name="Normal 3 2 2 2 3 2 4 5" xfId="19977" xr:uid="{652A5A4A-5B03-469D-A706-16AF9FBADFE4}"/>
    <cellStyle name="Normal 3 2 2 2 3 2 4 6" xfId="25139" xr:uid="{EA8B6F80-A2FA-474D-9C3E-567F73A15DF6}"/>
    <cellStyle name="Normal 3 2 2 2 3 2 5" xfId="2170" xr:uid="{E760300B-F776-4FC9-A216-CCDA56200304}"/>
    <cellStyle name="Normal 3 2 2 2 3 2 6" xfId="2632" xr:uid="{46769559-4AEA-4925-8611-0C97B7DCA94E}"/>
    <cellStyle name="Normal 3 2 2 2 3 2 7" xfId="7854" xr:uid="{6B0BBAD4-B3CD-4635-9E77-84719C6C3A43}"/>
    <cellStyle name="Normal 3 2 2 2 3 2 8" xfId="13017" xr:uid="{7659D468-51E1-45C9-812B-9D64A5EE3D7E}"/>
    <cellStyle name="Normal 3 2 2 2 3 2 9" xfId="18179" xr:uid="{56010EC3-3388-4BBD-B0D0-09BF00433AF4}"/>
    <cellStyle name="Normal 3 2 2 2 3 3" xfId="558" xr:uid="{0C7D03C7-FFDB-433D-8115-3A95638859F5}"/>
    <cellStyle name="Normal 3 2 2 2 3 3 2" xfId="6996" xr:uid="{2ACA0547-C54A-4A3D-B720-DFF21C20067B}"/>
    <cellStyle name="Normal 3 2 2 2 3 3 2 2" xfId="12158" xr:uid="{3BD745CA-5CE0-4567-915D-6A755F5478C1}"/>
    <cellStyle name="Normal 3 2 2 2 3 3 2 3" xfId="17321" xr:uid="{95096276-7113-4583-BF3B-ACDABAAE34A7}"/>
    <cellStyle name="Normal 3 2 2 2 3 3 2 4" xfId="22483" xr:uid="{929B60CB-7085-425E-AA1E-B3017E8C2B51}"/>
    <cellStyle name="Normal 3 2 2 2 3 3 2 5" xfId="27645" xr:uid="{C84064E7-AC64-44AF-B00B-9F373D55E747}"/>
    <cellStyle name="Normal 3 2 2 2 3 3 3" xfId="4639" xr:uid="{5366B884-08F2-4048-BCFB-516544397109}"/>
    <cellStyle name="Normal 3 2 2 2 3 3 4" xfId="9807" xr:uid="{4C1652BC-3918-43CC-96C5-BB4C4792F7B0}"/>
    <cellStyle name="Normal 3 2 2 2 3 3 5" xfId="14970" xr:uid="{F175EB45-95E9-4040-8056-271F88490B7C}"/>
    <cellStyle name="Normal 3 2 2 2 3 3 6" xfId="20132" xr:uid="{2E9D751E-4EBA-4532-9EE5-93716809ED9A}"/>
    <cellStyle name="Normal 3 2 2 2 3 3 7" xfId="25294" xr:uid="{BA092146-772E-42DD-8A4F-43A891441C29}"/>
    <cellStyle name="Normal 3 2 2 2 3 4" xfId="1019" xr:uid="{5825CC22-FB12-4F47-A010-D0A7D920D973}"/>
    <cellStyle name="Normal 3 2 2 2 3 4 2" xfId="7395" xr:uid="{0B49525D-0EB0-43FE-B744-2F889D770FB1}"/>
    <cellStyle name="Normal 3 2 2 2 3 4 2 2" xfId="12557" xr:uid="{B5C83BE7-7BEA-4BDE-9DC6-CBE6DE2F4E69}"/>
    <cellStyle name="Normal 3 2 2 2 3 4 2 3" xfId="17720" xr:uid="{4C8DF66F-6B30-48D8-AB2C-C90CB3E74ED7}"/>
    <cellStyle name="Normal 3 2 2 2 3 4 2 4" xfId="22882" xr:uid="{B6C889B8-3562-4C86-8698-AB79498A8B85}"/>
    <cellStyle name="Normal 3 2 2 2 3 4 2 5" xfId="28044" xr:uid="{4E7BF795-C3C1-4B06-860F-63D40394976A}"/>
    <cellStyle name="Normal 3 2 2 2 3 4 3" xfId="5038" xr:uid="{64B5215C-8471-4DB0-A9D4-95787ACB07C1}"/>
    <cellStyle name="Normal 3 2 2 2 3 4 4" xfId="10206" xr:uid="{D71865D1-156B-44CC-AA0B-8C6CABBB21B3}"/>
    <cellStyle name="Normal 3 2 2 2 3 4 5" xfId="15369" xr:uid="{0EB89934-BC32-4130-B918-D2DB59243DAB}"/>
    <cellStyle name="Normal 3 2 2 2 3 4 6" xfId="20531" xr:uid="{2895C641-4522-4C9C-A732-23DD83782624}"/>
    <cellStyle name="Normal 3 2 2 2 3 4 7" xfId="25693" xr:uid="{166E1671-8E94-46DE-9CC0-9C3C68C4C032}"/>
    <cellStyle name="Normal 3 2 2 2 3 5" xfId="1480" xr:uid="{EBE3E840-E7D3-4C87-ACED-E8AFD258F2DF}"/>
    <cellStyle name="Normal 3 2 2 2 3 5 2" xfId="5200" xr:uid="{1439A432-61F6-4D8F-8FB3-3AFD10A01E61}"/>
    <cellStyle name="Normal 3 2 2 2 3 5 3" xfId="10364" xr:uid="{674D4BF0-DA6D-4798-8F5B-89792AB94D70}"/>
    <cellStyle name="Normal 3 2 2 2 3 5 4" xfId="15527" xr:uid="{951E41E8-DF3D-479A-85BD-E5F9FFFA1543}"/>
    <cellStyle name="Normal 3 2 2 2 3 5 5" xfId="20689" xr:uid="{1D6908D3-1A0F-404B-842C-0AA8A68AFCBF}"/>
    <cellStyle name="Normal 3 2 2 2 3 5 6" xfId="25851" xr:uid="{68AB80ED-8646-4DD4-B218-FB80256BFE9B}"/>
    <cellStyle name="Normal 3 2 2 2 3 6" xfId="1940" xr:uid="{E5B395C8-C4D1-4C95-8FB5-BA8556467321}"/>
    <cellStyle name="Normal 3 2 2 2 3 6 2" xfId="2810" xr:uid="{AA65CAB3-F82C-4286-8339-8FF41519614F}"/>
    <cellStyle name="Normal 3 2 2 2 3 6 3" xfId="8013" xr:uid="{1A7B711A-C390-4A68-B1B5-31BCF0C57EAC}"/>
    <cellStyle name="Normal 3 2 2 2 3 6 4" xfId="13176" xr:uid="{1E786567-7789-44DD-89EF-60CB6175ABB0}"/>
    <cellStyle name="Normal 3 2 2 2 3 6 5" xfId="18338" xr:uid="{FFDD20F0-69B2-4A7D-8F9F-C6D4E094738B}"/>
    <cellStyle name="Normal 3 2 2 2 3 6 6" xfId="23500" xr:uid="{3565ABA5-C9CA-4568-8156-CD5F3A270C7F}"/>
    <cellStyle name="Normal 3 2 2 2 3 7" xfId="2402" xr:uid="{316CD84D-D288-4B51-B084-57456241579F}"/>
    <cellStyle name="Normal 3 2 2 2 3 8" xfId="7624" xr:uid="{D4755945-2993-492E-9F99-A2131497C109}"/>
    <cellStyle name="Normal 3 2 2 2 3 9" xfId="12787" xr:uid="{6DA76067-B24B-4312-B023-72896C82B713}"/>
    <cellStyle name="Normal 3 2 2 2 30" xfId="3602" xr:uid="{6E20921C-D151-4447-BC4E-4590141AA2ED}"/>
    <cellStyle name="Normal 3 2 2 2 30 2" xfId="5968" xr:uid="{33236CBD-8259-41D1-B73B-D86A2B9D8FB3}"/>
    <cellStyle name="Normal 3 2 2 2 30 2 2" xfId="11132" xr:uid="{3575B1AB-4BD3-4878-AE07-D69D19781AD8}"/>
    <cellStyle name="Normal 3 2 2 2 30 2 3" xfId="16295" xr:uid="{E47AAE00-661B-4BB6-90B6-88F80584AB9F}"/>
    <cellStyle name="Normal 3 2 2 2 30 2 4" xfId="21457" xr:uid="{2734A919-8C72-464C-A42D-B1841C9FECA1}"/>
    <cellStyle name="Normal 3 2 2 2 30 2 5" xfId="26619" xr:uid="{B4454EE0-D7CB-441E-9872-F99065E53EA7}"/>
    <cellStyle name="Normal 3 2 2 2 30 3" xfId="8781" xr:uid="{3397910B-A5C2-48C1-AB64-E928D0949B4B}"/>
    <cellStyle name="Normal 3 2 2 2 30 4" xfId="13944" xr:uid="{A64AFA8F-C21A-491C-867C-AC77791734AC}"/>
    <cellStyle name="Normal 3 2 2 2 30 5" xfId="19106" xr:uid="{A4D4D694-7952-41FB-8196-EB71EF09E042}"/>
    <cellStyle name="Normal 3 2 2 2 30 6" xfId="24268" xr:uid="{9F19E137-3D6C-4B50-95D4-B127FBAB9093}"/>
    <cellStyle name="Normal 3 2 2 2 31" xfId="3633" xr:uid="{24044AAB-4C17-404D-AF52-B8F717237B38}"/>
    <cellStyle name="Normal 3 2 2 2 31 2" xfId="5999" xr:uid="{A8DE01AB-E2AE-4987-8707-33A1F951E073}"/>
    <cellStyle name="Normal 3 2 2 2 31 2 2" xfId="11162" xr:uid="{B624FB60-7FA7-4D9F-BC50-588C546BA809}"/>
    <cellStyle name="Normal 3 2 2 2 31 2 3" xfId="16325" xr:uid="{D032A989-61BD-437B-A701-9C20721C594A}"/>
    <cellStyle name="Normal 3 2 2 2 31 2 4" xfId="21487" xr:uid="{22677E46-43A7-4541-A021-75BC22B1BD82}"/>
    <cellStyle name="Normal 3 2 2 2 31 2 5" xfId="26649" xr:uid="{C03F87E8-B7FC-4409-B3F9-74C70CA83A49}"/>
    <cellStyle name="Normal 3 2 2 2 31 3" xfId="8811" xr:uid="{53CF9B69-C143-4202-93A2-40EA427D407D}"/>
    <cellStyle name="Normal 3 2 2 2 31 4" xfId="13974" xr:uid="{A2B749F5-DE40-4A83-8C07-3D2B8FE2E7B0}"/>
    <cellStyle name="Normal 3 2 2 2 31 5" xfId="19136" xr:uid="{EFA1C6C0-E36F-4D68-A790-A910C4389323}"/>
    <cellStyle name="Normal 3 2 2 2 31 6" xfId="24298" xr:uid="{FB9EC3AD-C8EA-4666-AE81-F7CB942D827E}"/>
    <cellStyle name="Normal 3 2 2 2 32" xfId="3693" xr:uid="{AD4DF386-EF20-407A-B730-A2D636C37317}"/>
    <cellStyle name="Normal 3 2 2 2 32 2" xfId="6059" xr:uid="{9C547551-A638-4C20-8C16-76D97EFB77C2}"/>
    <cellStyle name="Normal 3 2 2 2 32 2 2" xfId="11222" xr:uid="{FAC4F4A8-C9AE-4867-BB06-E66818875344}"/>
    <cellStyle name="Normal 3 2 2 2 32 2 3" xfId="16385" xr:uid="{1EAD2DFC-C4E6-4A12-9817-9E6BB486A3E1}"/>
    <cellStyle name="Normal 3 2 2 2 32 2 4" xfId="21547" xr:uid="{05E905B0-4FD4-430E-83B6-6738B318E2D7}"/>
    <cellStyle name="Normal 3 2 2 2 32 2 5" xfId="26709" xr:uid="{BB0A99D5-5316-46DD-9812-C49BD576BABE}"/>
    <cellStyle name="Normal 3 2 2 2 32 3" xfId="8871" xr:uid="{FD3757A2-0178-42EA-B286-71DA6D129101}"/>
    <cellStyle name="Normal 3 2 2 2 32 4" xfId="14034" xr:uid="{2524DAB7-D91E-4C46-B5D6-08FAE2B49D55}"/>
    <cellStyle name="Normal 3 2 2 2 32 5" xfId="19196" xr:uid="{0E34E176-1D88-4B61-BF0A-8D6056DA3A9E}"/>
    <cellStyle name="Normal 3 2 2 2 32 6" xfId="24358" xr:uid="{F64C3844-8C65-4E32-A03F-F7DFA329EEE6}"/>
    <cellStyle name="Normal 3 2 2 2 33" xfId="3753" xr:uid="{9BACA57A-EAFC-4062-8042-A13F48BA4255}"/>
    <cellStyle name="Normal 3 2 2 2 33 2" xfId="6119" xr:uid="{DC84A183-9E2A-4070-B4CA-0BA8FF73DF7B}"/>
    <cellStyle name="Normal 3 2 2 2 33 2 2" xfId="11282" xr:uid="{9E517695-1F20-49AF-A677-99CC2E3CE4AF}"/>
    <cellStyle name="Normal 3 2 2 2 33 2 3" xfId="16445" xr:uid="{C48666CB-434C-4DE2-B0F7-C155B0C53517}"/>
    <cellStyle name="Normal 3 2 2 2 33 2 4" xfId="21607" xr:uid="{67EC7B5B-0654-457B-A3C0-55B4F800F663}"/>
    <cellStyle name="Normal 3 2 2 2 33 2 5" xfId="26769" xr:uid="{CF00C6BB-029E-4A19-AA61-8C941C29BCD7}"/>
    <cellStyle name="Normal 3 2 2 2 33 3" xfId="8931" xr:uid="{935C5B47-C3F6-445C-A8CD-A3132BBF8C8E}"/>
    <cellStyle name="Normal 3 2 2 2 33 4" xfId="14094" xr:uid="{AA86714B-E0FA-465F-A118-C9752A90079B}"/>
    <cellStyle name="Normal 3 2 2 2 33 5" xfId="19256" xr:uid="{39A84D47-0EDB-4A64-B228-1185DE71CB82}"/>
    <cellStyle name="Normal 3 2 2 2 33 6" xfId="24418" xr:uid="{89E72B61-469A-452F-B184-C85FD86FBCDD}"/>
    <cellStyle name="Normal 3 2 2 2 34" xfId="3813" xr:uid="{059DA6DE-711A-4F28-9F49-B7B7B963FFDC}"/>
    <cellStyle name="Normal 3 2 2 2 34 2" xfId="6179" xr:uid="{5B4BA147-8AF7-4872-8002-1A63113C0CB3}"/>
    <cellStyle name="Normal 3 2 2 2 34 2 2" xfId="11342" xr:uid="{8E784C7E-2F73-46BA-A1F4-331728ACE37A}"/>
    <cellStyle name="Normal 3 2 2 2 34 2 3" xfId="16505" xr:uid="{2C3C5295-5272-409E-B017-F70C4D21E288}"/>
    <cellStyle name="Normal 3 2 2 2 34 2 4" xfId="21667" xr:uid="{A08A680D-EB87-4426-95FD-DE71FE6D8A3F}"/>
    <cellStyle name="Normal 3 2 2 2 34 2 5" xfId="26829" xr:uid="{C0FD4A2B-7872-469F-9E99-322B9C6A291C}"/>
    <cellStyle name="Normal 3 2 2 2 34 3" xfId="8991" xr:uid="{5A4D30A5-82DF-41AC-BBD0-513FEC62D476}"/>
    <cellStyle name="Normal 3 2 2 2 34 4" xfId="14154" xr:uid="{02E8630C-C9B7-4556-9CBF-F590C7A78245}"/>
    <cellStyle name="Normal 3 2 2 2 34 5" xfId="19316" xr:uid="{5B823E0F-E532-4242-A684-A8FB22EA1513}"/>
    <cellStyle name="Normal 3 2 2 2 34 6" xfId="24478" xr:uid="{2DB05CA8-09FF-4C03-8F4E-68F9F81963CB}"/>
    <cellStyle name="Normal 3 2 2 2 35" xfId="3873" xr:uid="{B54CA26A-F74D-4435-902A-D1AC8E9628CD}"/>
    <cellStyle name="Normal 3 2 2 2 35 2" xfId="6239" xr:uid="{670CE9E5-E300-4CEA-97BC-E454B213BC39}"/>
    <cellStyle name="Normal 3 2 2 2 35 2 2" xfId="11402" xr:uid="{16F40B25-2EB2-43EF-951B-EB5FCE3917C6}"/>
    <cellStyle name="Normal 3 2 2 2 35 2 3" xfId="16565" xr:uid="{8B2BD4C8-CBFD-445E-A857-0679E5D82F63}"/>
    <cellStyle name="Normal 3 2 2 2 35 2 4" xfId="21727" xr:uid="{D3A4B677-D965-41D9-A3AE-B9A6080C6FB8}"/>
    <cellStyle name="Normal 3 2 2 2 35 2 5" xfId="26889" xr:uid="{5C1DF608-B1FF-457C-A7C9-8DB2B54BB926}"/>
    <cellStyle name="Normal 3 2 2 2 35 3" xfId="9051" xr:uid="{4AAA48AB-1322-458A-BB32-34BA8CC293D4}"/>
    <cellStyle name="Normal 3 2 2 2 35 4" xfId="14214" xr:uid="{0C2F991B-55F4-4196-B59B-2438ED07629D}"/>
    <cellStyle name="Normal 3 2 2 2 35 5" xfId="19376" xr:uid="{BFA36869-BF27-412C-8033-AE6023DFA6DD}"/>
    <cellStyle name="Normal 3 2 2 2 35 6" xfId="24538" xr:uid="{25B87CB3-3E5C-45AA-B82A-3219BB2EDA58}"/>
    <cellStyle name="Normal 3 2 2 2 36" xfId="3933" xr:uid="{9DD0A70B-65DB-4815-B8CD-EFB37E982100}"/>
    <cellStyle name="Normal 3 2 2 2 36 2" xfId="6299" xr:uid="{CBD0CCD5-8987-45B7-8569-F0EA2C91CF44}"/>
    <cellStyle name="Normal 3 2 2 2 36 2 2" xfId="11462" xr:uid="{DF590606-4DA4-40E6-8DC7-870A4BC2000A}"/>
    <cellStyle name="Normal 3 2 2 2 36 2 3" xfId="16625" xr:uid="{E54E2643-6B16-4F21-953F-1D64376E79B0}"/>
    <cellStyle name="Normal 3 2 2 2 36 2 4" xfId="21787" xr:uid="{16FC63C2-95D4-4EBC-A6AF-3AE966BA250D}"/>
    <cellStyle name="Normal 3 2 2 2 36 2 5" xfId="26949" xr:uid="{CAC0CBA6-86B8-4E4C-AAE7-D428F29AB427}"/>
    <cellStyle name="Normal 3 2 2 2 36 3" xfId="9111" xr:uid="{FADD7B17-5A9D-458A-9A83-FD87CCBB5977}"/>
    <cellStyle name="Normal 3 2 2 2 36 4" xfId="14274" xr:uid="{46745690-81F2-4DC0-8B20-2DDAAA1A777A}"/>
    <cellStyle name="Normal 3 2 2 2 36 5" xfId="19436" xr:uid="{F82DBE41-B9E2-43D1-8B91-32A7CED62DA3}"/>
    <cellStyle name="Normal 3 2 2 2 36 6" xfId="24598" xr:uid="{DD2812B5-3734-4CB3-B7A5-7127C36C903B}"/>
    <cellStyle name="Normal 3 2 2 2 37" xfId="3993" xr:uid="{23F07571-2A6F-4192-AAC6-50ECF7D3BD86}"/>
    <cellStyle name="Normal 3 2 2 2 37 2" xfId="6359" xr:uid="{92EFB9F1-5FA8-49A8-889A-132689F8EC02}"/>
    <cellStyle name="Normal 3 2 2 2 37 2 2" xfId="11522" xr:uid="{BAE9AA15-29C3-445A-B151-8D20DA763F31}"/>
    <cellStyle name="Normal 3 2 2 2 37 2 3" xfId="16685" xr:uid="{791C4E37-70D5-43FA-A0C1-16F6DCB2CFF4}"/>
    <cellStyle name="Normal 3 2 2 2 37 2 4" xfId="21847" xr:uid="{76F531A7-EFC7-4C02-9F5E-BC8AD5738006}"/>
    <cellStyle name="Normal 3 2 2 2 37 2 5" xfId="27009" xr:uid="{D4D84BC9-C906-4AF4-A44F-3A9A2772845B}"/>
    <cellStyle name="Normal 3 2 2 2 37 3" xfId="9171" xr:uid="{A3955BCF-5F91-4C6D-B0F8-36E26ABAF661}"/>
    <cellStyle name="Normal 3 2 2 2 37 4" xfId="14334" xr:uid="{34B7724B-3382-4DA1-94D2-F96294FCB01B}"/>
    <cellStyle name="Normal 3 2 2 2 37 5" xfId="19496" xr:uid="{DDF1E9B1-8D1D-4850-9341-B3AD2CF5B5D5}"/>
    <cellStyle name="Normal 3 2 2 2 37 6" xfId="24658" xr:uid="{CB162E16-3E25-4E2E-9AA4-E064970FBA29}"/>
    <cellStyle name="Normal 3 2 2 2 38" xfId="4053" xr:uid="{9AC5598A-9035-4D02-AED4-996A350C08DF}"/>
    <cellStyle name="Normal 3 2 2 2 38 2" xfId="6419" xr:uid="{0BC8F58F-7326-4150-AED8-7A907875B24A}"/>
    <cellStyle name="Normal 3 2 2 2 38 2 2" xfId="11582" xr:uid="{38362AA0-9A4B-4A01-9D3B-887C8483D490}"/>
    <cellStyle name="Normal 3 2 2 2 38 2 3" xfId="16745" xr:uid="{9BBD4CE8-E912-4428-9548-E61307936829}"/>
    <cellStyle name="Normal 3 2 2 2 38 2 4" xfId="21907" xr:uid="{5456487B-041A-44AE-BE16-FA50AA0450C2}"/>
    <cellStyle name="Normal 3 2 2 2 38 2 5" xfId="27069" xr:uid="{369AE979-16C0-4B8C-BE9E-B8CEF42C0EA5}"/>
    <cellStyle name="Normal 3 2 2 2 38 3" xfId="9231" xr:uid="{B0F7E904-02AB-4302-9108-582FDF5CC7D7}"/>
    <cellStyle name="Normal 3 2 2 2 38 4" xfId="14394" xr:uid="{2A3A5AEF-249D-49D5-B2ED-F9BBF6BDAF20}"/>
    <cellStyle name="Normal 3 2 2 2 38 5" xfId="19556" xr:uid="{6DF8B38B-6F86-4A54-B576-7F5BA26BAC79}"/>
    <cellStyle name="Normal 3 2 2 2 38 6" xfId="24718" xr:uid="{012B5045-B47C-43F3-AACE-271BB99D29FF}"/>
    <cellStyle name="Normal 3 2 2 2 39" xfId="4113" xr:uid="{C7C8A161-FA4F-45B0-82AF-418A6A69B44A}"/>
    <cellStyle name="Normal 3 2 2 2 39 2" xfId="6479" xr:uid="{F64E554A-0B29-4846-B34F-B9A9F4CBC5D3}"/>
    <cellStyle name="Normal 3 2 2 2 39 2 2" xfId="11642" xr:uid="{C5AE75EA-77F3-40BF-B308-1B0468EC3C09}"/>
    <cellStyle name="Normal 3 2 2 2 39 2 3" xfId="16805" xr:uid="{E064FDA7-784F-43D3-877C-A4F408FA7574}"/>
    <cellStyle name="Normal 3 2 2 2 39 2 4" xfId="21967" xr:uid="{8EDF97E8-97BA-435E-AD33-3C0CC1969698}"/>
    <cellStyle name="Normal 3 2 2 2 39 2 5" xfId="27129" xr:uid="{A25456D9-4DA6-4206-8C6A-DCA2D5445374}"/>
    <cellStyle name="Normal 3 2 2 2 39 3" xfId="9291" xr:uid="{90BCA870-7EFC-4121-B82E-C9DEA7062C7A}"/>
    <cellStyle name="Normal 3 2 2 2 39 4" xfId="14454" xr:uid="{D4D14D1F-5A30-4093-AC38-116590980D71}"/>
    <cellStyle name="Normal 3 2 2 2 39 5" xfId="19616" xr:uid="{EAA607F5-AFBC-45D3-A3C9-3F9DFB10D491}"/>
    <cellStyle name="Normal 3 2 2 2 39 6" xfId="24778" xr:uid="{34C87282-5319-4BBF-A27A-0A37EF5BF23F}"/>
    <cellStyle name="Normal 3 2 2 2 4" xfId="226" xr:uid="{179F2E2E-08F1-4B63-9C78-ADBD763AC0F3}"/>
    <cellStyle name="Normal 3 2 2 2 4 10" xfId="17874" xr:uid="{BD1DA964-B059-4CC0-A4DD-B55D6CD06E33}"/>
    <cellStyle name="Normal 3 2 2 2 4 11" xfId="23036" xr:uid="{8D88B81C-F481-4BBF-B1C7-8CE3F6F46CAC}"/>
    <cellStyle name="Normal 3 2 2 2 4 2" xfId="713" xr:uid="{F4FAFF19-D53B-4AD0-9D58-C1B39C2C8870}"/>
    <cellStyle name="Normal 3 2 2 2 4 2 2" xfId="1174" xr:uid="{303EE68F-90D6-4C65-863B-5338B638E250}"/>
    <cellStyle name="Normal 3 2 2 2 4 2 2 2" xfId="7072" xr:uid="{AA59ACC6-FE71-45C5-94A5-22D0FB7BD3BC}"/>
    <cellStyle name="Normal 3 2 2 2 4 2 2 3" xfId="12234" xr:uid="{DC616938-945C-45CD-B3DA-91CCF6C1B5C0}"/>
    <cellStyle name="Normal 3 2 2 2 4 2 2 4" xfId="17397" xr:uid="{A58A6DE7-C8FA-456E-818F-D4E8847F81F8}"/>
    <cellStyle name="Normal 3 2 2 2 4 2 2 5" xfId="22559" xr:uid="{FEC2787D-68C1-47D6-8CF9-E4C199C3B655}"/>
    <cellStyle name="Normal 3 2 2 2 4 2 2 6" xfId="27721" xr:uid="{3AA2AB32-810D-4B54-8A4D-A46504DA0E73}"/>
    <cellStyle name="Normal 3 2 2 2 4 2 3" xfId="1635" xr:uid="{D296FD44-56ED-4495-9DE8-D8B81D4CB221}"/>
    <cellStyle name="Normal 3 2 2 2 4 2 3 2" xfId="4715" xr:uid="{B63FE420-2699-4C44-A294-88C2937E77A4}"/>
    <cellStyle name="Normal 3 2 2 2 4 2 3 3" xfId="9883" xr:uid="{FC4C9BA8-91C8-4317-815F-ECEE31F0F8E5}"/>
    <cellStyle name="Normal 3 2 2 2 4 2 3 4" xfId="15046" xr:uid="{9575D6F1-65D5-4355-B979-E8384CD3616D}"/>
    <cellStyle name="Normal 3 2 2 2 4 2 3 5" xfId="20208" xr:uid="{6A1D20EB-358F-46E8-9CAF-D07CFC549982}"/>
    <cellStyle name="Normal 3 2 2 2 4 2 3 6" xfId="25370" xr:uid="{EA62AE46-7068-4B07-AD34-0002786AA577}"/>
    <cellStyle name="Normal 3 2 2 2 4 2 4" xfId="2095" xr:uid="{8E0EB7B7-0F43-4EC3-BED5-3348A7CC30AC}"/>
    <cellStyle name="Normal 3 2 2 2 4 2 5" xfId="2557" xr:uid="{55A60C9A-F67A-4EC9-9EAE-694169F92A15}"/>
    <cellStyle name="Normal 3 2 2 2 4 2 6" xfId="7779" xr:uid="{8AF2E7DD-7B21-499D-B7D3-115D1196FAA0}"/>
    <cellStyle name="Normal 3 2 2 2 4 2 7" xfId="12942" xr:uid="{761AEBE2-40E4-4C5C-A73C-0CDD57F74402}"/>
    <cellStyle name="Normal 3 2 2 2 4 2 8" xfId="18104" xr:uid="{7B4411D8-DDC3-4ABC-88A8-D0D4911B83AE}"/>
    <cellStyle name="Normal 3 2 2 2 4 2 9" xfId="23266" xr:uid="{BE6BB21D-B2E6-4B00-BB36-08D8F6B31260}"/>
    <cellStyle name="Normal 3 2 2 2 4 3" xfId="483" xr:uid="{671A9B63-B230-48A6-BBE9-7FBD65B058A5}"/>
    <cellStyle name="Normal 3 2 2 2 4 3 2" xfId="7320" xr:uid="{C90E08A1-96A1-46FE-892F-800D67480718}"/>
    <cellStyle name="Normal 3 2 2 2 4 3 2 2" xfId="12482" xr:uid="{CA70B719-D534-49BB-B54A-0AD4CC302CC1}"/>
    <cellStyle name="Normal 3 2 2 2 4 3 2 3" xfId="17645" xr:uid="{47B74D55-2990-416F-B3F4-E9BEC59F7969}"/>
    <cellStyle name="Normal 3 2 2 2 4 3 2 4" xfId="22807" xr:uid="{00DBCD3B-8472-4A79-A4B7-ADFCDE80F29E}"/>
    <cellStyle name="Normal 3 2 2 2 4 3 2 5" xfId="27969" xr:uid="{262645FD-5A9E-4B10-8B7D-3698287F54C5}"/>
    <cellStyle name="Normal 3 2 2 2 4 3 3" xfId="4963" xr:uid="{8945150F-38EC-4655-80C1-FD93C2FF251E}"/>
    <cellStyle name="Normal 3 2 2 2 4 3 4" xfId="10131" xr:uid="{A6954453-2C6F-4A0C-9484-1F023BBDEEFA}"/>
    <cellStyle name="Normal 3 2 2 2 4 3 5" xfId="15294" xr:uid="{0B3D6780-81A8-444E-B316-7CD61C49984C}"/>
    <cellStyle name="Normal 3 2 2 2 4 3 6" xfId="20456" xr:uid="{C478A996-BDFB-4D71-8F5F-83B8CAFEEE8C}"/>
    <cellStyle name="Normal 3 2 2 2 4 3 7" xfId="25618" xr:uid="{20EDEBE2-58C0-47EC-9FBF-7EA49E6F5612}"/>
    <cellStyle name="Normal 3 2 2 2 4 4" xfId="944" xr:uid="{C25F5090-150D-4DAA-867F-3B25890B0797}"/>
    <cellStyle name="Normal 3 2 2 2 4 4 2" xfId="5224" xr:uid="{BC746679-B765-402B-9C31-C991AAE67AC9}"/>
    <cellStyle name="Normal 3 2 2 2 4 4 3" xfId="10388" xr:uid="{5043B2E7-20F8-413A-BEB7-A4616333E021}"/>
    <cellStyle name="Normal 3 2 2 2 4 4 4" xfId="15551" xr:uid="{6871BD2A-DD27-4609-A5A1-2BD044F863D0}"/>
    <cellStyle name="Normal 3 2 2 2 4 4 5" xfId="20713" xr:uid="{CA0D8926-0F55-4E75-B60D-BB25432400C7}"/>
    <cellStyle name="Normal 3 2 2 2 4 4 6" xfId="25875" xr:uid="{B2D6FCAB-C97E-4A44-BF6B-F216E365EAE0}"/>
    <cellStyle name="Normal 3 2 2 2 4 5" xfId="1405" xr:uid="{A99F0FA5-9131-4F60-9DC5-190A6B6224F0}"/>
    <cellStyle name="Normal 3 2 2 2 4 5 2" xfId="2834" xr:uid="{3B246C77-A2D2-4C11-9BD9-7C935EB951FF}"/>
    <cellStyle name="Normal 3 2 2 2 4 5 3" xfId="8037" xr:uid="{229378E9-2D63-47A7-A904-238913EC91CA}"/>
    <cellStyle name="Normal 3 2 2 2 4 5 4" xfId="13200" xr:uid="{DD057C7E-6F00-4203-A798-A23B0F4C77DA}"/>
    <cellStyle name="Normal 3 2 2 2 4 5 5" xfId="18362" xr:uid="{241C295F-9A79-4EAB-B27B-FCBB37265B23}"/>
    <cellStyle name="Normal 3 2 2 2 4 5 6" xfId="23524" xr:uid="{00C8E0DB-3B19-4DBF-9595-DEBDFEA1D5E9}"/>
    <cellStyle name="Normal 3 2 2 2 4 6" xfId="1865" xr:uid="{917749D2-27A1-4AF9-A6A8-75F86BCD5BBE}"/>
    <cellStyle name="Normal 3 2 2 2 4 7" xfId="2327" xr:uid="{291ADDE6-445C-4BDC-9B7E-8833D55677FC}"/>
    <cellStyle name="Normal 3 2 2 2 4 8" xfId="7549" xr:uid="{8AD7D583-B834-4D8B-A55C-C6987906710A}"/>
    <cellStyle name="Normal 3 2 2 2 4 9" xfId="12712" xr:uid="{E38BD6B9-4588-4DE9-A584-C98BD1DB0926}"/>
    <cellStyle name="Normal 3 2 2 2 40" xfId="4173" xr:uid="{52C5C5C6-FF1B-4649-A63D-C3BECD5EEFD4}"/>
    <cellStyle name="Normal 3 2 2 2 40 2" xfId="6539" xr:uid="{5EF114D4-6E7C-45EC-9239-7585658A0249}"/>
    <cellStyle name="Normal 3 2 2 2 40 2 2" xfId="11702" xr:uid="{B525FAAE-3819-43CA-A54E-6BC7CB66F639}"/>
    <cellStyle name="Normal 3 2 2 2 40 2 3" xfId="16865" xr:uid="{DD2BD103-87AF-45CA-AD3E-469C17B2A673}"/>
    <cellStyle name="Normal 3 2 2 2 40 2 4" xfId="22027" xr:uid="{3FF2F4DA-5CA1-4EE2-83AA-2EEDECFFE413}"/>
    <cellStyle name="Normal 3 2 2 2 40 2 5" xfId="27189" xr:uid="{994980DD-E6CF-437B-9700-8B9F4824830B}"/>
    <cellStyle name="Normal 3 2 2 2 40 3" xfId="9351" xr:uid="{DF577549-A862-487F-8205-147B22566805}"/>
    <cellStyle name="Normal 3 2 2 2 40 4" xfId="14514" xr:uid="{FC28B337-EF0F-4B12-9ABC-A0FEED445365}"/>
    <cellStyle name="Normal 3 2 2 2 40 5" xfId="19676" xr:uid="{2605A507-F1E3-4E53-9F7A-F22367963A18}"/>
    <cellStyle name="Normal 3 2 2 2 40 6" xfId="24838" xr:uid="{A485C616-0B87-4989-A0D0-19B5D4D0EDC5}"/>
    <cellStyle name="Normal 3 2 2 2 41" xfId="4233" xr:uid="{09B23455-909F-4952-9DE2-37BE09B6B8C8}"/>
    <cellStyle name="Normal 3 2 2 2 41 2" xfId="6599" xr:uid="{C4C10944-5AA3-49CD-BFCB-E1C2ED9A64FD}"/>
    <cellStyle name="Normal 3 2 2 2 41 2 2" xfId="11762" xr:uid="{474181ED-1DC7-4D2F-AEFA-0E89E2E912D1}"/>
    <cellStyle name="Normal 3 2 2 2 41 2 3" xfId="16925" xr:uid="{904B3FE7-ACE4-4F7A-8C8A-4905EE5D29F1}"/>
    <cellStyle name="Normal 3 2 2 2 41 2 4" xfId="22087" xr:uid="{DA8166D1-AFFE-4FD5-B1DE-ABBC461067EC}"/>
    <cellStyle name="Normal 3 2 2 2 41 2 5" xfId="27249" xr:uid="{63BCF74E-2665-47D4-9343-7ABEA02736AB}"/>
    <cellStyle name="Normal 3 2 2 2 41 3" xfId="9411" xr:uid="{17EF3C2D-A64A-47B5-9C31-0216FBCF00D8}"/>
    <cellStyle name="Normal 3 2 2 2 41 4" xfId="14574" xr:uid="{DEA5F729-2AA6-475D-B476-4BD636B0001B}"/>
    <cellStyle name="Normal 3 2 2 2 41 5" xfId="19736" xr:uid="{754E864C-B9F2-41C5-BE44-3D17211978AB}"/>
    <cellStyle name="Normal 3 2 2 2 41 6" xfId="24898" xr:uid="{D557EF5C-C6BB-45D1-9C7C-9A4DA4364342}"/>
    <cellStyle name="Normal 3 2 2 2 42" xfId="4293" xr:uid="{760F7D78-DAB7-441B-A280-053EEEF26676}"/>
    <cellStyle name="Normal 3 2 2 2 42 2" xfId="6659" xr:uid="{A90B0657-F6C8-47F8-9732-ED907EE9421F}"/>
    <cellStyle name="Normal 3 2 2 2 42 2 2" xfId="11822" xr:uid="{E0B1533F-141D-470B-AD63-580D70EB36DF}"/>
    <cellStyle name="Normal 3 2 2 2 42 2 3" xfId="16985" xr:uid="{6426C25B-4EB8-418B-A90C-D5D1B474FEE7}"/>
    <cellStyle name="Normal 3 2 2 2 42 2 4" xfId="22147" xr:uid="{BE81C5BA-CE19-41F0-849E-0A540CB0B7E3}"/>
    <cellStyle name="Normal 3 2 2 2 42 2 5" xfId="27309" xr:uid="{8FA1008E-DC7D-45D8-9DF1-C119631A1B9E}"/>
    <cellStyle name="Normal 3 2 2 2 42 3" xfId="9471" xr:uid="{F7E9F393-285A-4271-8FD8-B7EA49F0B8A3}"/>
    <cellStyle name="Normal 3 2 2 2 42 4" xfId="14634" xr:uid="{E564A618-D0B7-4CBE-A483-E1BC7D12358F}"/>
    <cellStyle name="Normal 3 2 2 2 42 5" xfId="19796" xr:uid="{A9044386-154B-448A-8926-29601B72341D}"/>
    <cellStyle name="Normal 3 2 2 2 42 6" xfId="24958" xr:uid="{E7C2B4D5-11AD-4581-AAAC-004964B6A97D}"/>
    <cellStyle name="Normal 3 2 2 2 43" xfId="4374" xr:uid="{668C5978-D3E9-4BA7-9631-7B398CBD0487}"/>
    <cellStyle name="Normal 3 2 2 2 43 2" xfId="6735" xr:uid="{5F552C45-C0DD-46D0-B44A-43E865629126}"/>
    <cellStyle name="Normal 3 2 2 2 43 2 2" xfId="11898" xr:uid="{A7849D13-428A-4562-8FDD-AC5EEE3CE707}"/>
    <cellStyle name="Normal 3 2 2 2 43 2 3" xfId="17061" xr:uid="{84FA8CCA-9E73-4392-90CA-FEBF34337FD6}"/>
    <cellStyle name="Normal 3 2 2 2 43 2 4" xfId="22223" xr:uid="{F5E859B6-7F0B-4FBC-B14C-A219036E83F1}"/>
    <cellStyle name="Normal 3 2 2 2 43 2 5" xfId="27385" xr:uid="{19D697DE-A5FD-49B0-B986-A23C9C3E3B79}"/>
    <cellStyle name="Normal 3 2 2 2 43 3" xfId="9547" xr:uid="{5C07F66B-2F56-4706-9F75-49CA15D6B20C}"/>
    <cellStyle name="Normal 3 2 2 2 43 4" xfId="14710" xr:uid="{68BC6A23-7132-4F14-AA68-10E7F7FDFB72}"/>
    <cellStyle name="Normal 3 2 2 2 43 5" xfId="19872" xr:uid="{C7E4CD57-0E8F-441A-AA88-431C3738DC05}"/>
    <cellStyle name="Normal 3 2 2 2 43 6" xfId="25034" xr:uid="{06AB3931-5D8F-46E7-B568-0C63622FD8D8}"/>
    <cellStyle name="Normal 3 2 2 2 44" xfId="4404" xr:uid="{C3D68131-E6F5-4BF5-9B95-B69D4E51E040}"/>
    <cellStyle name="Normal 3 2 2 2 44 2" xfId="6765" xr:uid="{9BD404D9-425A-4D85-AD97-5D8A01A3608C}"/>
    <cellStyle name="Normal 3 2 2 2 44 2 2" xfId="11928" xr:uid="{23AF6AAC-5583-4572-8BEF-86D135C8FE82}"/>
    <cellStyle name="Normal 3 2 2 2 44 2 3" xfId="17091" xr:uid="{C2A8C803-052E-495E-97B4-19ABEC49E191}"/>
    <cellStyle name="Normal 3 2 2 2 44 2 4" xfId="22253" xr:uid="{64F44C53-FE88-4A77-A9F2-C4FB17C6E27A}"/>
    <cellStyle name="Normal 3 2 2 2 44 2 5" xfId="27415" xr:uid="{3B21F29D-2BED-4301-977D-2A9836F75A1D}"/>
    <cellStyle name="Normal 3 2 2 2 44 3" xfId="9577" xr:uid="{9B819592-5414-440E-83EB-3B20D66389FA}"/>
    <cellStyle name="Normal 3 2 2 2 44 4" xfId="14740" xr:uid="{DAC5652E-E706-4DC5-937E-058CBEF3CB75}"/>
    <cellStyle name="Normal 3 2 2 2 44 5" xfId="19902" xr:uid="{29FF4B61-06CA-4C23-9A9B-4CD7C5EC12D1}"/>
    <cellStyle name="Normal 3 2 2 2 44 6" xfId="25064" xr:uid="{78DB8687-1636-4F22-ADDF-EB71E987996E}"/>
    <cellStyle name="Normal 3 2 2 2 45" xfId="4563" xr:uid="{16FE6E6F-94A3-40D9-9E87-2407B182A47C}"/>
    <cellStyle name="Normal 3 2 2 2 45 2" xfId="6920" xr:uid="{49BEC86E-6278-454B-8158-B5CCCF14D9A7}"/>
    <cellStyle name="Normal 3 2 2 2 45 2 2" xfId="12082" xr:uid="{E0A5CF8D-AD2A-4B59-86FA-3D7AC992B14E}"/>
    <cellStyle name="Normal 3 2 2 2 45 2 3" xfId="17245" xr:uid="{94190E68-B2C5-4C4D-B894-26F69839756D}"/>
    <cellStyle name="Normal 3 2 2 2 45 2 4" xfId="22407" xr:uid="{E6A48A6E-306A-4DB7-AB6D-1D8A1F43D6AC}"/>
    <cellStyle name="Normal 3 2 2 2 45 2 5" xfId="27569" xr:uid="{FDF4D3BE-58EE-4BA2-998D-42509942E77B}"/>
    <cellStyle name="Normal 3 2 2 2 45 3" xfId="9731" xr:uid="{F65212FB-6ED6-4217-B493-72F5A79B5152}"/>
    <cellStyle name="Normal 3 2 2 2 45 4" xfId="14894" xr:uid="{7C239D8D-8104-43D0-A818-D5EF5CB01288}"/>
    <cellStyle name="Normal 3 2 2 2 45 5" xfId="20056" xr:uid="{707C182A-D732-42A8-8718-F61ECBA56DD2}"/>
    <cellStyle name="Normal 3 2 2 2 45 6" xfId="25218" xr:uid="{BC4A4FC8-D47A-428F-9D93-CE34885A0D73}"/>
    <cellStyle name="Normal 3 2 2 2 46" xfId="4887" xr:uid="{6D04C259-1C23-41C6-AD7D-D055EB0BCCB2}"/>
    <cellStyle name="Normal 3 2 2 2 46 2" xfId="7244" xr:uid="{3FDC4E2D-D007-4439-A8E2-168F5A0A958F}"/>
    <cellStyle name="Normal 3 2 2 2 46 2 2" xfId="12406" xr:uid="{7FFF189F-ECB0-46E0-8B17-CA16354A8E13}"/>
    <cellStyle name="Normal 3 2 2 2 46 2 3" xfId="17569" xr:uid="{03B9D4C7-4DAB-4625-941D-D58770CC8477}"/>
    <cellStyle name="Normal 3 2 2 2 46 2 4" xfId="22731" xr:uid="{D3E1A9AA-E7D3-46EA-B763-7C1F98F83542}"/>
    <cellStyle name="Normal 3 2 2 2 46 2 5" xfId="27893" xr:uid="{3A1A3CFF-6D41-42AD-BE22-C0770F1C2813}"/>
    <cellStyle name="Normal 3 2 2 2 46 3" xfId="10055" xr:uid="{41B38467-8EB0-439F-8CB4-51C65550D255}"/>
    <cellStyle name="Normal 3 2 2 2 46 4" xfId="15218" xr:uid="{4637C4F0-2823-4C37-B7A1-F8E84C8E2A87}"/>
    <cellStyle name="Normal 3 2 2 2 46 5" xfId="20380" xr:uid="{B02849F0-DF3A-468F-89ED-4319B3AC658A}"/>
    <cellStyle name="Normal 3 2 2 2 46 6" xfId="25542" xr:uid="{B37EB554-5E77-41F3-B4C5-344F2B451D45}"/>
    <cellStyle name="Normal 3 2 2 2 47" xfId="5152" xr:uid="{A97D1B83-5D40-4E65-8A5F-52B2131249A9}"/>
    <cellStyle name="Normal 3 2 2 2 47 2" xfId="10316" xr:uid="{4B95596C-7802-4D06-9257-43D65B34B446}"/>
    <cellStyle name="Normal 3 2 2 2 47 3" xfId="15479" xr:uid="{F7433F2D-FCDA-4AE4-99A0-C4BB35470B13}"/>
    <cellStyle name="Normal 3 2 2 2 47 4" xfId="20641" xr:uid="{E8AAF8EA-72E3-4676-83CA-0970389297F3}"/>
    <cellStyle name="Normal 3 2 2 2 47 5" xfId="25803" xr:uid="{8709C46B-441E-4517-9315-849E5A69D383}"/>
    <cellStyle name="Normal 3 2 2 2 48" xfId="2762" xr:uid="{7A1F3BB7-9668-4C6E-8044-E569A3C0850E}"/>
    <cellStyle name="Normal 3 2 2 2 48 2" xfId="7965" xr:uid="{148779DC-7001-4CB4-82A6-4053CB6BEED6}"/>
    <cellStyle name="Normal 3 2 2 2 48 3" xfId="13128" xr:uid="{69B32518-B454-4E2A-B5C5-52E240B2B54E}"/>
    <cellStyle name="Normal 3 2 2 2 48 4" xfId="18290" xr:uid="{02A941CA-DE0C-4CDB-A494-2B72287BCE16}"/>
    <cellStyle name="Normal 3 2 2 2 48 5" xfId="23452" xr:uid="{C451F693-16C3-4C29-A025-1607BF785FFB}"/>
    <cellStyle name="Normal 3 2 2 2 49" xfId="2251" xr:uid="{43E5595C-411D-4992-BA76-03E822B7CE90}"/>
    <cellStyle name="Normal 3 2 2 2 5" xfId="637" xr:uid="{95414A01-AC51-4413-A4D2-673434D43FDB}"/>
    <cellStyle name="Normal 3 2 2 2 5 2" xfId="1098" xr:uid="{91499F47-89B3-427C-AEF9-776B2B159595}"/>
    <cellStyle name="Normal 3 2 2 2 5 2 2" xfId="5248" xr:uid="{4C59D0DD-48D8-4B8D-9D20-E3D8D91D7B13}"/>
    <cellStyle name="Normal 3 2 2 2 5 2 3" xfId="10412" xr:uid="{94465448-7743-4AB2-9D8F-D2EA15496F29}"/>
    <cellStyle name="Normal 3 2 2 2 5 2 4" xfId="15575" xr:uid="{9A1EBCEE-7365-49B4-86F6-AFBE3B97343E}"/>
    <cellStyle name="Normal 3 2 2 2 5 2 5" xfId="20737" xr:uid="{7FE20811-04C2-46D0-BE43-7F556D184656}"/>
    <cellStyle name="Normal 3 2 2 2 5 2 6" xfId="25899" xr:uid="{BDF8C754-D851-4689-B95A-B17386956AFF}"/>
    <cellStyle name="Normal 3 2 2 2 5 3" xfId="1559" xr:uid="{B8F39740-09EE-4763-903D-9F209DC86AEC}"/>
    <cellStyle name="Normal 3 2 2 2 5 3 2" xfId="2858" xr:uid="{E8E5CBE3-EB4B-4D57-9F03-DACD350C95D9}"/>
    <cellStyle name="Normal 3 2 2 2 5 3 3" xfId="8061" xr:uid="{AB73DA1B-975C-49A2-A54A-7534A8C4DB23}"/>
    <cellStyle name="Normal 3 2 2 2 5 3 4" xfId="13224" xr:uid="{335FD972-E27E-43C3-B2E7-6B81596F2311}"/>
    <cellStyle name="Normal 3 2 2 2 5 3 5" xfId="18386" xr:uid="{0F084C33-777E-4C55-816F-DB1CF3A13CCF}"/>
    <cellStyle name="Normal 3 2 2 2 5 3 6" xfId="23548" xr:uid="{B8C0043E-5AA0-417B-8FE6-5BD497699A6D}"/>
    <cellStyle name="Normal 3 2 2 2 5 4" xfId="2019" xr:uid="{64B24E2D-E576-468B-8FFA-2EDEE42F8DE4}"/>
    <cellStyle name="Normal 3 2 2 2 5 5" xfId="2481" xr:uid="{875447C7-6ADF-4F58-B073-FB020F41FF68}"/>
    <cellStyle name="Normal 3 2 2 2 5 6" xfId="7703" xr:uid="{6EEBC720-AE73-40D8-8CBF-A78C19769A28}"/>
    <cellStyle name="Normal 3 2 2 2 5 7" xfId="12866" xr:uid="{C85E6CBE-7A80-4F3A-AEB5-C33477F8111A}"/>
    <cellStyle name="Normal 3 2 2 2 5 8" xfId="18028" xr:uid="{24863B37-35B4-4576-916A-029F38F81EB3}"/>
    <cellStyle name="Normal 3 2 2 2 5 9" xfId="23190" xr:uid="{09C7B310-20FA-4907-BC47-F6ABD49EB8D9}"/>
    <cellStyle name="Normal 3 2 2 2 50" xfId="7473" xr:uid="{3F3F7AA4-FA5B-4663-8973-1E5C25BA2056}"/>
    <cellStyle name="Normal 3 2 2 2 51" xfId="12636" xr:uid="{A6420182-E82F-4716-917A-AF699547CB9E}"/>
    <cellStyle name="Normal 3 2 2 2 52" xfId="17798" xr:uid="{C2772F2F-27FA-4CB2-BDEA-B5184AEB014E}"/>
    <cellStyle name="Normal 3 2 2 2 53" xfId="22960" xr:uid="{48D875D9-92AB-4E4D-93CC-73BC4CB3A2BA}"/>
    <cellStyle name="Normal 3 2 2 2 6" xfId="407" xr:uid="{D71CA8FA-E004-4D8B-9B9E-42FAF7B04845}"/>
    <cellStyle name="Normal 3 2 2 2 6 2" xfId="5272" xr:uid="{69748113-B90B-4CA7-A920-F5038644B88F}"/>
    <cellStyle name="Normal 3 2 2 2 6 2 2" xfId="10436" xr:uid="{06C8F4C5-81B0-47B6-898C-E4C9C4BA082D}"/>
    <cellStyle name="Normal 3 2 2 2 6 2 3" xfId="15599" xr:uid="{88ED0919-E093-4A6C-88F9-91DBB1C2F216}"/>
    <cellStyle name="Normal 3 2 2 2 6 2 4" xfId="20761" xr:uid="{81997F22-A1D5-4C30-9A5A-506B7A9C6E24}"/>
    <cellStyle name="Normal 3 2 2 2 6 2 5" xfId="25923" xr:uid="{F3B869A8-4029-4DBA-B216-A0D7BFB79F1F}"/>
    <cellStyle name="Normal 3 2 2 2 6 3" xfId="2883" xr:uid="{8DBB76B9-5DEA-42E0-A830-397283B48D42}"/>
    <cellStyle name="Normal 3 2 2 2 6 4" xfId="8085" xr:uid="{C945383E-B74D-4161-8B7A-B2DA23B93694}"/>
    <cellStyle name="Normal 3 2 2 2 6 5" xfId="13248" xr:uid="{F5ABCD1C-DB51-4327-A1E6-07FF954D0A21}"/>
    <cellStyle name="Normal 3 2 2 2 6 6" xfId="18410" xr:uid="{3E1F094D-5F95-41FE-AC2B-FB044E2A71F0}"/>
    <cellStyle name="Normal 3 2 2 2 6 7" xfId="23572" xr:uid="{9FBC0C25-9A06-4298-941B-F4D37CF7ABE5}"/>
    <cellStyle name="Normal 3 2 2 2 7" xfId="868" xr:uid="{BC8B51D6-9BA9-4DC2-ADE4-34448DA64407}"/>
    <cellStyle name="Normal 3 2 2 2 7 2" xfId="5296" xr:uid="{F52AF9B1-4A90-4C29-88F7-188AF20CE518}"/>
    <cellStyle name="Normal 3 2 2 2 7 2 2" xfId="10460" xr:uid="{9A15F822-45D2-4757-AF79-D9DFB20DD9B9}"/>
    <cellStyle name="Normal 3 2 2 2 7 2 3" xfId="15623" xr:uid="{B4E8F4E8-C8CE-4A56-AC4A-5363C4555F84}"/>
    <cellStyle name="Normal 3 2 2 2 7 2 4" xfId="20785" xr:uid="{B26EAB0A-AD11-4C95-B2FC-773CE00EE88C}"/>
    <cellStyle name="Normal 3 2 2 2 7 2 5" xfId="25947" xr:uid="{96046BD2-4670-49BC-9E63-D2D0414609F9}"/>
    <cellStyle name="Normal 3 2 2 2 7 3" xfId="2908" xr:uid="{883194E3-896B-4929-88EF-BBD9082FFD0D}"/>
    <cellStyle name="Normal 3 2 2 2 7 4" xfId="8109" xr:uid="{633CD883-DC08-49C8-AB29-45769F2DA2BD}"/>
    <cellStyle name="Normal 3 2 2 2 7 5" xfId="13272" xr:uid="{863E860B-B31D-4FEC-84BE-BD5D5AF4F4B7}"/>
    <cellStyle name="Normal 3 2 2 2 7 6" xfId="18434" xr:uid="{B21BAF3C-6D4B-4AFB-8D5E-D130F69AFD90}"/>
    <cellStyle name="Normal 3 2 2 2 7 7" xfId="23596" xr:uid="{41642476-B072-436D-B62C-325F1C4C37C1}"/>
    <cellStyle name="Normal 3 2 2 2 8" xfId="1329" xr:uid="{F9482B2C-A2D6-4A76-8AF5-F5E6265D80E5}"/>
    <cellStyle name="Normal 3 2 2 2 8 2" xfId="5320" xr:uid="{82DBB06A-903B-41DE-B09F-071462C5FB04}"/>
    <cellStyle name="Normal 3 2 2 2 8 2 2" xfId="10484" xr:uid="{75346DDC-0BA5-4314-91F4-8EFCC3B872B4}"/>
    <cellStyle name="Normal 3 2 2 2 8 2 3" xfId="15647" xr:uid="{A7C47D11-AEE0-4FE0-A1B1-B8119902604B}"/>
    <cellStyle name="Normal 3 2 2 2 8 2 4" xfId="20809" xr:uid="{CFF4F41C-0A46-415B-8076-8FA74637F14A}"/>
    <cellStyle name="Normal 3 2 2 2 8 2 5" xfId="25971" xr:uid="{6C49EE93-F5DD-47D9-8C43-3A972D899659}"/>
    <cellStyle name="Normal 3 2 2 2 8 3" xfId="2932" xr:uid="{2FC9B368-7253-4009-9446-FB6A28C1F3AB}"/>
    <cellStyle name="Normal 3 2 2 2 8 4" xfId="8133" xr:uid="{C1A6EC02-5DF3-487F-A8BE-5897F8E91672}"/>
    <cellStyle name="Normal 3 2 2 2 8 5" xfId="13296" xr:uid="{BA620A12-FE21-4ACC-BD1B-1E404C5AC591}"/>
    <cellStyle name="Normal 3 2 2 2 8 6" xfId="18458" xr:uid="{775AB1B9-9C49-4C2C-B629-2873C0FEF4E0}"/>
    <cellStyle name="Normal 3 2 2 2 8 7" xfId="23620" xr:uid="{4365AD62-B24E-4343-99C2-656385FA9083}"/>
    <cellStyle name="Normal 3 2 2 2 9" xfId="1789" xr:uid="{48F12988-0566-4A5B-AF60-3B883CD77323}"/>
    <cellStyle name="Normal 3 2 2 2 9 2" xfId="5344" xr:uid="{A97282C6-A96B-4B90-9B9C-82BA80120AE7}"/>
    <cellStyle name="Normal 3 2 2 2 9 2 2" xfId="10508" xr:uid="{6D717364-9FC1-41E2-951B-12F427D18409}"/>
    <cellStyle name="Normal 3 2 2 2 9 2 3" xfId="15671" xr:uid="{AAA9D584-143A-4F8F-8B62-C5132AF00A7D}"/>
    <cellStyle name="Normal 3 2 2 2 9 2 4" xfId="20833" xr:uid="{AB2598C7-8B08-4F00-B3E6-415BDE69EDC9}"/>
    <cellStyle name="Normal 3 2 2 2 9 2 5" xfId="25995" xr:uid="{E198303D-F536-4754-8975-F7240C81CAA9}"/>
    <cellStyle name="Normal 3 2 2 2 9 3" xfId="2956" xr:uid="{805DB283-1ECB-4A68-B0C2-6F6B31B27D57}"/>
    <cellStyle name="Normal 3 2 2 2 9 4" xfId="8157" xr:uid="{7FD9EF6B-2708-4500-AEF9-7940CEAD1A20}"/>
    <cellStyle name="Normal 3 2 2 2 9 5" xfId="13320" xr:uid="{E546D813-B389-45DE-A1DD-6FA93658F47D}"/>
    <cellStyle name="Normal 3 2 2 2 9 6" xfId="18482" xr:uid="{77509B0D-7F66-46C6-8433-E47FC28F164C}"/>
    <cellStyle name="Normal 3 2 2 2 9 7" xfId="23644" xr:uid="{DE6DA5DD-E89D-4551-82B0-32ED13CE7284}"/>
    <cellStyle name="Normal 3 2 2 20" xfId="3240" xr:uid="{E9A31AF5-1201-4AC5-9AFA-998FA85AA1D5}"/>
    <cellStyle name="Normal 3 2 2 20 2" xfId="5626" xr:uid="{C307B235-9FD7-4E7B-B7F5-F6B172AB688C}"/>
    <cellStyle name="Normal 3 2 2 20 2 2" xfId="10790" xr:uid="{9BB243FD-F36C-4B1D-97A1-96DCB10CE99E}"/>
    <cellStyle name="Normal 3 2 2 20 2 3" xfId="15953" xr:uid="{BBC4CEB7-055D-464E-AFD9-267C356EAF75}"/>
    <cellStyle name="Normal 3 2 2 20 2 4" xfId="21115" xr:uid="{D41FF4DE-1FE4-4F2C-88A5-61EA22E1DC5E}"/>
    <cellStyle name="Normal 3 2 2 20 2 5" xfId="26277" xr:uid="{6092FBF5-3472-4261-992A-4CF0C9965A92}"/>
    <cellStyle name="Normal 3 2 2 20 3" xfId="8439" xr:uid="{DC6ECF84-ED25-473B-9C8D-699A38D50D13}"/>
    <cellStyle name="Normal 3 2 2 20 4" xfId="13602" xr:uid="{136E24C8-D096-4AAA-AE0D-99BF4D123DDD}"/>
    <cellStyle name="Normal 3 2 2 20 5" xfId="18764" xr:uid="{901F2978-A38A-4935-A26C-B7AAE689C21A}"/>
    <cellStyle name="Normal 3 2 2 20 6" xfId="23926" xr:uid="{88A0AC0D-9BA3-4E7B-877D-7BF798BFFA5C}"/>
    <cellStyle name="Normal 3 2 2 21" xfId="3271" xr:uid="{6A105CC0-CF7B-49FF-8D11-DCCDE1EE1B83}"/>
    <cellStyle name="Normal 3 2 2 21 2" xfId="5656" xr:uid="{067A5BBD-8228-444D-BEF8-B834B549955C}"/>
    <cellStyle name="Normal 3 2 2 21 2 2" xfId="10820" xr:uid="{49361C99-1BEE-4201-AF24-F43F293CC9F8}"/>
    <cellStyle name="Normal 3 2 2 21 2 3" xfId="15983" xr:uid="{ACB2CB71-5458-45B3-B266-DCC04E2AC73F}"/>
    <cellStyle name="Normal 3 2 2 21 2 4" xfId="21145" xr:uid="{35FDBADB-7933-4E99-BE0A-A638A8EFBC3B}"/>
    <cellStyle name="Normal 3 2 2 21 2 5" xfId="26307" xr:uid="{E113BF40-D736-42BC-A395-93C79E7B3A6B}"/>
    <cellStyle name="Normal 3 2 2 21 3" xfId="8469" xr:uid="{54EE038D-A45B-4EE7-B52A-46A70A8D267B}"/>
    <cellStyle name="Normal 3 2 2 21 4" xfId="13632" xr:uid="{DC2C9DFF-7F00-4155-B357-BB5FC14EE613}"/>
    <cellStyle name="Normal 3 2 2 21 5" xfId="18794" xr:uid="{00F40951-EBFB-46B9-ABE0-D7B110300282}"/>
    <cellStyle name="Normal 3 2 2 21 6" xfId="23956" xr:uid="{529F5D45-1A7F-428B-AC14-9613CAE41710}"/>
    <cellStyle name="Normal 3 2 2 22" xfId="3302" xr:uid="{3E7F262D-0474-439A-8130-29E07C5D924D}"/>
    <cellStyle name="Normal 3 2 2 22 2" xfId="5686" xr:uid="{89B78A7E-0A65-4FB6-867B-A1FF25463390}"/>
    <cellStyle name="Normal 3 2 2 22 2 2" xfId="10850" xr:uid="{166BD2CF-F60B-447E-8418-B36B942DF097}"/>
    <cellStyle name="Normal 3 2 2 22 2 3" xfId="16013" xr:uid="{12F330FD-81E2-4F87-A918-87A51083E60F}"/>
    <cellStyle name="Normal 3 2 2 22 2 4" xfId="21175" xr:uid="{7B916800-D182-44BB-8E6C-74822AF7C2D0}"/>
    <cellStyle name="Normal 3 2 2 22 2 5" xfId="26337" xr:uid="{D3B350FE-736C-4A98-95AF-67648538D7C6}"/>
    <cellStyle name="Normal 3 2 2 22 3" xfId="8499" xr:uid="{B2C3926E-728E-4541-81AC-EC2AD37D0A30}"/>
    <cellStyle name="Normal 3 2 2 22 4" xfId="13662" xr:uid="{5E3320A7-5207-4C6B-9878-076A52135A2F}"/>
    <cellStyle name="Normal 3 2 2 22 5" xfId="18824" xr:uid="{DDF1266E-9363-4E09-AB35-EF65F173BCDB}"/>
    <cellStyle name="Normal 3 2 2 22 6" xfId="23986" xr:uid="{6CD85E85-4DF6-43FB-924F-5692893A2B29}"/>
    <cellStyle name="Normal 3 2 2 23" xfId="3332" xr:uid="{FECB849F-DD2F-49E7-BF64-904639AF3673}"/>
    <cellStyle name="Normal 3 2 2 23 2" xfId="5716" xr:uid="{68435975-A164-40DF-B4CD-8269E926E709}"/>
    <cellStyle name="Normal 3 2 2 23 2 2" xfId="10880" xr:uid="{6828BF1C-34BC-4B94-A77B-E71224B925F6}"/>
    <cellStyle name="Normal 3 2 2 23 2 3" xfId="16043" xr:uid="{48956B80-359C-47EA-B101-08B52C284C80}"/>
    <cellStyle name="Normal 3 2 2 23 2 4" xfId="21205" xr:uid="{DBD5F6D7-F807-46AC-B109-3E5461D64D81}"/>
    <cellStyle name="Normal 3 2 2 23 2 5" xfId="26367" xr:uid="{53C5C5A6-551B-4DFF-B1BB-6B4E1DB52E60}"/>
    <cellStyle name="Normal 3 2 2 23 3" xfId="8529" xr:uid="{E48779EE-68B0-4A5A-A1D1-DCA8D514A236}"/>
    <cellStyle name="Normal 3 2 2 23 4" xfId="13692" xr:uid="{9AB526CE-7521-4B51-AF21-C1A26570AC7C}"/>
    <cellStyle name="Normal 3 2 2 23 5" xfId="18854" xr:uid="{2700A733-706D-4916-9D78-ACCEABEF0315}"/>
    <cellStyle name="Normal 3 2 2 23 6" xfId="24016" xr:uid="{F7FEA5CC-8B2F-4E67-90F7-B54310A1308E}"/>
    <cellStyle name="Normal 3 2 2 24" xfId="3383" xr:uid="{78C97106-2B2F-4504-AB65-0E71E0A3953A}"/>
    <cellStyle name="Normal 3 2 2 24 2" xfId="5751" xr:uid="{C3497C39-C589-443B-8768-4A8D4FDD08EF}"/>
    <cellStyle name="Normal 3 2 2 24 2 2" xfId="10915" xr:uid="{9C288380-19ED-40EE-9BEA-DBA831835DF5}"/>
    <cellStyle name="Normal 3 2 2 24 2 3" xfId="16078" xr:uid="{11D7F887-2EFF-4CA4-9767-687B0C1F6DD9}"/>
    <cellStyle name="Normal 3 2 2 24 2 4" xfId="21240" xr:uid="{2B3EAFC1-39A8-408F-AFE9-47889121F307}"/>
    <cellStyle name="Normal 3 2 2 24 2 5" xfId="26402" xr:uid="{95F45B50-FCEF-4162-AFBA-9E9BD2C3FA35}"/>
    <cellStyle name="Normal 3 2 2 24 3" xfId="8564" xr:uid="{F3583A4B-5858-47D2-9765-2E8CB08DBBDA}"/>
    <cellStyle name="Normal 3 2 2 24 4" xfId="13727" xr:uid="{76A7E43A-D6A8-4B96-9BBD-C21B88509ECD}"/>
    <cellStyle name="Normal 3 2 2 24 5" xfId="18889" xr:uid="{2A4FD3BC-8D0D-4009-86E1-DA844CE542D1}"/>
    <cellStyle name="Normal 3 2 2 24 6" xfId="24051" xr:uid="{50AF7E43-C674-410D-8294-FCA9750C5CB1}"/>
    <cellStyle name="Normal 3 2 2 25" xfId="3409" xr:uid="{6C9B4FC5-C6DD-4FB9-9851-C7EB44EC0ABA}"/>
    <cellStyle name="Normal 3 2 2 25 2" xfId="5776" xr:uid="{ADB648E0-49AD-463A-ADA2-570CA658CBD0}"/>
    <cellStyle name="Normal 3 2 2 25 2 2" xfId="10940" xr:uid="{55D052F1-C7C0-49CA-9B71-472F9BF8CB26}"/>
    <cellStyle name="Normal 3 2 2 25 2 3" xfId="16103" xr:uid="{2B93E3D9-BBBB-40F5-BC68-4975CC448402}"/>
    <cellStyle name="Normal 3 2 2 25 2 4" xfId="21265" xr:uid="{B4438C98-FE56-4BD8-9ACD-B7C63BB41692}"/>
    <cellStyle name="Normal 3 2 2 25 2 5" xfId="26427" xr:uid="{609B55A7-0E9D-4509-A22A-0B6D6110C6F2}"/>
    <cellStyle name="Normal 3 2 2 25 3" xfId="8589" xr:uid="{6EAF22F9-2678-483D-AEC9-27D33D4A51F9}"/>
    <cellStyle name="Normal 3 2 2 25 4" xfId="13752" xr:uid="{E20EC99E-933E-49D4-B897-7D7BE0FC5CF1}"/>
    <cellStyle name="Normal 3 2 2 25 5" xfId="18914" xr:uid="{D1CA0D11-DC9A-45E9-AF1D-D45059724A5F}"/>
    <cellStyle name="Normal 3 2 2 25 6" xfId="24076" xr:uid="{7692015C-AA92-4A05-BE5C-93BFEE536F25}"/>
    <cellStyle name="Normal 3 2 2 26" xfId="3439" xr:uid="{902D6448-91D3-4EB9-86F6-130738124A05}"/>
    <cellStyle name="Normal 3 2 2 26 2" xfId="5806" xr:uid="{E6A44928-0F44-4AC3-9232-790F88460790}"/>
    <cellStyle name="Normal 3 2 2 26 2 2" xfId="10970" xr:uid="{F0A50134-AD28-4FA4-B8C8-748D636FDE09}"/>
    <cellStyle name="Normal 3 2 2 26 2 3" xfId="16133" xr:uid="{9EF4285A-A198-4570-823E-8E1B4AB985FD}"/>
    <cellStyle name="Normal 3 2 2 26 2 4" xfId="21295" xr:uid="{58B62330-68E6-47D5-9200-616169E74100}"/>
    <cellStyle name="Normal 3 2 2 26 2 5" xfId="26457" xr:uid="{4DCC1CA9-9CC5-44F6-81CA-A761CDD7184A}"/>
    <cellStyle name="Normal 3 2 2 26 3" xfId="8619" xr:uid="{928191EC-2814-4896-975C-F44E704E006F}"/>
    <cellStyle name="Normal 3 2 2 26 4" xfId="13782" xr:uid="{8B3472B0-00D9-4020-8C3E-B862E2099879}"/>
    <cellStyle name="Normal 3 2 2 26 5" xfId="18944" xr:uid="{78593348-24C4-4A4D-BF36-D7A6E39279D9}"/>
    <cellStyle name="Normal 3 2 2 26 6" xfId="24106" xr:uid="{3421E3A7-457E-4298-B2A3-F252B1332E8A}"/>
    <cellStyle name="Normal 3 2 2 27" xfId="3469" xr:uid="{CC7D62B7-7CEF-403B-839B-537E0D22E2B6}"/>
    <cellStyle name="Normal 3 2 2 27 2" xfId="5836" xr:uid="{831F404A-1664-4C0A-B5B7-B1AB64B32730}"/>
    <cellStyle name="Normal 3 2 2 27 2 2" xfId="11000" xr:uid="{CFB55BFD-4538-4E8E-81B1-623BA074BD72}"/>
    <cellStyle name="Normal 3 2 2 27 2 3" xfId="16163" xr:uid="{0BA4E484-87DF-4BD7-948E-B838E8A3B53E}"/>
    <cellStyle name="Normal 3 2 2 27 2 4" xfId="21325" xr:uid="{FF8725C3-201B-4E38-BCD1-2B22122F9924}"/>
    <cellStyle name="Normal 3 2 2 27 2 5" xfId="26487" xr:uid="{9648C001-B751-491A-8E04-DC4EF5976A7E}"/>
    <cellStyle name="Normal 3 2 2 27 3" xfId="8649" xr:uid="{B913420F-D55C-4C1E-9F2A-D842B2B86702}"/>
    <cellStyle name="Normal 3 2 2 27 4" xfId="13812" xr:uid="{7BB50A3E-3DF1-4B54-9000-0D0723D4DEE3}"/>
    <cellStyle name="Normal 3 2 2 27 5" xfId="18974" xr:uid="{CCC318A7-B80D-4438-852C-40993A1F13BA}"/>
    <cellStyle name="Normal 3 2 2 27 6" xfId="24136" xr:uid="{1D62661C-1054-4609-A747-C804639C9095}"/>
    <cellStyle name="Normal 3 2 2 28" xfId="3499" xr:uid="{1449AD64-5A18-48F2-AAC9-561E6D96B321}"/>
    <cellStyle name="Normal 3 2 2 28 2" xfId="5866" xr:uid="{23D914B0-37F2-4D1E-9F35-9D06E7F5C0B5}"/>
    <cellStyle name="Normal 3 2 2 28 2 2" xfId="11030" xr:uid="{8F5F6826-AE13-4477-B28C-DCF8011955DD}"/>
    <cellStyle name="Normal 3 2 2 28 2 3" xfId="16193" xr:uid="{5E75D8B6-D27A-4A50-A403-1AC0A632D2F6}"/>
    <cellStyle name="Normal 3 2 2 28 2 4" xfId="21355" xr:uid="{68CEB3BC-D692-46E4-B2BD-CB9FDBA9BAA1}"/>
    <cellStyle name="Normal 3 2 2 28 2 5" xfId="26517" xr:uid="{55F88419-D89C-4C6E-B774-4C7424FAFBDB}"/>
    <cellStyle name="Normal 3 2 2 28 3" xfId="8679" xr:uid="{D1DF818D-1D87-4E29-971C-A33EF5347FFD}"/>
    <cellStyle name="Normal 3 2 2 28 4" xfId="13842" xr:uid="{7ACE1FA4-865A-44A8-9243-C619C0981076}"/>
    <cellStyle name="Normal 3 2 2 28 5" xfId="19004" xr:uid="{E166C20F-E14C-44B6-B87F-5D42902A0D56}"/>
    <cellStyle name="Normal 3 2 2 28 6" xfId="24166" xr:uid="{AFE6A5E8-CBB2-48C4-97A1-CC18265914A7}"/>
    <cellStyle name="Normal 3 2 2 29" xfId="3529" xr:uid="{E6BA7F91-87E1-41C9-BD1D-DFB06B5B86FA}"/>
    <cellStyle name="Normal 3 2 2 29 2" xfId="5896" xr:uid="{04C3A4B8-C31A-415B-86C3-9558EA0C9A8D}"/>
    <cellStyle name="Normal 3 2 2 29 2 2" xfId="11060" xr:uid="{DE2A9DF8-84A0-4592-878E-0A546091B80A}"/>
    <cellStyle name="Normal 3 2 2 29 2 3" xfId="16223" xr:uid="{9D16BB2C-2676-4330-9767-5AB39AAF3BE1}"/>
    <cellStyle name="Normal 3 2 2 29 2 4" xfId="21385" xr:uid="{59B6445D-E9D1-4CCA-ABBE-AF662564615A}"/>
    <cellStyle name="Normal 3 2 2 29 2 5" xfId="26547" xr:uid="{71DDFBA2-88F1-48AA-BC45-200040705CC4}"/>
    <cellStyle name="Normal 3 2 2 29 3" xfId="8709" xr:uid="{144DC19C-F748-42F2-81DA-4671F31A5EB5}"/>
    <cellStyle name="Normal 3 2 2 29 4" xfId="13872" xr:uid="{51B4F8FA-D31D-45E8-ABC6-2AADFAA39D0A}"/>
    <cellStyle name="Normal 3 2 2 29 5" xfId="19034" xr:uid="{ED78482B-A429-42A0-9C83-12D6983A61A2}"/>
    <cellStyle name="Normal 3 2 2 29 6" xfId="24196" xr:uid="{2954BCF2-5DE4-44E0-B414-EC2F0F21FE8B}"/>
    <cellStyle name="Normal 3 2 2 3" xfId="66" xr:uid="{93664B2D-5DCC-45A3-B972-C0EAB1AFFFD9}"/>
    <cellStyle name="Normal 3 2 2 3 10" xfId="4131" xr:uid="{CDA603A7-F0AA-4912-B687-CA00F429FEF0}"/>
    <cellStyle name="Normal 3 2 2 3 10 2" xfId="6497" xr:uid="{7BF492CD-C197-40FC-812F-68C998DD1EFC}"/>
    <cellStyle name="Normal 3 2 2 3 10 2 2" xfId="11660" xr:uid="{706487B2-917C-4F41-AD6A-74F7DAB25647}"/>
    <cellStyle name="Normal 3 2 2 3 10 2 3" xfId="16823" xr:uid="{989126B4-9C3A-4F7D-A244-2AC02D22C0D6}"/>
    <cellStyle name="Normal 3 2 2 3 10 2 4" xfId="21985" xr:uid="{EFBC161F-E314-4BEC-9A4B-82BE951E31CF}"/>
    <cellStyle name="Normal 3 2 2 3 10 2 5" xfId="27147" xr:uid="{E04241BA-2ABD-4ACB-AD65-7FD0CB9715CD}"/>
    <cellStyle name="Normal 3 2 2 3 10 3" xfId="9309" xr:uid="{75B925E6-9931-434A-98DD-1BBB3CE88319}"/>
    <cellStyle name="Normal 3 2 2 3 10 4" xfId="14472" xr:uid="{16B700EF-26B8-491B-A182-7458AEA8FD5F}"/>
    <cellStyle name="Normal 3 2 2 3 10 5" xfId="19634" xr:uid="{961BB166-3059-4E82-ABA1-CF441DEDBC86}"/>
    <cellStyle name="Normal 3 2 2 3 10 6" xfId="24796" xr:uid="{C454B04A-BFDE-4AF8-9BEF-B98FCF830850}"/>
    <cellStyle name="Normal 3 2 2 3 11" xfId="4191" xr:uid="{6EC39E1F-B86D-4098-A7DC-88BAD6005ECD}"/>
    <cellStyle name="Normal 3 2 2 3 11 2" xfId="6557" xr:uid="{B7525CFD-A01C-4EEE-B03D-EB00E7D35051}"/>
    <cellStyle name="Normal 3 2 2 3 11 2 2" xfId="11720" xr:uid="{4D075422-807C-4D67-9E0D-6239126254A0}"/>
    <cellStyle name="Normal 3 2 2 3 11 2 3" xfId="16883" xr:uid="{69053D72-852A-4165-A475-D430E3BC756C}"/>
    <cellStyle name="Normal 3 2 2 3 11 2 4" xfId="22045" xr:uid="{1A49DCC2-4B5F-4C5E-AAB8-55D2602B9F67}"/>
    <cellStyle name="Normal 3 2 2 3 11 2 5" xfId="27207" xr:uid="{C9BCB72F-AFBA-4218-884D-AF0D94C634F8}"/>
    <cellStyle name="Normal 3 2 2 3 11 3" xfId="9369" xr:uid="{0D8FB429-DC39-480D-A4F3-A6FFE2A4AF95}"/>
    <cellStyle name="Normal 3 2 2 3 11 4" xfId="14532" xr:uid="{58337E7D-723B-4AEA-85DD-2866764A8A2C}"/>
    <cellStyle name="Normal 3 2 2 3 11 5" xfId="19694" xr:uid="{0C3C5D91-1D2D-4311-ACAD-5043DCDC3C92}"/>
    <cellStyle name="Normal 3 2 2 3 11 6" xfId="24856" xr:uid="{917B4434-599D-4620-9769-9ABE353BED64}"/>
    <cellStyle name="Normal 3 2 2 3 12" xfId="4251" xr:uid="{29433C65-02B5-43B0-9B18-9A1259CE2977}"/>
    <cellStyle name="Normal 3 2 2 3 12 2" xfId="6617" xr:uid="{1CFEC35B-BB47-4F08-A987-518E17349C96}"/>
    <cellStyle name="Normal 3 2 2 3 12 2 2" xfId="11780" xr:uid="{A485FB3B-8CB5-4B34-BF81-09C1CA617284}"/>
    <cellStyle name="Normal 3 2 2 3 12 2 3" xfId="16943" xr:uid="{29DD9EA7-D409-4D88-96F6-21BE1222451C}"/>
    <cellStyle name="Normal 3 2 2 3 12 2 4" xfId="22105" xr:uid="{E08E0636-97D8-4A71-B7B3-03337F02F228}"/>
    <cellStyle name="Normal 3 2 2 3 12 2 5" xfId="27267" xr:uid="{4BE027FA-DB5E-4B50-8FD7-93883F1BA331}"/>
    <cellStyle name="Normal 3 2 2 3 12 3" xfId="9429" xr:uid="{4687BA13-7990-4A2C-89D3-AA52C2F55F1A}"/>
    <cellStyle name="Normal 3 2 2 3 12 4" xfId="14592" xr:uid="{0EC63E86-FB46-4FF4-98A8-D05A47D407B7}"/>
    <cellStyle name="Normal 3 2 2 3 12 5" xfId="19754" xr:uid="{05E08F63-A68E-42B8-A07A-431B0C516FB3}"/>
    <cellStyle name="Normal 3 2 2 3 12 6" xfId="24916" xr:uid="{3374BCCB-1879-49A9-ADF3-853F82627142}"/>
    <cellStyle name="Normal 3 2 2 3 13" xfId="4311" xr:uid="{2B914C1A-7D95-46B2-BD91-AA16937CDB85}"/>
    <cellStyle name="Normal 3 2 2 3 13 2" xfId="6677" xr:uid="{EBE0B042-EB18-44D4-8800-04B8E01B11DA}"/>
    <cellStyle name="Normal 3 2 2 3 13 2 2" xfId="11840" xr:uid="{E519EFB1-1096-4588-B0D6-10F3DC83CA75}"/>
    <cellStyle name="Normal 3 2 2 3 13 2 3" xfId="17003" xr:uid="{38577D9C-F009-4EEA-9171-CFB2285B9926}"/>
    <cellStyle name="Normal 3 2 2 3 13 2 4" xfId="22165" xr:uid="{3C343F89-15C9-4341-A7CA-902106E88811}"/>
    <cellStyle name="Normal 3 2 2 3 13 2 5" xfId="27327" xr:uid="{1149B60F-5DF5-4858-B341-0A2B9869FFAC}"/>
    <cellStyle name="Normal 3 2 2 3 13 3" xfId="9489" xr:uid="{9A0F6519-1ECD-4A4F-97C2-F2B09C978CA5}"/>
    <cellStyle name="Normal 3 2 2 3 13 4" xfId="14652" xr:uid="{FAAFDC2E-0FF5-48B3-B2C8-27E3DA9CABA8}"/>
    <cellStyle name="Normal 3 2 2 3 13 5" xfId="19814" xr:uid="{64846FEB-5DE7-422A-BCE7-FA6B6BDF7C65}"/>
    <cellStyle name="Normal 3 2 2 3 13 6" xfId="24976" xr:uid="{98F9EED3-F3E6-4FDB-A256-EE66AECA8D5B}"/>
    <cellStyle name="Normal 3 2 2 3 14" xfId="4422" xr:uid="{5258159D-3C17-40D0-B3DC-41C0932E2C1D}"/>
    <cellStyle name="Normal 3 2 2 3 14 2" xfId="6783" xr:uid="{5E38C053-D692-4F06-B70F-2276426ADA93}"/>
    <cellStyle name="Normal 3 2 2 3 14 2 2" xfId="11946" xr:uid="{050F599B-1A12-4A92-8036-3080162D28DD}"/>
    <cellStyle name="Normal 3 2 2 3 14 2 3" xfId="17109" xr:uid="{1919D8CB-5D03-4ADF-BAB8-FBCD8F779855}"/>
    <cellStyle name="Normal 3 2 2 3 14 2 4" xfId="22271" xr:uid="{DF7FAFC8-27A2-4A1C-9535-670F917E1293}"/>
    <cellStyle name="Normal 3 2 2 3 14 2 5" xfId="27433" xr:uid="{006B6EB5-6C88-410D-86B2-FFFAF59D99D3}"/>
    <cellStyle name="Normal 3 2 2 3 14 3" xfId="9595" xr:uid="{A83E810B-ABA5-4B98-B7FC-16C94A38B504}"/>
    <cellStyle name="Normal 3 2 2 3 14 4" xfId="14758" xr:uid="{504FED5D-1638-4916-8D6C-91A81F676711}"/>
    <cellStyle name="Normal 3 2 2 3 14 5" xfId="19920" xr:uid="{AF50E19D-F72D-45DC-A888-79F03BCA4E47}"/>
    <cellStyle name="Normal 3 2 2 3 14 6" xfId="25082" xr:uid="{911509E3-4E15-4C77-8796-CD0B839818D1}"/>
    <cellStyle name="Normal 3 2 2 3 15" xfId="4581" xr:uid="{CB8D2AE0-AED4-47C7-8F52-58B6FC1FC653}"/>
    <cellStyle name="Normal 3 2 2 3 15 2" xfId="6938" xr:uid="{53F1F171-F0A7-4DA1-9D75-D3FC9659D902}"/>
    <cellStyle name="Normal 3 2 2 3 15 2 2" xfId="12100" xr:uid="{97CB4616-5DA7-40AE-A0BB-D175F68E18FB}"/>
    <cellStyle name="Normal 3 2 2 3 15 2 3" xfId="17263" xr:uid="{1514A48D-DED7-4FA1-B4DA-B64F538BB089}"/>
    <cellStyle name="Normal 3 2 2 3 15 2 4" xfId="22425" xr:uid="{76EA658B-9D8F-4524-A860-E7BBB08C024A}"/>
    <cellStyle name="Normal 3 2 2 3 15 2 5" xfId="27587" xr:uid="{CA528E43-B0FF-4129-843F-ED10579B406C}"/>
    <cellStyle name="Normal 3 2 2 3 15 3" xfId="9749" xr:uid="{7AFA2903-59B2-4306-A236-8969024DF739}"/>
    <cellStyle name="Normal 3 2 2 3 15 4" xfId="14912" xr:uid="{755F73CA-42BB-413A-BB15-5188EEE57261}"/>
    <cellStyle name="Normal 3 2 2 3 15 5" xfId="20074" xr:uid="{7FE96F58-A150-48F7-BD1F-907AA9EDA8E1}"/>
    <cellStyle name="Normal 3 2 2 3 15 6" xfId="25236" xr:uid="{42600F69-02D7-485F-A0B0-0CAD0C5AC913}"/>
    <cellStyle name="Normal 3 2 2 3 16" xfId="4905" xr:uid="{56AC9403-60A8-4906-A0E6-5B818A1B850B}"/>
    <cellStyle name="Normal 3 2 2 3 16 2" xfId="7262" xr:uid="{5702C78C-3C30-4A7E-85ED-ED80B797255E}"/>
    <cellStyle name="Normal 3 2 2 3 16 2 2" xfId="12424" xr:uid="{FE71B2A5-9FBE-4843-AB97-415C94AD62B8}"/>
    <cellStyle name="Normal 3 2 2 3 16 2 3" xfId="17587" xr:uid="{16AF555F-9387-41A5-BFEB-4C29976B42DF}"/>
    <cellStyle name="Normal 3 2 2 3 16 2 4" xfId="22749" xr:uid="{A4B816AB-8440-48BA-B526-DBF5399F729B}"/>
    <cellStyle name="Normal 3 2 2 3 16 2 5" xfId="27911" xr:uid="{3F228A0F-01E0-4BB4-B5A6-131F458ED4FE}"/>
    <cellStyle name="Normal 3 2 2 3 16 3" xfId="10073" xr:uid="{17AF4880-1822-48E9-8DEF-2F9D5A8D9217}"/>
    <cellStyle name="Normal 3 2 2 3 16 4" xfId="15236" xr:uid="{2A3858BA-B567-43F6-A69A-4AE1AF74AFA8}"/>
    <cellStyle name="Normal 3 2 2 3 16 5" xfId="20398" xr:uid="{ED624955-1138-4E28-8EF0-627974E4B8FF}"/>
    <cellStyle name="Normal 3 2 2 3 16 6" xfId="25560" xr:uid="{92F3C0A9-9396-44AD-866D-C783935F14B6}"/>
    <cellStyle name="Normal 3 2 2 3 17" xfId="5164" xr:uid="{950257E9-3152-4BCC-969F-BE437B6D07B0}"/>
    <cellStyle name="Normal 3 2 2 3 17 2" xfId="10328" xr:uid="{A337D7C9-BC19-4415-9799-F466521BDB19}"/>
    <cellStyle name="Normal 3 2 2 3 17 3" xfId="15491" xr:uid="{B59CAC53-6877-4EBA-AF28-4A099F59B0A8}"/>
    <cellStyle name="Normal 3 2 2 3 17 4" xfId="20653" xr:uid="{28323F6E-BB9F-479C-8A30-D52336C70974}"/>
    <cellStyle name="Normal 3 2 2 3 17 5" xfId="25815" xr:uid="{B78DD127-07D6-4C2F-9491-D7FDDEBAA184}"/>
    <cellStyle name="Normal 3 2 2 3 18" xfId="2774" xr:uid="{62EB82B7-B70B-482B-BBDD-019A53F96B43}"/>
    <cellStyle name="Normal 3 2 2 3 18 2" xfId="7977" xr:uid="{CA8ACDD6-E366-4759-B018-226E87400CF2}"/>
    <cellStyle name="Normal 3 2 2 3 18 3" xfId="13140" xr:uid="{67D881BC-91BB-4A08-A266-D4977EDB3329}"/>
    <cellStyle name="Normal 3 2 2 3 18 4" xfId="18302" xr:uid="{4DF7F09F-7DF0-4438-9EB6-BFE4D0648E00}"/>
    <cellStyle name="Normal 3 2 2 3 18 5" xfId="23464" xr:uid="{0DA19148-5442-47DE-9E7B-88A3424A54D8}"/>
    <cellStyle name="Normal 3 2 2 3 19" xfId="2269" xr:uid="{60E72DFE-CC78-4E19-ABB0-2610A6F38D07}"/>
    <cellStyle name="Normal 3 2 2 3 2" xfId="168" xr:uid="{94502FC9-2868-4B92-A374-B80AD5F71BD9}"/>
    <cellStyle name="Normal 3 2 2 3 2 10" xfId="17967" xr:uid="{5DD5DC24-C731-429B-9F41-0F6AD0283D6B}"/>
    <cellStyle name="Normal 3 2 2 3 2 11" xfId="23129" xr:uid="{E16507B2-02A8-44BB-BD12-48037901754B}"/>
    <cellStyle name="Normal 3 2 2 3 2 2" xfId="342" xr:uid="{8FDFF9C3-0FA3-4544-B52E-7CA9EE1AC9A2}"/>
    <cellStyle name="Normal 3 2 2 3 2 2 10" xfId="23359" xr:uid="{91CC735A-6ADA-4ACF-AD55-C51F5C921FF0}"/>
    <cellStyle name="Normal 3 2 2 3 2 2 2" xfId="806" xr:uid="{ABF2BD69-2773-4BD8-8761-A4085A904CDB}"/>
    <cellStyle name="Normal 3 2 2 3 2 2 2 2" xfId="7184" xr:uid="{9A93B2F1-33F8-48C1-84E4-EDACAA4AE562}"/>
    <cellStyle name="Normal 3 2 2 3 2 2 2 2 2" xfId="12346" xr:uid="{1D8B3931-0197-4D65-B031-177E392BA0DD}"/>
    <cellStyle name="Normal 3 2 2 3 2 2 2 2 3" xfId="17509" xr:uid="{C823F38B-79EB-49E0-B721-9AFFFBE5F7EE}"/>
    <cellStyle name="Normal 3 2 2 3 2 2 2 2 4" xfId="22671" xr:uid="{48E7324F-31BC-4BB0-90DC-C56304662253}"/>
    <cellStyle name="Normal 3 2 2 3 2 2 2 2 5" xfId="27833" xr:uid="{BE763948-539A-448E-A2A9-F671ACFDEECD}"/>
    <cellStyle name="Normal 3 2 2 3 2 2 2 3" xfId="4827" xr:uid="{22E574E8-15D7-4612-BBEF-64870F5D4D11}"/>
    <cellStyle name="Normal 3 2 2 3 2 2 2 4" xfId="9995" xr:uid="{D53A7820-C6F0-47FD-9E71-BCCF0269A93F}"/>
    <cellStyle name="Normal 3 2 2 3 2 2 2 5" xfId="15158" xr:uid="{098A6317-5473-4420-A014-CE36D0D9C9A5}"/>
    <cellStyle name="Normal 3 2 2 3 2 2 2 6" xfId="20320" xr:uid="{F9467D30-483B-4EB2-A7FA-C379FFF4CC91}"/>
    <cellStyle name="Normal 3 2 2 3 2 2 2 7" xfId="25482" xr:uid="{BC75B702-57EE-492B-9E6A-62BEE5219E74}"/>
    <cellStyle name="Normal 3 2 2 3 2 2 3" xfId="1267" xr:uid="{A1F1BCCE-68B4-4FB1-B393-D9A83F79D54D}"/>
    <cellStyle name="Normal 3 2 2 3 2 2 3 2" xfId="6859" xr:uid="{B31AC518-2161-4E7A-B9CB-011414E74385}"/>
    <cellStyle name="Normal 3 2 2 3 2 2 3 3" xfId="12021" xr:uid="{A58A3755-21DC-4ADF-A41A-F95AB4FC35B2}"/>
    <cellStyle name="Normal 3 2 2 3 2 2 3 4" xfId="17184" xr:uid="{EC7F0D8E-09C2-4C59-ACEB-0F0415304A55}"/>
    <cellStyle name="Normal 3 2 2 3 2 2 3 5" xfId="22346" xr:uid="{775C210B-CD0A-4E6A-A411-6272CB567314}"/>
    <cellStyle name="Normal 3 2 2 3 2 2 3 6" xfId="27508" xr:uid="{143110E0-7C92-4095-85A5-A8A0EE924EAA}"/>
    <cellStyle name="Normal 3 2 2 3 2 2 4" xfId="1728" xr:uid="{AB76D63B-7F9B-4491-B0A3-A4561B593BA3}"/>
    <cellStyle name="Normal 3 2 2 3 2 2 4 2" xfId="4501" xr:uid="{37F3ED49-1F18-40CC-B2A1-78A1BCADE533}"/>
    <cellStyle name="Normal 3 2 2 3 2 2 4 3" xfId="9670" xr:uid="{6AEFE0D1-02CE-4A0D-8792-A92871195DB5}"/>
    <cellStyle name="Normal 3 2 2 3 2 2 4 4" xfId="14833" xr:uid="{1188D524-83C0-4957-8C92-D3575058AEFB}"/>
    <cellStyle name="Normal 3 2 2 3 2 2 4 5" xfId="19995" xr:uid="{B5AECBEE-AB16-42AB-AF65-20720B1BC806}"/>
    <cellStyle name="Normal 3 2 2 3 2 2 4 6" xfId="25157" xr:uid="{63498839-D4C7-49A1-86A6-8966B208CDFE}"/>
    <cellStyle name="Normal 3 2 2 3 2 2 5" xfId="2188" xr:uid="{4D86477D-4AC6-4786-A19C-D59B3728C35C}"/>
    <cellStyle name="Normal 3 2 2 3 2 2 6" xfId="2650" xr:uid="{0A5C53BB-CB59-45A4-9CE0-7EFCDE368D2A}"/>
    <cellStyle name="Normal 3 2 2 3 2 2 7" xfId="7872" xr:uid="{46190189-0996-415F-9604-33AECD7212CC}"/>
    <cellStyle name="Normal 3 2 2 3 2 2 8" xfId="13035" xr:uid="{676A0890-D92E-4047-A94F-6755841340FB}"/>
    <cellStyle name="Normal 3 2 2 3 2 2 9" xfId="18197" xr:uid="{E330CE67-45BC-4FC5-9DA1-613B2C1613B4}"/>
    <cellStyle name="Normal 3 2 2 3 2 3" xfId="576" xr:uid="{D6A4C038-F586-4D46-ADE4-424ADDEBA4B0}"/>
    <cellStyle name="Normal 3 2 2 3 2 3 2" xfId="7014" xr:uid="{581DC01A-B70E-4401-A8BD-B0BF695E12F5}"/>
    <cellStyle name="Normal 3 2 2 3 2 3 2 2" xfId="12176" xr:uid="{8C600C1A-8FBD-4087-9E83-FA710E7FE160}"/>
    <cellStyle name="Normal 3 2 2 3 2 3 2 3" xfId="17339" xr:uid="{0945DE64-FF16-4C1D-9119-8EBA9B50C359}"/>
    <cellStyle name="Normal 3 2 2 3 2 3 2 4" xfId="22501" xr:uid="{AE2724F0-D799-42BD-88A1-F0BAB0CCA1F0}"/>
    <cellStyle name="Normal 3 2 2 3 2 3 2 5" xfId="27663" xr:uid="{CE437931-A134-4E06-B168-60A496603F8F}"/>
    <cellStyle name="Normal 3 2 2 3 2 3 3" xfId="4657" xr:uid="{804C8C42-5C20-408C-9035-F60520B0B502}"/>
    <cellStyle name="Normal 3 2 2 3 2 3 4" xfId="9825" xr:uid="{533BAD31-0915-4427-A22B-3777095817B9}"/>
    <cellStyle name="Normal 3 2 2 3 2 3 5" xfId="14988" xr:uid="{C4242569-1E4E-4547-91D7-AB8E6C0D8A29}"/>
    <cellStyle name="Normal 3 2 2 3 2 3 6" xfId="20150" xr:uid="{42236BAE-0159-4C03-BE54-18A1F87E5625}"/>
    <cellStyle name="Normal 3 2 2 3 2 3 7" xfId="25312" xr:uid="{95A3DC1F-1DCA-4258-8C90-74F1B37C895B}"/>
    <cellStyle name="Normal 3 2 2 3 2 4" xfId="1037" xr:uid="{7DF718B1-98F5-45AA-A8C1-87F73C4566C8}"/>
    <cellStyle name="Normal 3 2 2 3 2 4 2" xfId="7413" xr:uid="{CE8830EA-6C85-4E18-A05C-AB03F0E02E6C}"/>
    <cellStyle name="Normal 3 2 2 3 2 4 2 2" xfId="12575" xr:uid="{5F8655EA-6EDE-44AA-804D-38026B61E740}"/>
    <cellStyle name="Normal 3 2 2 3 2 4 2 3" xfId="17738" xr:uid="{E9C6ADA1-8F09-4480-AEDA-F4D7D2844595}"/>
    <cellStyle name="Normal 3 2 2 3 2 4 2 4" xfId="22900" xr:uid="{BA5EA197-6005-4B00-A54C-FF0089D370DD}"/>
    <cellStyle name="Normal 3 2 2 3 2 4 2 5" xfId="28062" xr:uid="{9599C237-FADA-484F-A7E1-DA05E1745FB6}"/>
    <cellStyle name="Normal 3 2 2 3 2 4 3" xfId="5056" xr:uid="{0B4AA046-1F18-4A97-8AC4-CF3ECA0C87E5}"/>
    <cellStyle name="Normal 3 2 2 3 2 4 4" xfId="10224" xr:uid="{21D57E17-606D-4350-9463-63C83B68B9D2}"/>
    <cellStyle name="Normal 3 2 2 3 2 4 5" xfId="15387" xr:uid="{24E11706-A765-4DCB-AA55-19B14BB5C64C}"/>
    <cellStyle name="Normal 3 2 2 3 2 4 6" xfId="20549" xr:uid="{97793EAE-3E29-4775-9C98-AA2FEB7A2468}"/>
    <cellStyle name="Normal 3 2 2 3 2 4 7" xfId="25711" xr:uid="{5D39B2BE-B605-41E5-8E00-6F40DDBC575F}"/>
    <cellStyle name="Normal 3 2 2 3 2 5" xfId="1498" xr:uid="{15281AC4-6BFF-41CC-8E85-1F1F900E674D}"/>
    <cellStyle name="Normal 3 2 2 3 2 5 2" xfId="6017" xr:uid="{E8EF39A2-FB9E-4DD8-BF17-53821A5E8749}"/>
    <cellStyle name="Normal 3 2 2 3 2 5 3" xfId="11180" xr:uid="{EAA0FCFF-138D-44CA-8813-263933C9FD20}"/>
    <cellStyle name="Normal 3 2 2 3 2 5 4" xfId="16343" xr:uid="{62A309A8-1149-40AF-9D57-3F13D22159B6}"/>
    <cellStyle name="Normal 3 2 2 3 2 5 5" xfId="21505" xr:uid="{F652E402-173B-4E57-8A34-DD488A5348AB}"/>
    <cellStyle name="Normal 3 2 2 3 2 5 6" xfId="26667" xr:uid="{FB05CA54-B567-4DDA-BE5E-8E8DD3FB6D57}"/>
    <cellStyle name="Normal 3 2 2 3 2 6" xfId="1958" xr:uid="{546DBC3F-25EA-448B-8C7C-4D14094DD9D9}"/>
    <cellStyle name="Normal 3 2 2 3 2 6 2" xfId="3651" xr:uid="{07D80759-DB1F-45D0-9796-EE0CE6DA9AC1}"/>
    <cellStyle name="Normal 3 2 2 3 2 6 3" xfId="8829" xr:uid="{AC061296-AC18-47D1-B1CB-0C8E66930C61}"/>
    <cellStyle name="Normal 3 2 2 3 2 6 4" xfId="13992" xr:uid="{6C1DA141-B73E-490E-9446-EB597A5ECE50}"/>
    <cellStyle name="Normal 3 2 2 3 2 6 5" xfId="19154" xr:uid="{408B14F2-57F4-4907-B315-B66BABD29B8E}"/>
    <cellStyle name="Normal 3 2 2 3 2 6 6" xfId="24316" xr:uid="{0254ABC3-2955-4A63-8B1B-959BC2EF867D}"/>
    <cellStyle name="Normal 3 2 2 3 2 7" xfId="2420" xr:uid="{9118F4D8-633C-4D64-8645-E2CBAD37BAE1}"/>
    <cellStyle name="Normal 3 2 2 3 2 8" xfId="7642" xr:uid="{8FD1A3F4-3186-477E-902D-A16BC5D5B3AA}"/>
    <cellStyle name="Normal 3 2 2 3 2 9" xfId="12805" xr:uid="{2D35F21C-5A0E-48CA-9331-729AADFC55EF}"/>
    <cellStyle name="Normal 3 2 2 3 20" xfId="7491" xr:uid="{6CAA5B31-BE7F-4EF5-B850-25CA8AC9F379}"/>
    <cellStyle name="Normal 3 2 2 3 21" xfId="12654" xr:uid="{66CC5F77-3F5C-4434-84CC-ED3CF3BE1DC0}"/>
    <cellStyle name="Normal 3 2 2 3 22" xfId="17816" xr:uid="{C0873A96-5718-498C-AA5F-4880723D1424}"/>
    <cellStyle name="Normal 3 2 2 3 23" xfId="22978" xr:uid="{27C47870-9966-4C42-AB64-996569AB3F43}"/>
    <cellStyle name="Normal 3 2 2 3 3" xfId="244" xr:uid="{9373444C-F63D-4FD6-8E17-C6CB7E8EF029}"/>
    <cellStyle name="Normal 3 2 2 3 3 10" xfId="17892" xr:uid="{0B08EF29-1F60-45FC-8227-D2E1517B4970}"/>
    <cellStyle name="Normal 3 2 2 3 3 11" xfId="23054" xr:uid="{EFF1977E-22D4-42EA-962B-43EDBC71908D}"/>
    <cellStyle name="Normal 3 2 2 3 3 2" xfId="731" xr:uid="{E29B6453-395F-45B1-9AFE-B146541F586A}"/>
    <cellStyle name="Normal 3 2 2 3 3 2 2" xfId="1192" xr:uid="{608C40B9-E607-4E1D-B566-3CE546D67541}"/>
    <cellStyle name="Normal 3 2 2 3 3 2 2 2" xfId="7090" xr:uid="{C0FBC296-1B35-4E66-B0A9-D0999A3BCE12}"/>
    <cellStyle name="Normal 3 2 2 3 3 2 2 3" xfId="12252" xr:uid="{DFB33F01-548F-4DC2-A233-7FB88DEC46D9}"/>
    <cellStyle name="Normal 3 2 2 3 3 2 2 4" xfId="17415" xr:uid="{764EEC8C-93BC-4DF7-999F-461275920D2A}"/>
    <cellStyle name="Normal 3 2 2 3 3 2 2 5" xfId="22577" xr:uid="{BE75AAD8-C1E4-4D2F-A70E-D0422E9A7708}"/>
    <cellStyle name="Normal 3 2 2 3 3 2 2 6" xfId="27739" xr:uid="{A53023EB-933B-4B1B-8C3C-2292ADE14E0C}"/>
    <cellStyle name="Normal 3 2 2 3 3 2 3" xfId="1653" xr:uid="{AF3172C1-E5C6-43E0-BEE0-AB666789FA98}"/>
    <cellStyle name="Normal 3 2 2 3 3 2 3 2" xfId="4733" xr:uid="{217CD76B-4CE2-482D-8F03-2A654ECA8E95}"/>
    <cellStyle name="Normal 3 2 2 3 3 2 3 3" xfId="9901" xr:uid="{A2860C29-0678-494F-8AA2-984BED132E03}"/>
    <cellStyle name="Normal 3 2 2 3 3 2 3 4" xfId="15064" xr:uid="{17102F17-4C05-47AF-AC21-7D42B232A135}"/>
    <cellStyle name="Normal 3 2 2 3 3 2 3 5" xfId="20226" xr:uid="{71BD7F1A-E484-4A67-89F3-00426B8C202D}"/>
    <cellStyle name="Normal 3 2 2 3 3 2 3 6" xfId="25388" xr:uid="{12323B5A-AF28-46BA-B796-52501DA7C953}"/>
    <cellStyle name="Normal 3 2 2 3 3 2 4" xfId="2113" xr:uid="{63CDFC1A-C23B-4329-8B2B-8AB396DAC8D4}"/>
    <cellStyle name="Normal 3 2 2 3 3 2 5" xfId="2575" xr:uid="{50B69B6C-4DD6-4020-9FB4-2402B4BA843B}"/>
    <cellStyle name="Normal 3 2 2 3 3 2 6" xfId="7797" xr:uid="{150214D1-71D3-48DF-B8DF-3316552CECB6}"/>
    <cellStyle name="Normal 3 2 2 3 3 2 7" xfId="12960" xr:uid="{F3B0F91A-D2CB-495A-A1DF-D3A486D1CB25}"/>
    <cellStyle name="Normal 3 2 2 3 3 2 8" xfId="18122" xr:uid="{9BB948B9-C7CB-4C72-800C-EC174118FDEC}"/>
    <cellStyle name="Normal 3 2 2 3 3 2 9" xfId="23284" xr:uid="{FE17E122-F34D-4731-856A-94EBC5BCDE9B}"/>
    <cellStyle name="Normal 3 2 2 3 3 3" xfId="501" xr:uid="{380BC5B2-A259-416C-B133-EBE24CE3B70E}"/>
    <cellStyle name="Normal 3 2 2 3 3 3 2" xfId="7338" xr:uid="{E2519EA7-4084-41E9-99B4-114F3BC7CC38}"/>
    <cellStyle name="Normal 3 2 2 3 3 3 2 2" xfId="12500" xr:uid="{4E020E50-60C6-4389-AFDA-9B16A9B677BE}"/>
    <cellStyle name="Normal 3 2 2 3 3 3 2 3" xfId="17663" xr:uid="{EDC483C0-D410-4F45-9BF2-90EDFA1DCA89}"/>
    <cellStyle name="Normal 3 2 2 3 3 3 2 4" xfId="22825" xr:uid="{2222C8D9-D5AE-45CD-88DB-6D07C7794F12}"/>
    <cellStyle name="Normal 3 2 2 3 3 3 2 5" xfId="27987" xr:uid="{3BD668AC-4A54-4E0C-A2C2-B2DD50148172}"/>
    <cellStyle name="Normal 3 2 2 3 3 3 3" xfId="4981" xr:uid="{39EDCD7E-DC52-4092-B905-9605105C1CEF}"/>
    <cellStyle name="Normal 3 2 2 3 3 3 4" xfId="10149" xr:uid="{F71B0A52-390C-4813-ABE1-9FE912D89EDC}"/>
    <cellStyle name="Normal 3 2 2 3 3 3 5" xfId="15312" xr:uid="{7DAABC8E-676E-4AB6-8361-8C2D8EC21E7E}"/>
    <cellStyle name="Normal 3 2 2 3 3 3 6" xfId="20474" xr:uid="{6B08E245-96C4-4EA2-8D5A-268F31F244A1}"/>
    <cellStyle name="Normal 3 2 2 3 3 3 7" xfId="25636" xr:uid="{37A37134-ACFF-4176-9CA7-FDF9291EB84B}"/>
    <cellStyle name="Normal 3 2 2 3 3 4" xfId="962" xr:uid="{C625CE38-2CCC-49E6-9B91-4C4B711F1419}"/>
    <cellStyle name="Normal 3 2 2 3 3 4 2" xfId="6077" xr:uid="{0D734238-CD55-4E79-B75C-B42CAD0FE0EA}"/>
    <cellStyle name="Normal 3 2 2 3 3 4 3" xfId="11240" xr:uid="{860B0AEB-8E72-40F7-8FA3-EFBD26FFD9E6}"/>
    <cellStyle name="Normal 3 2 2 3 3 4 4" xfId="16403" xr:uid="{A5A881F2-94EC-4F4B-8887-105B810643CC}"/>
    <cellStyle name="Normal 3 2 2 3 3 4 5" xfId="21565" xr:uid="{7C1D60D5-DBD2-4227-B610-76FE51910722}"/>
    <cellStyle name="Normal 3 2 2 3 3 4 6" xfId="26727" xr:uid="{04AB2181-4A6B-44E6-8D41-D882C6D3B087}"/>
    <cellStyle name="Normal 3 2 2 3 3 5" xfId="1423" xr:uid="{9504F971-9FF3-44BD-B351-7BC999BE1AA4}"/>
    <cellStyle name="Normal 3 2 2 3 3 5 2" xfId="3711" xr:uid="{FE22106A-03A1-4069-BDBD-E8E8A0B27493}"/>
    <cellStyle name="Normal 3 2 2 3 3 5 3" xfId="8889" xr:uid="{58187E6A-5D18-498F-9D5F-EAE27636D948}"/>
    <cellStyle name="Normal 3 2 2 3 3 5 4" xfId="14052" xr:uid="{B22CA747-6350-49B0-89A4-729D66AC5F3F}"/>
    <cellStyle name="Normal 3 2 2 3 3 5 5" xfId="19214" xr:uid="{39EFB6C2-5405-4F53-A0D6-9B37CABCA907}"/>
    <cellStyle name="Normal 3 2 2 3 3 5 6" xfId="24376" xr:uid="{876B003A-68A9-4139-ACE8-B398D54CA6E0}"/>
    <cellStyle name="Normal 3 2 2 3 3 6" xfId="1883" xr:uid="{9000188B-FBE5-47D5-9A6C-C1EFC91D6336}"/>
    <cellStyle name="Normal 3 2 2 3 3 7" xfId="2345" xr:uid="{DF45C7C8-0F7F-41DC-A77A-C4EE38789F2F}"/>
    <cellStyle name="Normal 3 2 2 3 3 8" xfId="7567" xr:uid="{01051816-CCA6-4E3B-BA0F-84F832B914F3}"/>
    <cellStyle name="Normal 3 2 2 3 3 9" xfId="12730" xr:uid="{11B6829C-ECAB-4888-A8B0-C9D08088F56A}"/>
    <cellStyle name="Normal 3 2 2 3 4" xfId="655" xr:uid="{1FD74ABD-E662-4D9C-A979-E1466F339A52}"/>
    <cellStyle name="Normal 3 2 2 3 4 2" xfId="1116" xr:uid="{0A14C485-FAD4-46F3-B955-C19F115CAC0E}"/>
    <cellStyle name="Normal 3 2 2 3 4 2 2" xfId="6137" xr:uid="{E7B01113-F9A2-4340-8EBB-CF9686528368}"/>
    <cellStyle name="Normal 3 2 2 3 4 2 3" xfId="11300" xr:uid="{2E3B6B12-0457-42B4-B1B5-EDF7DBE662A6}"/>
    <cellStyle name="Normal 3 2 2 3 4 2 4" xfId="16463" xr:uid="{79061432-1448-4B3A-9C1B-9E54D8B1BE95}"/>
    <cellStyle name="Normal 3 2 2 3 4 2 5" xfId="21625" xr:uid="{18207FFF-B9E5-4AE5-BFCE-E85DEF91414C}"/>
    <cellStyle name="Normal 3 2 2 3 4 2 6" xfId="26787" xr:uid="{E558C4F4-8183-45D5-AA03-4642A850498A}"/>
    <cellStyle name="Normal 3 2 2 3 4 3" xfId="1577" xr:uid="{7C1BA53D-0BAE-4104-9A47-5CBC945201E5}"/>
    <cellStyle name="Normal 3 2 2 3 4 3 2" xfId="3771" xr:uid="{A03C0675-76E0-4E45-A020-DF8582EDEC83}"/>
    <cellStyle name="Normal 3 2 2 3 4 3 3" xfId="8949" xr:uid="{2FB9947B-513D-4AF2-BCCC-E67261BDEB8F}"/>
    <cellStyle name="Normal 3 2 2 3 4 3 4" xfId="14112" xr:uid="{B09F744F-F382-4A8C-AAB9-CDC49FEFE4F4}"/>
    <cellStyle name="Normal 3 2 2 3 4 3 5" xfId="19274" xr:uid="{D29C27BD-FE9E-44F7-B3C9-5EC870DEAD28}"/>
    <cellStyle name="Normal 3 2 2 3 4 3 6" xfId="24436" xr:uid="{9D34FA8C-04ED-419F-BE87-E2EEAEA18F2A}"/>
    <cellStyle name="Normal 3 2 2 3 4 4" xfId="2037" xr:uid="{9063548C-89C4-4B3B-80B4-232FF43BA201}"/>
    <cellStyle name="Normal 3 2 2 3 4 5" xfId="2499" xr:uid="{44A081A4-A741-40A4-A9C6-0788D80FA00D}"/>
    <cellStyle name="Normal 3 2 2 3 4 6" xfId="7721" xr:uid="{5F29D6C9-B815-45E0-8BED-924A11FE5BC3}"/>
    <cellStyle name="Normal 3 2 2 3 4 7" xfId="12884" xr:uid="{A95FE9E0-766B-493B-9144-595E465DBAA4}"/>
    <cellStyle name="Normal 3 2 2 3 4 8" xfId="18046" xr:uid="{0E7FDA6B-5152-49F5-AE0D-5327051F2D2D}"/>
    <cellStyle name="Normal 3 2 2 3 4 9" xfId="23208" xr:uid="{498A7846-C6DF-410C-B92A-3DAC20553A65}"/>
    <cellStyle name="Normal 3 2 2 3 5" xfId="425" xr:uid="{34F8542E-FB7A-40B1-850B-FC25206AA6F8}"/>
    <cellStyle name="Normal 3 2 2 3 5 2" xfId="6197" xr:uid="{EE70083A-3690-460E-9D32-56D99C44B5EF}"/>
    <cellStyle name="Normal 3 2 2 3 5 2 2" xfId="11360" xr:uid="{AC5702E1-98FC-4501-9D6C-D2D65A23D122}"/>
    <cellStyle name="Normal 3 2 2 3 5 2 3" xfId="16523" xr:uid="{C3FA07E2-E235-499F-A0D9-CA423D7BAD83}"/>
    <cellStyle name="Normal 3 2 2 3 5 2 4" xfId="21685" xr:uid="{E429655D-8EC1-4BAE-9E6E-C07A5FD4CAB7}"/>
    <cellStyle name="Normal 3 2 2 3 5 2 5" xfId="26847" xr:uid="{DE60C775-D50D-4C7F-8165-BFDC1EBA4B05}"/>
    <cellStyle name="Normal 3 2 2 3 5 3" xfId="3831" xr:uid="{AACC2E41-71B9-4396-B4F7-AE7C8E526DB1}"/>
    <cellStyle name="Normal 3 2 2 3 5 4" xfId="9009" xr:uid="{BFA7671F-7DC0-468D-A0CA-822BD865DADE}"/>
    <cellStyle name="Normal 3 2 2 3 5 5" xfId="14172" xr:uid="{16A22F8A-173B-444D-9FF2-8122F4ACB14A}"/>
    <cellStyle name="Normal 3 2 2 3 5 6" xfId="19334" xr:uid="{02B41CB7-D547-48D8-9FBD-1EAD96289E8C}"/>
    <cellStyle name="Normal 3 2 2 3 5 7" xfId="24496" xr:uid="{3E78924B-246B-49A4-BDA3-F2B9368A9A94}"/>
    <cellStyle name="Normal 3 2 2 3 6" xfId="886" xr:uid="{DF731012-6C82-4708-990A-AA465697C5BE}"/>
    <cellStyle name="Normal 3 2 2 3 6 2" xfId="6257" xr:uid="{899ABBAF-7753-4884-A30D-55B7EB490941}"/>
    <cellStyle name="Normal 3 2 2 3 6 2 2" xfId="11420" xr:uid="{DBFB7C81-B7B3-434E-A41D-5F9E70B1D3D2}"/>
    <cellStyle name="Normal 3 2 2 3 6 2 3" xfId="16583" xr:uid="{94066493-4186-442D-9313-CC92C64ED5F2}"/>
    <cellStyle name="Normal 3 2 2 3 6 2 4" xfId="21745" xr:uid="{B2D2347B-926D-4D5D-9FBA-BFE59E6975F8}"/>
    <cellStyle name="Normal 3 2 2 3 6 2 5" xfId="26907" xr:uid="{A02AD2BF-D128-4FD9-AEE8-FA7FE1732DE9}"/>
    <cellStyle name="Normal 3 2 2 3 6 3" xfId="3891" xr:uid="{E68904B6-5610-4623-801F-BEB6E68C2106}"/>
    <cellStyle name="Normal 3 2 2 3 6 4" xfId="9069" xr:uid="{4407453A-25AF-478A-8A84-EE95683A9A16}"/>
    <cellStyle name="Normal 3 2 2 3 6 5" xfId="14232" xr:uid="{2DBD3110-E2CE-4636-844A-BF9105705D71}"/>
    <cellStyle name="Normal 3 2 2 3 6 6" xfId="19394" xr:uid="{6A823A84-CC3F-4886-A8CD-B1FC255D0902}"/>
    <cellStyle name="Normal 3 2 2 3 6 7" xfId="24556" xr:uid="{C7748783-72A7-45D8-BEAB-EEE891BA6F09}"/>
    <cellStyle name="Normal 3 2 2 3 7" xfId="1347" xr:uid="{97A1F8D3-4364-48FB-B443-D7F6731A9366}"/>
    <cellStyle name="Normal 3 2 2 3 7 2" xfId="6317" xr:uid="{653E6516-79C0-47CA-BF9D-54BA25A04876}"/>
    <cellStyle name="Normal 3 2 2 3 7 2 2" xfId="11480" xr:uid="{404DF088-C977-4AEF-8F35-C596E056E2A7}"/>
    <cellStyle name="Normal 3 2 2 3 7 2 3" xfId="16643" xr:uid="{580B9AA8-57E5-435B-852E-28CEE9E5C2ED}"/>
    <cellStyle name="Normal 3 2 2 3 7 2 4" xfId="21805" xr:uid="{5DEB0CEB-8611-46AA-B45B-5CCABBAEF4CE}"/>
    <cellStyle name="Normal 3 2 2 3 7 2 5" xfId="26967" xr:uid="{B00C427C-1284-4CB6-9C14-43A6BD2C7924}"/>
    <cellStyle name="Normal 3 2 2 3 7 3" xfId="3951" xr:uid="{FAD96D2D-82BE-4280-923A-EE015F2CD511}"/>
    <cellStyle name="Normal 3 2 2 3 7 4" xfId="9129" xr:uid="{256480D3-E12B-4A8A-A516-C0F869C2AA8E}"/>
    <cellStyle name="Normal 3 2 2 3 7 5" xfId="14292" xr:uid="{51E25E2C-B1CD-4434-BB4B-E2678045C8AE}"/>
    <cellStyle name="Normal 3 2 2 3 7 6" xfId="19454" xr:uid="{F850FE47-C021-4287-89DC-3E21EC7DDF34}"/>
    <cellStyle name="Normal 3 2 2 3 7 7" xfId="24616" xr:uid="{9C168229-BE54-46BB-85FC-9AF3A5CE7333}"/>
    <cellStyle name="Normal 3 2 2 3 8" xfId="1807" xr:uid="{C22732A2-6536-44A5-B737-0BE3C2B5D3C9}"/>
    <cellStyle name="Normal 3 2 2 3 8 2" xfId="6377" xr:uid="{20DFBB79-996F-4604-8262-E915B7B8E67E}"/>
    <cellStyle name="Normal 3 2 2 3 8 2 2" xfId="11540" xr:uid="{ACE27073-33E5-4DD9-BB86-A689D9D38514}"/>
    <cellStyle name="Normal 3 2 2 3 8 2 3" xfId="16703" xr:uid="{29EC5E51-8E7B-44D0-9454-5890C5105511}"/>
    <cellStyle name="Normal 3 2 2 3 8 2 4" xfId="21865" xr:uid="{E80FF5FA-BF27-480F-BC70-E3ED62AF3259}"/>
    <cellStyle name="Normal 3 2 2 3 8 2 5" xfId="27027" xr:uid="{9E6ADECC-3834-4F8F-8081-8774E0E90CEE}"/>
    <cellStyle name="Normal 3 2 2 3 8 3" xfId="4011" xr:uid="{EDBB9324-9FA9-4719-A934-F7B57706DA5A}"/>
    <cellStyle name="Normal 3 2 2 3 8 4" xfId="9189" xr:uid="{0BA7653C-FE25-402C-B8A1-F59C0ACFFB2A}"/>
    <cellStyle name="Normal 3 2 2 3 8 5" xfId="14352" xr:uid="{D1599479-8314-4B08-9D81-317EFAF91768}"/>
    <cellStyle name="Normal 3 2 2 3 8 6" xfId="19514" xr:uid="{34E9E580-C1CA-456E-9EC4-60DF3E9379E3}"/>
    <cellStyle name="Normal 3 2 2 3 8 7" xfId="24676" xr:uid="{DA7AD99A-9AEB-44E7-9E72-43E271AAF224}"/>
    <cellStyle name="Normal 3 2 2 3 9" xfId="4071" xr:uid="{30328082-6B39-4505-B38A-210C5FE07AE9}"/>
    <cellStyle name="Normal 3 2 2 3 9 2" xfId="6437" xr:uid="{6D75AF3E-2548-4976-B965-C41FF5854605}"/>
    <cellStyle name="Normal 3 2 2 3 9 2 2" xfId="11600" xr:uid="{19F088A0-2757-4A7E-AB73-41C0CF10CA80}"/>
    <cellStyle name="Normal 3 2 2 3 9 2 3" xfId="16763" xr:uid="{18BE51BA-8CD8-484C-9A96-672F6ADA798B}"/>
    <cellStyle name="Normal 3 2 2 3 9 2 4" xfId="21925" xr:uid="{FEA878F5-482F-4BB4-9E6F-0EE2E71FECDA}"/>
    <cellStyle name="Normal 3 2 2 3 9 2 5" xfId="27087" xr:uid="{FE44F4EA-52CB-4D79-83B8-1933688EA986}"/>
    <cellStyle name="Normal 3 2 2 3 9 3" xfId="9249" xr:uid="{3AF38ED0-50FE-4C42-ABBC-80AC9203BA76}"/>
    <cellStyle name="Normal 3 2 2 3 9 4" xfId="14412" xr:uid="{E4D547E3-97F9-4FF5-A676-9A7AC87717CA}"/>
    <cellStyle name="Normal 3 2 2 3 9 5" xfId="19574" xr:uid="{62A94DA1-A36B-4A81-BF4B-8FB0B6E9BCE3}"/>
    <cellStyle name="Normal 3 2 2 3 9 6" xfId="24736" xr:uid="{797262F6-3824-4752-ACAC-CF9AF1E60F40}"/>
    <cellStyle name="Normal 3 2 2 30" xfId="3560" xr:uid="{C779CD85-C6D5-4E18-BA5F-A8997B1BBD77}"/>
    <cellStyle name="Normal 3 2 2 30 2" xfId="5926" xr:uid="{2D847B8B-D716-46A2-97B4-2346F2F17B44}"/>
    <cellStyle name="Normal 3 2 2 30 2 2" xfId="11090" xr:uid="{9646754A-4DD4-4D36-A87D-FBC636D28A62}"/>
    <cellStyle name="Normal 3 2 2 30 2 3" xfId="16253" xr:uid="{B4ED2969-B336-49DB-B880-0ED548D5A423}"/>
    <cellStyle name="Normal 3 2 2 30 2 4" xfId="21415" xr:uid="{D94FC65F-9AFB-4633-A877-3D565A2C7AA1}"/>
    <cellStyle name="Normal 3 2 2 30 2 5" xfId="26577" xr:uid="{0421CAFD-72E1-45AB-92AC-B8F8A08298D3}"/>
    <cellStyle name="Normal 3 2 2 30 3" xfId="8739" xr:uid="{A7D81CDB-D266-465A-AA95-4FAEC43B64CB}"/>
    <cellStyle name="Normal 3 2 2 30 4" xfId="13902" xr:uid="{FC8B3440-4364-45B5-A4CE-387EB2D3BF60}"/>
    <cellStyle name="Normal 3 2 2 30 5" xfId="19064" xr:uid="{E9CE3735-4A76-412C-A615-C87E4DC74F7D}"/>
    <cellStyle name="Normal 3 2 2 30 6" xfId="24226" xr:uid="{48C6D6B9-5F47-4B4C-B17A-A8837B3E0503}"/>
    <cellStyle name="Normal 3 2 2 31" xfId="3590" xr:uid="{4F58F9D3-6F8D-41D6-92DF-7FFBA1D8780E}"/>
    <cellStyle name="Normal 3 2 2 31 2" xfId="5956" xr:uid="{13E369AC-398E-463C-B193-F64C51AFDCA8}"/>
    <cellStyle name="Normal 3 2 2 31 2 2" xfId="11120" xr:uid="{222FC1A7-00E2-4891-B60C-2598CF35F48F}"/>
    <cellStyle name="Normal 3 2 2 31 2 3" xfId="16283" xr:uid="{F1DB15D1-C887-4C98-AD87-2C4A09B2BD1D}"/>
    <cellStyle name="Normal 3 2 2 31 2 4" xfId="21445" xr:uid="{253861E6-7624-4DC0-98C1-8DFEB8728938}"/>
    <cellStyle name="Normal 3 2 2 31 2 5" xfId="26607" xr:uid="{6B2E61E8-87DD-4417-AE2E-896401D64A0C}"/>
    <cellStyle name="Normal 3 2 2 31 3" xfId="8769" xr:uid="{FFC67E0A-359D-4D4C-A411-56A0E6F8D36E}"/>
    <cellStyle name="Normal 3 2 2 31 4" xfId="13932" xr:uid="{D478B8AC-DFB6-4DC0-A5E0-8B56749630E1}"/>
    <cellStyle name="Normal 3 2 2 31 5" xfId="19094" xr:uid="{CF6E75F2-4907-40E1-A39F-540D83344D8F}"/>
    <cellStyle name="Normal 3 2 2 31 6" xfId="24256" xr:uid="{9309AD03-EC18-482E-8C12-406070B112D8}"/>
    <cellStyle name="Normal 3 2 2 32" xfId="3621" xr:uid="{8A5A5F2E-DEB0-4889-A70D-074A8E39CF3C}"/>
    <cellStyle name="Normal 3 2 2 32 2" xfId="5987" xr:uid="{9521009F-80E7-4A0F-BED0-B802293B752D}"/>
    <cellStyle name="Normal 3 2 2 32 2 2" xfId="11150" xr:uid="{7484A243-B10C-40AE-87F0-D3EE28465EC5}"/>
    <cellStyle name="Normal 3 2 2 32 2 3" xfId="16313" xr:uid="{A71C2950-C0D2-4AAA-A5F9-C18E87D0845B}"/>
    <cellStyle name="Normal 3 2 2 32 2 4" xfId="21475" xr:uid="{D847D9EA-25B0-483A-812C-9B6F05FCC603}"/>
    <cellStyle name="Normal 3 2 2 32 2 5" xfId="26637" xr:uid="{40C99CE2-AC97-4AC9-81E9-EE6E2D334286}"/>
    <cellStyle name="Normal 3 2 2 32 3" xfId="8799" xr:uid="{0C8437C9-996D-45A5-82DE-E3E77C5676AB}"/>
    <cellStyle name="Normal 3 2 2 32 4" xfId="13962" xr:uid="{EB66A16B-E9FD-4694-B698-48DBE23F7915}"/>
    <cellStyle name="Normal 3 2 2 32 5" xfId="19124" xr:uid="{8E731FE8-600C-4892-A638-E2C294F981A3}"/>
    <cellStyle name="Normal 3 2 2 32 6" xfId="24286" xr:uid="{EA435709-0F84-425E-9390-E32B38A5EE64}"/>
    <cellStyle name="Normal 3 2 2 33" xfId="3681" xr:uid="{7B04205C-DD27-42F0-8C95-EF24914B5C75}"/>
    <cellStyle name="Normal 3 2 2 33 2" xfId="6047" xr:uid="{C85BA3F9-AD9B-4D84-8F68-607A0D995FF4}"/>
    <cellStyle name="Normal 3 2 2 33 2 2" xfId="11210" xr:uid="{E8AA8D34-CEAF-434B-9E54-4ED36249926F}"/>
    <cellStyle name="Normal 3 2 2 33 2 3" xfId="16373" xr:uid="{7DC10278-034C-4677-B4F7-1FAFDC427C94}"/>
    <cellStyle name="Normal 3 2 2 33 2 4" xfId="21535" xr:uid="{E123D4C6-A9AA-4393-8E34-D6D87EE65245}"/>
    <cellStyle name="Normal 3 2 2 33 2 5" xfId="26697" xr:uid="{510F9A99-C04E-4D97-8FF6-458C4D1F40C1}"/>
    <cellStyle name="Normal 3 2 2 33 3" xfId="8859" xr:uid="{ABD7A305-6A16-4B8C-A80B-1CC2D693C1E4}"/>
    <cellStyle name="Normal 3 2 2 33 4" xfId="14022" xr:uid="{2777BDD8-6190-4E1A-8EBA-85EDDE7C2B4E}"/>
    <cellStyle name="Normal 3 2 2 33 5" xfId="19184" xr:uid="{61B826F2-11DF-4C5B-BCB7-EEC15F25C766}"/>
    <cellStyle name="Normal 3 2 2 33 6" xfId="24346" xr:uid="{B0419CCE-2760-4F4D-91FF-DD1E55910648}"/>
    <cellStyle name="Normal 3 2 2 34" xfId="3741" xr:uid="{15FF8C85-389A-4A13-8D59-FC34553DD87F}"/>
    <cellStyle name="Normal 3 2 2 34 2" xfId="6107" xr:uid="{C32A9EC1-9879-48B1-A845-91DDF4FB02AD}"/>
    <cellStyle name="Normal 3 2 2 34 2 2" xfId="11270" xr:uid="{8DCBAEAC-1C38-44AE-AE34-9DD70C8890F5}"/>
    <cellStyle name="Normal 3 2 2 34 2 3" xfId="16433" xr:uid="{CB9EABB6-C7D1-47AD-BD99-522EEDF04BAA}"/>
    <cellStyle name="Normal 3 2 2 34 2 4" xfId="21595" xr:uid="{89B2DA53-85EB-4611-9CBD-EB6B0F4A41F6}"/>
    <cellStyle name="Normal 3 2 2 34 2 5" xfId="26757" xr:uid="{F23E063C-4054-4D6E-A5BB-9BDAE9CD4378}"/>
    <cellStyle name="Normal 3 2 2 34 3" xfId="8919" xr:uid="{8B195F81-BF86-4E36-9E2E-08C1AC9DA581}"/>
    <cellStyle name="Normal 3 2 2 34 4" xfId="14082" xr:uid="{AE578AD3-00DB-4801-83C8-D7A51A0403E6}"/>
    <cellStyle name="Normal 3 2 2 34 5" xfId="19244" xr:uid="{217BA6AA-C4E7-44C2-BFB5-7CE4BDD5A5B8}"/>
    <cellStyle name="Normal 3 2 2 34 6" xfId="24406" xr:uid="{5F860C9A-5430-4BD6-9E0C-D0679A691D1C}"/>
    <cellStyle name="Normal 3 2 2 35" xfId="3801" xr:uid="{59DD5619-6A25-4272-9713-07E8D9C5D078}"/>
    <cellStyle name="Normal 3 2 2 35 2" xfId="6167" xr:uid="{330F482E-8F8B-4289-BF4A-E956E36C7190}"/>
    <cellStyle name="Normal 3 2 2 35 2 2" xfId="11330" xr:uid="{0CF767C3-15D6-4F27-A91F-7E4952475A30}"/>
    <cellStyle name="Normal 3 2 2 35 2 3" xfId="16493" xr:uid="{5BAE545C-3FFC-4B63-BA84-5094936ED225}"/>
    <cellStyle name="Normal 3 2 2 35 2 4" xfId="21655" xr:uid="{DF8EEED3-218D-45FD-9E6F-FAA8367CFC93}"/>
    <cellStyle name="Normal 3 2 2 35 2 5" xfId="26817" xr:uid="{18E0641E-B373-42C9-B77B-950961E6D677}"/>
    <cellStyle name="Normal 3 2 2 35 3" xfId="8979" xr:uid="{76D4D18D-C7E0-4A06-BBF2-936EAB19CDC2}"/>
    <cellStyle name="Normal 3 2 2 35 4" xfId="14142" xr:uid="{CD533E57-6C97-4161-B252-CB062C0F88BF}"/>
    <cellStyle name="Normal 3 2 2 35 5" xfId="19304" xr:uid="{1AF9B275-38AE-49D0-A063-D60BA9A289A7}"/>
    <cellStyle name="Normal 3 2 2 35 6" xfId="24466" xr:uid="{DA84B0E6-F4B9-41E5-ABC4-5226B8935F23}"/>
    <cellStyle name="Normal 3 2 2 36" xfId="3861" xr:uid="{0DD31180-D06E-4184-B98E-A12FDBCC5B67}"/>
    <cellStyle name="Normal 3 2 2 36 2" xfId="6227" xr:uid="{1F8DED72-3585-4F4A-A31F-DE998A1A1DE8}"/>
    <cellStyle name="Normal 3 2 2 36 2 2" xfId="11390" xr:uid="{4A7DD8A6-F488-46F0-A670-5BBEF6B5BF92}"/>
    <cellStyle name="Normal 3 2 2 36 2 3" xfId="16553" xr:uid="{211BC576-9E6C-4D60-8E75-C2661E494A5A}"/>
    <cellStyle name="Normal 3 2 2 36 2 4" xfId="21715" xr:uid="{A28EDD27-41FB-4A4F-AFE2-F1F7285BD91C}"/>
    <cellStyle name="Normal 3 2 2 36 2 5" xfId="26877" xr:uid="{3128C19C-AA40-4CF0-8B99-C608FBEDB827}"/>
    <cellStyle name="Normal 3 2 2 36 3" xfId="9039" xr:uid="{9D844707-FC34-43EB-85F2-75865B6BC758}"/>
    <cellStyle name="Normal 3 2 2 36 4" xfId="14202" xr:uid="{61699B44-0B9A-41C2-B28E-7ADD9B469E89}"/>
    <cellStyle name="Normal 3 2 2 36 5" xfId="19364" xr:uid="{530C7BB6-D598-45F7-9AF2-69253E660AC9}"/>
    <cellStyle name="Normal 3 2 2 36 6" xfId="24526" xr:uid="{DAB6AE07-3CA4-45DA-94AA-F29C4CB425E1}"/>
    <cellStyle name="Normal 3 2 2 37" xfId="3921" xr:uid="{029A27BB-5B0F-4B49-8407-C857C750076E}"/>
    <cellStyle name="Normal 3 2 2 37 2" xfId="6287" xr:uid="{938AFA41-CCDE-4EFD-965C-6BF0FD3F5992}"/>
    <cellStyle name="Normal 3 2 2 37 2 2" xfId="11450" xr:uid="{0C61140E-0BFB-4F5D-814B-CD26C9FA89C6}"/>
    <cellStyle name="Normal 3 2 2 37 2 3" xfId="16613" xr:uid="{40C112A6-73B1-4F06-9143-4575EF384C0B}"/>
    <cellStyle name="Normal 3 2 2 37 2 4" xfId="21775" xr:uid="{1B3F5EA0-4835-4FEE-A538-F02B92FE0E83}"/>
    <cellStyle name="Normal 3 2 2 37 2 5" xfId="26937" xr:uid="{BA37E332-5DBF-41F5-8474-62AA4ADCF6C7}"/>
    <cellStyle name="Normal 3 2 2 37 3" xfId="9099" xr:uid="{31DE7088-21AD-45FB-B94F-68BEF8CDDEC5}"/>
    <cellStyle name="Normal 3 2 2 37 4" xfId="14262" xr:uid="{1E2EB0A7-CF01-4534-8EC9-B402F5BDC271}"/>
    <cellStyle name="Normal 3 2 2 37 5" xfId="19424" xr:uid="{7E56D153-128A-4592-BE44-8226FA5A8642}"/>
    <cellStyle name="Normal 3 2 2 37 6" xfId="24586" xr:uid="{653F555B-0D13-4DFB-BE9C-9D568EE39122}"/>
    <cellStyle name="Normal 3 2 2 38" xfId="3981" xr:uid="{7B2666A7-9180-4760-B421-C3ADDED38748}"/>
    <cellStyle name="Normal 3 2 2 38 2" xfId="6347" xr:uid="{7E74ED96-1598-48AF-81F4-141661A08B34}"/>
    <cellStyle name="Normal 3 2 2 38 2 2" xfId="11510" xr:uid="{01FD11BC-2B63-4233-8136-8BDA7D672A67}"/>
    <cellStyle name="Normal 3 2 2 38 2 3" xfId="16673" xr:uid="{319829D6-FDDB-4FCC-B25E-E4A43FFC158B}"/>
    <cellStyle name="Normal 3 2 2 38 2 4" xfId="21835" xr:uid="{E9144F7D-869D-497C-B681-010F0018F50E}"/>
    <cellStyle name="Normal 3 2 2 38 2 5" xfId="26997" xr:uid="{94F59718-ADB9-426C-8BB1-D1657A4CBC72}"/>
    <cellStyle name="Normal 3 2 2 38 3" xfId="9159" xr:uid="{9B92DCD0-844D-4FD1-BB16-8A80D053392E}"/>
    <cellStyle name="Normal 3 2 2 38 4" xfId="14322" xr:uid="{37CCE296-DB25-4785-8845-A13B8C037E79}"/>
    <cellStyle name="Normal 3 2 2 38 5" xfId="19484" xr:uid="{7B7E9474-D9CA-42BC-A353-CA2B50C10266}"/>
    <cellStyle name="Normal 3 2 2 38 6" xfId="24646" xr:uid="{63104AC0-19B9-4573-87C3-B5E8E206BBBD}"/>
    <cellStyle name="Normal 3 2 2 39" xfId="4041" xr:uid="{0042EE0A-A753-4767-B3CE-C5589CBFE697}"/>
    <cellStyle name="Normal 3 2 2 39 2" xfId="6407" xr:uid="{C3276365-9CED-4582-8E83-4ADA374ED4F2}"/>
    <cellStyle name="Normal 3 2 2 39 2 2" xfId="11570" xr:uid="{89F14087-178C-4055-B326-F358AC6BAF67}"/>
    <cellStyle name="Normal 3 2 2 39 2 3" xfId="16733" xr:uid="{64091407-9B20-44E2-83AB-BBC20A0C8827}"/>
    <cellStyle name="Normal 3 2 2 39 2 4" xfId="21895" xr:uid="{DED200F9-494F-432B-9910-2EEDA22B23B5}"/>
    <cellStyle name="Normal 3 2 2 39 2 5" xfId="27057" xr:uid="{83221C56-8A33-42D9-987E-9C7A87E3DD3A}"/>
    <cellStyle name="Normal 3 2 2 39 3" xfId="9219" xr:uid="{C1320704-6FB2-4EE8-9D29-5F5F46411B0B}"/>
    <cellStyle name="Normal 3 2 2 39 4" xfId="14382" xr:uid="{67AAA3F8-A19F-4B10-A8D6-97F345CD5AF9}"/>
    <cellStyle name="Normal 3 2 2 39 5" xfId="19544" xr:uid="{AE266749-C7C1-4553-8E33-872DBCC77382}"/>
    <cellStyle name="Normal 3 2 2 39 6" xfId="24706" xr:uid="{C8A7F4AB-0EED-4E5C-8517-4CA88024FB09}"/>
    <cellStyle name="Normal 3 2 2 4" xfId="122" xr:uid="{0CF1ED40-27FB-4FC4-AD03-368510FB5E08}"/>
    <cellStyle name="Normal 3 2 2 4 10" xfId="7525" xr:uid="{2D3FA4AD-4A14-4B06-A01B-ED830E5E1375}"/>
    <cellStyle name="Normal 3 2 2 4 11" xfId="12688" xr:uid="{32A1667D-D179-4EFB-91A5-F135E5730E41}"/>
    <cellStyle name="Normal 3 2 2 4 12" xfId="17850" xr:uid="{52F0FEEF-DA9B-40B2-BD08-44064D531187}"/>
    <cellStyle name="Normal 3 2 2 4 13" xfId="23012" xr:uid="{8D7AD1BB-4B0D-4500-A950-E2034FE15F2C}"/>
    <cellStyle name="Normal 3 2 2 4 2" xfId="202" xr:uid="{938FDCFC-066A-4F8E-88DE-030F1F27A94C}"/>
    <cellStyle name="Normal 3 2 2 4 2 10" xfId="18000" xr:uid="{76A958E5-6618-4AF9-9B7C-1279BCDD0428}"/>
    <cellStyle name="Normal 3 2 2 4 2 11" xfId="23162" xr:uid="{56D2C227-2963-4069-AD4E-D1436C72098D}"/>
    <cellStyle name="Normal 3 2 2 4 2 2" xfId="376" xr:uid="{E96D1283-5BDC-41DC-A05B-C3E052275E79}"/>
    <cellStyle name="Normal 3 2 2 4 2 2 10" xfId="23392" xr:uid="{FC3E6DAE-9456-4966-A8FD-658390A1B508}"/>
    <cellStyle name="Normal 3 2 2 4 2 2 2" xfId="839" xr:uid="{654A99E3-2B1D-40DF-AC3A-357EE37134B1}"/>
    <cellStyle name="Normal 3 2 2 4 2 2 2 2" xfId="7217" xr:uid="{6569725D-9BDC-4BFB-BFED-FE642B45BA64}"/>
    <cellStyle name="Normal 3 2 2 4 2 2 2 2 2" xfId="12379" xr:uid="{D9932E10-1EFF-4CFE-A776-B77EF76A3AD2}"/>
    <cellStyle name="Normal 3 2 2 4 2 2 2 2 3" xfId="17542" xr:uid="{99D20853-1D99-410E-AFEC-88822D8BB591}"/>
    <cellStyle name="Normal 3 2 2 4 2 2 2 2 4" xfId="22704" xr:uid="{75C6002B-1BA9-486B-B6E6-5B76089FD972}"/>
    <cellStyle name="Normal 3 2 2 4 2 2 2 2 5" xfId="27866" xr:uid="{74116884-DF41-469B-9437-7E375A24E655}"/>
    <cellStyle name="Normal 3 2 2 4 2 2 2 3" xfId="4860" xr:uid="{AE73DBDA-E4C7-4A0C-819B-33A29A7F6523}"/>
    <cellStyle name="Normal 3 2 2 4 2 2 2 4" xfId="10028" xr:uid="{BB25B685-E6BD-495A-B90A-DF54AA3DF9C7}"/>
    <cellStyle name="Normal 3 2 2 4 2 2 2 5" xfId="15191" xr:uid="{D6B00EBE-F205-4C14-9F90-B0BBB7BB5611}"/>
    <cellStyle name="Normal 3 2 2 4 2 2 2 6" xfId="20353" xr:uid="{B9605AFF-89DA-444D-8504-CAC27E4146E9}"/>
    <cellStyle name="Normal 3 2 2 4 2 2 2 7" xfId="25515" xr:uid="{095C97DC-50F0-4D16-859F-7E54D7EE19A4}"/>
    <cellStyle name="Normal 3 2 2 4 2 2 3" xfId="1300" xr:uid="{8901225A-9242-431D-9E7E-3FDEB04855C3}"/>
    <cellStyle name="Normal 3 2 2 4 2 2 3 2" xfId="6892" xr:uid="{C1DF6F29-0B16-49A2-9238-4C5F671FDCFE}"/>
    <cellStyle name="Normal 3 2 2 4 2 2 3 3" xfId="12054" xr:uid="{CDBCCA78-E712-41B5-99CE-C5688EE62D80}"/>
    <cellStyle name="Normal 3 2 2 4 2 2 3 4" xfId="17217" xr:uid="{0DE79BCE-3656-44E6-B943-B3DC90321CE0}"/>
    <cellStyle name="Normal 3 2 2 4 2 2 3 5" xfId="22379" xr:uid="{BCA3617C-4B81-4AE3-80D4-1CC7B04B6E25}"/>
    <cellStyle name="Normal 3 2 2 4 2 2 3 6" xfId="27541" xr:uid="{CDAD614E-4D1D-40BD-9B1A-357F4AAB6841}"/>
    <cellStyle name="Normal 3 2 2 4 2 2 4" xfId="1761" xr:uid="{D91F2BBB-9D01-4ADE-98F3-7CFAA502B27A}"/>
    <cellStyle name="Normal 3 2 2 4 2 2 4 2" xfId="4534" xr:uid="{B8154987-3A2D-4199-9DC5-807E90940D9D}"/>
    <cellStyle name="Normal 3 2 2 4 2 2 4 3" xfId="9703" xr:uid="{AB6E1056-D6BD-49BC-A48C-386BAE77CA1F}"/>
    <cellStyle name="Normal 3 2 2 4 2 2 4 4" xfId="14866" xr:uid="{7EDD2D22-A13D-42DF-B46F-39DD7233C5F3}"/>
    <cellStyle name="Normal 3 2 2 4 2 2 4 5" xfId="20028" xr:uid="{5106689F-E36C-4209-9E08-2DE04FADABDF}"/>
    <cellStyle name="Normal 3 2 2 4 2 2 4 6" xfId="25190" xr:uid="{4718DDBB-AB32-4CAD-BD98-E504513AF54E}"/>
    <cellStyle name="Normal 3 2 2 4 2 2 5" xfId="2221" xr:uid="{DB86101D-F08A-4BB5-8F13-B94620F5A846}"/>
    <cellStyle name="Normal 3 2 2 4 2 2 6" xfId="2683" xr:uid="{06CDCEEF-3AD0-47F9-8263-3272A6EB10F1}"/>
    <cellStyle name="Normal 3 2 2 4 2 2 7" xfId="7905" xr:uid="{30A99EB8-6834-455F-94C5-2461181215C1}"/>
    <cellStyle name="Normal 3 2 2 4 2 2 8" xfId="13068" xr:uid="{D8B79207-250B-4810-9DBA-EAC6D79C469D}"/>
    <cellStyle name="Normal 3 2 2 4 2 2 9" xfId="18230" xr:uid="{D8B135D1-60C9-4917-BD87-C24908B5ED64}"/>
    <cellStyle name="Normal 3 2 2 4 2 3" xfId="609" xr:uid="{760DDB3F-005A-4FF1-ACDB-2652B2345264}"/>
    <cellStyle name="Normal 3 2 2 4 2 3 2" xfId="7048" xr:uid="{DE98E26C-700B-412D-AE54-00AF654985A2}"/>
    <cellStyle name="Normal 3 2 2 4 2 3 2 2" xfId="12210" xr:uid="{CE2DBF8D-9FE3-4587-98EE-1CD7E242C806}"/>
    <cellStyle name="Normal 3 2 2 4 2 3 2 3" xfId="17373" xr:uid="{D3D1ADE6-FB3C-43D9-BDCF-97C4B31948A8}"/>
    <cellStyle name="Normal 3 2 2 4 2 3 2 4" xfId="22535" xr:uid="{D209A9C4-D05C-422B-9E26-7EB65720A6C7}"/>
    <cellStyle name="Normal 3 2 2 4 2 3 2 5" xfId="27697" xr:uid="{A37E275A-C574-463B-A24E-4D1095F267D7}"/>
    <cellStyle name="Normal 3 2 2 4 2 3 3" xfId="4691" xr:uid="{9452D620-72F8-4ED4-AAD0-EE93400CB471}"/>
    <cellStyle name="Normal 3 2 2 4 2 3 4" xfId="9859" xr:uid="{9609BC1F-7C9E-4E3B-B0A8-EBC12C9B6B1F}"/>
    <cellStyle name="Normal 3 2 2 4 2 3 5" xfId="15022" xr:uid="{D3632F06-793F-41B8-8761-2CC2FAAA7C19}"/>
    <cellStyle name="Normal 3 2 2 4 2 3 6" xfId="20184" xr:uid="{E31298DE-4AC2-4735-84B7-4ACC150B04F6}"/>
    <cellStyle name="Normal 3 2 2 4 2 3 7" xfId="25346" xr:uid="{BF16597F-4E78-4BFD-A2C7-6A5ABBFE144D}"/>
    <cellStyle name="Normal 3 2 2 4 2 4" xfId="1070" xr:uid="{E8EC2509-1D66-4C89-98F3-C054AE302588}"/>
    <cellStyle name="Normal 3 2 2 4 2 4 2" xfId="7446" xr:uid="{747FAA0F-9ADB-4D33-8590-93A34BBFC0BA}"/>
    <cellStyle name="Normal 3 2 2 4 2 4 2 2" xfId="12608" xr:uid="{31541C3F-F585-486E-A69F-DC93AEBB6033}"/>
    <cellStyle name="Normal 3 2 2 4 2 4 2 3" xfId="17771" xr:uid="{BA8CADB2-A6F1-4359-A60C-7360DD761A2F}"/>
    <cellStyle name="Normal 3 2 2 4 2 4 2 4" xfId="22933" xr:uid="{1CA1EFEE-462B-4C7D-954B-45F3EF50CB3B}"/>
    <cellStyle name="Normal 3 2 2 4 2 4 2 5" xfId="28095" xr:uid="{D555D965-B1AC-446F-9138-ED735EB20582}"/>
    <cellStyle name="Normal 3 2 2 4 2 4 3" xfId="5089" xr:uid="{808DF5E5-F299-4D00-BDB3-26817F9E9362}"/>
    <cellStyle name="Normal 3 2 2 4 2 4 4" xfId="10257" xr:uid="{F3D882A6-2CA1-4A01-A767-8B3169458D9D}"/>
    <cellStyle name="Normal 3 2 2 4 2 4 5" xfId="15420" xr:uid="{C872BE23-B005-4DAD-9880-0ECE0E6BD9F3}"/>
    <cellStyle name="Normal 3 2 2 4 2 4 6" xfId="20582" xr:uid="{D48CC31E-6854-42F5-8AA4-A214A57DBF34}"/>
    <cellStyle name="Normal 3 2 2 4 2 4 7" xfId="25744" xr:uid="{A3253E2F-CB6C-48BC-99E7-FEF118B1D000}"/>
    <cellStyle name="Normal 3 2 2 4 2 5" xfId="1531" xr:uid="{30B5C31C-6777-45DD-84BB-00A2255A01D7}"/>
    <cellStyle name="Normal 3 2 2 4 2 5 2" xfId="6711" xr:uid="{0C868035-1D12-4655-B423-DD361297EC31}"/>
    <cellStyle name="Normal 3 2 2 4 2 5 3" xfId="11874" xr:uid="{43BCDCD4-8797-4839-965A-940B96B413A8}"/>
    <cellStyle name="Normal 3 2 2 4 2 5 4" xfId="17037" xr:uid="{CA4ADE9E-52F9-455E-B665-2016953B02CD}"/>
    <cellStyle name="Normal 3 2 2 4 2 5 5" xfId="22199" xr:uid="{B176B117-5819-4054-8E78-EE3049844410}"/>
    <cellStyle name="Normal 3 2 2 4 2 5 6" xfId="27361" xr:uid="{65F822DD-736C-4FA4-A537-783FE1238708}"/>
    <cellStyle name="Normal 3 2 2 4 2 6" xfId="1991" xr:uid="{00426EBA-6C88-4664-8A8B-80741B482EA9}"/>
    <cellStyle name="Normal 3 2 2 4 2 6 2" xfId="4349" xr:uid="{0433454A-48DE-4756-90B4-A20F78887FBA}"/>
    <cellStyle name="Normal 3 2 2 4 2 6 3" xfId="9523" xr:uid="{0C502CC5-D483-4643-96B2-5042E709A206}"/>
    <cellStyle name="Normal 3 2 2 4 2 6 4" xfId="14686" xr:uid="{F6CFB3ED-2D48-4D51-B328-AB2616D9917E}"/>
    <cellStyle name="Normal 3 2 2 4 2 6 5" xfId="19848" xr:uid="{04EF25B9-FB3C-4661-904E-1128149DD074}"/>
    <cellStyle name="Normal 3 2 2 4 2 6 6" xfId="25010" xr:uid="{4E5CA84A-265B-4D71-A3D8-6DE11550F201}"/>
    <cellStyle name="Normal 3 2 2 4 2 7" xfId="2453" xr:uid="{87A48349-6C1A-40B8-97C1-EF9569AF0ADB}"/>
    <cellStyle name="Normal 3 2 2 4 2 8" xfId="7675" xr:uid="{9184863D-CDEC-48E9-A714-FAE984B081CF}"/>
    <cellStyle name="Normal 3 2 2 4 2 9" xfId="12838" xr:uid="{3A815C39-AB07-4091-98BB-8EB1E0945836}"/>
    <cellStyle name="Normal 3 2 2 4 3" xfId="297" xr:uid="{E42B07E2-2897-4750-B23B-5EEC46544768}"/>
    <cellStyle name="Normal 3 2 2 4 3 10" xfId="17926" xr:uid="{00333647-02A3-4F92-8787-630E7EA105B3}"/>
    <cellStyle name="Normal 3 2 2 4 3 11" xfId="23088" xr:uid="{5598D93E-11C2-4829-AF74-B9F399B8C7FA}"/>
    <cellStyle name="Normal 3 2 2 4 3 2" xfId="765" xr:uid="{67D569AF-ABAF-4567-B187-7B02F0553D24}"/>
    <cellStyle name="Normal 3 2 2 4 3 2 2" xfId="1226" xr:uid="{ACC9C5D1-0F59-4AA3-8D51-42C85265BB9A}"/>
    <cellStyle name="Normal 3 2 2 4 3 2 2 2" xfId="7143" xr:uid="{490F7ECA-3297-4541-B4A5-32641BE15E14}"/>
    <cellStyle name="Normal 3 2 2 4 3 2 2 3" xfId="12305" xr:uid="{713CEF34-99A0-4421-818A-D40191895786}"/>
    <cellStyle name="Normal 3 2 2 4 3 2 2 4" xfId="17468" xr:uid="{B332255A-90FA-4071-B191-A3C2B76A23D0}"/>
    <cellStyle name="Normal 3 2 2 4 3 2 2 5" xfId="22630" xr:uid="{A960D0A8-F075-435C-A6C5-298E518FC36C}"/>
    <cellStyle name="Normal 3 2 2 4 3 2 2 6" xfId="27792" xr:uid="{F504D096-4399-4121-904D-A625A32E1470}"/>
    <cellStyle name="Normal 3 2 2 4 3 2 3" xfId="1687" xr:uid="{0C6A1456-63A7-468B-88EB-DEF492168CC1}"/>
    <cellStyle name="Normal 3 2 2 4 3 2 3 2" xfId="4786" xr:uid="{14FDC54D-1D62-481F-80FA-A970AAC8C477}"/>
    <cellStyle name="Normal 3 2 2 4 3 2 3 3" xfId="9954" xr:uid="{50501108-51FD-440B-A1F6-EEF011BF91E8}"/>
    <cellStyle name="Normal 3 2 2 4 3 2 3 4" xfId="15117" xr:uid="{679669CD-C7BA-42A2-A740-E6C39ADEC218}"/>
    <cellStyle name="Normal 3 2 2 4 3 2 3 5" xfId="20279" xr:uid="{A6968A3B-560E-45AD-933B-9A89FF49481B}"/>
    <cellStyle name="Normal 3 2 2 4 3 2 3 6" xfId="25441" xr:uid="{B20B15F0-EFF5-4AE2-9FE9-16FD72E45EFA}"/>
    <cellStyle name="Normal 3 2 2 4 3 2 4" xfId="2147" xr:uid="{4364C5C9-119A-46A9-942A-92FB3C51C56C}"/>
    <cellStyle name="Normal 3 2 2 4 3 2 5" xfId="2609" xr:uid="{867A16D4-2C1F-486C-BD97-6358EF49C8F9}"/>
    <cellStyle name="Normal 3 2 2 4 3 2 6" xfId="7831" xr:uid="{EAD04E14-9E4F-455D-854E-FF12B86E8F32}"/>
    <cellStyle name="Normal 3 2 2 4 3 2 7" xfId="12994" xr:uid="{20ADBC09-5BBD-4DF8-AF9A-CEE40FC1DD77}"/>
    <cellStyle name="Normal 3 2 2 4 3 2 8" xfId="18156" xr:uid="{82B5EBC3-BDA2-47AE-89F3-8C4302B82692}"/>
    <cellStyle name="Normal 3 2 2 4 3 2 9" xfId="23318" xr:uid="{7F87B802-A951-499E-8CB4-DF439614F975}"/>
    <cellStyle name="Normal 3 2 2 4 3 3" xfId="535" xr:uid="{EF59B8B3-52BD-4D0D-A5FE-366F0088400E}"/>
    <cellStyle name="Normal 3 2 2 4 3 3 2" xfId="7372" xr:uid="{7624FCE2-FC88-4EB2-BAF4-B15B16E62205}"/>
    <cellStyle name="Normal 3 2 2 4 3 3 2 2" xfId="12534" xr:uid="{AFF8BBC2-3586-4EA4-8214-8ABDA9289E13}"/>
    <cellStyle name="Normal 3 2 2 4 3 3 2 3" xfId="17697" xr:uid="{BD3B4391-5E8E-46E3-BA78-EC579D8BFC7E}"/>
    <cellStyle name="Normal 3 2 2 4 3 3 2 4" xfId="22859" xr:uid="{D8BD8458-52E1-47F6-8D42-D2D5879617D7}"/>
    <cellStyle name="Normal 3 2 2 4 3 3 2 5" xfId="28021" xr:uid="{137981AA-E3BA-4C35-BC06-20FD0B114560}"/>
    <cellStyle name="Normal 3 2 2 4 3 3 3" xfId="5015" xr:uid="{D7E4ABF9-ACB0-4F41-8589-8DAA42F20890}"/>
    <cellStyle name="Normal 3 2 2 4 3 3 4" xfId="10183" xr:uid="{3BB1696F-2A23-42A8-A5BC-C0EE34CD17A8}"/>
    <cellStyle name="Normal 3 2 2 4 3 3 5" xfId="15346" xr:uid="{EEF71138-FB60-40D7-B1FA-3130E36D470E}"/>
    <cellStyle name="Normal 3 2 2 4 3 3 6" xfId="20508" xr:uid="{05CB9107-EBD6-41E0-80B1-971BCC2C26D8}"/>
    <cellStyle name="Normal 3 2 2 4 3 3 7" xfId="25670" xr:uid="{A5338274-8937-44FC-B789-0903CA156D74}"/>
    <cellStyle name="Normal 3 2 2 4 3 4" xfId="996" xr:uid="{683EE2CD-D113-435C-B49B-2A3DE41B93E6}"/>
    <cellStyle name="Normal 3 2 2 4 3 4 2" xfId="6817" xr:uid="{9A377E64-5B00-4DBA-89DE-1E6F46F6170C}"/>
    <cellStyle name="Normal 3 2 2 4 3 4 3" xfId="11980" xr:uid="{F7BE503C-3DAD-4634-974B-7C27BF678946}"/>
    <cellStyle name="Normal 3 2 2 4 3 4 4" xfId="17143" xr:uid="{EE5A2B89-CC2D-429D-9AAC-C07B1FAEDB3B}"/>
    <cellStyle name="Normal 3 2 2 4 3 4 5" xfId="22305" xr:uid="{59978072-3E1B-4476-8BDA-04CDF3D3310C}"/>
    <cellStyle name="Normal 3 2 2 4 3 4 6" xfId="27467" xr:uid="{9B721760-D56A-45A5-84E8-976802B785B9}"/>
    <cellStyle name="Normal 3 2 2 4 3 5" xfId="1457" xr:uid="{BB73973B-E164-4AAF-8A17-34FC90AB6C62}"/>
    <cellStyle name="Normal 3 2 2 4 3 5 2" xfId="4456" xr:uid="{2C3A5DBD-51FA-459B-BE8E-8933F4EF2891}"/>
    <cellStyle name="Normal 3 2 2 4 3 5 3" xfId="9629" xr:uid="{C8C2F01E-A90B-42FE-B0E6-6B070DF2F7F9}"/>
    <cellStyle name="Normal 3 2 2 4 3 5 4" xfId="14792" xr:uid="{931F5279-1807-4540-9AF9-6192287FFC9E}"/>
    <cellStyle name="Normal 3 2 2 4 3 5 5" xfId="19954" xr:uid="{7ED8890C-D517-433F-B460-7A6DCB478F4A}"/>
    <cellStyle name="Normal 3 2 2 4 3 5 6" xfId="25116" xr:uid="{97ECD60E-458C-424D-A7F2-FDBC02C4B9D7}"/>
    <cellStyle name="Normal 3 2 2 4 3 6" xfId="1917" xr:uid="{4B998725-7F35-444D-83BE-84B45F981AB9}"/>
    <cellStyle name="Normal 3 2 2 4 3 7" xfId="2379" xr:uid="{00A16FB1-26BA-4882-9839-588D462C1D52}"/>
    <cellStyle name="Normal 3 2 2 4 3 8" xfId="7601" xr:uid="{B3844477-7599-46BA-BBFB-C0863340FB3C}"/>
    <cellStyle name="Normal 3 2 2 4 3 9" xfId="12764" xr:uid="{11E3D83B-C8EE-4A7F-8323-D27F4B6D44EA}"/>
    <cellStyle name="Normal 3 2 2 4 4" xfId="278" xr:uid="{BF97CE75-9326-4C01-8580-E4FA76E97D12}"/>
    <cellStyle name="Normal 3 2 2 4 4 10" xfId="23242" xr:uid="{EA5D6D6E-F8D7-4D74-B262-FF357BC1F9E1}"/>
    <cellStyle name="Normal 3 2 2 4 4 2" xfId="689" xr:uid="{E1DEC205-8DDD-421E-8C20-39E9209FC0FA}"/>
    <cellStyle name="Normal 3 2 2 4 4 2 2" xfId="7124" xr:uid="{3690F421-C97B-4C29-A766-D9AABDEAD403}"/>
    <cellStyle name="Normal 3 2 2 4 4 2 3" xfId="12286" xr:uid="{FCA5FCD5-959E-449F-999D-9ECC24A3C235}"/>
    <cellStyle name="Normal 3 2 2 4 4 2 4" xfId="17449" xr:uid="{D7862A8E-18BC-42A0-B4C1-3853B7210946}"/>
    <cellStyle name="Normal 3 2 2 4 4 2 5" xfId="22611" xr:uid="{2D9A12BE-2AE5-4149-9003-81EE28ACD986}"/>
    <cellStyle name="Normal 3 2 2 4 4 2 6" xfId="27773" xr:uid="{C9346E15-5AB4-4A44-B923-C0E2E6E6A7BC}"/>
    <cellStyle name="Normal 3 2 2 4 4 3" xfId="1150" xr:uid="{09B77BCC-5460-4BBF-A5C7-93B861C20423}"/>
    <cellStyle name="Normal 3 2 2 4 4 3 2" xfId="4767" xr:uid="{1C9385C9-9FC9-41B8-9A79-68F688A8E421}"/>
    <cellStyle name="Normal 3 2 2 4 4 3 3" xfId="9935" xr:uid="{58D2B231-9082-40EE-BCEE-F97434AD3282}"/>
    <cellStyle name="Normal 3 2 2 4 4 3 4" xfId="15098" xr:uid="{8263B2FF-59CB-4894-9335-0A638F52A99F}"/>
    <cellStyle name="Normal 3 2 2 4 4 3 5" xfId="20260" xr:uid="{B8339752-D449-4566-B997-DFBE1D0C37C4}"/>
    <cellStyle name="Normal 3 2 2 4 4 3 6" xfId="25422" xr:uid="{47273313-C64B-469F-830B-1EE5DB87D066}"/>
    <cellStyle name="Normal 3 2 2 4 4 4" xfId="1611" xr:uid="{C53531D4-1DCE-4357-9B11-AA52A1B98524}"/>
    <cellStyle name="Normal 3 2 2 4 4 5" xfId="2071" xr:uid="{9FDB4857-E8E1-44C6-9847-FA573DC5BEA3}"/>
    <cellStyle name="Normal 3 2 2 4 4 6" xfId="2533" xr:uid="{93B697AC-0CB5-47DD-A198-7BB67187CDA8}"/>
    <cellStyle name="Normal 3 2 2 4 4 7" xfId="7755" xr:uid="{39ABEB3A-BCA5-4310-AC6D-0264BBD45933}"/>
    <cellStyle name="Normal 3 2 2 4 4 8" xfId="12918" xr:uid="{B6054F15-6F38-4F14-A7B5-C2713D7DF294}"/>
    <cellStyle name="Normal 3 2 2 4 4 9" xfId="18080" xr:uid="{EDD9E3AA-2D4F-41BF-AEF0-35B5A9A67E9E}"/>
    <cellStyle name="Normal 3 2 2 4 5" xfId="459" xr:uid="{823E5D2D-7EE1-45B7-9B47-BAB280F02604}"/>
    <cellStyle name="Normal 3 2 2 4 5 2" xfId="6972" xr:uid="{3DCC4145-52AF-415B-B729-777B8EA5D28D}"/>
    <cellStyle name="Normal 3 2 2 4 5 2 2" xfId="12134" xr:uid="{6988D57C-FA77-4E35-BECB-A045B5841850}"/>
    <cellStyle name="Normal 3 2 2 4 5 2 3" xfId="17297" xr:uid="{DF3A4506-1980-4AF5-AF4A-97175EFE4D5F}"/>
    <cellStyle name="Normal 3 2 2 4 5 2 4" xfId="22459" xr:uid="{BBDBFB89-2253-4A30-BB99-AE04A721EFF2}"/>
    <cellStyle name="Normal 3 2 2 4 5 2 5" xfId="27621" xr:uid="{8E42B5BD-3212-42FB-BA34-8CB87CDD49F0}"/>
    <cellStyle name="Normal 3 2 2 4 5 3" xfId="4615" xr:uid="{ECDBC61E-045A-4899-A66D-EDA560646565}"/>
    <cellStyle name="Normal 3 2 2 4 5 4" xfId="9783" xr:uid="{5747B6ED-6545-4CF8-914A-4F6E8381EFD4}"/>
    <cellStyle name="Normal 3 2 2 4 5 5" xfId="14946" xr:uid="{DA887D3E-1DFA-4F8B-9A8D-814E450AEEDD}"/>
    <cellStyle name="Normal 3 2 2 4 5 6" xfId="20108" xr:uid="{56B91EF2-E64E-4B70-86CD-9953D2E2D3BA}"/>
    <cellStyle name="Normal 3 2 2 4 5 7" xfId="25270" xr:uid="{D3D55336-8BC7-425D-A260-6833F2158BEA}"/>
    <cellStyle name="Normal 3 2 2 4 6" xfId="920" xr:uid="{CE6FB953-94B2-4E78-B186-B5E51EBDF9F8}"/>
    <cellStyle name="Normal 3 2 2 4 6 2" xfId="7296" xr:uid="{45E19301-2558-4CF6-94DA-8512991E9C2F}"/>
    <cellStyle name="Normal 3 2 2 4 6 2 2" xfId="12458" xr:uid="{8AF09A04-5CA6-4784-B185-520CC81BA078}"/>
    <cellStyle name="Normal 3 2 2 4 6 2 3" xfId="17621" xr:uid="{8B05F896-B2B3-4835-B7C3-B12E006A567B}"/>
    <cellStyle name="Normal 3 2 2 4 6 2 4" xfId="22783" xr:uid="{20E10846-2041-4C35-82E4-C7D7C0471FC7}"/>
    <cellStyle name="Normal 3 2 2 4 6 2 5" xfId="27945" xr:uid="{0475AA91-8A23-4097-93AB-C5B2AE08A2AB}"/>
    <cellStyle name="Normal 3 2 2 4 6 3" xfId="4939" xr:uid="{DC96C1F0-0E37-4582-BBC5-B517D7A34DFA}"/>
    <cellStyle name="Normal 3 2 2 4 6 4" xfId="10107" xr:uid="{8AC647C9-09FE-44E7-891B-67E7DF85EEFD}"/>
    <cellStyle name="Normal 3 2 2 4 6 5" xfId="15270" xr:uid="{C7180B21-40E8-40BA-A244-D24D7D1CF2AB}"/>
    <cellStyle name="Normal 3 2 2 4 6 6" xfId="20432" xr:uid="{09E4B7E2-38F3-476A-A02B-3BF1EC816495}"/>
    <cellStyle name="Normal 3 2 2 4 6 7" xfId="25594" xr:uid="{AC350619-DBD3-43FC-B4F7-AE1AF7D3EFA6}"/>
    <cellStyle name="Normal 3 2 2 4 7" xfId="1381" xr:uid="{1019072C-BA58-4456-8D0B-730BEEA5C84D}"/>
    <cellStyle name="Normal 3 2 2 4 7 2" xfId="5188" xr:uid="{B828558A-6C85-4D0B-987A-61EC48FFC8C0}"/>
    <cellStyle name="Normal 3 2 2 4 7 3" xfId="10352" xr:uid="{0349DFF7-8B4F-4354-9ED8-93ACD6B14474}"/>
    <cellStyle name="Normal 3 2 2 4 7 4" xfId="15515" xr:uid="{55EB751D-F783-46A1-998D-027AFE3DD489}"/>
    <cellStyle name="Normal 3 2 2 4 7 5" xfId="20677" xr:uid="{9D6D235E-2DF7-40C8-834C-D269C8ECA753}"/>
    <cellStyle name="Normal 3 2 2 4 7 6" xfId="25839" xr:uid="{BEBC8911-C815-4E71-A9BD-9C30253C7873}"/>
    <cellStyle name="Normal 3 2 2 4 8" xfId="1841" xr:uid="{78243EBC-BD59-4978-BA98-FF9AD4AE1638}"/>
    <cellStyle name="Normal 3 2 2 4 8 2" xfId="2798" xr:uid="{8F93E7B4-C340-49C1-B281-1399564EF444}"/>
    <cellStyle name="Normal 3 2 2 4 8 3" xfId="8001" xr:uid="{8AC1BC9F-1E4D-4FDC-A5A6-AC08052DCFD0}"/>
    <cellStyle name="Normal 3 2 2 4 8 4" xfId="13164" xr:uid="{6AA2AC8F-EBE6-4895-A820-0871B2DE4032}"/>
    <cellStyle name="Normal 3 2 2 4 8 5" xfId="18326" xr:uid="{00B4A5E3-B2DA-4F9D-9C4D-6C6AEADC9756}"/>
    <cellStyle name="Normal 3 2 2 4 8 6" xfId="23488" xr:uid="{16EE663F-A7D7-4952-BEED-340B4A278C08}"/>
    <cellStyle name="Normal 3 2 2 4 9" xfId="2303" xr:uid="{E0438C98-4288-4862-953F-9230A738801F}"/>
    <cellStyle name="Normal 3 2 2 40" xfId="4101" xr:uid="{E2CAFABB-60E5-46CB-A956-30E39D998C2C}"/>
    <cellStyle name="Normal 3 2 2 40 2" xfId="6467" xr:uid="{8D6AA61F-88E0-494B-8F41-2C8C69F62B49}"/>
    <cellStyle name="Normal 3 2 2 40 2 2" xfId="11630" xr:uid="{1A62E4CC-0647-46F8-A2B2-DFD9C9868D41}"/>
    <cellStyle name="Normal 3 2 2 40 2 3" xfId="16793" xr:uid="{5014008B-23D2-417A-A5F9-37F8CB893425}"/>
    <cellStyle name="Normal 3 2 2 40 2 4" xfId="21955" xr:uid="{83339536-D8D2-4CAB-9F4F-523101164E6A}"/>
    <cellStyle name="Normal 3 2 2 40 2 5" xfId="27117" xr:uid="{8A0B66E4-91DA-45E8-9E0C-6224731B9654}"/>
    <cellStyle name="Normal 3 2 2 40 3" xfId="9279" xr:uid="{6A459852-ACED-49A6-AE21-6C71F5563ED1}"/>
    <cellStyle name="Normal 3 2 2 40 4" xfId="14442" xr:uid="{C56DA87B-6FE0-4C26-AF8F-B7E9BA2420B5}"/>
    <cellStyle name="Normal 3 2 2 40 5" xfId="19604" xr:uid="{7993FDB5-A640-41F9-8142-7D23EBA2A405}"/>
    <cellStyle name="Normal 3 2 2 40 6" xfId="24766" xr:uid="{71422F7A-C6FF-462E-ACC7-6E54D8F5FADC}"/>
    <cellStyle name="Normal 3 2 2 41" xfId="4161" xr:uid="{00367C29-A3F8-4115-A847-AB1EF4966C8E}"/>
    <cellStyle name="Normal 3 2 2 41 2" xfId="6527" xr:uid="{1F521B45-796F-4E3E-BAA1-DBE1D439B0AF}"/>
    <cellStyle name="Normal 3 2 2 41 2 2" xfId="11690" xr:uid="{8B03DB0A-CF91-4F5F-BBF4-7DF39CC11C6E}"/>
    <cellStyle name="Normal 3 2 2 41 2 3" xfId="16853" xr:uid="{6452F2C0-B1BD-46DB-8953-A58ACB806F8B}"/>
    <cellStyle name="Normal 3 2 2 41 2 4" xfId="22015" xr:uid="{E8BB17D0-26C1-4902-98B2-E6DACBA60D67}"/>
    <cellStyle name="Normal 3 2 2 41 2 5" xfId="27177" xr:uid="{968DE592-A457-4B20-B869-A710FC574358}"/>
    <cellStyle name="Normal 3 2 2 41 3" xfId="9339" xr:uid="{DCAF268F-58B2-4FE3-AFF1-869B0DA7372E}"/>
    <cellStyle name="Normal 3 2 2 41 4" xfId="14502" xr:uid="{7C7AF633-784E-4F15-96D9-74964F5EAE64}"/>
    <cellStyle name="Normal 3 2 2 41 5" xfId="19664" xr:uid="{4ED203C3-30AA-46A8-9F9F-4606695D551D}"/>
    <cellStyle name="Normal 3 2 2 41 6" xfId="24826" xr:uid="{60CE1063-5B65-4887-BA12-AC139383A5D8}"/>
    <cellStyle name="Normal 3 2 2 42" xfId="4221" xr:uid="{187CD677-D58C-45C6-A3A4-A3BB5C356F93}"/>
    <cellStyle name="Normal 3 2 2 42 2" xfId="6587" xr:uid="{174E0944-7F54-4946-B85B-61ED88947116}"/>
    <cellStyle name="Normal 3 2 2 42 2 2" xfId="11750" xr:uid="{E1ADBC33-8693-4AAC-8332-9A52E6C3A17E}"/>
    <cellStyle name="Normal 3 2 2 42 2 3" xfId="16913" xr:uid="{CFF29C55-54A3-44A1-85D8-B75E6688B5B7}"/>
    <cellStyle name="Normal 3 2 2 42 2 4" xfId="22075" xr:uid="{63C21B25-1DAC-43FB-994D-023C7FD523C2}"/>
    <cellStyle name="Normal 3 2 2 42 2 5" xfId="27237" xr:uid="{86A1A711-BE82-409D-A1BE-0C79920440A8}"/>
    <cellStyle name="Normal 3 2 2 42 3" xfId="9399" xr:uid="{573FAB0B-55B4-4771-87C8-65826367CC18}"/>
    <cellStyle name="Normal 3 2 2 42 4" xfId="14562" xr:uid="{FA51F6FB-D0AA-4CED-B7D5-F7CB976C410E}"/>
    <cellStyle name="Normal 3 2 2 42 5" xfId="19724" xr:uid="{DC3DE347-4502-4EBA-B798-B19A9E365992}"/>
    <cellStyle name="Normal 3 2 2 42 6" xfId="24886" xr:uid="{1957A64B-8C19-485E-B5C4-B52A4EB9A29A}"/>
    <cellStyle name="Normal 3 2 2 43" xfId="4281" xr:uid="{FD647E25-6430-43FE-BD52-675341F635E5}"/>
    <cellStyle name="Normal 3 2 2 43 2" xfId="6647" xr:uid="{6DA52B89-7691-4C59-9246-1DDA9788028D}"/>
    <cellStyle name="Normal 3 2 2 43 2 2" xfId="11810" xr:uid="{03A04746-8B81-46F9-980E-57C41479D575}"/>
    <cellStyle name="Normal 3 2 2 43 2 3" xfId="16973" xr:uid="{25E03F8E-55C6-443A-8012-EB3803414D88}"/>
    <cellStyle name="Normal 3 2 2 43 2 4" xfId="22135" xr:uid="{5EAB2760-EC84-4F65-8E05-13D47B2FFEFE}"/>
    <cellStyle name="Normal 3 2 2 43 2 5" xfId="27297" xr:uid="{A9A6F045-35FD-4100-AAD2-793E0D77DD59}"/>
    <cellStyle name="Normal 3 2 2 43 3" xfId="9459" xr:uid="{BB1F506E-0D8F-4528-BFE8-5B3EA979D206}"/>
    <cellStyle name="Normal 3 2 2 43 4" xfId="14622" xr:uid="{1DA8B8A3-E12D-484D-ACF0-77832D55D491}"/>
    <cellStyle name="Normal 3 2 2 43 5" xfId="19784" xr:uid="{444C4540-85E1-4079-99C1-087ABED88506}"/>
    <cellStyle name="Normal 3 2 2 43 6" xfId="24946" xr:uid="{FC6474B6-32C3-4439-A11B-CE530EE957D7}"/>
    <cellStyle name="Normal 3 2 2 44" xfId="2744" xr:uid="{3C43849C-BE40-46B7-9214-B1F03E3E5923}"/>
    <cellStyle name="Normal 3 2 2 44 2" xfId="5134" xr:uid="{3E3C4FC8-EB59-4B0C-8698-E32281474564}"/>
    <cellStyle name="Normal 3 2 2 44 2 2" xfId="10298" xr:uid="{6F16E949-9490-435C-9947-92AD5B4CB0DF}"/>
    <cellStyle name="Normal 3 2 2 44 2 3" xfId="15461" xr:uid="{7AA95A3B-258D-4C11-9FBB-B148FA291AB1}"/>
    <cellStyle name="Normal 3 2 2 44 2 4" xfId="20623" xr:uid="{4D4894C6-0F6C-45D6-AB75-07A608EFB511}"/>
    <cellStyle name="Normal 3 2 2 44 2 5" xfId="25785" xr:uid="{64029005-DA57-445B-ADE1-0AE5D68F7057}"/>
    <cellStyle name="Normal 3 2 2 44 3" xfId="7947" xr:uid="{79479D93-D030-4AE5-9A20-368CE4BDCB92}"/>
    <cellStyle name="Normal 3 2 2 44 4" xfId="13110" xr:uid="{3435ABC2-F74E-4218-9BCC-543AF938E375}"/>
    <cellStyle name="Normal 3 2 2 44 5" xfId="18272" xr:uid="{F4D9E5C8-3BC3-49A6-9142-FB4DFEDB3560}"/>
    <cellStyle name="Normal 3 2 2 44 6" xfId="23434" xr:uid="{C36D7114-947A-49E8-AA63-170542C0C651}"/>
    <cellStyle name="Normal 3 2 2 45" xfId="4362" xr:uid="{923C706D-CB7F-476A-B57F-F8084FCA434F}"/>
    <cellStyle name="Normal 3 2 2 45 2" xfId="6723" xr:uid="{0EC90D0E-A46B-4752-9DEB-77878A05C0C7}"/>
    <cellStyle name="Normal 3 2 2 45 2 2" xfId="11886" xr:uid="{11418A80-C1C5-4AD1-A3A0-8242AC0CEA11}"/>
    <cellStyle name="Normal 3 2 2 45 2 3" xfId="17049" xr:uid="{CA589490-C105-4916-B929-0DA49CA9420B}"/>
    <cellStyle name="Normal 3 2 2 45 2 4" xfId="22211" xr:uid="{CCE2838F-9DA6-425B-940D-CE98FB11A0D4}"/>
    <cellStyle name="Normal 3 2 2 45 2 5" xfId="27373" xr:uid="{51B20005-F48A-4AF2-9488-5F023F345F66}"/>
    <cellStyle name="Normal 3 2 2 45 3" xfId="9535" xr:uid="{A37E4514-5753-4A7F-93F8-096D8BED9DB2}"/>
    <cellStyle name="Normal 3 2 2 45 4" xfId="14698" xr:uid="{D10F76DD-CF14-450D-946B-B61F5C4FF4B2}"/>
    <cellStyle name="Normal 3 2 2 45 5" xfId="19860" xr:uid="{DD842012-1A9A-4536-961C-45786D5F9CEF}"/>
    <cellStyle name="Normal 3 2 2 45 6" xfId="25022" xr:uid="{DE72E01F-CB4A-4F0F-BD8E-8B0FEE72ABBC}"/>
    <cellStyle name="Normal 3 2 2 46" xfId="4392" xr:uid="{1D7131C1-B662-4131-9FB6-AD6FB1C1B1D5}"/>
    <cellStyle name="Normal 3 2 2 46 2" xfId="6753" xr:uid="{009DDF7D-30A3-4339-89CD-087C889D6A77}"/>
    <cellStyle name="Normal 3 2 2 46 2 2" xfId="11916" xr:uid="{48C4EA95-467E-448F-98C6-C5A9635A3E49}"/>
    <cellStyle name="Normal 3 2 2 46 2 3" xfId="17079" xr:uid="{31687610-88D0-44DD-8C1D-828C22D11B05}"/>
    <cellStyle name="Normal 3 2 2 46 2 4" xfId="22241" xr:uid="{51F43876-A1EF-430A-A6B7-23B8BD2AFFA2}"/>
    <cellStyle name="Normal 3 2 2 46 2 5" xfId="27403" xr:uid="{7E258A04-74D6-446D-A040-B2711FF7E7CE}"/>
    <cellStyle name="Normal 3 2 2 46 3" xfId="9565" xr:uid="{EBC87506-4F0C-4B2D-A10A-4626084A5766}"/>
    <cellStyle name="Normal 3 2 2 46 4" xfId="14728" xr:uid="{89FAA783-FAD8-43C0-B20A-484986A15652}"/>
    <cellStyle name="Normal 3 2 2 46 5" xfId="19890" xr:uid="{F90E9FDE-B033-4E88-B6D8-0F241381C5BA}"/>
    <cellStyle name="Normal 3 2 2 46 6" xfId="25052" xr:uid="{B8C11DF6-4852-49A2-92D0-E2876802A400}"/>
    <cellStyle name="Normal 3 2 2 47" xfId="4551" xr:uid="{6883BC6F-56F8-454A-819A-AE98B97C6106}"/>
    <cellStyle name="Normal 3 2 2 47 2" xfId="6908" xr:uid="{E06513A9-8FB2-44A2-AB88-AEF43A1C3396}"/>
    <cellStyle name="Normal 3 2 2 47 2 2" xfId="12070" xr:uid="{0D70C9CA-2290-457C-BDE9-E8D18E38024B}"/>
    <cellStyle name="Normal 3 2 2 47 2 3" xfId="17233" xr:uid="{50A9D25A-AFE8-4CDD-9A78-EF41F39936E9}"/>
    <cellStyle name="Normal 3 2 2 47 2 4" xfId="22395" xr:uid="{4CA1AC47-4E31-4410-84F8-108ABE29C487}"/>
    <cellStyle name="Normal 3 2 2 47 2 5" xfId="27557" xr:uid="{0FE67902-3C7C-4487-AA2D-5D7A782FEEA6}"/>
    <cellStyle name="Normal 3 2 2 47 3" xfId="9719" xr:uid="{AAE24C4F-E141-4D37-AE67-166AA8DCB533}"/>
    <cellStyle name="Normal 3 2 2 47 4" xfId="14882" xr:uid="{0943410D-712F-4C35-A178-25D62F213F8F}"/>
    <cellStyle name="Normal 3 2 2 47 5" xfId="20044" xr:uid="{40A439BD-9961-48CC-9E55-8BB0BD66D956}"/>
    <cellStyle name="Normal 3 2 2 47 6" xfId="25206" xr:uid="{59BD041C-3BD2-4A1D-B33C-65DF0B1A4ED1}"/>
    <cellStyle name="Normal 3 2 2 48" xfId="4875" xr:uid="{D455E72F-6233-43BE-9464-40D5195A61D6}"/>
    <cellStyle name="Normal 3 2 2 48 2" xfId="7232" xr:uid="{1FABAEDD-8DE9-466C-9676-9F62FA283784}"/>
    <cellStyle name="Normal 3 2 2 48 2 2" xfId="12394" xr:uid="{CD4DE204-71D7-44B4-BEB5-5B871C7997F3}"/>
    <cellStyle name="Normal 3 2 2 48 2 3" xfId="17557" xr:uid="{1A3D294D-4F15-4141-8584-2C65BD0E044D}"/>
    <cellStyle name="Normal 3 2 2 48 2 4" xfId="22719" xr:uid="{FDC86F80-F0D4-4C08-85D9-9071B28ED052}"/>
    <cellStyle name="Normal 3 2 2 48 2 5" xfId="27881" xr:uid="{06522AE8-801A-4781-9A21-37979319E78D}"/>
    <cellStyle name="Normal 3 2 2 48 3" xfId="10043" xr:uid="{C17A0D9D-E3ED-42CC-8812-8BA81653D920}"/>
    <cellStyle name="Normal 3 2 2 48 4" xfId="15206" xr:uid="{22236C93-BE27-496B-A90B-66758A1C411E}"/>
    <cellStyle name="Normal 3 2 2 48 5" xfId="20368" xr:uid="{179A5592-C0BE-4AF4-A21A-535797075064}"/>
    <cellStyle name="Normal 3 2 2 48 6" xfId="25530" xr:uid="{5F2E436E-77C4-4ACB-A975-1EAA8408B858}"/>
    <cellStyle name="Normal 3 2 2 49" xfId="5110" xr:uid="{E6965780-39E6-42F0-A18A-A4FB2A459BEA}"/>
    <cellStyle name="Normal 3 2 2 49 2" xfId="10277" xr:uid="{65BB4D2E-3918-461F-8A03-DBA3332D699E}"/>
    <cellStyle name="Normal 3 2 2 49 3" xfId="15440" xr:uid="{75E53C15-4C48-4FD9-8A8B-D4D0BD8131C9}"/>
    <cellStyle name="Normal 3 2 2 49 4" xfId="20602" xr:uid="{57D98B1A-B471-4778-B869-406B6E838A5D}"/>
    <cellStyle name="Normal 3 2 2 49 5" xfId="25764" xr:uid="{B8BF052A-667A-4F3A-A111-563F2010F682}"/>
    <cellStyle name="Normal 3 2 2 5" xfId="138" xr:uid="{05357ABF-31E0-4BA4-BFE6-CD1551F0691C}"/>
    <cellStyle name="Normal 3 2 2 5 10" xfId="17937" xr:uid="{E5C3F50D-D0CD-413A-9BB2-6C212274BFFB}"/>
    <cellStyle name="Normal 3 2 2 5 11" xfId="23099" xr:uid="{36E2F6E5-006A-4299-8BA5-389C74F9F447}"/>
    <cellStyle name="Normal 3 2 2 5 2" xfId="310" xr:uid="{EB78F743-FF70-4D0D-A597-A0BF123E9E98}"/>
    <cellStyle name="Normal 3 2 2 5 2 10" xfId="23329" xr:uid="{14D91FEF-F488-412F-B5DC-B6EBF31B4172}"/>
    <cellStyle name="Normal 3 2 2 5 2 2" xfId="776" xr:uid="{CBC593E4-7408-481A-B8CB-FD8741B343C2}"/>
    <cellStyle name="Normal 3 2 2 5 2 2 2" xfId="7154" xr:uid="{2BFDBA47-AD3A-4E4F-9021-150AFAFDB89B}"/>
    <cellStyle name="Normal 3 2 2 5 2 2 2 2" xfId="12316" xr:uid="{8F652CE5-A4D4-42D2-8FFA-6EA68F674A1C}"/>
    <cellStyle name="Normal 3 2 2 5 2 2 2 3" xfId="17479" xr:uid="{C53C55B0-A6EA-421C-9414-0BA9D9D160A4}"/>
    <cellStyle name="Normal 3 2 2 5 2 2 2 4" xfId="22641" xr:uid="{BF5C7766-2ECC-420C-8EC3-8AAD181E8CD0}"/>
    <cellStyle name="Normal 3 2 2 5 2 2 2 5" xfId="27803" xr:uid="{2F3A488B-9921-4280-A83C-30EFA35428E6}"/>
    <cellStyle name="Normal 3 2 2 5 2 2 3" xfId="4797" xr:uid="{A85704E6-F0C6-4015-95CD-771DD055B401}"/>
    <cellStyle name="Normal 3 2 2 5 2 2 4" xfId="9965" xr:uid="{2A572136-F4AD-4031-97CC-773CD1B5464B}"/>
    <cellStyle name="Normal 3 2 2 5 2 2 5" xfId="15128" xr:uid="{35853033-7507-4FCE-9AB3-77C2308F326E}"/>
    <cellStyle name="Normal 3 2 2 5 2 2 6" xfId="20290" xr:uid="{0118F065-684B-4DD9-8265-3AD6D84D7005}"/>
    <cellStyle name="Normal 3 2 2 5 2 2 7" xfId="25452" xr:uid="{E00CA3E6-C3ED-4087-BBD6-812AEDC4BC14}"/>
    <cellStyle name="Normal 3 2 2 5 2 3" xfId="1237" xr:uid="{8491E7D7-A22C-48A1-811F-39D6CEDC78E2}"/>
    <cellStyle name="Normal 3 2 2 5 2 3 2" xfId="6829" xr:uid="{BB247BA1-49E4-4524-A2DA-4B70F2520998}"/>
    <cellStyle name="Normal 3 2 2 5 2 3 3" xfId="11991" xr:uid="{E4660463-C532-41B3-8CD3-CA36DD3918CD}"/>
    <cellStyle name="Normal 3 2 2 5 2 3 4" xfId="17154" xr:uid="{753231C8-9B38-4F88-A6E4-51CAC86AB0CC}"/>
    <cellStyle name="Normal 3 2 2 5 2 3 5" xfId="22316" xr:uid="{A6738C17-B366-4C92-A26E-6A3179AA9A26}"/>
    <cellStyle name="Normal 3 2 2 5 2 3 6" xfId="27478" xr:uid="{56AF603E-5E22-4EFA-8957-009433CD640A}"/>
    <cellStyle name="Normal 3 2 2 5 2 4" xfId="1698" xr:uid="{A216F52E-0B3A-4900-A8FF-6C36E6B731B1}"/>
    <cellStyle name="Normal 3 2 2 5 2 4 2" xfId="4469" xr:uid="{C1A1FAEE-FD41-4F57-B952-AB64C7A87832}"/>
    <cellStyle name="Normal 3 2 2 5 2 4 3" xfId="9640" xr:uid="{AB54884B-6E47-4258-919A-C0B090825F13}"/>
    <cellStyle name="Normal 3 2 2 5 2 4 4" xfId="14803" xr:uid="{BD8ED70E-8046-4CBB-A507-4337ED2F515B}"/>
    <cellStyle name="Normal 3 2 2 5 2 4 5" xfId="19965" xr:uid="{236627D6-FC2D-408D-9FD0-2BF311A7AAF2}"/>
    <cellStyle name="Normal 3 2 2 5 2 4 6" xfId="25127" xr:uid="{D7405813-9B18-459D-A590-28308C0D7CC5}"/>
    <cellStyle name="Normal 3 2 2 5 2 5" xfId="2158" xr:uid="{F1A66ED5-92B8-4B0E-B188-40D3B3124554}"/>
    <cellStyle name="Normal 3 2 2 5 2 6" xfId="2620" xr:uid="{BCE14795-8349-4C44-89C6-74F8BAA5DBFB}"/>
    <cellStyle name="Normal 3 2 2 5 2 7" xfId="7842" xr:uid="{40CB099F-5044-4189-88F1-F1DB8A62018B}"/>
    <cellStyle name="Normal 3 2 2 5 2 8" xfId="13005" xr:uid="{8F7091F9-0AF8-4422-BF86-923344CD2A11}"/>
    <cellStyle name="Normal 3 2 2 5 2 9" xfId="18167" xr:uid="{298A8A12-C820-4E6B-B9C6-C864CB2A2212}"/>
    <cellStyle name="Normal 3 2 2 5 3" xfId="546" xr:uid="{F396A887-3DB7-49F1-9A39-339DF9290C12}"/>
    <cellStyle name="Normal 3 2 2 5 3 2" xfId="6984" xr:uid="{C3C4B8D5-CB6C-4621-BE10-CEDFBB1D4630}"/>
    <cellStyle name="Normal 3 2 2 5 3 2 2" xfId="12146" xr:uid="{7D41BD19-C658-4014-86BD-9BE7395FBF30}"/>
    <cellStyle name="Normal 3 2 2 5 3 2 3" xfId="17309" xr:uid="{F37BDD2C-BE77-48C3-BD96-2C0717162E84}"/>
    <cellStyle name="Normal 3 2 2 5 3 2 4" xfId="22471" xr:uid="{74275167-F643-44A9-996F-111ABADE82E4}"/>
    <cellStyle name="Normal 3 2 2 5 3 2 5" xfId="27633" xr:uid="{F018FE71-A460-4F2D-946F-F7F27193C4C1}"/>
    <cellStyle name="Normal 3 2 2 5 3 3" xfId="4627" xr:uid="{743C4CCE-2DF7-4457-B98C-39FDFE1F3A89}"/>
    <cellStyle name="Normal 3 2 2 5 3 4" xfId="9795" xr:uid="{1B4F692E-338E-4484-8E96-13191BA2DDE6}"/>
    <cellStyle name="Normal 3 2 2 5 3 5" xfId="14958" xr:uid="{C31F71B6-D81D-4B0B-81A5-A2F673B6E165}"/>
    <cellStyle name="Normal 3 2 2 5 3 6" xfId="20120" xr:uid="{DFE61185-AE40-433B-8466-5ADE39BC37F6}"/>
    <cellStyle name="Normal 3 2 2 5 3 7" xfId="25282" xr:uid="{2E1D0BE2-A924-401D-A9EC-1004E29DC38B}"/>
    <cellStyle name="Normal 3 2 2 5 4" xfId="1007" xr:uid="{73750276-CDE0-4AB3-9E8B-0813B5449EE6}"/>
    <cellStyle name="Normal 3 2 2 5 4 2" xfId="7383" xr:uid="{821C9E8A-8CFA-4BD2-B796-5D5AE74A7B62}"/>
    <cellStyle name="Normal 3 2 2 5 4 2 2" xfId="12545" xr:uid="{7972B7FE-0B99-493E-BBCD-3069710F90B9}"/>
    <cellStyle name="Normal 3 2 2 5 4 2 3" xfId="17708" xr:uid="{86AC4A0B-7E65-476F-837F-016306240E4B}"/>
    <cellStyle name="Normal 3 2 2 5 4 2 4" xfId="22870" xr:uid="{13F500AF-D01F-4249-967D-DA96BE494CBA}"/>
    <cellStyle name="Normal 3 2 2 5 4 2 5" xfId="28032" xr:uid="{59825178-BB34-479E-B510-2FF1B9ADE122}"/>
    <cellStyle name="Normal 3 2 2 5 4 3" xfId="5026" xr:uid="{B7849B24-207D-4713-8E60-558753DC44EF}"/>
    <cellStyle name="Normal 3 2 2 5 4 4" xfId="10194" xr:uid="{F5BCF0F2-B7BC-4B74-9F85-473DADCEBEEF}"/>
    <cellStyle name="Normal 3 2 2 5 4 5" xfId="15357" xr:uid="{60F4DA2F-19DA-45DB-8A52-2CA93F2CD950}"/>
    <cellStyle name="Normal 3 2 2 5 4 6" xfId="20519" xr:uid="{BCC0D71D-3F83-48EA-9296-EAAFD2782A80}"/>
    <cellStyle name="Normal 3 2 2 5 4 7" xfId="25681" xr:uid="{9F1DDD68-88F0-419A-8BC0-86951354541B}"/>
    <cellStyle name="Normal 3 2 2 5 5" xfId="1468" xr:uid="{0E100026-38DE-4953-8071-9DA41FDDB295}"/>
    <cellStyle name="Normal 3 2 2 5 5 2" xfId="5212" xr:uid="{CAC1C397-B8BB-496A-AFE8-972445EEFCF6}"/>
    <cellStyle name="Normal 3 2 2 5 5 3" xfId="10376" xr:uid="{26349B13-E899-41F7-A847-E98326DF07D6}"/>
    <cellStyle name="Normal 3 2 2 5 5 4" xfId="15539" xr:uid="{D5D0D7F5-7537-4DEE-BC3C-11FA17D51F15}"/>
    <cellStyle name="Normal 3 2 2 5 5 5" xfId="20701" xr:uid="{185F4390-7378-41CB-A37F-0AFCBAFBCB11}"/>
    <cellStyle name="Normal 3 2 2 5 5 6" xfId="25863" xr:uid="{8ED3ED0C-7596-4671-9077-4930B557E8CC}"/>
    <cellStyle name="Normal 3 2 2 5 6" xfId="1928" xr:uid="{D856D94E-4227-4FA4-8AE6-05B9AFFF9540}"/>
    <cellStyle name="Normal 3 2 2 5 6 2" xfId="2822" xr:uid="{B748BF5E-B80F-49A8-A54E-14AB37467594}"/>
    <cellStyle name="Normal 3 2 2 5 6 3" xfId="8025" xr:uid="{BA75C9F3-05B5-4885-8768-DB8CAF29BBF5}"/>
    <cellStyle name="Normal 3 2 2 5 6 4" xfId="13188" xr:uid="{0E5E2D7D-89A0-46B8-93ED-D85F6524F538}"/>
    <cellStyle name="Normal 3 2 2 5 6 5" xfId="18350" xr:uid="{5A01CA81-65A9-4618-9DE2-84E33284CA26}"/>
    <cellStyle name="Normal 3 2 2 5 6 6" xfId="23512" xr:uid="{8BD82D9A-DBAB-41A6-98EA-8734B5ED5938}"/>
    <cellStyle name="Normal 3 2 2 5 7" xfId="2390" xr:uid="{07F3C561-FE4C-4E74-9141-37E25624A1EE}"/>
    <cellStyle name="Normal 3 2 2 5 8" xfId="7612" xr:uid="{14FF467E-00DD-4179-A524-71BF0F27F44F}"/>
    <cellStyle name="Normal 3 2 2 5 9" xfId="12775" xr:uid="{2231C56C-3202-490D-8377-D6ACD32F11E1}"/>
    <cellStyle name="Normal 3 2 2 50" xfId="2706" xr:uid="{7C998421-BFBF-492D-A744-35CE638AFB7F}"/>
    <cellStyle name="Normal 3 2 2 50 2" xfId="7926" xr:uid="{EB5E7AE8-2F52-4D0E-AD19-EBE5633DC473}"/>
    <cellStyle name="Normal 3 2 2 50 3" xfId="13089" xr:uid="{1E6EBE57-B2D5-430C-A412-DD81C90741A9}"/>
    <cellStyle name="Normal 3 2 2 50 4" xfId="18251" xr:uid="{E97118B4-6466-4821-8A28-B36DF02E02D0}"/>
    <cellStyle name="Normal 3 2 2 50 5" xfId="23413" xr:uid="{28D384EC-78A0-47E7-AE6C-FEA4F00B76C1}"/>
    <cellStyle name="Normal 3 2 2 51" xfId="2239" xr:uid="{15B35BAF-3A09-432B-9EBD-1CFCA419D124}"/>
    <cellStyle name="Normal 3 2 2 52" xfId="7461" xr:uid="{0119B54C-EFB3-4041-BEAF-8AFDA2DFF2E1}"/>
    <cellStyle name="Normal 3 2 2 53" xfId="12624" xr:uid="{47A0C92A-E321-48D2-9624-2F4E4A7FE873}"/>
    <cellStyle name="Normal 3 2 2 54" xfId="17786" xr:uid="{07254071-D55A-41A1-B1A0-5DFD53C3E40F}"/>
    <cellStyle name="Normal 3 2 2 55" xfId="22948" xr:uid="{E3B781A5-ACE8-4D14-B920-B0EBF196F5E1}"/>
    <cellStyle name="Normal 3 2 2 6" xfId="214" xr:uid="{2AEF00EB-EDDA-4C4E-8EF0-4413ABF48BDB}"/>
    <cellStyle name="Normal 3 2 2 6 10" xfId="17862" xr:uid="{A928AB1E-3E0E-458E-B7E8-9C2E327C6D67}"/>
    <cellStyle name="Normal 3 2 2 6 11" xfId="23024" xr:uid="{311C7777-313E-4A9E-A136-DB534150EBE4}"/>
    <cellStyle name="Normal 3 2 2 6 2" xfId="701" xr:uid="{5C8AAAC1-268D-4451-B0BC-3F8CEE890234}"/>
    <cellStyle name="Normal 3 2 2 6 2 2" xfId="1162" xr:uid="{6BBACD9F-4F41-40C2-86FF-A52C9449AB2B}"/>
    <cellStyle name="Normal 3 2 2 6 2 2 2" xfId="7060" xr:uid="{48B96082-B0CE-4807-A8EF-9DC727BF4D9E}"/>
    <cellStyle name="Normal 3 2 2 6 2 2 3" xfId="12222" xr:uid="{7BE9AD99-2286-4B2A-957D-D886495CDA5C}"/>
    <cellStyle name="Normal 3 2 2 6 2 2 4" xfId="17385" xr:uid="{9AA79211-F17A-4FF4-A37F-A9988B4A1CC2}"/>
    <cellStyle name="Normal 3 2 2 6 2 2 5" xfId="22547" xr:uid="{AB5391A3-D860-4FD3-BE3B-C9753FBC322B}"/>
    <cellStyle name="Normal 3 2 2 6 2 2 6" xfId="27709" xr:uid="{BC31A8A9-FF49-4ACE-828D-77BFEAFC2A2C}"/>
    <cellStyle name="Normal 3 2 2 6 2 3" xfId="1623" xr:uid="{4136C2A1-5CAF-4E2F-B348-33626E74461B}"/>
    <cellStyle name="Normal 3 2 2 6 2 3 2" xfId="4703" xr:uid="{73D5EA7E-C212-4205-B087-D4FC09096EFE}"/>
    <cellStyle name="Normal 3 2 2 6 2 3 3" xfId="9871" xr:uid="{6F782F75-5BC8-4F2E-B9E8-10E113ECE151}"/>
    <cellStyle name="Normal 3 2 2 6 2 3 4" xfId="15034" xr:uid="{76C2A384-5453-486B-AF80-BCB59322C731}"/>
    <cellStyle name="Normal 3 2 2 6 2 3 5" xfId="20196" xr:uid="{EFA2EB3D-274B-4D3D-9614-4B5AFC22709C}"/>
    <cellStyle name="Normal 3 2 2 6 2 3 6" xfId="25358" xr:uid="{9BD4623E-6594-4766-9D5E-0D2060D4845D}"/>
    <cellStyle name="Normal 3 2 2 6 2 4" xfId="2083" xr:uid="{43F456B2-9823-45A5-84F8-BDEF3CE848BB}"/>
    <cellStyle name="Normal 3 2 2 6 2 5" xfId="2545" xr:uid="{6D265BD1-41F7-48CD-B0E7-7D8CEF7D279F}"/>
    <cellStyle name="Normal 3 2 2 6 2 6" xfId="7767" xr:uid="{12044848-DDDD-4EBE-8B41-D231DE2ABD70}"/>
    <cellStyle name="Normal 3 2 2 6 2 7" xfId="12930" xr:uid="{01D5F982-4613-4365-A311-570A08892C17}"/>
    <cellStyle name="Normal 3 2 2 6 2 8" xfId="18092" xr:uid="{2F6A1008-4853-4251-9EBA-1D6F62CF0B2A}"/>
    <cellStyle name="Normal 3 2 2 6 2 9" xfId="23254" xr:uid="{6307CDE8-1EFD-4B10-A03D-495E8B1E2467}"/>
    <cellStyle name="Normal 3 2 2 6 3" xfId="471" xr:uid="{9B1C2E6B-F512-46BF-AE8D-928CBCE91069}"/>
    <cellStyle name="Normal 3 2 2 6 3 2" xfId="7308" xr:uid="{F4AC6EF3-FA95-44DE-A709-58F700DFC903}"/>
    <cellStyle name="Normal 3 2 2 6 3 2 2" xfId="12470" xr:uid="{AA2154C1-28E9-4DC4-81DA-AF2E29B1AB56}"/>
    <cellStyle name="Normal 3 2 2 6 3 2 3" xfId="17633" xr:uid="{365BAB08-9F93-4244-8E50-BEE56C63D1FF}"/>
    <cellStyle name="Normal 3 2 2 6 3 2 4" xfId="22795" xr:uid="{3BCCFB7A-FBBF-444C-8204-33B8D44A706C}"/>
    <cellStyle name="Normal 3 2 2 6 3 2 5" xfId="27957" xr:uid="{7446504F-68A3-4D96-8B88-5F470F145524}"/>
    <cellStyle name="Normal 3 2 2 6 3 3" xfId="4951" xr:uid="{552D1EF8-E341-43F6-9879-DF4251473D7E}"/>
    <cellStyle name="Normal 3 2 2 6 3 4" xfId="10119" xr:uid="{683C48F0-BF4B-4136-91CC-90C51F445DF3}"/>
    <cellStyle name="Normal 3 2 2 6 3 5" xfId="15282" xr:uid="{A86DE2F9-6197-4916-B933-653BB23052D2}"/>
    <cellStyle name="Normal 3 2 2 6 3 6" xfId="20444" xr:uid="{5523F219-AF43-4B39-9BD4-D72F4840BC97}"/>
    <cellStyle name="Normal 3 2 2 6 3 7" xfId="25606" xr:uid="{2B40374E-A4EC-411F-B999-2875E693D4FB}"/>
    <cellStyle name="Normal 3 2 2 6 4" xfId="932" xr:uid="{AA329BC4-BB07-428E-AF8C-F3AA7A2923B2}"/>
    <cellStyle name="Normal 3 2 2 6 4 2" xfId="5236" xr:uid="{0FE9D5D1-0A8C-4BD6-B219-768E7C7F1923}"/>
    <cellStyle name="Normal 3 2 2 6 4 3" xfId="10400" xr:uid="{FFAE13C6-CD48-4926-9D28-A3AE51BC06EB}"/>
    <cellStyle name="Normal 3 2 2 6 4 4" xfId="15563" xr:uid="{14185EB9-4641-4723-A1AA-D7DA92F552F0}"/>
    <cellStyle name="Normal 3 2 2 6 4 5" xfId="20725" xr:uid="{A7A18D3B-4DF1-4723-8A89-E977561C7F4E}"/>
    <cellStyle name="Normal 3 2 2 6 4 6" xfId="25887" xr:uid="{24571A67-E8F4-4ECD-890E-7E0D81C2DDEA}"/>
    <cellStyle name="Normal 3 2 2 6 5" xfId="1393" xr:uid="{3BA63FB1-3058-4B2D-9B3E-3494D2FA7F32}"/>
    <cellStyle name="Normal 3 2 2 6 5 2" xfId="2846" xr:uid="{D5BE72C2-1080-4F9E-81FA-D0E7C3809A77}"/>
    <cellStyle name="Normal 3 2 2 6 5 3" xfId="8049" xr:uid="{96CEF6BC-FB9D-423E-8E04-2B913532C6B4}"/>
    <cellStyle name="Normal 3 2 2 6 5 4" xfId="13212" xr:uid="{893951E9-BD75-4E22-BEDB-FBB49E38B64D}"/>
    <cellStyle name="Normal 3 2 2 6 5 5" xfId="18374" xr:uid="{B995703A-091E-4138-9337-E2602297E2C6}"/>
    <cellStyle name="Normal 3 2 2 6 5 6" xfId="23536" xr:uid="{D15BC2D9-28E9-491D-9D3B-C53F1C530760}"/>
    <cellStyle name="Normal 3 2 2 6 6" xfId="1853" xr:uid="{95A42BA3-BB52-48B0-81AE-322C74DDEC23}"/>
    <cellStyle name="Normal 3 2 2 6 7" xfId="2315" xr:uid="{12650766-586F-4B7E-AAD8-AFF8A1BA3B8D}"/>
    <cellStyle name="Normal 3 2 2 6 8" xfId="7537" xr:uid="{5BF4B258-00CE-4EBB-AB8E-83FC79859B23}"/>
    <cellStyle name="Normal 3 2 2 6 9" xfId="12700" xr:uid="{BB67B389-46AF-4C77-B55F-F9ECB77390D6}"/>
    <cellStyle name="Normal 3 2 2 7" xfId="625" xr:uid="{CA6B5A5C-6535-4AAA-9B8B-F78D61C259D3}"/>
    <cellStyle name="Normal 3 2 2 7 2" xfId="1086" xr:uid="{F257636B-2A9B-4730-8E53-B90D00E3D168}"/>
    <cellStyle name="Normal 3 2 2 7 2 2" xfId="5260" xr:uid="{07CE51AA-E48C-4EB2-8812-F7ADDA4CF9FF}"/>
    <cellStyle name="Normal 3 2 2 7 2 3" xfId="10424" xr:uid="{05093375-EC4D-464A-9860-698FE5666DEA}"/>
    <cellStyle name="Normal 3 2 2 7 2 4" xfId="15587" xr:uid="{B166FE21-9894-400A-955D-6CA4988B04E7}"/>
    <cellStyle name="Normal 3 2 2 7 2 5" xfId="20749" xr:uid="{C79599B7-58BD-4B65-B502-9B4676A7EA4C}"/>
    <cellStyle name="Normal 3 2 2 7 2 6" xfId="25911" xr:uid="{3473FB0A-953C-4715-ABD6-906105A036D0}"/>
    <cellStyle name="Normal 3 2 2 7 3" xfId="1547" xr:uid="{BD1518F3-C558-4F3B-A242-3227F8D56407}"/>
    <cellStyle name="Normal 3 2 2 7 3 2" xfId="2871" xr:uid="{282C6B0C-4A8C-46BA-95E4-DF4B69BBA802}"/>
    <cellStyle name="Normal 3 2 2 7 3 3" xfId="8073" xr:uid="{8A3D5B5E-AAAD-4239-B54C-E4050A78DFAC}"/>
    <cellStyle name="Normal 3 2 2 7 3 4" xfId="13236" xr:uid="{2A929143-CC36-40DD-885E-786B285BD58D}"/>
    <cellStyle name="Normal 3 2 2 7 3 5" xfId="18398" xr:uid="{6417299B-D7CC-4690-BDC6-32C963C54D30}"/>
    <cellStyle name="Normal 3 2 2 7 3 6" xfId="23560" xr:uid="{C0A701E0-030E-4498-8D82-30A6B331231C}"/>
    <cellStyle name="Normal 3 2 2 7 4" xfId="2007" xr:uid="{91FCD0F6-804D-477A-AF53-A4B236D7D990}"/>
    <cellStyle name="Normal 3 2 2 7 5" xfId="2469" xr:uid="{B10F1A7D-C36B-4446-B1E8-44F327709B16}"/>
    <cellStyle name="Normal 3 2 2 7 6" xfId="7691" xr:uid="{3247228A-3C10-485B-A806-25133E7163A6}"/>
    <cellStyle name="Normal 3 2 2 7 7" xfId="12854" xr:uid="{12A58989-0DA4-407A-9066-D847CECD188E}"/>
    <cellStyle name="Normal 3 2 2 7 8" xfId="18016" xr:uid="{87CF5437-F43A-4576-8C80-0B1C7CEF28DA}"/>
    <cellStyle name="Normal 3 2 2 7 9" xfId="23178" xr:uid="{7B70C7B5-1EDA-45BD-BDB7-F79E5845FD08}"/>
    <cellStyle name="Normal 3 2 2 8" xfId="395" xr:uid="{85EF3AC6-F843-4DA6-89D0-3543EB45634A}"/>
    <cellStyle name="Normal 3 2 2 8 2" xfId="5284" xr:uid="{C4E11FCA-4689-4E2E-8DC8-E3772ECD31ED}"/>
    <cellStyle name="Normal 3 2 2 8 2 2" xfId="10448" xr:uid="{622DCFB6-7591-4F75-A98A-3550A3648383}"/>
    <cellStyle name="Normal 3 2 2 8 2 3" xfId="15611" xr:uid="{6C319BB9-EB9A-4324-9F6D-301FBA33B625}"/>
    <cellStyle name="Normal 3 2 2 8 2 4" xfId="20773" xr:uid="{6036DB88-6B26-4C22-8BE8-88158FB2C597}"/>
    <cellStyle name="Normal 3 2 2 8 2 5" xfId="25935" xr:uid="{CA75DADA-3C61-4EEA-8ADE-AD1188C709BE}"/>
    <cellStyle name="Normal 3 2 2 8 3" xfId="2896" xr:uid="{3B31670A-3A49-4230-98C2-98B57A44DBB8}"/>
    <cellStyle name="Normal 3 2 2 8 4" xfId="8097" xr:uid="{E00CDD51-28E8-442E-A622-59EFDB1061A4}"/>
    <cellStyle name="Normal 3 2 2 8 5" xfId="13260" xr:uid="{FC509F54-967B-4478-A8FA-E59368FE9483}"/>
    <cellStyle name="Normal 3 2 2 8 6" xfId="18422" xr:uid="{721F913F-5501-426B-B5CA-67339DE21ACC}"/>
    <cellStyle name="Normal 3 2 2 8 7" xfId="23584" xr:uid="{AA0CF4B7-E7E9-4DC2-AC6F-08BA0426F115}"/>
    <cellStyle name="Normal 3 2 2 9" xfId="856" xr:uid="{8CFEF266-9CBF-4F89-A3BA-AF9B82715889}"/>
    <cellStyle name="Normal 3 2 2 9 2" xfId="5308" xr:uid="{F7E981D6-6F28-4D0F-8F32-CDA19C1D9EF3}"/>
    <cellStyle name="Normal 3 2 2 9 2 2" xfId="10472" xr:uid="{CB90935E-5B51-459E-8A27-2B90030FA014}"/>
    <cellStyle name="Normal 3 2 2 9 2 3" xfId="15635" xr:uid="{D64E4A90-BAD2-48D7-9968-08C32E2ED9FA}"/>
    <cellStyle name="Normal 3 2 2 9 2 4" xfId="20797" xr:uid="{6A42670E-749D-4363-B48E-CF4986EF71BF}"/>
    <cellStyle name="Normal 3 2 2 9 2 5" xfId="25959" xr:uid="{EBF62439-1952-4BB1-BC61-1B9A8B5960A9}"/>
    <cellStyle name="Normal 3 2 2 9 3" xfId="2920" xr:uid="{15E6BFC0-6933-4974-BAE0-F29DC8B2355B}"/>
    <cellStyle name="Normal 3 2 2 9 4" xfId="8121" xr:uid="{B3CFF149-3B41-4BD6-80AD-E369B92BE81B}"/>
    <cellStyle name="Normal 3 2 2 9 5" xfId="13284" xr:uid="{B8D3C7A8-B8DB-41C2-9CEB-7DEA1A1F8EC0}"/>
    <cellStyle name="Normal 3 2 2 9 6" xfId="18446" xr:uid="{49D1D1B5-6F93-4A1C-93C2-6D8062F7C5E4}"/>
    <cellStyle name="Normal 3 2 2 9 7" xfId="23608" xr:uid="{BFE33A5C-89C1-488A-9191-97004111E76D}"/>
    <cellStyle name="Normal 3 2 20" xfId="3174" xr:uid="{AFB3D6B3-21FD-4D6F-B588-21D3295525FF}"/>
    <cellStyle name="Normal 3 2 20 2" xfId="5560" xr:uid="{A521AC5A-7515-4886-AAAD-A5281A5C4075}"/>
    <cellStyle name="Normal 3 2 20 2 2" xfId="10724" xr:uid="{A51D77A9-5C8C-4849-9F0C-59F53EB2E359}"/>
    <cellStyle name="Normal 3 2 20 2 3" xfId="15887" xr:uid="{F01EBA49-29C3-45C6-A837-9D83523AB737}"/>
    <cellStyle name="Normal 3 2 20 2 4" xfId="21049" xr:uid="{EADF70C8-33E1-4714-9D89-6245828CBDBC}"/>
    <cellStyle name="Normal 3 2 20 2 5" xfId="26211" xr:uid="{1E572A6C-FA23-402D-AC95-F508B6076EEF}"/>
    <cellStyle name="Normal 3 2 20 3" xfId="8373" xr:uid="{17706E13-7436-42F0-A07D-2CF0B9782FEE}"/>
    <cellStyle name="Normal 3 2 20 4" xfId="13536" xr:uid="{D2905752-509D-4818-AF11-E1111B2EAF87}"/>
    <cellStyle name="Normal 3 2 20 5" xfId="18698" xr:uid="{BCEFFDCA-E4B8-41EE-B7C2-D2DEE8978F64}"/>
    <cellStyle name="Normal 3 2 20 6" xfId="23860" xr:uid="{9F51EE89-8530-47DB-AE67-CFB51ABAFE8B}"/>
    <cellStyle name="Normal 3 2 21" xfId="3204" xr:uid="{5EC28ED5-422D-4CFA-827C-669FA466347D}"/>
    <cellStyle name="Normal 3 2 21 2" xfId="5590" xr:uid="{D7753800-908D-49EB-A079-46664BCDEBF4}"/>
    <cellStyle name="Normal 3 2 21 2 2" xfId="10754" xr:uid="{4C342D4F-9546-4AA3-95A1-BEB150C11BF3}"/>
    <cellStyle name="Normal 3 2 21 2 3" xfId="15917" xr:uid="{A86C7149-AB42-4E71-9734-0E24ADB11974}"/>
    <cellStyle name="Normal 3 2 21 2 4" xfId="21079" xr:uid="{A1AD979D-8A1A-4116-85BA-897DB0508606}"/>
    <cellStyle name="Normal 3 2 21 2 5" xfId="26241" xr:uid="{37FFFBAE-1492-4746-A2B3-B2BFC224F949}"/>
    <cellStyle name="Normal 3 2 21 3" xfId="8403" xr:uid="{4B01BE56-7B44-49E4-9FF9-CC46EE6CF27F}"/>
    <cellStyle name="Normal 3 2 21 4" xfId="13566" xr:uid="{9CBB24D4-E0D2-431B-B416-6AA08BF28DF7}"/>
    <cellStyle name="Normal 3 2 21 5" xfId="18728" xr:uid="{A09054B5-C79D-48AF-B30C-77C12D44B590}"/>
    <cellStyle name="Normal 3 2 21 6" xfId="23890" xr:uid="{2529E722-750F-48F0-B672-FE6CCB2CAD0B}"/>
    <cellStyle name="Normal 3 2 22" xfId="3234" xr:uid="{24AF8D20-0075-4A52-9EC7-A54E66C05911}"/>
    <cellStyle name="Normal 3 2 22 2" xfId="5620" xr:uid="{9F6CDABE-3A1C-4DFB-8EC0-5518BDC696EA}"/>
    <cellStyle name="Normal 3 2 22 2 2" xfId="10784" xr:uid="{09B6F616-3897-4E31-A820-B492D83071B4}"/>
    <cellStyle name="Normal 3 2 22 2 3" xfId="15947" xr:uid="{41AA610F-2BE1-4C34-BEFD-1C83DF4A0116}"/>
    <cellStyle name="Normal 3 2 22 2 4" xfId="21109" xr:uid="{8D90472E-5C38-477A-BA0E-4337A559A5D8}"/>
    <cellStyle name="Normal 3 2 22 2 5" xfId="26271" xr:uid="{53CFE6C5-FFDD-40AD-9044-531544BE179A}"/>
    <cellStyle name="Normal 3 2 22 3" xfId="8433" xr:uid="{EC1D3B53-31C1-4A5E-9A13-7BFF6857DAC2}"/>
    <cellStyle name="Normal 3 2 22 4" xfId="13596" xr:uid="{38D04E0C-B19E-4E1B-99D2-5986C7A2D51B}"/>
    <cellStyle name="Normal 3 2 22 5" xfId="18758" xr:uid="{AD4A17A3-11FA-45B8-A21B-93C2E8C6DA93}"/>
    <cellStyle name="Normal 3 2 22 6" xfId="23920" xr:uid="{C44CAC80-28E4-47B7-BC15-52AF41902C6E}"/>
    <cellStyle name="Normal 3 2 23" xfId="3265" xr:uid="{4D572DF3-83B4-40E0-ADCA-9CB4533AF29C}"/>
    <cellStyle name="Normal 3 2 23 2" xfId="5650" xr:uid="{BC8AEE64-09C6-43D0-A3E9-7BE7F99E8C96}"/>
    <cellStyle name="Normal 3 2 23 2 2" xfId="10814" xr:uid="{737D0136-1958-44AC-B549-45476E008805}"/>
    <cellStyle name="Normal 3 2 23 2 3" xfId="15977" xr:uid="{09FC81B3-7434-48DC-B660-F96686C8E820}"/>
    <cellStyle name="Normal 3 2 23 2 4" xfId="21139" xr:uid="{66C1B0FE-15A0-4D2B-A4D4-27BC01AB7AD5}"/>
    <cellStyle name="Normal 3 2 23 2 5" xfId="26301" xr:uid="{06778ED2-E05B-4672-B25F-9977C09C1450}"/>
    <cellStyle name="Normal 3 2 23 3" xfId="8463" xr:uid="{47931826-F13D-40C3-9F66-5BD825084FCA}"/>
    <cellStyle name="Normal 3 2 23 4" xfId="13626" xr:uid="{F8EE0986-A86C-4535-8E5F-A67CB7D9DE85}"/>
    <cellStyle name="Normal 3 2 23 5" xfId="18788" xr:uid="{85BBD751-2D75-4AA2-AC32-122C7C770DF5}"/>
    <cellStyle name="Normal 3 2 23 6" xfId="23950" xr:uid="{64333542-0C75-4EAC-ACD9-DEA021B90853}"/>
    <cellStyle name="Normal 3 2 24" xfId="3296" xr:uid="{4F06C2F2-69A6-46AD-B4DE-B1AFE4620081}"/>
    <cellStyle name="Normal 3 2 24 2" xfId="5680" xr:uid="{F1C7CEAE-3029-46A3-BEC2-27B0B1B63F22}"/>
    <cellStyle name="Normal 3 2 24 2 2" xfId="10844" xr:uid="{F2AD1A9F-7206-4DFF-8106-004421AE65AC}"/>
    <cellStyle name="Normal 3 2 24 2 3" xfId="16007" xr:uid="{DC55B7AF-0DCC-444E-9D75-F8E3DB582F30}"/>
    <cellStyle name="Normal 3 2 24 2 4" xfId="21169" xr:uid="{586F41E4-0A18-44BA-B115-B8A08DDE36DD}"/>
    <cellStyle name="Normal 3 2 24 2 5" xfId="26331" xr:uid="{4C30813E-810A-40D2-ADC3-1B50D9A60039}"/>
    <cellStyle name="Normal 3 2 24 3" xfId="8493" xr:uid="{94E91F21-F106-41E1-9BB8-43601AD6AAD0}"/>
    <cellStyle name="Normal 3 2 24 4" xfId="13656" xr:uid="{D34B9ADC-B118-424C-9433-7E01BA6F120C}"/>
    <cellStyle name="Normal 3 2 24 5" xfId="18818" xr:uid="{3FBD58A0-B6CB-4DE9-970C-FAE55705127C}"/>
    <cellStyle name="Normal 3 2 24 6" xfId="23980" xr:uid="{75159A26-EC78-4D13-A1CB-35C47A6CF858}"/>
    <cellStyle name="Normal 3 2 25" xfId="3326" xr:uid="{D53D95E0-0F4F-42CE-B5B7-DCDD3EC38F62}"/>
    <cellStyle name="Normal 3 2 25 2" xfId="5710" xr:uid="{C98C9617-C288-473A-B905-8D26503686C8}"/>
    <cellStyle name="Normal 3 2 25 2 2" xfId="10874" xr:uid="{0EF7B0EB-09FD-425C-8031-B5D6D232FAFD}"/>
    <cellStyle name="Normal 3 2 25 2 3" xfId="16037" xr:uid="{A2FBB975-03C8-4A7A-9FCE-FF778C23BE74}"/>
    <cellStyle name="Normal 3 2 25 2 4" xfId="21199" xr:uid="{936F2A02-9CC1-472E-9A3F-FA3D946AE46E}"/>
    <cellStyle name="Normal 3 2 25 2 5" xfId="26361" xr:uid="{6233880B-3FED-4E25-8693-422345301D47}"/>
    <cellStyle name="Normal 3 2 25 3" xfId="8523" xr:uid="{B51556DD-2B19-4DD0-B7CA-E7E0767BEB14}"/>
    <cellStyle name="Normal 3 2 25 4" xfId="13686" xr:uid="{982C7FE4-9553-438A-9DFD-65D52EC04559}"/>
    <cellStyle name="Normal 3 2 25 5" xfId="18848" xr:uid="{EE2A3471-12F0-4310-A13A-4B0CF7BFDD69}"/>
    <cellStyle name="Normal 3 2 25 6" xfId="24010" xr:uid="{C91D0004-507D-41DA-8C48-CE4983B5C606}"/>
    <cellStyle name="Normal 3 2 26" xfId="3377" xr:uid="{DF5314ED-A6A6-4978-AE20-7DB4C18D7D83}"/>
    <cellStyle name="Normal 3 2 26 2" xfId="5745" xr:uid="{4C1920DD-15D9-485B-97DF-52A5923F495C}"/>
    <cellStyle name="Normal 3 2 26 2 2" xfId="10909" xr:uid="{38741F16-12E7-432B-9233-FF52408504C6}"/>
    <cellStyle name="Normal 3 2 26 2 3" xfId="16072" xr:uid="{52BCCB14-D894-4AF2-AE20-EDD7B65F1057}"/>
    <cellStyle name="Normal 3 2 26 2 4" xfId="21234" xr:uid="{3EA00B45-BDF1-4316-BEDC-0689EC1338BB}"/>
    <cellStyle name="Normal 3 2 26 2 5" xfId="26396" xr:uid="{186E8B0C-47F2-451E-8701-B75A6EA5AD96}"/>
    <cellStyle name="Normal 3 2 26 3" xfId="8558" xr:uid="{9E5F5A3B-66A3-42DC-97BC-12FD251BBE14}"/>
    <cellStyle name="Normal 3 2 26 4" xfId="13721" xr:uid="{28025A57-601D-4784-9510-C6B438351644}"/>
    <cellStyle name="Normal 3 2 26 5" xfId="18883" xr:uid="{0B3DF621-DA5F-463E-BEF6-E33C94C2AAAC}"/>
    <cellStyle name="Normal 3 2 26 6" xfId="24045" xr:uid="{B8168D6F-CC24-4DDD-9F66-57E1B7A824FA}"/>
    <cellStyle name="Normal 3 2 27" xfId="3403" xr:uid="{B507A5F3-268A-4E5B-9B07-7CCEB578F4C5}"/>
    <cellStyle name="Normal 3 2 27 2" xfId="5770" xr:uid="{4AC19D3B-CB45-4222-BDF7-508BF06266DD}"/>
    <cellStyle name="Normal 3 2 27 2 2" xfId="10934" xr:uid="{CE322074-9617-4BD4-9BB5-E47365B3A677}"/>
    <cellStyle name="Normal 3 2 27 2 3" xfId="16097" xr:uid="{77857AC4-39A5-437C-98AC-493AF559E9FB}"/>
    <cellStyle name="Normal 3 2 27 2 4" xfId="21259" xr:uid="{160CB1CB-35A4-4229-BB8F-4F8A810CE8E3}"/>
    <cellStyle name="Normal 3 2 27 2 5" xfId="26421" xr:uid="{99D50E5F-FE87-4610-AF78-2678AEA422AB}"/>
    <cellStyle name="Normal 3 2 27 3" xfId="8583" xr:uid="{1956A72A-B096-4A6F-86B1-2641E4C21E23}"/>
    <cellStyle name="Normal 3 2 27 4" xfId="13746" xr:uid="{D64E8D31-D199-4EF1-BEEC-88AFF2CC2F3E}"/>
    <cellStyle name="Normal 3 2 27 5" xfId="18908" xr:uid="{86D7CF78-BD0C-4FE2-A3DC-D969E97713E2}"/>
    <cellStyle name="Normal 3 2 27 6" xfId="24070" xr:uid="{3EC7BB8F-A928-46BA-84C7-658E583238B6}"/>
    <cellStyle name="Normal 3 2 28" xfId="3433" xr:uid="{6222F8B4-ABA8-4236-B30A-9BEB0FD33F53}"/>
    <cellStyle name="Normal 3 2 28 2" xfId="5800" xr:uid="{4FCE178A-9D2D-407F-BDCD-D725CEE770AB}"/>
    <cellStyle name="Normal 3 2 28 2 2" xfId="10964" xr:uid="{E1B2656E-5798-4278-B967-CC87CE7AC36A}"/>
    <cellStyle name="Normal 3 2 28 2 3" xfId="16127" xr:uid="{16FE4598-28EC-4633-965B-39ACE877B5E6}"/>
    <cellStyle name="Normal 3 2 28 2 4" xfId="21289" xr:uid="{5859133A-DFA3-4D5F-9266-904FFEE531BA}"/>
    <cellStyle name="Normal 3 2 28 2 5" xfId="26451" xr:uid="{E873A5A9-6A24-4A45-856B-E4F86FCF2203}"/>
    <cellStyle name="Normal 3 2 28 3" xfId="8613" xr:uid="{C416BF60-775A-4097-91FF-4D6F8D999E48}"/>
    <cellStyle name="Normal 3 2 28 4" xfId="13776" xr:uid="{5125DFE9-2DA7-42EA-9CFA-B679948FA3E2}"/>
    <cellStyle name="Normal 3 2 28 5" xfId="18938" xr:uid="{BD75BBB6-D54D-4190-8D92-EB770BEC631F}"/>
    <cellStyle name="Normal 3 2 28 6" xfId="24100" xr:uid="{B2BA5B35-0232-4C94-B877-57AD21831882}"/>
    <cellStyle name="Normal 3 2 29" xfId="3463" xr:uid="{90D899BD-44B1-4144-A025-A9B0687F0CED}"/>
    <cellStyle name="Normal 3 2 29 2" xfId="5830" xr:uid="{376371FE-C794-48F4-AEB7-9F40094F5A20}"/>
    <cellStyle name="Normal 3 2 29 2 2" xfId="10994" xr:uid="{E68A5631-3793-435B-9CB0-A14E9DB6D7C2}"/>
    <cellStyle name="Normal 3 2 29 2 3" xfId="16157" xr:uid="{72697ED3-145D-4AC4-979A-CE667F85F42D}"/>
    <cellStyle name="Normal 3 2 29 2 4" xfId="21319" xr:uid="{1B095E41-9863-458C-94DF-E9D67EC0FFE4}"/>
    <cellStyle name="Normal 3 2 29 2 5" xfId="26481" xr:uid="{64F8CF15-2693-474A-B6E6-88346FE6A9C6}"/>
    <cellStyle name="Normal 3 2 29 3" xfId="8643" xr:uid="{0976F3EC-8C01-4CC6-85F5-ACF7ED06090A}"/>
    <cellStyle name="Normal 3 2 29 4" xfId="13806" xr:uid="{942D7B02-B37C-4CDD-A7C4-9E01A6C18C1B}"/>
    <cellStyle name="Normal 3 2 29 5" xfId="18968" xr:uid="{457DD0A6-9689-4887-81B7-413594C64C4D}"/>
    <cellStyle name="Normal 3 2 29 6" xfId="24130" xr:uid="{F643A9DF-F151-4B35-A6E2-DAC5BA28821D}"/>
    <cellStyle name="Normal 3 2 3" xfId="38" xr:uid="{6683DEDC-C2A8-4E6D-AD7B-C61F12FE2D7A}"/>
    <cellStyle name="Normal 3 2 3 10" xfId="2974" xr:uid="{48DB9645-CFFB-4B93-BE79-34AD91AA2945}"/>
    <cellStyle name="Normal 3 2 3 10 2" xfId="5362" xr:uid="{9100F247-1341-4CEA-B5BD-4F4231713FDF}"/>
    <cellStyle name="Normal 3 2 3 10 2 2" xfId="10526" xr:uid="{B8DF8DDF-E0A8-4C6A-A790-9E7F489B20FF}"/>
    <cellStyle name="Normal 3 2 3 10 2 3" xfId="15689" xr:uid="{3F6B732B-E8D0-409A-B371-3CCBDEAFE90C}"/>
    <cellStyle name="Normal 3 2 3 10 2 4" xfId="20851" xr:uid="{7AFA198F-3F4E-4757-AB23-DBB2D35B1F83}"/>
    <cellStyle name="Normal 3 2 3 10 2 5" xfId="26013" xr:uid="{3103174B-CEEF-44FC-A774-C537DEB76C1D}"/>
    <cellStyle name="Normal 3 2 3 10 3" xfId="8175" xr:uid="{CA9BC4B0-729E-465A-A1B3-085433292E0C}"/>
    <cellStyle name="Normal 3 2 3 10 4" xfId="13338" xr:uid="{60CB1E78-9F29-4C18-AE96-79FB6C4BFFB8}"/>
    <cellStyle name="Normal 3 2 3 10 5" xfId="18500" xr:uid="{316F28EA-3C60-4045-91DC-67D147EAAE1C}"/>
    <cellStyle name="Normal 3 2 3 10 6" xfId="23662" xr:uid="{EBEE28FD-4FC5-4675-B0BB-9F486D082DAB}"/>
    <cellStyle name="Normal 3 2 3 11" xfId="3004" xr:uid="{6DD8526B-9E7A-47C0-8B61-8CCAD2089C6D}"/>
    <cellStyle name="Normal 3 2 3 11 2" xfId="5392" xr:uid="{8B0AA1D7-BF04-43E8-A297-73CD2581F359}"/>
    <cellStyle name="Normal 3 2 3 11 2 2" xfId="10556" xr:uid="{1387F12E-7077-4EBA-9B2D-F2C21984FD7B}"/>
    <cellStyle name="Normal 3 2 3 11 2 3" xfId="15719" xr:uid="{EB7B90FB-5DAB-435E-B98F-8ECD6D2A430F}"/>
    <cellStyle name="Normal 3 2 3 11 2 4" xfId="20881" xr:uid="{DD82DCBD-38F9-45DF-AB9F-5DD1B693DD0D}"/>
    <cellStyle name="Normal 3 2 3 11 2 5" xfId="26043" xr:uid="{ADEEBDFD-2442-4E49-9DAE-6DA0DC8702D8}"/>
    <cellStyle name="Normal 3 2 3 11 3" xfId="8205" xr:uid="{DEC9F4B9-1B63-4CF7-9295-51A79BAC3892}"/>
    <cellStyle name="Normal 3 2 3 11 4" xfId="13368" xr:uid="{D87730D9-7F9E-449A-93C6-D6B80AB6AC45}"/>
    <cellStyle name="Normal 3 2 3 11 5" xfId="18530" xr:uid="{C2A9BF80-B811-4942-8FAB-EC95D480FAAC}"/>
    <cellStyle name="Normal 3 2 3 11 6" xfId="23692" xr:uid="{19F7623F-3251-431C-A34C-64B557F08412}"/>
    <cellStyle name="Normal 3 2 3 12" xfId="3034" xr:uid="{254AE645-FD8F-4280-BC4A-0077713E00D1}"/>
    <cellStyle name="Normal 3 2 3 12 2" xfId="5422" xr:uid="{C46B2432-A25D-4F10-93DD-72F534F580E6}"/>
    <cellStyle name="Normal 3 2 3 12 2 2" xfId="10586" xr:uid="{2BA00B9B-6A42-43D1-8662-1697CB2AB310}"/>
    <cellStyle name="Normal 3 2 3 12 2 3" xfId="15749" xr:uid="{13F9304A-5446-4CD0-897D-F9D223067FC4}"/>
    <cellStyle name="Normal 3 2 3 12 2 4" xfId="20911" xr:uid="{B4BD23CF-289C-4DD9-BBE5-8FBE22B25B54}"/>
    <cellStyle name="Normal 3 2 3 12 2 5" xfId="26073" xr:uid="{7A6AB2AD-0623-405C-BB62-B0FBF65D084F}"/>
    <cellStyle name="Normal 3 2 3 12 3" xfId="8235" xr:uid="{472BA486-EE85-4F47-96F1-F8A4EB73E813}"/>
    <cellStyle name="Normal 3 2 3 12 4" xfId="13398" xr:uid="{B4E14A83-BF82-4A31-9168-9AE18230207D}"/>
    <cellStyle name="Normal 3 2 3 12 5" xfId="18560" xr:uid="{019C02B5-28C8-4CF2-8A4D-C99A2FC3C058}"/>
    <cellStyle name="Normal 3 2 3 12 6" xfId="23722" xr:uid="{C09B936A-9521-455F-94C8-59D8A579B1E7}"/>
    <cellStyle name="Normal 3 2 3 13" xfId="3064" xr:uid="{61370DFD-3A36-47B9-9D08-5BA0C1692BE1}"/>
    <cellStyle name="Normal 3 2 3 13 2" xfId="5452" xr:uid="{F0250062-5740-4C27-948B-4253045D35E7}"/>
    <cellStyle name="Normal 3 2 3 13 2 2" xfId="10616" xr:uid="{9D440D59-3ECA-471A-AE91-ABF309A2166C}"/>
    <cellStyle name="Normal 3 2 3 13 2 3" xfId="15779" xr:uid="{2C23339A-562E-4B80-9332-50F5AFA4B4CB}"/>
    <cellStyle name="Normal 3 2 3 13 2 4" xfId="20941" xr:uid="{E66A15B3-5AF3-4B21-9F70-3CA294CF4E13}"/>
    <cellStyle name="Normal 3 2 3 13 2 5" xfId="26103" xr:uid="{30E81216-4095-452E-8995-2E31298A47EC}"/>
    <cellStyle name="Normal 3 2 3 13 3" xfId="8265" xr:uid="{083A0225-91C8-4D09-84E5-4E35BCFEAA01}"/>
    <cellStyle name="Normal 3 2 3 13 4" xfId="13428" xr:uid="{6A731B8F-973A-4268-9B3D-819FCA683B50}"/>
    <cellStyle name="Normal 3 2 3 13 5" xfId="18590" xr:uid="{9F7C21C7-3A6C-45E5-B11F-65023586D37C}"/>
    <cellStyle name="Normal 3 2 3 13 6" xfId="23752" xr:uid="{B6086C51-8275-40E2-9206-26ACC86BD720}"/>
    <cellStyle name="Normal 3 2 3 14" xfId="3094" xr:uid="{6B4E8CDE-B59F-4516-9035-4E1E006CD00A}"/>
    <cellStyle name="Normal 3 2 3 14 2" xfId="5482" xr:uid="{092B46EA-6508-4CFC-906D-608C86D494E2}"/>
    <cellStyle name="Normal 3 2 3 14 2 2" xfId="10646" xr:uid="{5688CBCD-36F5-436D-9BCA-A7C016F4F5E1}"/>
    <cellStyle name="Normal 3 2 3 14 2 3" xfId="15809" xr:uid="{D26D0AA4-F012-4FFC-9218-24B7FEB5DEAC}"/>
    <cellStyle name="Normal 3 2 3 14 2 4" xfId="20971" xr:uid="{E9F0D7F7-C09B-48F2-94CF-27909D18ECC3}"/>
    <cellStyle name="Normal 3 2 3 14 2 5" xfId="26133" xr:uid="{E73C9145-B2F8-42E4-A0D8-98DCFA35DDCD}"/>
    <cellStyle name="Normal 3 2 3 14 3" xfId="8295" xr:uid="{2BE2B61A-70FB-4860-AA3C-B07A2D3C1CE0}"/>
    <cellStyle name="Normal 3 2 3 14 4" xfId="13458" xr:uid="{83DFE420-8FDF-4C5A-87F6-1789BDF5969A}"/>
    <cellStyle name="Normal 3 2 3 14 5" xfId="18620" xr:uid="{BBB31EC8-308A-470B-BD41-2D38CA91F5E4}"/>
    <cellStyle name="Normal 3 2 3 14 6" xfId="23782" xr:uid="{EC39A6FD-02FF-4752-A1AC-A4B5B7E809DC}"/>
    <cellStyle name="Normal 3 2 3 15" xfId="3124" xr:uid="{213422C2-5254-4760-BCEC-5DC01ECE733F}"/>
    <cellStyle name="Normal 3 2 3 15 2" xfId="5512" xr:uid="{B2F00EFC-CD3F-49EA-86C0-50678082C5D1}"/>
    <cellStyle name="Normal 3 2 3 15 2 2" xfId="10676" xr:uid="{90B9D8DD-27CE-4454-8659-5EEB85867C5B}"/>
    <cellStyle name="Normal 3 2 3 15 2 3" xfId="15839" xr:uid="{7510F4E5-2683-4F56-9B0F-6075D84868A2}"/>
    <cellStyle name="Normal 3 2 3 15 2 4" xfId="21001" xr:uid="{BBD264C0-9D8D-44A2-B8FD-10BA66178DF0}"/>
    <cellStyle name="Normal 3 2 3 15 2 5" xfId="26163" xr:uid="{C1B8563E-9E07-4C68-AB4A-99B9F712B42D}"/>
    <cellStyle name="Normal 3 2 3 15 3" xfId="8325" xr:uid="{16FCDD80-26BE-43ED-89D2-A34EEE39BD6B}"/>
    <cellStyle name="Normal 3 2 3 15 4" xfId="13488" xr:uid="{BD84DCBD-B22A-4FC9-9081-602E980F8228}"/>
    <cellStyle name="Normal 3 2 3 15 5" xfId="18650" xr:uid="{553DB45E-A7EA-4F00-BD0C-4363B540B80E}"/>
    <cellStyle name="Normal 3 2 3 15 6" xfId="23812" xr:uid="{E9BE44F2-1F45-4A13-B46F-0FF12EA59E04}"/>
    <cellStyle name="Normal 3 2 3 16" xfId="3155" xr:uid="{652D293D-64F5-4C83-BB43-A20F82CF6CE3}"/>
    <cellStyle name="Normal 3 2 3 16 2" xfId="5542" xr:uid="{6DA1AEA3-AC7C-4572-BB44-A48D6D4E58EA}"/>
    <cellStyle name="Normal 3 2 3 16 2 2" xfId="10706" xr:uid="{093AF7DB-2263-4F76-9ADD-3AA2FB43F6CD}"/>
    <cellStyle name="Normal 3 2 3 16 2 3" xfId="15869" xr:uid="{807AEE85-00E8-467F-BE2B-482AFFC2A9B2}"/>
    <cellStyle name="Normal 3 2 3 16 2 4" xfId="21031" xr:uid="{D68A851A-D5C4-4207-9550-BC7DA0776465}"/>
    <cellStyle name="Normal 3 2 3 16 2 5" xfId="26193" xr:uid="{AD7EDB84-3B20-40DE-B280-8591B6084B3A}"/>
    <cellStyle name="Normal 3 2 3 16 3" xfId="8355" xr:uid="{264CA784-C3AF-4AFD-B6C3-58FD0F9C8B24}"/>
    <cellStyle name="Normal 3 2 3 16 4" xfId="13518" xr:uid="{3203DA00-F694-4C2C-8A0F-07E3E874136E}"/>
    <cellStyle name="Normal 3 2 3 16 5" xfId="18680" xr:uid="{F49F771B-FFA1-4E71-B744-736F2A5434AC}"/>
    <cellStyle name="Normal 3 2 3 16 6" xfId="23842" xr:uid="{3CA94F71-5D3D-4CC7-A5B0-86E700AE8DAE}"/>
    <cellStyle name="Normal 3 2 3 17" xfId="3186" xr:uid="{05D255FF-D111-429A-A7AF-60FE2C6C0A63}"/>
    <cellStyle name="Normal 3 2 3 17 2" xfId="5572" xr:uid="{F5EC3E27-0FBC-4CB2-80B3-317BAE4F217E}"/>
    <cellStyle name="Normal 3 2 3 17 2 2" xfId="10736" xr:uid="{288DCACB-36EB-428E-9710-B1E8459CA96E}"/>
    <cellStyle name="Normal 3 2 3 17 2 3" xfId="15899" xr:uid="{9E8A927B-DEF6-4EE1-9EE3-89A2410C3FFC}"/>
    <cellStyle name="Normal 3 2 3 17 2 4" xfId="21061" xr:uid="{8BFD1471-588C-4A85-9D48-D46D7806D30B}"/>
    <cellStyle name="Normal 3 2 3 17 2 5" xfId="26223" xr:uid="{23E9E932-A46F-4552-9536-B4DE89D1E88A}"/>
    <cellStyle name="Normal 3 2 3 17 3" xfId="8385" xr:uid="{7F816930-F152-460C-B8F6-9A9FBDEFD08F}"/>
    <cellStyle name="Normal 3 2 3 17 4" xfId="13548" xr:uid="{8DB79F08-0911-4885-8109-23A0FD65BEBA}"/>
    <cellStyle name="Normal 3 2 3 17 5" xfId="18710" xr:uid="{0F94E509-A56C-4005-9691-0568D8F8EB15}"/>
    <cellStyle name="Normal 3 2 3 17 6" xfId="23872" xr:uid="{3981A9A6-E2D6-4E79-A932-40A7B47D70F1}"/>
    <cellStyle name="Normal 3 2 3 18" xfId="3216" xr:uid="{0CBF685A-D34A-487E-9BC0-0ED5A8D37298}"/>
    <cellStyle name="Normal 3 2 3 18 2" xfId="5602" xr:uid="{18CDF086-8FE9-4199-A91C-E947658202F1}"/>
    <cellStyle name="Normal 3 2 3 18 2 2" xfId="10766" xr:uid="{03083D79-1427-48A9-9330-1A8F4E0CA2C2}"/>
    <cellStyle name="Normal 3 2 3 18 2 3" xfId="15929" xr:uid="{12E90B03-C0CA-4FFD-A15B-82D372E51779}"/>
    <cellStyle name="Normal 3 2 3 18 2 4" xfId="21091" xr:uid="{641B222C-BE9E-4E1C-9EF5-E8E35BD30349}"/>
    <cellStyle name="Normal 3 2 3 18 2 5" xfId="26253" xr:uid="{95B1A826-2F3F-43CE-B9FB-8CF3023E80D8}"/>
    <cellStyle name="Normal 3 2 3 18 3" xfId="8415" xr:uid="{3D2070F3-F9EA-48BA-9A06-588EA3726D6F}"/>
    <cellStyle name="Normal 3 2 3 18 4" xfId="13578" xr:uid="{427C45DA-447F-44FD-8071-397FACF9906D}"/>
    <cellStyle name="Normal 3 2 3 18 5" xfId="18740" xr:uid="{5983C33A-154C-435E-8F06-ADCEB75C9AC8}"/>
    <cellStyle name="Normal 3 2 3 18 6" xfId="23902" xr:uid="{DAC3B8D4-58B9-4456-8124-D9FEFB0813C9}"/>
    <cellStyle name="Normal 3 2 3 19" xfId="3246" xr:uid="{E82D6D48-B295-421C-8AEF-9CC416FE3F13}"/>
    <cellStyle name="Normal 3 2 3 19 2" xfId="5632" xr:uid="{FF3CEA84-AA08-48CC-B09C-45040EA72E4D}"/>
    <cellStyle name="Normal 3 2 3 19 2 2" xfId="10796" xr:uid="{043100E2-A771-4395-BB69-CF7063494963}"/>
    <cellStyle name="Normal 3 2 3 19 2 3" xfId="15959" xr:uid="{674A6469-1DDE-45C4-93FD-F2530C40A472}"/>
    <cellStyle name="Normal 3 2 3 19 2 4" xfId="21121" xr:uid="{DFBFC07B-30A3-4AFB-AC80-F791D0135E70}"/>
    <cellStyle name="Normal 3 2 3 19 2 5" xfId="26283" xr:uid="{47DC750F-BBC5-4B77-8F48-C258DE02A6FC}"/>
    <cellStyle name="Normal 3 2 3 19 3" xfId="8445" xr:uid="{7DCD1FD1-EFC5-4E83-8B5C-3B4B1281B741}"/>
    <cellStyle name="Normal 3 2 3 19 4" xfId="13608" xr:uid="{E7979057-6F5F-4BA8-832B-3F189715FA06}"/>
    <cellStyle name="Normal 3 2 3 19 5" xfId="18770" xr:uid="{81FA5718-A644-4E3E-BB55-2C6785DB5846}"/>
    <cellStyle name="Normal 3 2 3 19 6" xfId="23932" xr:uid="{595DF1C7-97B9-477B-A828-ED31BD0E42C4}"/>
    <cellStyle name="Normal 3 2 3 2" xfId="72" xr:uid="{942518AB-893C-4F2B-89BD-170591544008}"/>
    <cellStyle name="Normal 3 2 3 2 10" xfId="4137" xr:uid="{1556A22D-C306-4DFD-9F41-01987F3696D5}"/>
    <cellStyle name="Normal 3 2 3 2 10 2" xfId="6503" xr:uid="{989360F8-DC98-4DDC-8ADE-76490C5839A8}"/>
    <cellStyle name="Normal 3 2 3 2 10 2 2" xfId="11666" xr:uid="{22A980AB-9153-4C46-9E65-E8589CD44AAA}"/>
    <cellStyle name="Normal 3 2 3 2 10 2 3" xfId="16829" xr:uid="{C76CB554-9D65-4851-8A9A-6EB0749DB359}"/>
    <cellStyle name="Normal 3 2 3 2 10 2 4" xfId="21991" xr:uid="{BDFC4354-B6B7-4178-9E42-C6A0BDE3FA2B}"/>
    <cellStyle name="Normal 3 2 3 2 10 2 5" xfId="27153" xr:uid="{FF7C389F-9F34-40F8-883E-BDD715D8BACE}"/>
    <cellStyle name="Normal 3 2 3 2 10 3" xfId="9315" xr:uid="{5ECD732F-9264-4727-8645-AC6ED9A95534}"/>
    <cellStyle name="Normal 3 2 3 2 10 4" xfId="14478" xr:uid="{DB581A38-CAB7-4F56-90FE-B60BC54B2DDB}"/>
    <cellStyle name="Normal 3 2 3 2 10 5" xfId="19640" xr:uid="{87BE172E-8BF1-493E-B491-FC116BF6B5E6}"/>
    <cellStyle name="Normal 3 2 3 2 10 6" xfId="24802" xr:uid="{D42C1DCA-149C-42F9-8435-D685E3118BE8}"/>
    <cellStyle name="Normal 3 2 3 2 11" xfId="4197" xr:uid="{6FDE30E0-B00E-4328-AB58-C07614C47D62}"/>
    <cellStyle name="Normal 3 2 3 2 11 2" xfId="6563" xr:uid="{315224F5-F788-49F0-BFED-39C9A8D05889}"/>
    <cellStyle name="Normal 3 2 3 2 11 2 2" xfId="11726" xr:uid="{31ADFD9D-F1BE-4DDB-8B33-EF6507CB939D}"/>
    <cellStyle name="Normal 3 2 3 2 11 2 3" xfId="16889" xr:uid="{99F2459F-3A1A-41EF-8D73-2ECD4B3D8734}"/>
    <cellStyle name="Normal 3 2 3 2 11 2 4" xfId="22051" xr:uid="{5568C7A8-8C23-41C3-9266-D9DF65DDBC3A}"/>
    <cellStyle name="Normal 3 2 3 2 11 2 5" xfId="27213" xr:uid="{22F87C0B-B635-4070-90BB-5288B0B8B1B8}"/>
    <cellStyle name="Normal 3 2 3 2 11 3" xfId="9375" xr:uid="{E289B737-B61D-451B-8232-5F239B0A4C8A}"/>
    <cellStyle name="Normal 3 2 3 2 11 4" xfId="14538" xr:uid="{0373F4B2-B46A-41E3-83B7-8B17444E07EE}"/>
    <cellStyle name="Normal 3 2 3 2 11 5" xfId="19700" xr:uid="{D0E3A0C5-D50A-4A25-A9B8-9D156E214B82}"/>
    <cellStyle name="Normal 3 2 3 2 11 6" xfId="24862" xr:uid="{8FD84894-2EC2-4D2A-AB63-7671669D4835}"/>
    <cellStyle name="Normal 3 2 3 2 12" xfId="4257" xr:uid="{50B6F360-B02D-4F86-803D-F8889F6262C8}"/>
    <cellStyle name="Normal 3 2 3 2 12 2" xfId="6623" xr:uid="{9368A2BE-E3FC-4EE5-BBB8-30376E2A294D}"/>
    <cellStyle name="Normal 3 2 3 2 12 2 2" xfId="11786" xr:uid="{2872CFF8-EE5B-4443-AAE9-0FA6E1EED24E}"/>
    <cellStyle name="Normal 3 2 3 2 12 2 3" xfId="16949" xr:uid="{F610D2F9-B1CC-4F8D-9B00-EF9433C9AA53}"/>
    <cellStyle name="Normal 3 2 3 2 12 2 4" xfId="22111" xr:uid="{9A9236B0-6692-476A-A3C7-0E7D724805B9}"/>
    <cellStyle name="Normal 3 2 3 2 12 2 5" xfId="27273" xr:uid="{7F3393D2-67A5-4D7F-BA26-1D7EB5524B7B}"/>
    <cellStyle name="Normal 3 2 3 2 12 3" xfId="9435" xr:uid="{80385275-0D74-494E-B072-1A5DAA7C221C}"/>
    <cellStyle name="Normal 3 2 3 2 12 4" xfId="14598" xr:uid="{0E437ED5-4055-439D-B259-5C94BF6F66AD}"/>
    <cellStyle name="Normal 3 2 3 2 12 5" xfId="19760" xr:uid="{DAFC4712-3409-4A61-BA1F-5432910ABB69}"/>
    <cellStyle name="Normal 3 2 3 2 12 6" xfId="24922" xr:uid="{454A307D-4B85-41F4-8AE2-90FD12F120FF}"/>
    <cellStyle name="Normal 3 2 3 2 13" xfId="4317" xr:uid="{FBA3EFF2-1887-4F69-A336-45D14FDA083D}"/>
    <cellStyle name="Normal 3 2 3 2 13 2" xfId="6683" xr:uid="{D9536542-76BA-4B00-92DC-538578B93F1C}"/>
    <cellStyle name="Normal 3 2 3 2 13 2 2" xfId="11846" xr:uid="{989EEE8C-AE94-43AA-AEC5-F94DFD46AC83}"/>
    <cellStyle name="Normal 3 2 3 2 13 2 3" xfId="17009" xr:uid="{E2958DA5-BC95-4E36-B119-EC84D9D8B5E8}"/>
    <cellStyle name="Normal 3 2 3 2 13 2 4" xfId="22171" xr:uid="{7F3899CA-1925-4CD7-A38B-4554572C249C}"/>
    <cellStyle name="Normal 3 2 3 2 13 2 5" xfId="27333" xr:uid="{D328A06C-1FC5-49FF-8EF6-9C914203AFC2}"/>
    <cellStyle name="Normal 3 2 3 2 13 3" xfId="9495" xr:uid="{256531CC-5DF9-49D5-B6E2-A28672774237}"/>
    <cellStyle name="Normal 3 2 3 2 13 4" xfId="14658" xr:uid="{73E82DC1-AC00-42B6-AADF-C14447A9355C}"/>
    <cellStyle name="Normal 3 2 3 2 13 5" xfId="19820" xr:uid="{055F9A12-D024-4CDC-A4D8-162D98D70381}"/>
    <cellStyle name="Normal 3 2 3 2 13 6" xfId="24982" xr:uid="{BF247913-32FE-4189-9B70-98D8A24D5D2A}"/>
    <cellStyle name="Normal 3 2 3 2 14" xfId="4428" xr:uid="{5D461D13-1F48-4862-A306-444069D11A4B}"/>
    <cellStyle name="Normal 3 2 3 2 14 2" xfId="6789" xr:uid="{0481C1DD-226D-41FB-9ED4-1EE9DBC970F2}"/>
    <cellStyle name="Normal 3 2 3 2 14 2 2" xfId="11952" xr:uid="{3A15BCD2-D180-4D4E-B343-90F6A1F5EDFF}"/>
    <cellStyle name="Normal 3 2 3 2 14 2 3" xfId="17115" xr:uid="{48BEDC67-263D-4B3E-8A11-531BFB41C303}"/>
    <cellStyle name="Normal 3 2 3 2 14 2 4" xfId="22277" xr:uid="{187F68D4-B48B-4504-B82E-ADC38F76E7A3}"/>
    <cellStyle name="Normal 3 2 3 2 14 2 5" xfId="27439" xr:uid="{FB5ADB92-1FA7-4876-9DED-92EA24F4D80F}"/>
    <cellStyle name="Normal 3 2 3 2 14 3" xfId="9601" xr:uid="{85873519-CBA4-4B49-83B7-6D231CB9AECB}"/>
    <cellStyle name="Normal 3 2 3 2 14 4" xfId="14764" xr:uid="{1E7715E0-885D-4E2B-8D03-B6863EF7629F}"/>
    <cellStyle name="Normal 3 2 3 2 14 5" xfId="19926" xr:uid="{4DD7EBDD-9A6F-4595-888A-F74CF07DB25F}"/>
    <cellStyle name="Normal 3 2 3 2 14 6" xfId="25088" xr:uid="{276EE56E-A029-4FBB-8174-B73957474946}"/>
    <cellStyle name="Normal 3 2 3 2 15" xfId="4587" xr:uid="{56CE0E4E-52F4-4ADC-AFE7-0D8AB8A4CF1B}"/>
    <cellStyle name="Normal 3 2 3 2 15 2" xfId="6944" xr:uid="{8DADED51-F739-4B53-AE09-FE2EC5E01010}"/>
    <cellStyle name="Normal 3 2 3 2 15 2 2" xfId="12106" xr:uid="{83B2E12F-7870-4FF2-8EE3-2A26C36C6AA5}"/>
    <cellStyle name="Normal 3 2 3 2 15 2 3" xfId="17269" xr:uid="{4FE6196A-99A3-4370-8E42-7F5450170D7A}"/>
    <cellStyle name="Normal 3 2 3 2 15 2 4" xfId="22431" xr:uid="{9F68BA3B-610E-4685-975E-8F26136EADC9}"/>
    <cellStyle name="Normal 3 2 3 2 15 2 5" xfId="27593" xr:uid="{93954C17-0CB4-45EE-B469-8BCF9541DFC9}"/>
    <cellStyle name="Normal 3 2 3 2 15 3" xfId="9755" xr:uid="{A718DB25-C70C-422C-8A1B-59731BC0408D}"/>
    <cellStyle name="Normal 3 2 3 2 15 4" xfId="14918" xr:uid="{FDF11B19-C736-4DEE-AD7F-DB1FB6F5E24A}"/>
    <cellStyle name="Normal 3 2 3 2 15 5" xfId="20080" xr:uid="{3C047910-AF27-40B4-B181-CE6AD7A5BB46}"/>
    <cellStyle name="Normal 3 2 3 2 15 6" xfId="25242" xr:uid="{8A42D1BD-22ED-4818-BA47-D6F647F7D376}"/>
    <cellStyle name="Normal 3 2 3 2 16" xfId="4911" xr:uid="{7DB6EC12-F0AD-469C-BEF1-B58BD79CBEB8}"/>
    <cellStyle name="Normal 3 2 3 2 16 2" xfId="7268" xr:uid="{81BA9DCF-BF68-42F3-8253-267EC5FB4CC0}"/>
    <cellStyle name="Normal 3 2 3 2 16 2 2" xfId="12430" xr:uid="{685C2110-48A8-4691-82D6-6C76197A865D}"/>
    <cellStyle name="Normal 3 2 3 2 16 2 3" xfId="17593" xr:uid="{DB3D9ADF-F2FF-4758-B221-524A32A9708A}"/>
    <cellStyle name="Normal 3 2 3 2 16 2 4" xfId="22755" xr:uid="{3F0DA2C2-B7EB-4DA4-BF15-A0C3ABCEEB35}"/>
    <cellStyle name="Normal 3 2 3 2 16 2 5" xfId="27917" xr:uid="{E2753FC0-ADE5-4FE9-B786-ABA140701EE8}"/>
    <cellStyle name="Normal 3 2 3 2 16 3" xfId="10079" xr:uid="{A2BFBDBA-BF87-4B1C-89DB-76B6B839BCD4}"/>
    <cellStyle name="Normal 3 2 3 2 16 4" xfId="15242" xr:uid="{FD6A709C-E263-48CA-97DF-EA52B8EE909E}"/>
    <cellStyle name="Normal 3 2 3 2 16 5" xfId="20404" xr:uid="{00F06B9E-4400-4654-8AF4-F9402BB08627}"/>
    <cellStyle name="Normal 3 2 3 2 16 6" xfId="25566" xr:uid="{9CC47324-7842-4485-8A47-139B8A7B57F1}"/>
    <cellStyle name="Normal 3 2 3 2 17" xfId="5170" xr:uid="{A3CAB818-8A0E-4832-ACFE-5D286BF86766}"/>
    <cellStyle name="Normal 3 2 3 2 17 2" xfId="10334" xr:uid="{46899F44-CEE6-4B59-BF28-EA630D3B0320}"/>
    <cellStyle name="Normal 3 2 3 2 17 3" xfId="15497" xr:uid="{EAF74990-ECE5-4F4B-9BEF-F3AB80BA2E85}"/>
    <cellStyle name="Normal 3 2 3 2 17 4" xfId="20659" xr:uid="{3E59B0B7-349C-4E42-97D6-0C3B5431F549}"/>
    <cellStyle name="Normal 3 2 3 2 17 5" xfId="25821" xr:uid="{CE1B77D9-1FD1-4BE0-AE2F-2AD3C747C67E}"/>
    <cellStyle name="Normal 3 2 3 2 18" xfId="2780" xr:uid="{0DFD58E7-4E61-48F7-8B71-B38AD983D851}"/>
    <cellStyle name="Normal 3 2 3 2 18 2" xfId="7983" xr:uid="{B9E2159F-B086-43D2-BB0E-0CDDB91827AE}"/>
    <cellStyle name="Normal 3 2 3 2 18 3" xfId="13146" xr:uid="{2A7B50CA-9A10-4864-8F9A-32149D60D004}"/>
    <cellStyle name="Normal 3 2 3 2 18 4" xfId="18308" xr:uid="{1ECE2D01-1FEB-4FDA-AF31-C1F2509983AD}"/>
    <cellStyle name="Normal 3 2 3 2 18 5" xfId="23470" xr:uid="{1ACD5620-5F63-422E-B70C-E77E836ADE21}"/>
    <cellStyle name="Normal 3 2 3 2 19" xfId="2275" xr:uid="{CC9452B7-4BDB-4D61-97F6-B25F40CDD9F8}"/>
    <cellStyle name="Normal 3 2 3 2 2" xfId="174" xr:uid="{A58A202D-D45A-4F92-8890-BC009AD11C4B}"/>
    <cellStyle name="Normal 3 2 3 2 2 10" xfId="17973" xr:uid="{D5A20E15-1685-4F37-B429-12E424BBEA99}"/>
    <cellStyle name="Normal 3 2 3 2 2 11" xfId="23135" xr:uid="{F9F7A2EA-E385-4822-97D1-AC2D28D9CD3E}"/>
    <cellStyle name="Normal 3 2 3 2 2 2" xfId="348" xr:uid="{7ED81E23-CD23-43F4-B8F4-3987BE2325DF}"/>
    <cellStyle name="Normal 3 2 3 2 2 2 10" xfId="23365" xr:uid="{16AED5B3-AF4E-49C1-9F00-E80E3041B8B7}"/>
    <cellStyle name="Normal 3 2 3 2 2 2 2" xfId="812" xr:uid="{736A8A1B-EF15-4DDA-B1E7-27F0B78F4F5E}"/>
    <cellStyle name="Normal 3 2 3 2 2 2 2 2" xfId="7190" xr:uid="{3233BFE3-EAB2-45FE-99DE-F2A1B673CF4F}"/>
    <cellStyle name="Normal 3 2 3 2 2 2 2 2 2" xfId="12352" xr:uid="{2A1D1BEA-56DC-4CB8-AE02-3CB31C78146A}"/>
    <cellStyle name="Normal 3 2 3 2 2 2 2 2 3" xfId="17515" xr:uid="{30BBFF0F-27C5-4616-A370-C806C16CE918}"/>
    <cellStyle name="Normal 3 2 3 2 2 2 2 2 4" xfId="22677" xr:uid="{152B1177-19BF-4DE3-B94D-FF634CE43C98}"/>
    <cellStyle name="Normal 3 2 3 2 2 2 2 2 5" xfId="27839" xr:uid="{41B4FFC9-B48A-4321-9A6A-A3C8B48DC850}"/>
    <cellStyle name="Normal 3 2 3 2 2 2 2 3" xfId="4833" xr:uid="{4DE65499-2193-4C85-AE1C-2107A6A8EA45}"/>
    <cellStyle name="Normal 3 2 3 2 2 2 2 4" xfId="10001" xr:uid="{E1CD060F-1CF5-43AC-B826-B9ABAB47FE83}"/>
    <cellStyle name="Normal 3 2 3 2 2 2 2 5" xfId="15164" xr:uid="{1B0D8B70-698F-4654-AC14-5E766D9CF81D}"/>
    <cellStyle name="Normal 3 2 3 2 2 2 2 6" xfId="20326" xr:uid="{3920CA3B-5BCD-448B-B1AB-3592F1D202CE}"/>
    <cellStyle name="Normal 3 2 3 2 2 2 2 7" xfId="25488" xr:uid="{D57AF325-EBC0-49C4-B424-AC75605103CF}"/>
    <cellStyle name="Normal 3 2 3 2 2 2 3" xfId="1273" xr:uid="{FC32D35B-9279-422A-B6CA-74DCF5FFA911}"/>
    <cellStyle name="Normal 3 2 3 2 2 2 3 2" xfId="6865" xr:uid="{F098B808-4ABD-4EEF-8F3D-27B85D575874}"/>
    <cellStyle name="Normal 3 2 3 2 2 2 3 3" xfId="12027" xr:uid="{9E857BBC-54EA-4023-9C89-3E62486521A7}"/>
    <cellStyle name="Normal 3 2 3 2 2 2 3 4" xfId="17190" xr:uid="{672FE5AE-4BBD-4541-A6F5-D3D75A23403D}"/>
    <cellStyle name="Normal 3 2 3 2 2 2 3 5" xfId="22352" xr:uid="{8246BD94-E8AC-4540-93C8-C0A7D9771B83}"/>
    <cellStyle name="Normal 3 2 3 2 2 2 3 6" xfId="27514" xr:uid="{A4721508-61DE-46F4-BEE5-76EF3EED3453}"/>
    <cellStyle name="Normal 3 2 3 2 2 2 4" xfId="1734" xr:uid="{B4E6B3EB-5DE2-4B5B-A75D-9DF1901B72DB}"/>
    <cellStyle name="Normal 3 2 3 2 2 2 4 2" xfId="4507" xr:uid="{A4BA3524-D403-4C0B-BDAC-21912EB33E2A}"/>
    <cellStyle name="Normal 3 2 3 2 2 2 4 3" xfId="9676" xr:uid="{EF0DB7DB-5292-4935-B45F-2C1584A0FF29}"/>
    <cellStyle name="Normal 3 2 3 2 2 2 4 4" xfId="14839" xr:uid="{09619034-66DF-48F5-BFCC-B41927F477F4}"/>
    <cellStyle name="Normal 3 2 3 2 2 2 4 5" xfId="20001" xr:uid="{C5BB0E4E-79AD-411B-A3F1-0B4F875F98ED}"/>
    <cellStyle name="Normal 3 2 3 2 2 2 4 6" xfId="25163" xr:uid="{813D804F-D950-4D1B-AD64-A9A89179439E}"/>
    <cellStyle name="Normal 3 2 3 2 2 2 5" xfId="2194" xr:uid="{5B416FF4-AFF1-4C28-A704-682ACA876DC4}"/>
    <cellStyle name="Normal 3 2 3 2 2 2 6" xfId="2656" xr:uid="{CAC86A58-FC10-4828-98FB-8A293F931C85}"/>
    <cellStyle name="Normal 3 2 3 2 2 2 7" xfId="7878" xr:uid="{6211ABCB-D779-4D9D-A2AA-FFE4019668FB}"/>
    <cellStyle name="Normal 3 2 3 2 2 2 8" xfId="13041" xr:uid="{F4FA3C6C-DD73-4108-975E-9BC08C161200}"/>
    <cellStyle name="Normal 3 2 3 2 2 2 9" xfId="18203" xr:uid="{A6234348-2313-4716-B2D6-657C942A1E3E}"/>
    <cellStyle name="Normal 3 2 3 2 2 3" xfId="582" xr:uid="{6E10333E-CC36-4DA4-846F-6E84C48EC79F}"/>
    <cellStyle name="Normal 3 2 3 2 2 3 2" xfId="7020" xr:uid="{D3824987-3535-4D14-826E-39B24597D2B6}"/>
    <cellStyle name="Normal 3 2 3 2 2 3 2 2" xfId="12182" xr:uid="{9975651C-D014-41F4-A8A0-81FFA34FD389}"/>
    <cellStyle name="Normal 3 2 3 2 2 3 2 3" xfId="17345" xr:uid="{C6DD11E8-1E36-4FCC-A001-A4A201B6EA91}"/>
    <cellStyle name="Normal 3 2 3 2 2 3 2 4" xfId="22507" xr:uid="{4BBEFEEB-053B-4166-84E7-B6468C999C2D}"/>
    <cellStyle name="Normal 3 2 3 2 2 3 2 5" xfId="27669" xr:uid="{5C3ECB1B-9288-4F2D-80C2-28AD7D11A6C6}"/>
    <cellStyle name="Normal 3 2 3 2 2 3 3" xfId="4663" xr:uid="{B6BDBDA2-695A-4F2B-A820-053760AC470B}"/>
    <cellStyle name="Normal 3 2 3 2 2 3 4" xfId="9831" xr:uid="{290DFBEB-C2D2-4027-9272-971FF0237421}"/>
    <cellStyle name="Normal 3 2 3 2 2 3 5" xfId="14994" xr:uid="{BEA6E01A-4B70-4E8B-9067-962636E714B1}"/>
    <cellStyle name="Normal 3 2 3 2 2 3 6" xfId="20156" xr:uid="{CA0D0800-F087-4DD3-AA55-B91E1322602A}"/>
    <cellStyle name="Normal 3 2 3 2 2 3 7" xfId="25318" xr:uid="{6AD137EE-B4EF-4405-8FF1-7751F21A166C}"/>
    <cellStyle name="Normal 3 2 3 2 2 4" xfId="1043" xr:uid="{923B61AA-DB8C-40A6-BE79-79F28E5A313E}"/>
    <cellStyle name="Normal 3 2 3 2 2 4 2" xfId="7419" xr:uid="{FA94B90C-BC92-4A8C-8EAA-3FCBC2E79FB9}"/>
    <cellStyle name="Normal 3 2 3 2 2 4 2 2" xfId="12581" xr:uid="{BB64BFB6-2A6B-493D-BA5F-9A9DB175AA1E}"/>
    <cellStyle name="Normal 3 2 3 2 2 4 2 3" xfId="17744" xr:uid="{F2AC7597-D75E-466C-BADF-814D69252259}"/>
    <cellStyle name="Normal 3 2 3 2 2 4 2 4" xfId="22906" xr:uid="{702EEFEC-D228-4AD9-A15A-C3A758CCAF38}"/>
    <cellStyle name="Normal 3 2 3 2 2 4 2 5" xfId="28068" xr:uid="{A40BF5ED-0F84-44C4-89CC-C67E4D399376}"/>
    <cellStyle name="Normal 3 2 3 2 2 4 3" xfId="5062" xr:uid="{CE0AEB36-3478-49EF-B56D-2AF8BBC7BB03}"/>
    <cellStyle name="Normal 3 2 3 2 2 4 4" xfId="10230" xr:uid="{B30712A5-73BD-40A1-A21E-5B31A23E16DC}"/>
    <cellStyle name="Normal 3 2 3 2 2 4 5" xfId="15393" xr:uid="{6E7B37E9-8FC0-466C-9409-32AE8F830E87}"/>
    <cellStyle name="Normal 3 2 3 2 2 4 6" xfId="20555" xr:uid="{23648D2F-EBF6-4DCE-8CF1-CF82F8AC0DB6}"/>
    <cellStyle name="Normal 3 2 3 2 2 4 7" xfId="25717" xr:uid="{EF646F5F-B54E-4D22-8561-1CC00406A69C}"/>
    <cellStyle name="Normal 3 2 3 2 2 5" xfId="1504" xr:uid="{475495B8-412C-4EA4-8D2E-A7CC3BFE1EF0}"/>
    <cellStyle name="Normal 3 2 3 2 2 5 2" xfId="6023" xr:uid="{A3DC5ABD-EB4B-4117-B3E7-26B372556FD9}"/>
    <cellStyle name="Normal 3 2 3 2 2 5 3" xfId="11186" xr:uid="{ADE5D001-8908-44CC-8C40-76ADD29CF1D3}"/>
    <cellStyle name="Normal 3 2 3 2 2 5 4" xfId="16349" xr:uid="{96FEF049-280D-4EDC-B7A9-1A584B19CBF4}"/>
    <cellStyle name="Normal 3 2 3 2 2 5 5" xfId="21511" xr:uid="{48865B05-8735-4220-B3A5-5DFC26271BD1}"/>
    <cellStyle name="Normal 3 2 3 2 2 5 6" xfId="26673" xr:uid="{E57E81CB-76F8-4F16-8089-2E713D935857}"/>
    <cellStyle name="Normal 3 2 3 2 2 6" xfId="1964" xr:uid="{FCB1EC1E-78E5-44E6-BE49-54ADBDE4AC98}"/>
    <cellStyle name="Normal 3 2 3 2 2 6 2" xfId="3657" xr:uid="{F370FFB7-FD2F-4BC6-8C7E-193EAE18F7E9}"/>
    <cellStyle name="Normal 3 2 3 2 2 6 3" xfId="8835" xr:uid="{1AC7B3F1-73BF-4B53-A3E9-48F607478CD0}"/>
    <cellStyle name="Normal 3 2 3 2 2 6 4" xfId="13998" xr:uid="{26AA5BAC-EA2B-433D-A89E-B1D1C329613D}"/>
    <cellStyle name="Normal 3 2 3 2 2 6 5" xfId="19160" xr:uid="{B59B44D3-7B41-4C50-98EE-C3DC8FE4FEE6}"/>
    <cellStyle name="Normal 3 2 3 2 2 6 6" xfId="24322" xr:uid="{3C540CEA-7E16-4864-99E1-8386EA2E9E3F}"/>
    <cellStyle name="Normal 3 2 3 2 2 7" xfId="2426" xr:uid="{093BC003-EDE2-4AF4-B57A-D192D9205AFA}"/>
    <cellStyle name="Normal 3 2 3 2 2 8" xfId="7648" xr:uid="{07768004-1CAC-44C6-B47F-0939BD127400}"/>
    <cellStyle name="Normal 3 2 3 2 2 9" xfId="12811" xr:uid="{5B6FF1C4-617B-44C9-915A-9E01058EDFE7}"/>
    <cellStyle name="Normal 3 2 3 2 20" xfId="7497" xr:uid="{1F20BC17-9BCE-4A19-B556-114B61E7FD10}"/>
    <cellStyle name="Normal 3 2 3 2 21" xfId="12660" xr:uid="{5E1E0F5D-E9C0-4580-8875-A22C078BD307}"/>
    <cellStyle name="Normal 3 2 3 2 22" xfId="17822" xr:uid="{7301E5E1-E45D-40D6-8673-7BED87765DC2}"/>
    <cellStyle name="Normal 3 2 3 2 23" xfId="22984" xr:uid="{E00648A9-2B9A-4A49-BA53-27359B374767}"/>
    <cellStyle name="Normal 3 2 3 2 3" xfId="250" xr:uid="{657D5912-3F30-420F-AD09-4D3A1C2DEA41}"/>
    <cellStyle name="Normal 3 2 3 2 3 10" xfId="17898" xr:uid="{267F16B1-C8DC-43EE-B894-0FBDCCA14A39}"/>
    <cellStyle name="Normal 3 2 3 2 3 11" xfId="23060" xr:uid="{865F49F5-7018-4F43-A64D-B4FA2F466E41}"/>
    <cellStyle name="Normal 3 2 3 2 3 2" xfId="737" xr:uid="{3D0BA101-4E71-4FF9-B4D4-902572C4A04D}"/>
    <cellStyle name="Normal 3 2 3 2 3 2 2" xfId="1198" xr:uid="{4CDD1EBE-53E0-42B8-A7E9-38F3309A4D92}"/>
    <cellStyle name="Normal 3 2 3 2 3 2 2 2" xfId="7096" xr:uid="{87D7DC96-0AE8-4546-8C5B-2233DEF0A7FD}"/>
    <cellStyle name="Normal 3 2 3 2 3 2 2 3" xfId="12258" xr:uid="{1C9E5C79-F554-410C-ABD7-E67147E10BFB}"/>
    <cellStyle name="Normal 3 2 3 2 3 2 2 4" xfId="17421" xr:uid="{A94FFCE6-1AC2-4ADF-8762-EA2F88A33244}"/>
    <cellStyle name="Normal 3 2 3 2 3 2 2 5" xfId="22583" xr:uid="{1C6678B8-C502-4D60-92AA-03E334F881D5}"/>
    <cellStyle name="Normal 3 2 3 2 3 2 2 6" xfId="27745" xr:uid="{1863D299-1477-4127-BF00-DD873C48DD6D}"/>
    <cellStyle name="Normal 3 2 3 2 3 2 3" xfId="1659" xr:uid="{22922F55-1C44-4CDE-80F6-A3E6F650D03F}"/>
    <cellStyle name="Normal 3 2 3 2 3 2 3 2" xfId="4739" xr:uid="{B2566F0B-D299-49BD-AF31-A301E54E8922}"/>
    <cellStyle name="Normal 3 2 3 2 3 2 3 3" xfId="9907" xr:uid="{B7CC87FE-9E8B-4D00-9EFC-788E97022C12}"/>
    <cellStyle name="Normal 3 2 3 2 3 2 3 4" xfId="15070" xr:uid="{B1691E79-984E-4791-8D10-2C1793C0BAA6}"/>
    <cellStyle name="Normal 3 2 3 2 3 2 3 5" xfId="20232" xr:uid="{6497F78A-97A6-4411-9BDD-40894626A6BB}"/>
    <cellStyle name="Normal 3 2 3 2 3 2 3 6" xfId="25394" xr:uid="{6D144481-1F30-4FB0-BF19-2916F39C5E97}"/>
    <cellStyle name="Normal 3 2 3 2 3 2 4" xfId="2119" xr:uid="{105CF587-E843-4211-B22B-001B38ADECC4}"/>
    <cellStyle name="Normal 3 2 3 2 3 2 5" xfId="2581" xr:uid="{7BBA0BC0-6062-4CD9-AF4B-6F3F7100E70B}"/>
    <cellStyle name="Normal 3 2 3 2 3 2 6" xfId="7803" xr:uid="{4E3463FE-EBA8-4130-9017-6853B97C63F8}"/>
    <cellStyle name="Normal 3 2 3 2 3 2 7" xfId="12966" xr:uid="{DFEBF0FE-3C1E-464A-A649-EC0A3297CFD7}"/>
    <cellStyle name="Normal 3 2 3 2 3 2 8" xfId="18128" xr:uid="{454BBB18-6C64-4362-86AB-D9BD074A8FAE}"/>
    <cellStyle name="Normal 3 2 3 2 3 2 9" xfId="23290" xr:uid="{E371809C-9A92-47BC-93E9-3BACEE4A0621}"/>
    <cellStyle name="Normal 3 2 3 2 3 3" xfId="507" xr:uid="{9EBAEA04-908C-4010-B68E-8C0A71EA7E0E}"/>
    <cellStyle name="Normal 3 2 3 2 3 3 2" xfId="7344" xr:uid="{A3B4AAFD-72A5-4AFB-8E27-DE51CCBB4887}"/>
    <cellStyle name="Normal 3 2 3 2 3 3 2 2" xfId="12506" xr:uid="{1EF4B74C-A4B5-41D6-8B14-8A54ED1DBAF8}"/>
    <cellStyle name="Normal 3 2 3 2 3 3 2 3" xfId="17669" xr:uid="{28B069BD-1131-468A-89BD-205C96F1839A}"/>
    <cellStyle name="Normal 3 2 3 2 3 3 2 4" xfId="22831" xr:uid="{09D19019-1E09-4BA7-A84A-AD44CF780BED}"/>
    <cellStyle name="Normal 3 2 3 2 3 3 2 5" xfId="27993" xr:uid="{E1CD9F72-3EFA-417C-A3DA-7DF8C064E8C0}"/>
    <cellStyle name="Normal 3 2 3 2 3 3 3" xfId="4987" xr:uid="{ADE26251-B270-4652-BBA2-27111B3CB368}"/>
    <cellStyle name="Normal 3 2 3 2 3 3 4" xfId="10155" xr:uid="{35E29152-DE18-4BD8-806F-6AC586F58DE0}"/>
    <cellStyle name="Normal 3 2 3 2 3 3 5" xfId="15318" xr:uid="{F6B6402D-4391-4DEA-A8BB-E7C8D59B2171}"/>
    <cellStyle name="Normal 3 2 3 2 3 3 6" xfId="20480" xr:uid="{9F529EB4-7D35-4E31-808D-160858F58D64}"/>
    <cellStyle name="Normal 3 2 3 2 3 3 7" xfId="25642" xr:uid="{5239C464-4313-4794-BD04-80FF4A909147}"/>
    <cellStyle name="Normal 3 2 3 2 3 4" xfId="968" xr:uid="{1368CE83-8184-495F-9C03-F58EE6083C97}"/>
    <cellStyle name="Normal 3 2 3 2 3 4 2" xfId="6083" xr:uid="{71E8CC68-3A2B-4C04-ABD1-1743DE41513D}"/>
    <cellStyle name="Normal 3 2 3 2 3 4 3" xfId="11246" xr:uid="{F1794B63-6D57-4664-B575-8799119A8123}"/>
    <cellStyle name="Normal 3 2 3 2 3 4 4" xfId="16409" xr:uid="{80002888-A686-4C45-9AF5-FB380F26F297}"/>
    <cellStyle name="Normal 3 2 3 2 3 4 5" xfId="21571" xr:uid="{31B3A06C-FB31-48AF-A96A-2E1D7436790A}"/>
    <cellStyle name="Normal 3 2 3 2 3 4 6" xfId="26733" xr:uid="{AD28CA2D-0969-495B-8560-584CF8D766DD}"/>
    <cellStyle name="Normal 3 2 3 2 3 5" xfId="1429" xr:uid="{6E0452CC-6BFF-4547-A5D7-42C861629228}"/>
    <cellStyle name="Normal 3 2 3 2 3 5 2" xfId="3717" xr:uid="{D3897581-EEBB-48CF-BCD2-6EBBCB002E78}"/>
    <cellStyle name="Normal 3 2 3 2 3 5 3" xfId="8895" xr:uid="{8955025D-1298-4EF8-896B-F55E06D97FD4}"/>
    <cellStyle name="Normal 3 2 3 2 3 5 4" xfId="14058" xr:uid="{E527EDFA-7190-4003-9BF6-E332F5B381FE}"/>
    <cellStyle name="Normal 3 2 3 2 3 5 5" xfId="19220" xr:uid="{8F0E2DDF-4E98-487E-9506-A1A64AE5BA59}"/>
    <cellStyle name="Normal 3 2 3 2 3 5 6" xfId="24382" xr:uid="{A03AB22A-DD18-4960-A597-0359683A47DE}"/>
    <cellStyle name="Normal 3 2 3 2 3 6" xfId="1889" xr:uid="{C72A6909-5B09-4D95-88C4-29F646B5064C}"/>
    <cellStyle name="Normal 3 2 3 2 3 7" xfId="2351" xr:uid="{6C3F78F7-95DD-4A24-996C-CF48C031F10E}"/>
    <cellStyle name="Normal 3 2 3 2 3 8" xfId="7573" xr:uid="{26B4F6CD-8ADE-4DFD-A704-1B66E769D5B2}"/>
    <cellStyle name="Normal 3 2 3 2 3 9" xfId="12736" xr:uid="{A3B03270-2F5A-41BA-828A-E375871905B1}"/>
    <cellStyle name="Normal 3 2 3 2 4" xfId="661" xr:uid="{EF446554-DFCC-48D7-BD91-75DBF0E48C57}"/>
    <cellStyle name="Normal 3 2 3 2 4 2" xfId="1122" xr:uid="{7AA2724D-1415-4639-875B-CE447CC06FC0}"/>
    <cellStyle name="Normal 3 2 3 2 4 2 2" xfId="6143" xr:uid="{022009B1-091A-4387-B01A-FD5F2E77ABE8}"/>
    <cellStyle name="Normal 3 2 3 2 4 2 3" xfId="11306" xr:uid="{B2E92ED1-540F-4E4D-853E-F5AC3D8D5457}"/>
    <cellStyle name="Normal 3 2 3 2 4 2 4" xfId="16469" xr:uid="{9C3D8327-7C08-41C8-958D-2A4284116D68}"/>
    <cellStyle name="Normal 3 2 3 2 4 2 5" xfId="21631" xr:uid="{B6645BAA-8789-4BCF-888B-7145F2CFD2BE}"/>
    <cellStyle name="Normal 3 2 3 2 4 2 6" xfId="26793" xr:uid="{B3C6941C-20E2-453F-8D54-55E5403359F5}"/>
    <cellStyle name="Normal 3 2 3 2 4 3" xfId="1583" xr:uid="{B88677EE-23D8-40C9-8B74-C1D7912CF918}"/>
    <cellStyle name="Normal 3 2 3 2 4 3 2" xfId="3777" xr:uid="{968DEB10-016E-4289-805A-9B890F6229EE}"/>
    <cellStyle name="Normal 3 2 3 2 4 3 3" xfId="8955" xr:uid="{53FA0D96-C42E-4B2B-8702-117DD52D470D}"/>
    <cellStyle name="Normal 3 2 3 2 4 3 4" xfId="14118" xr:uid="{761BE4B8-AEB3-4467-9FF0-0CEE5AB3DAED}"/>
    <cellStyle name="Normal 3 2 3 2 4 3 5" xfId="19280" xr:uid="{07170CF9-0FC1-4700-B25B-C2A9BEC4C9DA}"/>
    <cellStyle name="Normal 3 2 3 2 4 3 6" xfId="24442" xr:uid="{FF80035C-52AC-4912-A7CE-F8E08BEFA777}"/>
    <cellStyle name="Normal 3 2 3 2 4 4" xfId="2043" xr:uid="{91AD438C-C7E9-49DE-99F4-65F140CF89FF}"/>
    <cellStyle name="Normal 3 2 3 2 4 5" xfId="2505" xr:uid="{60647C67-0FB0-472D-AD64-415CC044F98F}"/>
    <cellStyle name="Normal 3 2 3 2 4 6" xfId="7727" xr:uid="{8D91BBAF-D9F0-446C-9106-9E014D02C2E5}"/>
    <cellStyle name="Normal 3 2 3 2 4 7" xfId="12890" xr:uid="{6C37D17A-EB8D-469B-BF33-56EEBEB76F76}"/>
    <cellStyle name="Normal 3 2 3 2 4 8" xfId="18052" xr:uid="{9C3C878E-C790-4310-957E-629D19D3BD61}"/>
    <cellStyle name="Normal 3 2 3 2 4 9" xfId="23214" xr:uid="{3A9DB815-937F-45B4-A7DF-60BAADE2AF23}"/>
    <cellStyle name="Normal 3 2 3 2 5" xfId="431" xr:uid="{709D41AA-6459-459E-BBAA-3A6DD7BDD4EB}"/>
    <cellStyle name="Normal 3 2 3 2 5 2" xfId="6203" xr:uid="{6DABB312-73C0-4738-8E7D-33FDCA0EA551}"/>
    <cellStyle name="Normal 3 2 3 2 5 2 2" xfId="11366" xr:uid="{59FEC978-0643-4771-A332-5D8872391A5E}"/>
    <cellStyle name="Normal 3 2 3 2 5 2 3" xfId="16529" xr:uid="{166195AE-469A-4E95-9865-64A2E5DBAD03}"/>
    <cellStyle name="Normal 3 2 3 2 5 2 4" xfId="21691" xr:uid="{CA256C60-936A-4C69-91A9-6FFA59F78105}"/>
    <cellStyle name="Normal 3 2 3 2 5 2 5" xfId="26853" xr:uid="{EDF7CD1B-20AB-435B-96FC-2A05598C1AF5}"/>
    <cellStyle name="Normal 3 2 3 2 5 3" xfId="3837" xr:uid="{8A424824-05C8-4745-A12F-5E312E8A43B4}"/>
    <cellStyle name="Normal 3 2 3 2 5 4" xfId="9015" xr:uid="{591D5FA6-9EBA-41E3-BE0B-43C8213D1B55}"/>
    <cellStyle name="Normal 3 2 3 2 5 5" xfId="14178" xr:uid="{24DDA5CA-C794-4E30-8B6E-C93A0D9D5278}"/>
    <cellStyle name="Normal 3 2 3 2 5 6" xfId="19340" xr:uid="{2D3F871F-B5F4-4CE3-9F5F-4F4ECF793D74}"/>
    <cellStyle name="Normal 3 2 3 2 5 7" xfId="24502" xr:uid="{26A03779-3FE9-41CE-9B46-54F7F12CC9EC}"/>
    <cellStyle name="Normal 3 2 3 2 6" xfId="892" xr:uid="{558E418E-0CFE-4FE0-94D3-7542A0644775}"/>
    <cellStyle name="Normal 3 2 3 2 6 2" xfId="6263" xr:uid="{23F083B7-38B3-412C-948E-F50ED8189622}"/>
    <cellStyle name="Normal 3 2 3 2 6 2 2" xfId="11426" xr:uid="{DBB2E85F-C532-473D-A692-DD5505D9F209}"/>
    <cellStyle name="Normal 3 2 3 2 6 2 3" xfId="16589" xr:uid="{372E29B7-BA3A-4DAA-9A9C-12E89A26B4B6}"/>
    <cellStyle name="Normal 3 2 3 2 6 2 4" xfId="21751" xr:uid="{FFC5D98E-A8CB-419B-AB1F-5F1DB5BBDED0}"/>
    <cellStyle name="Normal 3 2 3 2 6 2 5" xfId="26913" xr:uid="{C5764410-8C55-42E2-AAAC-DBF95C661874}"/>
    <cellStyle name="Normal 3 2 3 2 6 3" xfId="3897" xr:uid="{39C9218A-83B2-4BFD-8EF1-E4B8C77FB45B}"/>
    <cellStyle name="Normal 3 2 3 2 6 4" xfId="9075" xr:uid="{C8076546-DFCF-418A-9A46-12E4C86F46B5}"/>
    <cellStyle name="Normal 3 2 3 2 6 5" xfId="14238" xr:uid="{9AD8D221-D33D-4B0F-9783-E43644566636}"/>
    <cellStyle name="Normal 3 2 3 2 6 6" xfId="19400" xr:uid="{73A38ADC-8740-4C20-8448-B16505632AEE}"/>
    <cellStyle name="Normal 3 2 3 2 6 7" xfId="24562" xr:uid="{AE138A2C-AF8F-4D3F-96B6-0E4E13A5C902}"/>
    <cellStyle name="Normal 3 2 3 2 7" xfId="1353" xr:uid="{AB22A655-FD0E-4B73-AE08-9194C31E79D7}"/>
    <cellStyle name="Normal 3 2 3 2 7 2" xfId="6323" xr:uid="{6E085344-6590-4FE2-8C6D-99086F7E1825}"/>
    <cellStyle name="Normal 3 2 3 2 7 2 2" xfId="11486" xr:uid="{DD398920-A393-477D-8657-6195C4F937F1}"/>
    <cellStyle name="Normal 3 2 3 2 7 2 3" xfId="16649" xr:uid="{D92FE88F-AA08-4BE1-8925-BCB683286FAB}"/>
    <cellStyle name="Normal 3 2 3 2 7 2 4" xfId="21811" xr:uid="{4C4255BF-55E1-4153-B3B4-9CE04B132B2E}"/>
    <cellStyle name="Normal 3 2 3 2 7 2 5" xfId="26973" xr:uid="{8BDCE8B7-1293-4B6A-B35E-FC4FC764DC3C}"/>
    <cellStyle name="Normal 3 2 3 2 7 3" xfId="3957" xr:uid="{51E1881B-B881-4107-B7C9-244F1A7329C9}"/>
    <cellStyle name="Normal 3 2 3 2 7 4" xfId="9135" xr:uid="{8E71A1AB-365E-4EAE-B9C8-86FCFAB0BC34}"/>
    <cellStyle name="Normal 3 2 3 2 7 5" xfId="14298" xr:uid="{F67E7623-C2F1-4FFF-A83F-E59D05813AA7}"/>
    <cellStyle name="Normal 3 2 3 2 7 6" xfId="19460" xr:uid="{7389BFBD-4D48-4244-8F78-A9D18A782EC9}"/>
    <cellStyle name="Normal 3 2 3 2 7 7" xfId="24622" xr:uid="{F48039FE-F7F5-478D-9326-D72E886BD190}"/>
    <cellStyle name="Normal 3 2 3 2 8" xfId="1813" xr:uid="{3B20DEBD-1E18-41D0-A43F-B5DB4BC6BDB9}"/>
    <cellStyle name="Normal 3 2 3 2 8 2" xfId="6383" xr:uid="{6E77ED80-8BE2-43B6-8657-199B1096EBEA}"/>
    <cellStyle name="Normal 3 2 3 2 8 2 2" xfId="11546" xr:uid="{C6B5BC6B-422B-478F-ACB1-DED675C8B28E}"/>
    <cellStyle name="Normal 3 2 3 2 8 2 3" xfId="16709" xr:uid="{E5737607-7E3A-4A75-9E3C-5A99A9745253}"/>
    <cellStyle name="Normal 3 2 3 2 8 2 4" xfId="21871" xr:uid="{252038C4-D2DB-4084-8735-AD6005A9C309}"/>
    <cellStyle name="Normal 3 2 3 2 8 2 5" xfId="27033" xr:uid="{24B87FFE-1F01-42EC-B20F-18C9C9011C46}"/>
    <cellStyle name="Normal 3 2 3 2 8 3" xfId="4017" xr:uid="{0AB3EB2B-2B1F-4591-9FA7-9CB7B3384E83}"/>
    <cellStyle name="Normal 3 2 3 2 8 4" xfId="9195" xr:uid="{555C9DC7-C460-48ED-8AF4-E54B2482C17C}"/>
    <cellStyle name="Normal 3 2 3 2 8 5" xfId="14358" xr:uid="{57914732-9746-4B6D-B31A-FB1F46F035AD}"/>
    <cellStyle name="Normal 3 2 3 2 8 6" xfId="19520" xr:uid="{10A3DC9A-6692-40AF-9AAA-B867E50DD2CA}"/>
    <cellStyle name="Normal 3 2 3 2 8 7" xfId="24682" xr:uid="{D1F6B5D6-EFEA-4A3F-95DF-5BF074F1061D}"/>
    <cellStyle name="Normal 3 2 3 2 9" xfId="4077" xr:uid="{4E263CB0-F300-445F-A1D3-44E98E6DE543}"/>
    <cellStyle name="Normal 3 2 3 2 9 2" xfId="6443" xr:uid="{1F757AF6-BACF-4DFA-88F4-F64EBD04E7CF}"/>
    <cellStyle name="Normal 3 2 3 2 9 2 2" xfId="11606" xr:uid="{CC78477B-705D-43D0-958D-7FFAE9F1B225}"/>
    <cellStyle name="Normal 3 2 3 2 9 2 3" xfId="16769" xr:uid="{5EB18884-EA06-4871-BB04-CA091BCA0D68}"/>
    <cellStyle name="Normal 3 2 3 2 9 2 4" xfId="21931" xr:uid="{6828ADD2-CFDC-4AD7-9F0B-C8D11ECD205D}"/>
    <cellStyle name="Normal 3 2 3 2 9 2 5" xfId="27093" xr:uid="{4B838B39-F18B-43E5-B563-C3224C14EC09}"/>
    <cellStyle name="Normal 3 2 3 2 9 3" xfId="9255" xr:uid="{27E56351-CBBC-474B-894A-F512B112A077}"/>
    <cellStyle name="Normal 3 2 3 2 9 4" xfId="14418" xr:uid="{673F86FE-3BFD-40AF-B602-BCC095E11DF9}"/>
    <cellStyle name="Normal 3 2 3 2 9 5" xfId="19580" xr:uid="{0D7DFD0B-DC65-4A30-A01D-DC6060E6DEEC}"/>
    <cellStyle name="Normal 3 2 3 2 9 6" xfId="24742" xr:uid="{3C87790C-5E71-4087-951B-2A05694AA2FD}"/>
    <cellStyle name="Normal 3 2 3 20" xfId="3277" xr:uid="{B6C62D30-8F77-48BE-AE5F-97F4EE33CE30}"/>
    <cellStyle name="Normal 3 2 3 20 2" xfId="5662" xr:uid="{B4739C39-174F-4076-81E8-1B1C3C7A87E4}"/>
    <cellStyle name="Normal 3 2 3 20 2 2" xfId="10826" xr:uid="{D024E225-D1A0-4C69-BF0A-0D9BDC377C6C}"/>
    <cellStyle name="Normal 3 2 3 20 2 3" xfId="15989" xr:uid="{8A490248-C70D-4DE8-8C24-7D0C16F1BC33}"/>
    <cellStyle name="Normal 3 2 3 20 2 4" xfId="21151" xr:uid="{FD9AC113-9920-4525-BAEB-4E9E8339DD57}"/>
    <cellStyle name="Normal 3 2 3 20 2 5" xfId="26313" xr:uid="{0553DA4C-2AC0-4D82-B357-BEF7789A1DB9}"/>
    <cellStyle name="Normal 3 2 3 20 3" xfId="8475" xr:uid="{6CB84C79-0636-4EC4-94DB-108A421C15D6}"/>
    <cellStyle name="Normal 3 2 3 20 4" xfId="13638" xr:uid="{7775F66E-B1C4-44CD-A947-B656F88D56A1}"/>
    <cellStyle name="Normal 3 2 3 20 5" xfId="18800" xr:uid="{83671567-77BA-42A8-8DAE-E2C401508063}"/>
    <cellStyle name="Normal 3 2 3 20 6" xfId="23962" xr:uid="{ED0FB1A6-0EFE-47FA-BE34-53CDADEA32F7}"/>
    <cellStyle name="Normal 3 2 3 21" xfId="3308" xr:uid="{C335E0D6-B00F-4802-9350-A635074347BA}"/>
    <cellStyle name="Normal 3 2 3 21 2" xfId="5692" xr:uid="{A4B1DD4C-4178-4317-9A5F-9540A12C314A}"/>
    <cellStyle name="Normal 3 2 3 21 2 2" xfId="10856" xr:uid="{B59CC957-4231-4FF7-9AAA-5F7E5B52AC71}"/>
    <cellStyle name="Normal 3 2 3 21 2 3" xfId="16019" xr:uid="{94E7B4ED-43F6-4B59-85B5-FD0DA2D01E64}"/>
    <cellStyle name="Normal 3 2 3 21 2 4" xfId="21181" xr:uid="{F07A5174-6096-40CD-A116-A3C61B76D082}"/>
    <cellStyle name="Normal 3 2 3 21 2 5" xfId="26343" xr:uid="{ECD8953A-82B5-48E5-B703-7DBBD50DF62A}"/>
    <cellStyle name="Normal 3 2 3 21 3" xfId="8505" xr:uid="{B5E23E74-637C-486D-8B51-E2A96403D301}"/>
    <cellStyle name="Normal 3 2 3 21 4" xfId="13668" xr:uid="{8BD66C73-7772-44B9-9FE5-AECFABC5CCE8}"/>
    <cellStyle name="Normal 3 2 3 21 5" xfId="18830" xr:uid="{6D4E973F-625B-4C99-9E8B-0804DD93253E}"/>
    <cellStyle name="Normal 3 2 3 21 6" xfId="23992" xr:uid="{9BAC6F44-1118-4C4F-85B0-1329CC7844D3}"/>
    <cellStyle name="Normal 3 2 3 22" xfId="3338" xr:uid="{3C51D750-F57B-4DC0-9C26-46AC34667E65}"/>
    <cellStyle name="Normal 3 2 3 22 2" xfId="5722" xr:uid="{81B82EE0-7D66-4545-BFCD-4BDC60AC1566}"/>
    <cellStyle name="Normal 3 2 3 22 2 2" xfId="10886" xr:uid="{A1E723A6-ECEA-454B-9F34-5EDA42D8C7B6}"/>
    <cellStyle name="Normal 3 2 3 22 2 3" xfId="16049" xr:uid="{E3CEE159-59F7-4898-9EEF-B11ABD98F895}"/>
    <cellStyle name="Normal 3 2 3 22 2 4" xfId="21211" xr:uid="{F2DF5A51-F4E3-4779-B8BF-FB8A3B04F8EF}"/>
    <cellStyle name="Normal 3 2 3 22 2 5" xfId="26373" xr:uid="{9CC2FC68-FADE-4426-BB3A-556CD8ED8F4F}"/>
    <cellStyle name="Normal 3 2 3 22 3" xfId="8535" xr:uid="{4D5CB490-56F9-43DE-80AF-00087AA87838}"/>
    <cellStyle name="Normal 3 2 3 22 4" xfId="13698" xr:uid="{C3FC0FAD-70B0-462F-B578-C194ED95398D}"/>
    <cellStyle name="Normal 3 2 3 22 5" xfId="18860" xr:uid="{2138F77F-EC4E-4412-A8C3-DFC64EC1DBF3}"/>
    <cellStyle name="Normal 3 2 3 22 6" xfId="24022" xr:uid="{740FE53F-5C2E-4E8D-B006-A700046C4055}"/>
    <cellStyle name="Normal 3 2 3 23" xfId="3386" xr:uid="{732ADBB4-B65C-4557-97A6-378981EA6722}"/>
    <cellStyle name="Normal 3 2 3 23 2" xfId="5753" xr:uid="{5C47C2DE-A461-4393-B995-30CD19CF9A69}"/>
    <cellStyle name="Normal 3 2 3 23 2 2" xfId="10917" xr:uid="{1D2C7BDA-44B3-4356-A45A-8410CE09C8FE}"/>
    <cellStyle name="Normal 3 2 3 23 2 3" xfId="16080" xr:uid="{CEF0022D-221F-43BD-A6FB-926F7BBA1CD4}"/>
    <cellStyle name="Normal 3 2 3 23 2 4" xfId="21242" xr:uid="{528A97B3-AC9E-48E0-AAFE-8EC073FC63F3}"/>
    <cellStyle name="Normal 3 2 3 23 2 5" xfId="26404" xr:uid="{1231F34E-A3D2-4247-8A9D-46482FF5044B}"/>
    <cellStyle name="Normal 3 2 3 23 3" xfId="8566" xr:uid="{550B6F17-5312-411A-B077-1E478C6B82AD}"/>
    <cellStyle name="Normal 3 2 3 23 4" xfId="13729" xr:uid="{CC0E7D70-68D7-421D-8CF8-2426A737175C}"/>
    <cellStyle name="Normal 3 2 3 23 5" xfId="18891" xr:uid="{ECAEAA05-D0AB-41C8-A54B-07379C7F883E}"/>
    <cellStyle name="Normal 3 2 3 23 6" xfId="24053" xr:uid="{B1C8704D-3B32-4458-8F9A-8885606B6307}"/>
    <cellStyle name="Normal 3 2 3 24" xfId="3415" xr:uid="{705E0357-1656-47AD-89D4-0148A25CFE2D}"/>
    <cellStyle name="Normal 3 2 3 24 2" xfId="5782" xr:uid="{D4BF33D4-76FE-4AFB-B602-8007AEC0883D}"/>
    <cellStyle name="Normal 3 2 3 24 2 2" xfId="10946" xr:uid="{8AFB9D14-69DF-494C-90F4-2290478C1301}"/>
    <cellStyle name="Normal 3 2 3 24 2 3" xfId="16109" xr:uid="{EDD82A0D-E250-41BC-9304-9C831D50BA64}"/>
    <cellStyle name="Normal 3 2 3 24 2 4" xfId="21271" xr:uid="{00B46B36-5F7E-4ABE-9D99-0FBDCFA455F9}"/>
    <cellStyle name="Normal 3 2 3 24 2 5" xfId="26433" xr:uid="{736DBF29-5BEF-45B9-BDAA-6521A90278AA}"/>
    <cellStyle name="Normal 3 2 3 24 3" xfId="8595" xr:uid="{C3E59D97-891E-490A-AD5B-F9095722ED61}"/>
    <cellStyle name="Normal 3 2 3 24 4" xfId="13758" xr:uid="{27CF2427-CD1E-420B-A712-A3369C2D5C6E}"/>
    <cellStyle name="Normal 3 2 3 24 5" xfId="18920" xr:uid="{BB61DB99-2454-4346-BAA1-FE863FD1524F}"/>
    <cellStyle name="Normal 3 2 3 24 6" xfId="24082" xr:uid="{C081BD40-38EE-4DE4-8441-BCBD7E019092}"/>
    <cellStyle name="Normal 3 2 3 25" xfId="3445" xr:uid="{CD8CB13E-139A-4496-A07A-CA19D2756995}"/>
    <cellStyle name="Normal 3 2 3 25 2" xfId="5812" xr:uid="{0CB08A1B-44DD-4524-A6D7-FEB385053837}"/>
    <cellStyle name="Normal 3 2 3 25 2 2" xfId="10976" xr:uid="{4BC5AE2C-FBD3-4C70-863B-0D31BD9ACBC0}"/>
    <cellStyle name="Normal 3 2 3 25 2 3" xfId="16139" xr:uid="{C76194FD-9F81-4A11-B8EF-296E3ADAE087}"/>
    <cellStyle name="Normal 3 2 3 25 2 4" xfId="21301" xr:uid="{E7DC4462-2067-4C5C-8804-BB3CE76AFB97}"/>
    <cellStyle name="Normal 3 2 3 25 2 5" xfId="26463" xr:uid="{F3778205-558C-4C21-9A52-6A13BB579D0F}"/>
    <cellStyle name="Normal 3 2 3 25 3" xfId="8625" xr:uid="{195A4D8B-361A-43EB-9E0D-4F829010E9CA}"/>
    <cellStyle name="Normal 3 2 3 25 4" xfId="13788" xr:uid="{AA071AF1-B9EA-4A7A-BA2E-B7D619956F0B}"/>
    <cellStyle name="Normal 3 2 3 25 5" xfId="18950" xr:uid="{7153E6B0-02C8-422F-8FA8-5E967E6E5BD6}"/>
    <cellStyle name="Normal 3 2 3 25 6" xfId="24112" xr:uid="{D0AB605D-B48D-410F-AB3D-9D5F38B9C62F}"/>
    <cellStyle name="Normal 3 2 3 26" xfId="3475" xr:uid="{0EC25347-9EC5-4149-AD9E-0DF43A57C78C}"/>
    <cellStyle name="Normal 3 2 3 26 2" xfId="5842" xr:uid="{BC04E4E2-7139-4FBE-BA85-9CB686FEA13A}"/>
    <cellStyle name="Normal 3 2 3 26 2 2" xfId="11006" xr:uid="{6E80B141-3ED9-4041-98F8-D3C7E237839E}"/>
    <cellStyle name="Normal 3 2 3 26 2 3" xfId="16169" xr:uid="{1BA09394-B457-41F1-843C-E4046CD75C4F}"/>
    <cellStyle name="Normal 3 2 3 26 2 4" xfId="21331" xr:uid="{A73DA4E1-1A90-4492-8ECD-36AC53F2E876}"/>
    <cellStyle name="Normal 3 2 3 26 2 5" xfId="26493" xr:uid="{E107C785-DB54-4B76-ACAB-7FC1B0770C98}"/>
    <cellStyle name="Normal 3 2 3 26 3" xfId="8655" xr:uid="{F5891244-7F12-4061-98AF-2B3A9A245D71}"/>
    <cellStyle name="Normal 3 2 3 26 4" xfId="13818" xr:uid="{F5CEA9A9-71B1-4DA5-B6EE-9F9BB93C6B22}"/>
    <cellStyle name="Normal 3 2 3 26 5" xfId="18980" xr:uid="{2D035EA7-7DAD-48C2-9688-AB548A0F1D74}"/>
    <cellStyle name="Normal 3 2 3 26 6" xfId="24142" xr:uid="{93D79DA9-79BC-44FD-9ED2-9B159D94A869}"/>
    <cellStyle name="Normal 3 2 3 27" xfId="3505" xr:uid="{972C81DB-B3F4-48C4-BB5E-D76BE8434A62}"/>
    <cellStyle name="Normal 3 2 3 27 2" xfId="5872" xr:uid="{A27579C7-8655-4400-8D76-5DDBB92CCA29}"/>
    <cellStyle name="Normal 3 2 3 27 2 2" xfId="11036" xr:uid="{34DF5952-9B6D-4858-878C-5EC7A07D0048}"/>
    <cellStyle name="Normal 3 2 3 27 2 3" xfId="16199" xr:uid="{9696981B-C260-4EF9-BF4E-D915FA20A348}"/>
    <cellStyle name="Normal 3 2 3 27 2 4" xfId="21361" xr:uid="{6462B5CA-3DA9-4CF3-9884-15D4AF11CF2A}"/>
    <cellStyle name="Normal 3 2 3 27 2 5" xfId="26523" xr:uid="{E812E86A-4667-42B9-BCFE-C038762D1CAA}"/>
    <cellStyle name="Normal 3 2 3 27 3" xfId="8685" xr:uid="{72F72FBF-2AB4-4F84-91B8-8CD58F761A11}"/>
    <cellStyle name="Normal 3 2 3 27 4" xfId="13848" xr:uid="{F2159599-0BF8-4289-AFD7-CF835AD9720C}"/>
    <cellStyle name="Normal 3 2 3 27 5" xfId="19010" xr:uid="{4FF798F7-2A0C-47B6-91F2-48E70FEB7D4E}"/>
    <cellStyle name="Normal 3 2 3 27 6" xfId="24172" xr:uid="{16B6FC5D-05E4-44C0-AC3F-55A70112706D}"/>
    <cellStyle name="Normal 3 2 3 28" xfId="3535" xr:uid="{2C438967-2055-4B3D-801D-76D90968B95F}"/>
    <cellStyle name="Normal 3 2 3 28 2" xfId="5902" xr:uid="{D57E6F11-462D-4D8C-B5DB-B71216CB9D32}"/>
    <cellStyle name="Normal 3 2 3 28 2 2" xfId="11066" xr:uid="{C9380FFA-A56B-4219-B324-0C8A5FD6491D}"/>
    <cellStyle name="Normal 3 2 3 28 2 3" xfId="16229" xr:uid="{B9A5B22E-1838-4126-85B4-520820E2C986}"/>
    <cellStyle name="Normal 3 2 3 28 2 4" xfId="21391" xr:uid="{72E351B3-EB1E-41B7-9014-5D4A64901765}"/>
    <cellStyle name="Normal 3 2 3 28 2 5" xfId="26553" xr:uid="{6D21E15A-28C2-4671-9963-7D3C6A23DB82}"/>
    <cellStyle name="Normal 3 2 3 28 3" xfId="8715" xr:uid="{F536F2AF-85B7-48B0-87D3-8B1D41E27192}"/>
    <cellStyle name="Normal 3 2 3 28 4" xfId="13878" xr:uid="{A2E144B1-C8DC-4D89-8DD1-CBE507B28508}"/>
    <cellStyle name="Normal 3 2 3 28 5" xfId="19040" xr:uid="{761D240B-61C2-4B40-84E3-65049D78EAE4}"/>
    <cellStyle name="Normal 3 2 3 28 6" xfId="24202" xr:uid="{6919D683-20AE-4313-9755-1DB06BED0F78}"/>
    <cellStyle name="Normal 3 2 3 29" xfId="3566" xr:uid="{5667F6BF-3538-4C55-A020-59805EE087F4}"/>
    <cellStyle name="Normal 3 2 3 29 2" xfId="5932" xr:uid="{B848041C-0C75-4C78-A69B-CFB90A8D8A6F}"/>
    <cellStyle name="Normal 3 2 3 29 2 2" xfId="11096" xr:uid="{AAF5477F-9BBA-4312-8E5C-3B5E5BA3AA0B}"/>
    <cellStyle name="Normal 3 2 3 29 2 3" xfId="16259" xr:uid="{B8512BFD-4B80-4C68-9ABC-AFE9B05A7D1E}"/>
    <cellStyle name="Normal 3 2 3 29 2 4" xfId="21421" xr:uid="{6DF96935-C9C2-40AA-A646-A4902CF6A13D}"/>
    <cellStyle name="Normal 3 2 3 29 2 5" xfId="26583" xr:uid="{2543155D-6669-49B1-BAC2-3858C56D35C9}"/>
    <cellStyle name="Normal 3 2 3 29 3" xfId="8745" xr:uid="{FA52CFA0-67E2-482F-A3EB-E53823640F7A}"/>
    <cellStyle name="Normal 3 2 3 29 4" xfId="13908" xr:uid="{B6301FFE-9332-4582-88CD-E8DF9E345645}"/>
    <cellStyle name="Normal 3 2 3 29 5" xfId="19070" xr:uid="{A227EC40-B86F-47B9-9E6D-5C7C7A497155}"/>
    <cellStyle name="Normal 3 2 3 29 6" xfId="24232" xr:uid="{E344EAD8-F471-4DD8-8220-70797E2D5D9D}"/>
    <cellStyle name="Normal 3 2 3 3" xfId="144" xr:uid="{90C6BCEF-1370-4957-B794-25787E4A9E3F}"/>
    <cellStyle name="Normal 3 2 3 3 10" xfId="17943" xr:uid="{BA9669E7-56E3-4BD8-87A2-D53374F97EA5}"/>
    <cellStyle name="Normal 3 2 3 3 11" xfId="23105" xr:uid="{431B478F-7326-4803-921A-C254BA11229A}"/>
    <cellStyle name="Normal 3 2 3 3 2" xfId="317" xr:uid="{1374D399-FB2D-4EAA-8199-EA52F4F1D0AE}"/>
    <cellStyle name="Normal 3 2 3 3 2 10" xfId="23335" xr:uid="{48F32D72-6599-4457-A9CF-5547D845107B}"/>
    <cellStyle name="Normal 3 2 3 3 2 2" xfId="782" xr:uid="{6FBC6BC6-AD5C-47CE-AE4E-90101557EF93}"/>
    <cellStyle name="Normal 3 2 3 3 2 2 2" xfId="7160" xr:uid="{BFD519C9-1240-47B8-8F6C-D43548E2864B}"/>
    <cellStyle name="Normal 3 2 3 3 2 2 2 2" xfId="12322" xr:uid="{B2A20104-8F2D-41BE-AA7E-D3F4A0E024A0}"/>
    <cellStyle name="Normal 3 2 3 3 2 2 2 3" xfId="17485" xr:uid="{2009B355-6C05-40BE-A66B-F5D1CCFB45FA}"/>
    <cellStyle name="Normal 3 2 3 3 2 2 2 4" xfId="22647" xr:uid="{4A7224D5-A89B-4EF8-999E-F312F55A2118}"/>
    <cellStyle name="Normal 3 2 3 3 2 2 2 5" xfId="27809" xr:uid="{78D8C2B5-3948-4891-82F4-E9AA7E1BAF8C}"/>
    <cellStyle name="Normal 3 2 3 3 2 2 3" xfId="4803" xr:uid="{C7D31E89-D61D-4D75-B6A5-A6F300C191F3}"/>
    <cellStyle name="Normal 3 2 3 3 2 2 4" xfId="9971" xr:uid="{28173E39-B67C-457B-BFCD-260C09C47F38}"/>
    <cellStyle name="Normal 3 2 3 3 2 2 5" xfId="15134" xr:uid="{CDBC3A1B-ECC0-44CC-B773-74963ED1BC3A}"/>
    <cellStyle name="Normal 3 2 3 3 2 2 6" xfId="20296" xr:uid="{377470C7-80B9-4FD7-926B-F69A0484C01D}"/>
    <cellStyle name="Normal 3 2 3 3 2 2 7" xfId="25458" xr:uid="{05915748-780D-45E9-BEC9-02FB97953043}"/>
    <cellStyle name="Normal 3 2 3 3 2 3" xfId="1243" xr:uid="{857B49D9-D54B-408C-A314-A03370F96F52}"/>
    <cellStyle name="Normal 3 2 3 3 2 3 2" xfId="6835" xr:uid="{8DF05EF3-BC3C-4ED3-806B-09E7FCA87607}"/>
    <cellStyle name="Normal 3 2 3 3 2 3 3" xfId="11997" xr:uid="{4844EC6C-8119-4F60-9928-5D0F3ECBDC4C}"/>
    <cellStyle name="Normal 3 2 3 3 2 3 4" xfId="17160" xr:uid="{4431BC25-5F28-4D61-AC51-76C0A633A668}"/>
    <cellStyle name="Normal 3 2 3 3 2 3 5" xfId="22322" xr:uid="{FAA56D7D-232C-4C39-BD8C-EDCC7BBC1F83}"/>
    <cellStyle name="Normal 3 2 3 3 2 3 6" xfId="27484" xr:uid="{E264933C-3154-46BE-A6D2-E101BDD95567}"/>
    <cellStyle name="Normal 3 2 3 3 2 4" xfId="1704" xr:uid="{D6C586F7-8882-4270-B843-D89E278517BF}"/>
    <cellStyle name="Normal 3 2 3 3 2 4 2" xfId="4476" xr:uid="{34EFB506-F360-40A4-961B-76D7B2A14E11}"/>
    <cellStyle name="Normal 3 2 3 3 2 4 3" xfId="9646" xr:uid="{7DF5E9BE-4772-4089-B4C6-A2DD9BA2C8C8}"/>
    <cellStyle name="Normal 3 2 3 3 2 4 4" xfId="14809" xr:uid="{F5EEF112-395E-42F3-873E-610A2288B0EA}"/>
    <cellStyle name="Normal 3 2 3 3 2 4 5" xfId="19971" xr:uid="{D2E44EF0-1933-48E7-9CA7-5C9C98FE4708}"/>
    <cellStyle name="Normal 3 2 3 3 2 4 6" xfId="25133" xr:uid="{DD6B76CF-BF13-4017-B2E4-D9F2E4F98512}"/>
    <cellStyle name="Normal 3 2 3 3 2 5" xfId="2164" xr:uid="{9172CFBB-8273-4E07-84E5-CE6E50CC1DCF}"/>
    <cellStyle name="Normal 3 2 3 3 2 6" xfId="2626" xr:uid="{F08F8709-4AA9-4A31-9F38-BC396CABD59D}"/>
    <cellStyle name="Normal 3 2 3 3 2 7" xfId="7848" xr:uid="{8A525589-6A7A-4F2A-98DD-7B743834C493}"/>
    <cellStyle name="Normal 3 2 3 3 2 8" xfId="13011" xr:uid="{541A7A36-E526-4D25-8B11-D5344185D3F3}"/>
    <cellStyle name="Normal 3 2 3 3 2 9" xfId="18173" xr:uid="{1C4A155B-BAFF-4CCF-8928-4142DB024712}"/>
    <cellStyle name="Normal 3 2 3 3 3" xfId="552" xr:uid="{FF8CF00A-942C-42E3-A82B-E3C18C38DA66}"/>
    <cellStyle name="Normal 3 2 3 3 3 2" xfId="6990" xr:uid="{1DA33FC3-E393-42DB-9DDF-C9D545079A72}"/>
    <cellStyle name="Normal 3 2 3 3 3 2 2" xfId="12152" xr:uid="{1C707306-D032-42AC-B1C7-891C40AF5443}"/>
    <cellStyle name="Normal 3 2 3 3 3 2 3" xfId="17315" xr:uid="{38B4890C-23F9-4276-9033-2F584991304C}"/>
    <cellStyle name="Normal 3 2 3 3 3 2 4" xfId="22477" xr:uid="{0456EBB5-4FAF-42C7-9084-D7B1162F4F16}"/>
    <cellStyle name="Normal 3 2 3 3 3 2 5" xfId="27639" xr:uid="{D614A4AA-D963-4330-8F2D-DFD47183E155}"/>
    <cellStyle name="Normal 3 2 3 3 3 3" xfId="4633" xr:uid="{35D1D16B-FABC-4203-8944-E9F888B569AA}"/>
    <cellStyle name="Normal 3 2 3 3 3 4" xfId="9801" xr:uid="{FA8CE236-B323-41C8-835C-55D9EE1D1C6D}"/>
    <cellStyle name="Normal 3 2 3 3 3 5" xfId="14964" xr:uid="{265CD5D3-4D28-4D15-BBD6-ED35622BE6C4}"/>
    <cellStyle name="Normal 3 2 3 3 3 6" xfId="20126" xr:uid="{71BAEFC0-37FA-4D7F-AD42-AF8A91EFBA41}"/>
    <cellStyle name="Normal 3 2 3 3 3 7" xfId="25288" xr:uid="{54540DE8-0D38-4038-AC5A-633C0DAEA594}"/>
    <cellStyle name="Normal 3 2 3 3 4" xfId="1013" xr:uid="{B2965813-C14B-43A2-92CB-60A293FE81CB}"/>
    <cellStyle name="Normal 3 2 3 3 4 2" xfId="7389" xr:uid="{5FF7611D-E312-4B47-9681-5C210732566C}"/>
    <cellStyle name="Normal 3 2 3 3 4 2 2" xfId="12551" xr:uid="{26CCBD67-6648-4804-A88D-ED737D74C5A1}"/>
    <cellStyle name="Normal 3 2 3 3 4 2 3" xfId="17714" xr:uid="{E6122F76-6554-444C-B0B8-76073A091810}"/>
    <cellStyle name="Normal 3 2 3 3 4 2 4" xfId="22876" xr:uid="{963BAD29-F72A-48F1-9042-1C125948A229}"/>
    <cellStyle name="Normal 3 2 3 3 4 2 5" xfId="28038" xr:uid="{997BCC1E-FE63-4168-96AD-6D93C54D2093}"/>
    <cellStyle name="Normal 3 2 3 3 4 3" xfId="5032" xr:uid="{083B6C8C-402B-4E20-A674-171095B1F87B}"/>
    <cellStyle name="Normal 3 2 3 3 4 4" xfId="10200" xr:uid="{C4FD7A67-22CA-4E0B-9D76-1568305D8D15}"/>
    <cellStyle name="Normal 3 2 3 3 4 5" xfId="15363" xr:uid="{7A0D8E9F-499E-41F4-AC71-39D0DAE49932}"/>
    <cellStyle name="Normal 3 2 3 3 4 6" xfId="20525" xr:uid="{78A64401-E079-4152-B4ED-F7F97811BC2E}"/>
    <cellStyle name="Normal 3 2 3 3 4 7" xfId="25687" xr:uid="{166156F5-DBCA-419E-9021-3953FF9B163F}"/>
    <cellStyle name="Normal 3 2 3 3 5" xfId="1474" xr:uid="{DD235EF4-696B-4C06-8034-92BBA62BB12B}"/>
    <cellStyle name="Normal 3 2 3 3 5 2" xfId="5194" xr:uid="{6F97ACA4-1470-4417-86A9-4CDA767E53CF}"/>
    <cellStyle name="Normal 3 2 3 3 5 3" xfId="10358" xr:uid="{570B9FB0-F48D-4E45-835F-E2AB68AC677A}"/>
    <cellStyle name="Normal 3 2 3 3 5 4" xfId="15521" xr:uid="{3A23E42A-ECEA-4B33-B1A8-46E550B3FA69}"/>
    <cellStyle name="Normal 3 2 3 3 5 5" xfId="20683" xr:uid="{0566D7AD-7F70-4627-A617-3A7F42BE04E2}"/>
    <cellStyle name="Normal 3 2 3 3 5 6" xfId="25845" xr:uid="{0EE9E9F2-817C-466C-92BC-A03EAE79D817}"/>
    <cellStyle name="Normal 3 2 3 3 6" xfId="1934" xr:uid="{AADF1233-20F0-4DB0-8AF2-E47F614CA13D}"/>
    <cellStyle name="Normal 3 2 3 3 6 2" xfId="2804" xr:uid="{05BE8611-A542-4402-8533-771E2FF2D877}"/>
    <cellStyle name="Normal 3 2 3 3 6 3" xfId="8007" xr:uid="{8B189E62-2A27-4808-8F58-C18F3509E40A}"/>
    <cellStyle name="Normal 3 2 3 3 6 4" xfId="13170" xr:uid="{AAC4FF19-DF15-4F96-8A64-D17FC7F54FFB}"/>
    <cellStyle name="Normal 3 2 3 3 6 5" xfId="18332" xr:uid="{AEFDE54C-97BF-4554-9226-B4A5C67D64E3}"/>
    <cellStyle name="Normal 3 2 3 3 6 6" xfId="23494" xr:uid="{94C775B6-CE23-4C9C-AE82-25D8AB8CED64}"/>
    <cellStyle name="Normal 3 2 3 3 7" xfId="2396" xr:uid="{D2E10B83-A8A2-4E5C-8E3E-88DB694FDD61}"/>
    <cellStyle name="Normal 3 2 3 3 8" xfId="7618" xr:uid="{6F9E6903-B26C-48DE-9063-28ED0BD76938}"/>
    <cellStyle name="Normal 3 2 3 3 9" xfId="12781" xr:uid="{839219BB-3EC4-4472-81A4-2FD8CF77849F}"/>
    <cellStyle name="Normal 3 2 3 30" xfId="3596" xr:uid="{FED541D2-7CC5-41E8-B53B-0A7BFA90A61C}"/>
    <cellStyle name="Normal 3 2 3 30 2" xfId="5962" xr:uid="{B2AD69C4-9E94-41D0-95AD-4A3E4A9E948A}"/>
    <cellStyle name="Normal 3 2 3 30 2 2" xfId="11126" xr:uid="{140FD371-39BA-4C2C-BD2A-10B24890158B}"/>
    <cellStyle name="Normal 3 2 3 30 2 3" xfId="16289" xr:uid="{352D5F13-CE89-4A88-B87B-BCF1CD0B9247}"/>
    <cellStyle name="Normal 3 2 3 30 2 4" xfId="21451" xr:uid="{160CEABD-E71B-48B3-8E92-B9485C32E3C6}"/>
    <cellStyle name="Normal 3 2 3 30 2 5" xfId="26613" xr:uid="{1DF87F02-79F1-486E-8701-0911A74E4515}"/>
    <cellStyle name="Normal 3 2 3 30 3" xfId="8775" xr:uid="{9BC2F33B-4771-43A4-9A55-E69CD12E32B0}"/>
    <cellStyle name="Normal 3 2 3 30 4" xfId="13938" xr:uid="{6A14CE0E-9611-41B8-983F-696A6AFC1D1C}"/>
    <cellStyle name="Normal 3 2 3 30 5" xfId="19100" xr:uid="{42AE8EB2-A2FD-45ED-A473-21DC769570D8}"/>
    <cellStyle name="Normal 3 2 3 30 6" xfId="24262" xr:uid="{6FBB6AAF-4BFD-4DA9-BCBC-47D013F68953}"/>
    <cellStyle name="Normal 3 2 3 31" xfId="3627" xr:uid="{0133DF2D-FD58-487B-9D1C-ECD15D76B13D}"/>
    <cellStyle name="Normal 3 2 3 31 2" xfId="5993" xr:uid="{5F89337A-DB32-4F0B-BF9A-E342614F24DA}"/>
    <cellStyle name="Normal 3 2 3 31 2 2" xfId="11156" xr:uid="{AF0B37C9-4318-44E7-A610-B7C9BAA9886E}"/>
    <cellStyle name="Normal 3 2 3 31 2 3" xfId="16319" xr:uid="{8C606C3D-4ABA-4031-9AD5-9758F2C93A62}"/>
    <cellStyle name="Normal 3 2 3 31 2 4" xfId="21481" xr:uid="{5D9904F2-1017-409A-95CE-28250369D1D1}"/>
    <cellStyle name="Normal 3 2 3 31 2 5" xfId="26643" xr:uid="{CCF3C3FF-67EF-456A-B466-E3D5E5AB572B}"/>
    <cellStyle name="Normal 3 2 3 31 3" xfId="8805" xr:uid="{88CA39A8-251A-455F-AF68-D2CAE6BB964B}"/>
    <cellStyle name="Normal 3 2 3 31 4" xfId="13968" xr:uid="{D50F444A-E4EB-4821-9064-C41FC2A73840}"/>
    <cellStyle name="Normal 3 2 3 31 5" xfId="19130" xr:uid="{F04EF99D-289F-4775-9DBA-571AA7D58DDC}"/>
    <cellStyle name="Normal 3 2 3 31 6" xfId="24292" xr:uid="{B5FDA63E-DA50-471A-8534-F0BF3790EE88}"/>
    <cellStyle name="Normal 3 2 3 32" xfId="3687" xr:uid="{6C20380D-0439-4ED7-B756-F93F92A88233}"/>
    <cellStyle name="Normal 3 2 3 32 2" xfId="6053" xr:uid="{F52DF35A-C809-4F69-A780-19871FB7947B}"/>
    <cellStyle name="Normal 3 2 3 32 2 2" xfId="11216" xr:uid="{3791754E-744B-4476-B40D-65DCA489B020}"/>
    <cellStyle name="Normal 3 2 3 32 2 3" xfId="16379" xr:uid="{F2AD5AA8-2E30-480B-A459-0C6EB8006129}"/>
    <cellStyle name="Normal 3 2 3 32 2 4" xfId="21541" xr:uid="{54DD7C0C-1FA3-479F-A056-F26545078DEC}"/>
    <cellStyle name="Normal 3 2 3 32 2 5" xfId="26703" xr:uid="{BBBF5C72-253B-4FAB-8980-B4411DC3B7DE}"/>
    <cellStyle name="Normal 3 2 3 32 3" xfId="8865" xr:uid="{CF5659B9-1178-4F69-AB4E-094859924067}"/>
    <cellStyle name="Normal 3 2 3 32 4" xfId="14028" xr:uid="{4E92D705-69D7-4EC0-B6AE-D3F98A4F2A74}"/>
    <cellStyle name="Normal 3 2 3 32 5" xfId="19190" xr:uid="{27906FF7-7913-413A-A25F-94FF22DC0730}"/>
    <cellStyle name="Normal 3 2 3 32 6" xfId="24352" xr:uid="{FA3F56CE-717C-47D1-BCD5-644FCDD9FF60}"/>
    <cellStyle name="Normal 3 2 3 33" xfId="3747" xr:uid="{CDC7B336-3C8A-41AE-9181-43E218E46141}"/>
    <cellStyle name="Normal 3 2 3 33 2" xfId="6113" xr:uid="{85FF24C1-7DC7-4F93-AF8F-CB9953C6DDD7}"/>
    <cellStyle name="Normal 3 2 3 33 2 2" xfId="11276" xr:uid="{3E649989-1FA4-4062-994F-ABA4B61A3B1A}"/>
    <cellStyle name="Normal 3 2 3 33 2 3" xfId="16439" xr:uid="{076C07CB-100B-42A0-A93B-46590EE03E7A}"/>
    <cellStyle name="Normal 3 2 3 33 2 4" xfId="21601" xr:uid="{7F122D64-5A1C-42DF-BA2F-8FB0C6510961}"/>
    <cellStyle name="Normal 3 2 3 33 2 5" xfId="26763" xr:uid="{C416B2CE-264D-4255-9F30-F3DBC9ECEDEE}"/>
    <cellStyle name="Normal 3 2 3 33 3" xfId="8925" xr:uid="{960F471B-0A43-4FC5-BEE3-338DB7502BE0}"/>
    <cellStyle name="Normal 3 2 3 33 4" xfId="14088" xr:uid="{806573CA-CC64-4AE5-965E-F3D1DD089235}"/>
    <cellStyle name="Normal 3 2 3 33 5" xfId="19250" xr:uid="{1034E9C0-6F96-4D16-A4BA-7C40FA85074A}"/>
    <cellStyle name="Normal 3 2 3 33 6" xfId="24412" xr:uid="{8864343A-DE85-4411-984C-05244A91267A}"/>
    <cellStyle name="Normal 3 2 3 34" xfId="3807" xr:uid="{4B0E38D9-13BE-45ED-91D8-7E5DF2652BFB}"/>
    <cellStyle name="Normal 3 2 3 34 2" xfId="6173" xr:uid="{9F2793C9-F96C-4C96-B558-21D530201942}"/>
    <cellStyle name="Normal 3 2 3 34 2 2" xfId="11336" xr:uid="{FED04813-0784-4A28-B449-35D316D0B308}"/>
    <cellStyle name="Normal 3 2 3 34 2 3" xfId="16499" xr:uid="{35886888-A91D-4AE0-B55C-65F3493C0E49}"/>
    <cellStyle name="Normal 3 2 3 34 2 4" xfId="21661" xr:uid="{1EB60EED-4391-47DA-8FF8-AAC5ADDC9FF6}"/>
    <cellStyle name="Normal 3 2 3 34 2 5" xfId="26823" xr:uid="{6500C414-9219-49DE-9669-0F30313FB23A}"/>
    <cellStyle name="Normal 3 2 3 34 3" xfId="8985" xr:uid="{F8F29521-193A-4A3A-87CC-6DF39CF80AC0}"/>
    <cellStyle name="Normal 3 2 3 34 4" xfId="14148" xr:uid="{FEE18D65-F573-4DDE-B7A5-393DDBC746C6}"/>
    <cellStyle name="Normal 3 2 3 34 5" xfId="19310" xr:uid="{F5CD3E8B-3E3D-49ED-A0B2-B68E7A56C1EC}"/>
    <cellStyle name="Normal 3 2 3 34 6" xfId="24472" xr:uid="{BFC29E29-453D-4A94-B563-07845A3A2965}"/>
    <cellStyle name="Normal 3 2 3 35" xfId="3867" xr:uid="{FBDEAD19-DBA0-4196-B428-C3BB2C6A624C}"/>
    <cellStyle name="Normal 3 2 3 35 2" xfId="6233" xr:uid="{A1DB4BCC-692F-4B12-A2C6-C49AE078AD41}"/>
    <cellStyle name="Normal 3 2 3 35 2 2" xfId="11396" xr:uid="{2570797B-2CDC-4CB0-B090-3253025919CB}"/>
    <cellStyle name="Normal 3 2 3 35 2 3" xfId="16559" xr:uid="{D1BBFD10-F155-42A2-A260-75587B7E8195}"/>
    <cellStyle name="Normal 3 2 3 35 2 4" xfId="21721" xr:uid="{E92F9E21-CE3E-4D3B-9BF6-CF611363D98D}"/>
    <cellStyle name="Normal 3 2 3 35 2 5" xfId="26883" xr:uid="{1EBDE0B9-80D5-41E9-ADF6-6D8EF3C2A36E}"/>
    <cellStyle name="Normal 3 2 3 35 3" xfId="9045" xr:uid="{B6AA30A6-5AEE-407C-84A7-14621B42980E}"/>
    <cellStyle name="Normal 3 2 3 35 4" xfId="14208" xr:uid="{C9E2C3EF-D611-4C46-8397-EFE28E16623F}"/>
    <cellStyle name="Normal 3 2 3 35 5" xfId="19370" xr:uid="{F4E9E040-06C8-4CDD-AC7C-F437EBCE4D8B}"/>
    <cellStyle name="Normal 3 2 3 35 6" xfId="24532" xr:uid="{11D8E055-F458-4155-859E-7CCE36FFAC9C}"/>
    <cellStyle name="Normal 3 2 3 36" xfId="3927" xr:uid="{45B21C1F-D3F7-4CCD-B1B8-72E2BD852D1E}"/>
    <cellStyle name="Normal 3 2 3 36 2" xfId="6293" xr:uid="{E3E38C9D-969A-4A99-B257-6E52A31348FC}"/>
    <cellStyle name="Normal 3 2 3 36 2 2" xfId="11456" xr:uid="{CC442AF5-E606-431C-B124-AAC593D24CFA}"/>
    <cellStyle name="Normal 3 2 3 36 2 3" xfId="16619" xr:uid="{77FCBB2F-7F31-46E0-819D-F5921E7FAD99}"/>
    <cellStyle name="Normal 3 2 3 36 2 4" xfId="21781" xr:uid="{EA105D2A-3558-4196-9389-BCCEB4217630}"/>
    <cellStyle name="Normal 3 2 3 36 2 5" xfId="26943" xr:uid="{5542F24F-7942-4D41-867A-2BC948B085B4}"/>
    <cellStyle name="Normal 3 2 3 36 3" xfId="9105" xr:uid="{C64FEEBD-6D6C-4DE7-BC9B-E4DFDECE30F7}"/>
    <cellStyle name="Normal 3 2 3 36 4" xfId="14268" xr:uid="{B509853B-B6F4-4FE7-B410-5AD54A19810B}"/>
    <cellStyle name="Normal 3 2 3 36 5" xfId="19430" xr:uid="{D2BDB254-1461-45A8-BF96-93CD37C127FA}"/>
    <cellStyle name="Normal 3 2 3 36 6" xfId="24592" xr:uid="{E64BA66A-F132-49EA-AD53-673988D1F72D}"/>
    <cellStyle name="Normal 3 2 3 37" xfId="3987" xr:uid="{FC26EB58-41AD-4730-A9FF-A1C1B5F4C70C}"/>
    <cellStyle name="Normal 3 2 3 37 2" xfId="6353" xr:uid="{623C9749-A5C3-4F57-96E2-8969B139EB2A}"/>
    <cellStyle name="Normal 3 2 3 37 2 2" xfId="11516" xr:uid="{7F2EB5A8-A7B0-4C76-A68B-D98C13C1BFE7}"/>
    <cellStyle name="Normal 3 2 3 37 2 3" xfId="16679" xr:uid="{3E306B15-E5F2-41A1-AFBA-644507C2AA1A}"/>
    <cellStyle name="Normal 3 2 3 37 2 4" xfId="21841" xr:uid="{678840AC-BCAF-4A70-8135-663A2D4ACBDD}"/>
    <cellStyle name="Normal 3 2 3 37 2 5" xfId="27003" xr:uid="{9DB673D9-AD67-4A34-BD96-E4BA508986CD}"/>
    <cellStyle name="Normal 3 2 3 37 3" xfId="9165" xr:uid="{510FC94C-52AE-4A8E-A8F3-D3C1221B6F53}"/>
    <cellStyle name="Normal 3 2 3 37 4" xfId="14328" xr:uid="{73332E2F-F116-4097-8243-2950BEDE0E03}"/>
    <cellStyle name="Normal 3 2 3 37 5" xfId="19490" xr:uid="{4AFEDD86-659D-450F-96E5-20AAE8303BB1}"/>
    <cellStyle name="Normal 3 2 3 37 6" xfId="24652" xr:uid="{889603CF-FB30-438C-A397-3F33FB141070}"/>
    <cellStyle name="Normal 3 2 3 38" xfId="4047" xr:uid="{B4AE5843-655F-4FFF-BAC0-872CDCB30F4C}"/>
    <cellStyle name="Normal 3 2 3 38 2" xfId="6413" xr:uid="{2D6EBCB6-6533-498C-9722-356D788A846C}"/>
    <cellStyle name="Normal 3 2 3 38 2 2" xfId="11576" xr:uid="{A6D6BCE4-1066-4E58-BFB4-5DA59B4638E9}"/>
    <cellStyle name="Normal 3 2 3 38 2 3" xfId="16739" xr:uid="{53891E02-7003-4349-8DE5-B55EE4AA0804}"/>
    <cellStyle name="Normal 3 2 3 38 2 4" xfId="21901" xr:uid="{95F1A405-5A39-45BD-A3C1-3DDE37338988}"/>
    <cellStyle name="Normal 3 2 3 38 2 5" xfId="27063" xr:uid="{3CC26FEF-17DD-431E-BF4A-3C94B5AE0F57}"/>
    <cellStyle name="Normal 3 2 3 38 3" xfId="9225" xr:uid="{56D0DE2B-3FAB-49E0-88D9-664AC57BD917}"/>
    <cellStyle name="Normal 3 2 3 38 4" xfId="14388" xr:uid="{6FD7C7A0-E886-4B52-88E9-4A7FCC301C44}"/>
    <cellStyle name="Normal 3 2 3 38 5" xfId="19550" xr:uid="{72323EE3-6102-4FFC-9191-0CEF76FBF2CE}"/>
    <cellStyle name="Normal 3 2 3 38 6" xfId="24712" xr:uid="{567B6617-3949-4427-83DF-BB2157A2F418}"/>
    <cellStyle name="Normal 3 2 3 39" xfId="4107" xr:uid="{89B8AC96-11FE-4AB5-887B-E39FC5365DC8}"/>
    <cellStyle name="Normal 3 2 3 39 2" xfId="6473" xr:uid="{02304C2E-3F50-4053-B67A-7353328EA1EB}"/>
    <cellStyle name="Normal 3 2 3 39 2 2" xfId="11636" xr:uid="{D9F15E76-9216-4223-8C18-4140A0FA5550}"/>
    <cellStyle name="Normal 3 2 3 39 2 3" xfId="16799" xr:uid="{7D8AF42A-D01C-4BDB-A2D3-B4595FEA02B3}"/>
    <cellStyle name="Normal 3 2 3 39 2 4" xfId="21961" xr:uid="{7975272C-7BC4-4E32-BEA2-41D276C30DB7}"/>
    <cellStyle name="Normal 3 2 3 39 2 5" xfId="27123" xr:uid="{D12630C0-2C21-436D-9E86-D09D0BE6F8B1}"/>
    <cellStyle name="Normal 3 2 3 39 3" xfId="9285" xr:uid="{C0592A29-B0EC-47A2-9344-422EEE648919}"/>
    <cellStyle name="Normal 3 2 3 39 4" xfId="14448" xr:uid="{7CDBCF8B-B85A-4F86-8921-4CF6C464EBF9}"/>
    <cellStyle name="Normal 3 2 3 39 5" xfId="19610" xr:uid="{9B5F1BCB-A901-428C-9515-B9A0B79682FA}"/>
    <cellStyle name="Normal 3 2 3 39 6" xfId="24772" xr:uid="{E32E0AAC-C8E9-4FE3-8549-A5533B6B1676}"/>
    <cellStyle name="Normal 3 2 3 4" xfId="220" xr:uid="{709074E1-517E-44BF-848E-DBB20287A7A8}"/>
    <cellStyle name="Normal 3 2 3 4 10" xfId="17868" xr:uid="{93CF6925-490B-4207-9A7D-F99A2CA47D98}"/>
    <cellStyle name="Normal 3 2 3 4 11" xfId="23030" xr:uid="{F02869FD-B09C-43C3-B506-D36D13AB1218}"/>
    <cellStyle name="Normal 3 2 3 4 2" xfId="707" xr:uid="{2D32D201-CD94-413A-B49F-EB51940A993C}"/>
    <cellStyle name="Normal 3 2 3 4 2 2" xfId="1168" xr:uid="{8CFFA9DF-7A8C-44E4-AC33-C53B068AE9A2}"/>
    <cellStyle name="Normal 3 2 3 4 2 2 2" xfId="7066" xr:uid="{A54207C7-DDD5-4FFA-B208-863131DF9AC8}"/>
    <cellStyle name="Normal 3 2 3 4 2 2 3" xfId="12228" xr:uid="{19893FDA-3728-4207-95BE-08F1A061D324}"/>
    <cellStyle name="Normal 3 2 3 4 2 2 4" xfId="17391" xr:uid="{C84A9912-9903-4D9B-8720-B826B0A49391}"/>
    <cellStyle name="Normal 3 2 3 4 2 2 5" xfId="22553" xr:uid="{E5A7723A-DEE5-43B2-933F-4A875FC16DE0}"/>
    <cellStyle name="Normal 3 2 3 4 2 2 6" xfId="27715" xr:uid="{05E78AF3-957B-49D9-8F75-AF62472E9F9D}"/>
    <cellStyle name="Normal 3 2 3 4 2 3" xfId="1629" xr:uid="{47C592A6-12EA-4266-83CF-58BE96528B6F}"/>
    <cellStyle name="Normal 3 2 3 4 2 3 2" xfId="4709" xr:uid="{91829FEB-3277-4A0B-9346-88D1AB09488F}"/>
    <cellStyle name="Normal 3 2 3 4 2 3 3" xfId="9877" xr:uid="{1B57D53A-1969-44BD-98F1-DE38FBEB4351}"/>
    <cellStyle name="Normal 3 2 3 4 2 3 4" xfId="15040" xr:uid="{15AA4E50-4289-42AC-B24E-36C8F721885F}"/>
    <cellStyle name="Normal 3 2 3 4 2 3 5" xfId="20202" xr:uid="{4EAEBE3F-7D70-43C8-B210-FA44EA298B85}"/>
    <cellStyle name="Normal 3 2 3 4 2 3 6" xfId="25364" xr:uid="{2B554A33-A3FF-40E8-A475-535AB86640A5}"/>
    <cellStyle name="Normal 3 2 3 4 2 4" xfId="2089" xr:uid="{FC984541-DF6B-4355-8421-FB2BA5131AAF}"/>
    <cellStyle name="Normal 3 2 3 4 2 5" xfId="2551" xr:uid="{10811CA5-1ED8-403D-A651-B71ED4B49513}"/>
    <cellStyle name="Normal 3 2 3 4 2 6" xfId="7773" xr:uid="{D4C72EEA-1A0A-44A0-9184-BEF5CEA32FC1}"/>
    <cellStyle name="Normal 3 2 3 4 2 7" xfId="12936" xr:uid="{41861B98-9667-414A-842E-41D4F8F51F19}"/>
    <cellStyle name="Normal 3 2 3 4 2 8" xfId="18098" xr:uid="{03E58C34-9388-40D1-83D3-5BE7B7D73B76}"/>
    <cellStyle name="Normal 3 2 3 4 2 9" xfId="23260" xr:uid="{77AB323D-FA1A-4177-8A93-CEEE3AA465E4}"/>
    <cellStyle name="Normal 3 2 3 4 3" xfId="477" xr:uid="{867E882D-28BE-4DD6-AE98-211959EBABD2}"/>
    <cellStyle name="Normal 3 2 3 4 3 2" xfId="7314" xr:uid="{7CA286AF-E501-48AC-8D73-7CFF8167E905}"/>
    <cellStyle name="Normal 3 2 3 4 3 2 2" xfId="12476" xr:uid="{61AF88CD-4049-465C-A2FD-040CDBFA937B}"/>
    <cellStyle name="Normal 3 2 3 4 3 2 3" xfId="17639" xr:uid="{2F1FEA3F-AED6-46F7-99FB-F3F7302D87C6}"/>
    <cellStyle name="Normal 3 2 3 4 3 2 4" xfId="22801" xr:uid="{08CD15D8-52B1-43AC-A43D-40BF35AE8FC6}"/>
    <cellStyle name="Normal 3 2 3 4 3 2 5" xfId="27963" xr:uid="{9AC9C32E-E8D0-420B-98A3-E7B2EDA26D40}"/>
    <cellStyle name="Normal 3 2 3 4 3 3" xfId="4957" xr:uid="{10099CE7-D34B-4BA1-BA98-A9F51375A1A2}"/>
    <cellStyle name="Normal 3 2 3 4 3 4" xfId="10125" xr:uid="{E4FB0A00-86AE-4EE8-B159-6C551BE187B0}"/>
    <cellStyle name="Normal 3 2 3 4 3 5" xfId="15288" xr:uid="{0CF6DBBF-5A17-4823-9830-717CBB54831F}"/>
    <cellStyle name="Normal 3 2 3 4 3 6" xfId="20450" xr:uid="{248FE12A-6B41-48B3-9173-24EB4E9CFED0}"/>
    <cellStyle name="Normal 3 2 3 4 3 7" xfId="25612" xr:uid="{17655E59-ABA0-4931-ABBF-4DE564A7A436}"/>
    <cellStyle name="Normal 3 2 3 4 4" xfId="938" xr:uid="{C57EEB4E-1E9F-4033-ABD6-EA665B1618E3}"/>
    <cellStyle name="Normal 3 2 3 4 4 2" xfId="5218" xr:uid="{7B6821EE-2F0B-4E81-BD01-22AC23D6F973}"/>
    <cellStyle name="Normal 3 2 3 4 4 3" xfId="10382" xr:uid="{A445582F-9166-4CF2-A339-EEE756D4F261}"/>
    <cellStyle name="Normal 3 2 3 4 4 4" xfId="15545" xr:uid="{629F9D03-7375-47F7-BC6E-BB3DC3B03AB0}"/>
    <cellStyle name="Normal 3 2 3 4 4 5" xfId="20707" xr:uid="{7A54123C-37A0-4208-8890-BF61D837DCE2}"/>
    <cellStyle name="Normal 3 2 3 4 4 6" xfId="25869" xr:uid="{2B5E02DA-EF0B-4172-B0CF-AB3AB91F77D4}"/>
    <cellStyle name="Normal 3 2 3 4 5" xfId="1399" xr:uid="{C7A67D26-1CF4-4D9F-B4CC-601EE38DBBB9}"/>
    <cellStyle name="Normal 3 2 3 4 5 2" xfId="2828" xr:uid="{9829108E-0579-42EA-A102-C41083FD1290}"/>
    <cellStyle name="Normal 3 2 3 4 5 3" xfId="8031" xr:uid="{40BBF9D2-2E48-4383-BFA2-23A08D4A2A8B}"/>
    <cellStyle name="Normal 3 2 3 4 5 4" xfId="13194" xr:uid="{05C5F9A9-A505-4CE4-ACF2-0CAC22540D0C}"/>
    <cellStyle name="Normal 3 2 3 4 5 5" xfId="18356" xr:uid="{66676057-C1A6-434B-A1BC-A2684FB5BDF8}"/>
    <cellStyle name="Normal 3 2 3 4 5 6" xfId="23518" xr:uid="{FC4FD524-73F8-4E01-A0CB-EB2BDEAB423E}"/>
    <cellStyle name="Normal 3 2 3 4 6" xfId="1859" xr:uid="{B09776DF-A77A-4CF0-BA74-B4A202116168}"/>
    <cellStyle name="Normal 3 2 3 4 7" xfId="2321" xr:uid="{8DB9E302-82D7-4213-A367-6CD9CD70A6AA}"/>
    <cellStyle name="Normal 3 2 3 4 8" xfId="7543" xr:uid="{9627414E-250A-4426-8209-3404E228ED6B}"/>
    <cellStyle name="Normal 3 2 3 4 9" xfId="12706" xr:uid="{9946A236-BD6A-456F-AFAD-269735998145}"/>
    <cellStyle name="Normal 3 2 3 40" xfId="4167" xr:uid="{A11CA57F-F978-4AD4-B627-CA5A2051E368}"/>
    <cellStyle name="Normal 3 2 3 40 2" xfId="6533" xr:uid="{5BC0A11E-D858-4BDF-87B9-6F04C505163C}"/>
    <cellStyle name="Normal 3 2 3 40 2 2" xfId="11696" xr:uid="{2E603D8D-57A8-4780-8DFF-8ECD4A2B5EB7}"/>
    <cellStyle name="Normal 3 2 3 40 2 3" xfId="16859" xr:uid="{3F353640-1FAA-47B0-A01E-CD4CC6DD6259}"/>
    <cellStyle name="Normal 3 2 3 40 2 4" xfId="22021" xr:uid="{A90139B7-0717-4D92-A0C4-EB1F47222576}"/>
    <cellStyle name="Normal 3 2 3 40 2 5" xfId="27183" xr:uid="{F9142E17-72F5-4FDA-AC16-7C97CFD45AEA}"/>
    <cellStyle name="Normal 3 2 3 40 3" xfId="9345" xr:uid="{8621E096-AAFC-4A7F-AA5D-44157C404BAB}"/>
    <cellStyle name="Normal 3 2 3 40 4" xfId="14508" xr:uid="{1BC4BEAE-5368-4BD1-97B4-39C21B1021CC}"/>
    <cellStyle name="Normal 3 2 3 40 5" xfId="19670" xr:uid="{9036081D-67BB-450A-BD30-AE0FF10976A5}"/>
    <cellStyle name="Normal 3 2 3 40 6" xfId="24832" xr:uid="{BEBD16F0-5D92-480C-96CF-3477088DA0F9}"/>
    <cellStyle name="Normal 3 2 3 41" xfId="4227" xr:uid="{79CECCC9-309A-4D9C-BD90-ECFDBE3AC30A}"/>
    <cellStyle name="Normal 3 2 3 41 2" xfId="6593" xr:uid="{3509149B-A5F3-4BE9-A92F-28F8639BFCC8}"/>
    <cellStyle name="Normal 3 2 3 41 2 2" xfId="11756" xr:uid="{668C13A0-B3D1-46CC-8DE9-801E168EB8A0}"/>
    <cellStyle name="Normal 3 2 3 41 2 3" xfId="16919" xr:uid="{FB844ECA-C301-4B8B-8877-6671253E367E}"/>
    <cellStyle name="Normal 3 2 3 41 2 4" xfId="22081" xr:uid="{7B952146-3372-4872-A5E0-30CAC4F98CF8}"/>
    <cellStyle name="Normal 3 2 3 41 2 5" xfId="27243" xr:uid="{0B6AD818-028A-40AC-BFE2-F23E545B206A}"/>
    <cellStyle name="Normal 3 2 3 41 3" xfId="9405" xr:uid="{BE08F1F2-E392-410F-AE2D-77732F76E02C}"/>
    <cellStyle name="Normal 3 2 3 41 4" xfId="14568" xr:uid="{E0127A32-38C5-4FC9-96C8-A60552EBB10F}"/>
    <cellStyle name="Normal 3 2 3 41 5" xfId="19730" xr:uid="{28FABB94-1BF5-4CD4-A7A4-0705FAE5AE93}"/>
    <cellStyle name="Normal 3 2 3 41 6" xfId="24892" xr:uid="{05BFECC7-66C4-4ADD-8144-BD529157655C}"/>
    <cellStyle name="Normal 3 2 3 42" xfId="4287" xr:uid="{A99AA524-B27C-4FC6-9B07-2FA6D515F49C}"/>
    <cellStyle name="Normal 3 2 3 42 2" xfId="6653" xr:uid="{3740FBF1-6A62-47D5-9208-8F6F62586ED5}"/>
    <cellStyle name="Normal 3 2 3 42 2 2" xfId="11816" xr:uid="{9201739F-C27D-44C2-84C4-63960CCD9F32}"/>
    <cellStyle name="Normal 3 2 3 42 2 3" xfId="16979" xr:uid="{3938F429-5A57-45A6-B892-440861F76EB2}"/>
    <cellStyle name="Normal 3 2 3 42 2 4" xfId="22141" xr:uid="{813C35E6-2C50-4644-BB9C-76C97ACD607C}"/>
    <cellStyle name="Normal 3 2 3 42 2 5" xfId="27303" xr:uid="{9367E532-88EE-48F1-B01C-BDF552066827}"/>
    <cellStyle name="Normal 3 2 3 42 3" xfId="9465" xr:uid="{C000DB3B-B5CA-45F1-B737-A261F8463DA8}"/>
    <cellStyle name="Normal 3 2 3 42 4" xfId="14628" xr:uid="{CC71C167-D4C7-40DC-9988-FE61684B8ED6}"/>
    <cellStyle name="Normal 3 2 3 42 5" xfId="19790" xr:uid="{C0557A82-E5C3-42DF-8E9E-17DDBC4BFD28}"/>
    <cellStyle name="Normal 3 2 3 42 6" xfId="24952" xr:uid="{D0A1BC66-0A6D-4579-9133-50E183B52A79}"/>
    <cellStyle name="Normal 3 2 3 43" xfId="4368" xr:uid="{E18E3CA5-DC45-4A4B-938B-90BAED373752}"/>
    <cellStyle name="Normal 3 2 3 43 2" xfId="6729" xr:uid="{D9BA82FF-8D9D-4AC0-A95A-36E7A00D73C4}"/>
    <cellStyle name="Normal 3 2 3 43 2 2" xfId="11892" xr:uid="{ACC03D8F-5F3C-4C8F-B38D-09C3BA23BA8D}"/>
    <cellStyle name="Normal 3 2 3 43 2 3" xfId="17055" xr:uid="{20F8FFC3-104B-4137-B76A-A26D9AE8DE22}"/>
    <cellStyle name="Normal 3 2 3 43 2 4" xfId="22217" xr:uid="{5B46F112-8C46-44FC-9DA2-21D592D7CF2D}"/>
    <cellStyle name="Normal 3 2 3 43 2 5" xfId="27379" xr:uid="{F8DE4342-697E-4628-A12D-FD662C4DE63D}"/>
    <cellStyle name="Normal 3 2 3 43 3" xfId="9541" xr:uid="{FA0F02A2-F1B5-4CCE-8AE1-497241E52AE7}"/>
    <cellStyle name="Normal 3 2 3 43 4" xfId="14704" xr:uid="{AC3F3042-F20B-4853-88B9-2A8DEF951FFE}"/>
    <cellStyle name="Normal 3 2 3 43 5" xfId="19866" xr:uid="{CF60A1DA-9D2D-4248-ADAB-675CB4B4104E}"/>
    <cellStyle name="Normal 3 2 3 43 6" xfId="25028" xr:uid="{8E93B205-BF9D-4DA9-A98C-4C40D6A5C197}"/>
    <cellStyle name="Normal 3 2 3 44" xfId="4398" xr:uid="{9CF03E8E-DA89-41D6-BB36-C252E08719A8}"/>
    <cellStyle name="Normal 3 2 3 44 2" xfId="6759" xr:uid="{64BAE409-1906-4C65-8006-190BFCB9EBCF}"/>
    <cellStyle name="Normal 3 2 3 44 2 2" xfId="11922" xr:uid="{B6EA5530-D79D-41D8-A8F3-0EF9ABB449D9}"/>
    <cellStyle name="Normal 3 2 3 44 2 3" xfId="17085" xr:uid="{351BB0FD-4D2B-40AE-B97E-0C413E4F6CEC}"/>
    <cellStyle name="Normal 3 2 3 44 2 4" xfId="22247" xr:uid="{8CE83BE6-A5EE-49B8-897B-CD293CE5FE70}"/>
    <cellStyle name="Normal 3 2 3 44 2 5" xfId="27409" xr:uid="{0D4A81CD-1ED7-4D9B-AB93-C1CE91338D62}"/>
    <cellStyle name="Normal 3 2 3 44 3" xfId="9571" xr:uid="{C5427503-9955-45B0-ACAE-8A95EBB19F6C}"/>
    <cellStyle name="Normal 3 2 3 44 4" xfId="14734" xr:uid="{D375BAA1-3E03-4EB9-8D0C-ABBE478633AE}"/>
    <cellStyle name="Normal 3 2 3 44 5" xfId="19896" xr:uid="{3A4FFA15-8997-4ACF-ABF3-99B91FEDD4ED}"/>
    <cellStyle name="Normal 3 2 3 44 6" xfId="25058" xr:uid="{62AC5274-8215-4E4E-BE28-690C0451596C}"/>
    <cellStyle name="Normal 3 2 3 45" xfId="4557" xr:uid="{88FBCC50-8220-49C4-8D02-E777447F29DA}"/>
    <cellStyle name="Normal 3 2 3 45 2" xfId="6914" xr:uid="{A32F292F-7991-4055-B0D8-B868F03711A0}"/>
    <cellStyle name="Normal 3 2 3 45 2 2" xfId="12076" xr:uid="{64C9C655-9372-44BC-BD4D-E7CBB59C47A1}"/>
    <cellStyle name="Normal 3 2 3 45 2 3" xfId="17239" xr:uid="{8C80C359-0BC5-4E98-AA42-EDAE788A709E}"/>
    <cellStyle name="Normal 3 2 3 45 2 4" xfId="22401" xr:uid="{ED70F6F7-AB70-411B-9276-017705C2CC35}"/>
    <cellStyle name="Normal 3 2 3 45 2 5" xfId="27563" xr:uid="{FD3DE3AE-9879-4B3F-9CEC-81D6BC1DCF44}"/>
    <cellStyle name="Normal 3 2 3 45 3" xfId="9725" xr:uid="{4047895E-374E-4D4A-85F5-E4A24E9BE313}"/>
    <cellStyle name="Normal 3 2 3 45 4" xfId="14888" xr:uid="{5B1EB2BE-D834-47F8-BE9D-6213DFDE3E11}"/>
    <cellStyle name="Normal 3 2 3 45 5" xfId="20050" xr:uid="{254459F5-FE69-40C4-97C7-7C5DB5A4A0FF}"/>
    <cellStyle name="Normal 3 2 3 45 6" xfId="25212" xr:uid="{FB91C723-9ED5-4E99-967F-D56F8CEDA3EA}"/>
    <cellStyle name="Normal 3 2 3 46" xfId="4881" xr:uid="{70E20A26-C293-4ED7-82A2-D5787D843809}"/>
    <cellStyle name="Normal 3 2 3 46 2" xfId="7238" xr:uid="{FCCE94B8-7E97-4909-8C19-54515DC75A82}"/>
    <cellStyle name="Normal 3 2 3 46 2 2" xfId="12400" xr:uid="{F13BBD74-A383-4314-9BA8-A9CBBB2C6EB5}"/>
    <cellStyle name="Normal 3 2 3 46 2 3" xfId="17563" xr:uid="{948B095A-7C19-47F4-A982-58B171CD21E3}"/>
    <cellStyle name="Normal 3 2 3 46 2 4" xfId="22725" xr:uid="{7FE85AAF-B577-495D-9025-6B6875F7A951}"/>
    <cellStyle name="Normal 3 2 3 46 2 5" xfId="27887" xr:uid="{92F6D612-0972-4DC6-990E-1C099275B061}"/>
    <cellStyle name="Normal 3 2 3 46 3" xfId="10049" xr:uid="{ABBEC8A4-1D28-47DF-BC49-5654A04C1C76}"/>
    <cellStyle name="Normal 3 2 3 46 4" xfId="15212" xr:uid="{913E0F25-FA56-467A-8549-3F70A3BFC3E2}"/>
    <cellStyle name="Normal 3 2 3 46 5" xfId="20374" xr:uid="{AFCFA3A9-4EAC-4A0B-97E4-E5F797CAB421}"/>
    <cellStyle name="Normal 3 2 3 46 6" xfId="25536" xr:uid="{92905AC3-5EF9-4AB2-8F86-C488994FEB54}"/>
    <cellStyle name="Normal 3 2 3 47" xfId="5140" xr:uid="{3E073E28-3F2E-4E3A-AC26-181CAF69537D}"/>
    <cellStyle name="Normal 3 2 3 47 2" xfId="10304" xr:uid="{6C999251-287E-499D-88A9-5AE07BCC1C6A}"/>
    <cellStyle name="Normal 3 2 3 47 3" xfId="15467" xr:uid="{CE8C54B6-2080-41B6-A26A-3BE96D14C9E8}"/>
    <cellStyle name="Normal 3 2 3 47 4" xfId="20629" xr:uid="{2F01C142-2560-49B1-8BC2-0FF5B9CA7DBB}"/>
    <cellStyle name="Normal 3 2 3 47 5" xfId="25791" xr:uid="{94D58328-C0C2-4EEC-AEE0-4CB3CB45862D}"/>
    <cellStyle name="Normal 3 2 3 48" xfId="2750" xr:uid="{514D7238-CD76-47AD-8824-9B50A23BAB2B}"/>
    <cellStyle name="Normal 3 2 3 48 2" xfId="7953" xr:uid="{FB381BB4-755D-4EF1-AFF6-CBBE5F7ECC0A}"/>
    <cellStyle name="Normal 3 2 3 48 3" xfId="13116" xr:uid="{36F22924-4681-42B8-9BE9-745B6F416284}"/>
    <cellStyle name="Normal 3 2 3 48 4" xfId="18278" xr:uid="{E110903F-BA2A-4EEA-80EB-D2DCA280B4AB}"/>
    <cellStyle name="Normal 3 2 3 48 5" xfId="23440" xr:uid="{0EDBED15-3882-465B-87D2-EA19CA52ED69}"/>
    <cellStyle name="Normal 3 2 3 49" xfId="2245" xr:uid="{346D806F-8AD0-4252-A704-1684A34170D2}"/>
    <cellStyle name="Normal 3 2 3 5" xfId="631" xr:uid="{D439887C-DAEF-4850-9D20-EB64DD610F96}"/>
    <cellStyle name="Normal 3 2 3 5 2" xfId="1092" xr:uid="{4F8309ED-811E-4A48-B723-008432E7AD0A}"/>
    <cellStyle name="Normal 3 2 3 5 2 2" xfId="5242" xr:uid="{4830B77A-F4B6-4337-B51D-958E28049034}"/>
    <cellStyle name="Normal 3 2 3 5 2 3" xfId="10406" xr:uid="{A88BCCB5-F5F8-4EB8-8CEE-1FE5C532DFDF}"/>
    <cellStyle name="Normal 3 2 3 5 2 4" xfId="15569" xr:uid="{F6D70604-1D8A-42E7-9971-CB7D3DC30ED8}"/>
    <cellStyle name="Normal 3 2 3 5 2 5" xfId="20731" xr:uid="{090A41EA-9D62-47FE-9DB3-87022222B160}"/>
    <cellStyle name="Normal 3 2 3 5 2 6" xfId="25893" xr:uid="{3E457A7B-11DA-47A0-ACDB-B13DABEB66B9}"/>
    <cellStyle name="Normal 3 2 3 5 3" xfId="1553" xr:uid="{529C427A-115D-4EE1-BDFA-13919D96959B}"/>
    <cellStyle name="Normal 3 2 3 5 3 2" xfId="2852" xr:uid="{895B2A13-9CB4-4B97-8F57-971382938A47}"/>
    <cellStyle name="Normal 3 2 3 5 3 3" xfId="8055" xr:uid="{AF5D06E7-BD03-41B9-A227-91132A334BF7}"/>
    <cellStyle name="Normal 3 2 3 5 3 4" xfId="13218" xr:uid="{BA3C95AD-0604-458A-A0CC-BA3710F08F81}"/>
    <cellStyle name="Normal 3 2 3 5 3 5" xfId="18380" xr:uid="{D4CC6A4C-3809-47FB-AFED-092486084145}"/>
    <cellStyle name="Normal 3 2 3 5 3 6" xfId="23542" xr:uid="{7949ECD5-B150-48AF-A65D-B62EBF6FAB62}"/>
    <cellStyle name="Normal 3 2 3 5 4" xfId="2013" xr:uid="{B279C810-AD57-4A0D-8134-918D3A622D08}"/>
    <cellStyle name="Normal 3 2 3 5 5" xfId="2475" xr:uid="{9956A4C5-37CD-4EA6-B800-DE3B5C50CC0E}"/>
    <cellStyle name="Normal 3 2 3 5 6" xfId="7697" xr:uid="{5F73BF18-E8DA-4FA1-8F54-D791C862291D}"/>
    <cellStyle name="Normal 3 2 3 5 7" xfId="12860" xr:uid="{DD80A30C-9D8F-4B23-A454-2A3A00B4B96E}"/>
    <cellStyle name="Normal 3 2 3 5 8" xfId="18022" xr:uid="{6BBD3D3C-1E0D-44F9-BFCD-F104179D7750}"/>
    <cellStyle name="Normal 3 2 3 5 9" xfId="23184" xr:uid="{EB13E2DB-40E0-40BC-B910-06B7EBE6FEE7}"/>
    <cellStyle name="Normal 3 2 3 50" xfId="7467" xr:uid="{F3DA30AD-C8FF-490C-BA31-325F7A9D9769}"/>
    <cellStyle name="Normal 3 2 3 51" xfId="12630" xr:uid="{30F2A617-BC3A-4652-B7C7-C350F83FBEFF}"/>
    <cellStyle name="Normal 3 2 3 52" xfId="17792" xr:uid="{A48736D6-6529-4894-B74D-BC5BE7324AD3}"/>
    <cellStyle name="Normal 3 2 3 53" xfId="22954" xr:uid="{CEC43AF6-7149-485A-81D5-5A7431935AC6}"/>
    <cellStyle name="Normal 3 2 3 6" xfId="401" xr:uid="{C3157FB0-650E-43B2-8E42-F4C4B151DD36}"/>
    <cellStyle name="Normal 3 2 3 6 2" xfId="5266" xr:uid="{01276A39-EFC4-4DB0-99F5-10C77C2ECEA6}"/>
    <cellStyle name="Normal 3 2 3 6 2 2" xfId="10430" xr:uid="{A5C756A7-15BE-4FFA-B1DE-9DA2A7C1A07D}"/>
    <cellStyle name="Normal 3 2 3 6 2 3" xfId="15593" xr:uid="{F296D416-D338-45FD-A0B9-36D5B7EE6EE6}"/>
    <cellStyle name="Normal 3 2 3 6 2 4" xfId="20755" xr:uid="{6BC388DD-C74C-4CC0-8C08-692488638705}"/>
    <cellStyle name="Normal 3 2 3 6 2 5" xfId="25917" xr:uid="{436A4846-BA2F-4F30-B75A-A4C292E6EACD}"/>
    <cellStyle name="Normal 3 2 3 6 3" xfId="2877" xr:uid="{AFFCBEA2-A7E3-4481-BF2B-0B7F92F64534}"/>
    <cellStyle name="Normal 3 2 3 6 4" xfId="8079" xr:uid="{25E579BF-E7D7-4BE6-AA6C-7EAB3F659C3B}"/>
    <cellStyle name="Normal 3 2 3 6 5" xfId="13242" xr:uid="{F288CF46-0A83-451D-97DA-C4EFEDD2A802}"/>
    <cellStyle name="Normal 3 2 3 6 6" xfId="18404" xr:uid="{3BA11451-FA91-4B3D-B5DF-9A10B544233F}"/>
    <cellStyle name="Normal 3 2 3 6 7" xfId="23566" xr:uid="{78CDAA85-6EE8-4573-93E2-3EECA767566A}"/>
    <cellStyle name="Normal 3 2 3 7" xfId="862" xr:uid="{92656745-C74F-4F93-BA07-D6BCA4449E05}"/>
    <cellStyle name="Normal 3 2 3 7 2" xfId="5290" xr:uid="{F267D138-B69C-4D14-90C3-9578E159B1EC}"/>
    <cellStyle name="Normal 3 2 3 7 2 2" xfId="10454" xr:uid="{DF5A008B-31FB-470B-A10A-5B562F2CC0B2}"/>
    <cellStyle name="Normal 3 2 3 7 2 3" xfId="15617" xr:uid="{5A37129D-C41B-4B70-BA11-EAB9E1AF066F}"/>
    <cellStyle name="Normal 3 2 3 7 2 4" xfId="20779" xr:uid="{B3C40AC7-D548-4576-8E2D-46D321808E7C}"/>
    <cellStyle name="Normal 3 2 3 7 2 5" xfId="25941" xr:uid="{7C87172C-ABA3-4C2D-A654-D5874B82EEA5}"/>
    <cellStyle name="Normal 3 2 3 7 3" xfId="2902" xr:uid="{96D9DE08-792D-4E02-BFED-5F64C3111AD7}"/>
    <cellStyle name="Normal 3 2 3 7 4" xfId="8103" xr:uid="{04626DCB-F870-4566-9E58-80C3E6678B35}"/>
    <cellStyle name="Normal 3 2 3 7 5" xfId="13266" xr:uid="{3BC00501-CB67-4D3F-B6D7-0FB76B48B6A6}"/>
    <cellStyle name="Normal 3 2 3 7 6" xfId="18428" xr:uid="{CD5FE299-7CF9-474A-BB1F-0ECFCF36117A}"/>
    <cellStyle name="Normal 3 2 3 7 7" xfId="23590" xr:uid="{FA1A75C6-3914-4A91-AEAD-604A3636E512}"/>
    <cellStyle name="Normal 3 2 3 8" xfId="1323" xr:uid="{C21AD85D-0BD7-4EED-8D60-4F02DAA38EF9}"/>
    <cellStyle name="Normal 3 2 3 8 2" xfId="5314" xr:uid="{EE9D05BF-5CCB-4329-A6A2-9920BDE48FA4}"/>
    <cellStyle name="Normal 3 2 3 8 2 2" xfId="10478" xr:uid="{03808459-7A0D-48AC-B76C-BB35C180BBCE}"/>
    <cellStyle name="Normal 3 2 3 8 2 3" xfId="15641" xr:uid="{FA577BD2-76D9-4922-8A43-8F1BC1884952}"/>
    <cellStyle name="Normal 3 2 3 8 2 4" xfId="20803" xr:uid="{289DD6D4-7154-4506-83AC-28154DA1D826}"/>
    <cellStyle name="Normal 3 2 3 8 2 5" xfId="25965" xr:uid="{7DFDB225-04A3-4582-82ED-6A63BC91CF11}"/>
    <cellStyle name="Normal 3 2 3 8 3" xfId="2926" xr:uid="{8A7A4E1D-F292-400E-977D-B0410D920A18}"/>
    <cellStyle name="Normal 3 2 3 8 4" xfId="8127" xr:uid="{5216F5DA-44BE-4BE5-9638-5D833E03CD21}"/>
    <cellStyle name="Normal 3 2 3 8 5" xfId="13290" xr:uid="{AAC0F8A3-357A-4483-943E-11D2E824DF5E}"/>
    <cellStyle name="Normal 3 2 3 8 6" xfId="18452" xr:uid="{DDF06448-7EF0-4F2E-8D9C-B629F2634E89}"/>
    <cellStyle name="Normal 3 2 3 8 7" xfId="23614" xr:uid="{398759A8-D3F6-4CE1-82BF-BFD252466DF7}"/>
    <cellStyle name="Normal 3 2 3 9" xfId="1783" xr:uid="{AF5273ED-78CE-459C-8814-B8F6FCE20882}"/>
    <cellStyle name="Normal 3 2 3 9 2" xfId="5338" xr:uid="{B81F3CB9-6298-45F0-B55C-9114FD2C3AE3}"/>
    <cellStyle name="Normal 3 2 3 9 2 2" xfId="10502" xr:uid="{16D70BAB-C198-4B98-B1FA-3550239F6761}"/>
    <cellStyle name="Normal 3 2 3 9 2 3" xfId="15665" xr:uid="{03B0E2D2-19E6-46D4-A27C-9598E8A07CED}"/>
    <cellStyle name="Normal 3 2 3 9 2 4" xfId="20827" xr:uid="{BCC708BE-B8B5-4118-BF53-39EE900C1667}"/>
    <cellStyle name="Normal 3 2 3 9 2 5" xfId="25989" xr:uid="{A3921C03-39C8-4405-8F7E-4E7887788437}"/>
    <cellStyle name="Normal 3 2 3 9 3" xfId="2950" xr:uid="{39C6D5A0-6C31-4C29-BE22-2C6BA9F84DCC}"/>
    <cellStyle name="Normal 3 2 3 9 4" xfId="8151" xr:uid="{CB2717A6-C955-47D2-86BE-E632B9F4D3FE}"/>
    <cellStyle name="Normal 3 2 3 9 5" xfId="13314" xr:uid="{2B45D175-63F4-4382-AA41-BE61261FEE4A}"/>
    <cellStyle name="Normal 3 2 3 9 6" xfId="18476" xr:uid="{79AE4486-A902-4406-AC3C-0B16F170D09A}"/>
    <cellStyle name="Normal 3 2 3 9 7" xfId="23638" xr:uid="{B92C45F6-86C1-4436-B36B-ED566D77BC1E}"/>
    <cellStyle name="Normal 3 2 30" xfId="3493" xr:uid="{EF143EB1-A959-4150-AC9A-0E5D63503EF6}"/>
    <cellStyle name="Normal 3 2 30 2" xfId="5860" xr:uid="{46D4ACAE-C0E8-4E78-8700-E5B32E9923D1}"/>
    <cellStyle name="Normal 3 2 30 2 2" xfId="11024" xr:uid="{86B4A5B0-FF20-437D-98C4-532DC1E7B0BE}"/>
    <cellStyle name="Normal 3 2 30 2 3" xfId="16187" xr:uid="{01728C77-3B7F-4569-8531-C7423BBE3479}"/>
    <cellStyle name="Normal 3 2 30 2 4" xfId="21349" xr:uid="{5280843A-ABEF-425F-8476-343D23F40898}"/>
    <cellStyle name="Normal 3 2 30 2 5" xfId="26511" xr:uid="{8F788B51-B840-4041-8629-B9773CCCF878}"/>
    <cellStyle name="Normal 3 2 30 3" xfId="8673" xr:uid="{4B0B93CA-8A2B-42C1-ADDE-934603FD1025}"/>
    <cellStyle name="Normal 3 2 30 4" xfId="13836" xr:uid="{6FFD4876-C288-4CBF-96DC-9440A5973BEB}"/>
    <cellStyle name="Normal 3 2 30 5" xfId="18998" xr:uid="{3DCEE76C-691C-4153-87C7-58A85BA37E7C}"/>
    <cellStyle name="Normal 3 2 30 6" xfId="24160" xr:uid="{C664C0F8-AC71-4DAC-BE1D-519522B72F1E}"/>
    <cellStyle name="Normal 3 2 31" xfId="3523" xr:uid="{CE83BAAC-3A50-4192-B588-49FE9978DBF6}"/>
    <cellStyle name="Normal 3 2 31 2" xfId="5890" xr:uid="{42376F08-9548-4996-BA90-6AB12D279292}"/>
    <cellStyle name="Normal 3 2 31 2 2" xfId="11054" xr:uid="{2237223C-DC0E-41C9-97A9-3902AF4BF724}"/>
    <cellStyle name="Normal 3 2 31 2 3" xfId="16217" xr:uid="{4D480455-B0A9-4228-8A9D-D6AA078C0B93}"/>
    <cellStyle name="Normal 3 2 31 2 4" xfId="21379" xr:uid="{B46FD372-115F-4546-8498-78C1605947E5}"/>
    <cellStyle name="Normal 3 2 31 2 5" xfId="26541" xr:uid="{B95B21E7-221B-4B2B-81C8-3AB9FC4B75C5}"/>
    <cellStyle name="Normal 3 2 31 3" xfId="8703" xr:uid="{7D6FADC5-8561-4B2E-A181-2C53AA797E9E}"/>
    <cellStyle name="Normal 3 2 31 4" xfId="13866" xr:uid="{D4E51D29-B1A7-44AF-8084-868A785116F3}"/>
    <cellStyle name="Normal 3 2 31 5" xfId="19028" xr:uid="{44C4B5D5-0EA5-4F84-A95C-2590C42EF96D}"/>
    <cellStyle name="Normal 3 2 31 6" xfId="24190" xr:uid="{8018424E-6AF0-4DAF-B89A-779F68233CE5}"/>
    <cellStyle name="Normal 3 2 32" xfId="3554" xr:uid="{28406307-C32B-4CB4-9656-85EDB23C0A08}"/>
    <cellStyle name="Normal 3 2 32 2" xfId="5920" xr:uid="{C5BDB4C2-F075-4814-B1DC-721DF0DCDFD6}"/>
    <cellStyle name="Normal 3 2 32 2 2" xfId="11084" xr:uid="{608E97B1-87FE-4BA3-8E23-47AC0ABF37D8}"/>
    <cellStyle name="Normal 3 2 32 2 3" xfId="16247" xr:uid="{A520E214-6ACD-4BB9-A1B1-7909CE3588DB}"/>
    <cellStyle name="Normal 3 2 32 2 4" xfId="21409" xr:uid="{2049068E-77F1-42C1-829D-E5F7EC782041}"/>
    <cellStyle name="Normal 3 2 32 2 5" xfId="26571" xr:uid="{B072E1E6-DD29-4508-9212-0586B7E1F60D}"/>
    <cellStyle name="Normal 3 2 32 3" xfId="8733" xr:uid="{7758120F-1BD5-4F85-8D06-7DAC0F224211}"/>
    <cellStyle name="Normal 3 2 32 4" xfId="13896" xr:uid="{BE8D88C3-48CB-4038-B217-B94A15466BC0}"/>
    <cellStyle name="Normal 3 2 32 5" xfId="19058" xr:uid="{88DFB4B3-2EBB-4878-8DE1-2C1FFEA23CE2}"/>
    <cellStyle name="Normal 3 2 32 6" xfId="24220" xr:uid="{B18DD89D-EA87-40BF-BF8B-C9E211A8425A}"/>
    <cellStyle name="Normal 3 2 33" xfId="3584" xr:uid="{D8DAF39B-5FB7-4E46-AD49-751E9B964199}"/>
    <cellStyle name="Normal 3 2 33 2" xfId="5950" xr:uid="{5FA44EF4-749F-4B0C-B3E7-49D52B0D15FF}"/>
    <cellStyle name="Normal 3 2 33 2 2" xfId="11114" xr:uid="{B4310A54-864D-4B6D-80D2-8FEBC82B95B4}"/>
    <cellStyle name="Normal 3 2 33 2 3" xfId="16277" xr:uid="{6C0F60AA-841F-400B-94F2-93ED4C664919}"/>
    <cellStyle name="Normal 3 2 33 2 4" xfId="21439" xr:uid="{C3A4E0A1-92B6-4F24-8854-9ED8D8DD0FFC}"/>
    <cellStyle name="Normal 3 2 33 2 5" xfId="26601" xr:uid="{9AA01E47-4175-4BDF-9BF7-BAEB12354D92}"/>
    <cellStyle name="Normal 3 2 33 3" xfId="8763" xr:uid="{B760F7A4-645A-4D6D-9E65-64E6973DD653}"/>
    <cellStyle name="Normal 3 2 33 4" xfId="13926" xr:uid="{4CFB7F1D-1065-401E-B37A-7FB7013F1E57}"/>
    <cellStyle name="Normal 3 2 33 5" xfId="19088" xr:uid="{7F1B1970-3EE7-4AB2-AFC5-9812553696C2}"/>
    <cellStyle name="Normal 3 2 33 6" xfId="24250" xr:uid="{DA830170-EC30-41E5-A74E-1CF5F853F20C}"/>
    <cellStyle name="Normal 3 2 34" xfId="3615" xr:uid="{84A3F36F-3B3E-40A8-B8F9-0C1393D0663C}"/>
    <cellStyle name="Normal 3 2 34 2" xfId="5981" xr:uid="{EF970018-D330-4FEA-B7A9-E331705B4075}"/>
    <cellStyle name="Normal 3 2 34 2 2" xfId="11144" xr:uid="{1E7C1AD9-8AB8-4AB5-81E2-3AC4BC388470}"/>
    <cellStyle name="Normal 3 2 34 2 3" xfId="16307" xr:uid="{12A5AF14-B8FC-4124-995B-8A8FEE850B19}"/>
    <cellStyle name="Normal 3 2 34 2 4" xfId="21469" xr:uid="{33321212-CEDD-4051-A845-2A5FCEA50530}"/>
    <cellStyle name="Normal 3 2 34 2 5" xfId="26631" xr:uid="{50ABEAC7-0CEC-4AAC-9A9D-3709FBD94885}"/>
    <cellStyle name="Normal 3 2 34 3" xfId="8793" xr:uid="{FE321EDB-43B2-43A9-8353-C8719A1B328B}"/>
    <cellStyle name="Normal 3 2 34 4" xfId="13956" xr:uid="{514E0E8D-4588-4633-9D62-B418C12C9BF4}"/>
    <cellStyle name="Normal 3 2 34 5" xfId="19118" xr:uid="{8893D161-8572-4580-9EAC-0E7A73BE5219}"/>
    <cellStyle name="Normal 3 2 34 6" xfId="24280" xr:uid="{14C1ECA3-C4AE-46D4-8D95-47C95BA65269}"/>
    <cellStyle name="Normal 3 2 35" xfId="3675" xr:uid="{715B9CBF-6116-4D39-81FC-195F5892324D}"/>
    <cellStyle name="Normal 3 2 35 2" xfId="6041" xr:uid="{351A13D2-C519-40B6-85FC-BBA19CADE60E}"/>
    <cellStyle name="Normal 3 2 35 2 2" xfId="11204" xr:uid="{E3236863-68D6-4F76-A983-96C2A39EB88A}"/>
    <cellStyle name="Normal 3 2 35 2 3" xfId="16367" xr:uid="{7C4E855C-05AD-41A0-8AA3-4A552383E2DC}"/>
    <cellStyle name="Normal 3 2 35 2 4" xfId="21529" xr:uid="{1C30F18E-71C3-44C6-81D7-1E07D18E28B3}"/>
    <cellStyle name="Normal 3 2 35 2 5" xfId="26691" xr:uid="{B120708A-1897-4A76-9ACA-243F421E5013}"/>
    <cellStyle name="Normal 3 2 35 3" xfId="8853" xr:uid="{0327476C-301D-4764-824D-8FBE8C819BEC}"/>
    <cellStyle name="Normal 3 2 35 4" xfId="14016" xr:uid="{CC68FF75-FB49-407F-9F84-1E2A347E599C}"/>
    <cellStyle name="Normal 3 2 35 5" xfId="19178" xr:uid="{458650D5-04B2-49FA-8937-3ED8D49A19D7}"/>
    <cellStyle name="Normal 3 2 35 6" xfId="24340" xr:uid="{19B79AF7-DFB8-4D29-8687-B230292B1A1E}"/>
    <cellStyle name="Normal 3 2 36" xfId="3735" xr:uid="{805B2991-9F62-428B-B312-5741F450CD97}"/>
    <cellStyle name="Normal 3 2 36 2" xfId="6101" xr:uid="{441534B4-9330-4CC5-B5E4-294BCBC75988}"/>
    <cellStyle name="Normal 3 2 36 2 2" xfId="11264" xr:uid="{A9C69830-0E30-4ACA-BB11-B4A32E7875D7}"/>
    <cellStyle name="Normal 3 2 36 2 3" xfId="16427" xr:uid="{A2019FFF-A0FA-44B1-A674-77EB782CF4C5}"/>
    <cellStyle name="Normal 3 2 36 2 4" xfId="21589" xr:uid="{24C0B07F-D0F9-4B32-B8A0-38BFC00AF663}"/>
    <cellStyle name="Normal 3 2 36 2 5" xfId="26751" xr:uid="{028E3A21-7AEB-4EEE-BC9E-E4ACC23DA4B8}"/>
    <cellStyle name="Normal 3 2 36 3" xfId="8913" xr:uid="{D365B49C-8041-4E78-BFC6-8CDB5315E529}"/>
    <cellStyle name="Normal 3 2 36 4" xfId="14076" xr:uid="{0D58D468-0A81-40CF-BD59-D07168A0152C}"/>
    <cellStyle name="Normal 3 2 36 5" xfId="19238" xr:uid="{AF642F4C-B9AC-4140-91E7-FCF5A6042757}"/>
    <cellStyle name="Normal 3 2 36 6" xfId="24400" xr:uid="{F417DD17-F9B0-48DB-978D-E7E307B837E3}"/>
    <cellStyle name="Normal 3 2 37" xfId="3795" xr:uid="{49ED753C-69B0-444C-8003-E580DA8168DF}"/>
    <cellStyle name="Normal 3 2 37 2" xfId="6161" xr:uid="{361ACD5A-9562-431C-AD2F-A4DDEBE7E764}"/>
    <cellStyle name="Normal 3 2 37 2 2" xfId="11324" xr:uid="{A354E193-63C1-4B3A-A388-B6BD3F0FA7C9}"/>
    <cellStyle name="Normal 3 2 37 2 3" xfId="16487" xr:uid="{6E935C79-60CB-418A-B6A3-AEF24D2A222A}"/>
    <cellStyle name="Normal 3 2 37 2 4" xfId="21649" xr:uid="{3E3D964A-D01E-42B7-A551-C0F95D02B9EC}"/>
    <cellStyle name="Normal 3 2 37 2 5" xfId="26811" xr:uid="{EC31F8CF-174C-4AEA-9498-45749D26D9AF}"/>
    <cellStyle name="Normal 3 2 37 3" xfId="8973" xr:uid="{E638612E-276A-4027-A4EE-D46C9A466199}"/>
    <cellStyle name="Normal 3 2 37 4" xfId="14136" xr:uid="{7E353893-A8E6-4AA8-90BC-1243356F1413}"/>
    <cellStyle name="Normal 3 2 37 5" xfId="19298" xr:uid="{0C1F17D8-A2CE-4427-9DB8-F5DD9C9803F6}"/>
    <cellStyle name="Normal 3 2 37 6" xfId="24460" xr:uid="{10CA117B-78DF-4AB7-8BA4-93E53AF461B7}"/>
    <cellStyle name="Normal 3 2 38" xfId="3855" xr:uid="{6C72D419-A61C-46CF-9751-C5EAEA81E38F}"/>
    <cellStyle name="Normal 3 2 38 2" xfId="6221" xr:uid="{95CA1847-AD49-4156-BD7C-5D3BA6B7D982}"/>
    <cellStyle name="Normal 3 2 38 2 2" xfId="11384" xr:uid="{9454CB02-C41B-451E-BD06-AF08794007F7}"/>
    <cellStyle name="Normal 3 2 38 2 3" xfId="16547" xr:uid="{5D577C9E-9FBC-437E-9EF3-2E1DA9AD2708}"/>
    <cellStyle name="Normal 3 2 38 2 4" xfId="21709" xr:uid="{033B5598-0DE2-4CEA-94F8-913971B716C5}"/>
    <cellStyle name="Normal 3 2 38 2 5" xfId="26871" xr:uid="{D5ECF9FD-99EA-4EFF-B5CD-4A4F214ABBAD}"/>
    <cellStyle name="Normal 3 2 38 3" xfId="9033" xr:uid="{AE873D3B-87E3-4B9B-93CC-5BE1CED036A2}"/>
    <cellStyle name="Normal 3 2 38 4" xfId="14196" xr:uid="{8B43194D-091F-496B-9F5C-8F1CD7EB318D}"/>
    <cellStyle name="Normal 3 2 38 5" xfId="19358" xr:uid="{CBFDE1F6-A087-44EA-8CDD-FD9A4579A4AC}"/>
    <cellStyle name="Normal 3 2 38 6" xfId="24520" xr:uid="{23F17662-5F22-4B94-B33F-4B860AEAE5B4}"/>
    <cellStyle name="Normal 3 2 39" xfId="3915" xr:uid="{E7D7D880-DC75-470F-A812-DE7E0BC5D795}"/>
    <cellStyle name="Normal 3 2 39 2" xfId="6281" xr:uid="{38FAE87D-457E-45C6-B750-8A2E21943200}"/>
    <cellStyle name="Normal 3 2 39 2 2" xfId="11444" xr:uid="{95F7120D-CD95-4030-92FF-00D278B99CDD}"/>
    <cellStyle name="Normal 3 2 39 2 3" xfId="16607" xr:uid="{0BEE1101-0D57-4CE8-9DAC-56C14DBA8D00}"/>
    <cellStyle name="Normal 3 2 39 2 4" xfId="21769" xr:uid="{45C39E53-10D7-4C9E-B80B-5FF31F11A4B3}"/>
    <cellStyle name="Normal 3 2 39 2 5" xfId="26931" xr:uid="{C8ADEBA8-3941-4EDA-AFFD-37E69CC70722}"/>
    <cellStyle name="Normal 3 2 39 3" xfId="9093" xr:uid="{9DB1C339-59F1-4677-A57C-4B2E51DDC971}"/>
    <cellStyle name="Normal 3 2 39 4" xfId="14256" xr:uid="{3EC65FDC-E57B-4B83-88AB-8F292F692A76}"/>
    <cellStyle name="Normal 3 2 39 5" xfId="19418" xr:uid="{CA91DE7A-AAFD-4C7C-B87A-90409063EE83}"/>
    <cellStyle name="Normal 3 2 39 6" xfId="24580" xr:uid="{3FA5BC2F-7C2D-4D59-9C64-FA8F6484798F}"/>
    <cellStyle name="Normal 3 2 4" xfId="54" xr:uid="{D67CA253-A382-488B-A94C-0C2340297E83}"/>
    <cellStyle name="Normal 3 2 4 10" xfId="1795" xr:uid="{9D62D224-45C7-4A09-A3BD-7D63449388C8}"/>
    <cellStyle name="Normal 3 2 4 10 2" xfId="5614" xr:uid="{989DFA85-3EA0-49A9-9415-863594EED560}"/>
    <cellStyle name="Normal 3 2 4 10 2 2" xfId="10778" xr:uid="{88943380-5DFD-4A8A-B69D-4D50D812A636}"/>
    <cellStyle name="Normal 3 2 4 10 2 3" xfId="15941" xr:uid="{B6604808-A959-4782-B4CF-39BB2B577F83}"/>
    <cellStyle name="Normal 3 2 4 10 2 4" xfId="21103" xr:uid="{54D98678-7D86-45E0-8907-9721A8CDD5EF}"/>
    <cellStyle name="Normal 3 2 4 10 2 5" xfId="26265" xr:uid="{29A137AF-8F50-45EA-8C44-D7E7F63061AA}"/>
    <cellStyle name="Normal 3 2 4 10 3" xfId="3228" xr:uid="{FF927763-B86E-4E8B-ACAD-98C3B942112C}"/>
    <cellStyle name="Normal 3 2 4 10 4" xfId="8427" xr:uid="{D58D62EB-6830-4565-809B-0390DB3CE601}"/>
    <cellStyle name="Normal 3 2 4 10 5" xfId="13590" xr:uid="{386776D1-5B8C-4D3F-9BAB-321EA43B89B5}"/>
    <cellStyle name="Normal 3 2 4 10 6" xfId="18752" xr:uid="{22CDBE96-6038-4FFE-99B7-AF29A145AAB5}"/>
    <cellStyle name="Normal 3 2 4 10 7" xfId="23914" xr:uid="{967DA94B-E506-4630-B43F-B491217EB450}"/>
    <cellStyle name="Normal 3 2 4 11" xfId="3258" xr:uid="{F09F7452-68A3-4C7E-974A-F733A08BC3CC}"/>
    <cellStyle name="Normal 3 2 4 11 2" xfId="5644" xr:uid="{923CB173-D619-4B20-B033-DA04BF2E787B}"/>
    <cellStyle name="Normal 3 2 4 11 2 2" xfId="10808" xr:uid="{6DA47CD6-21F2-4A97-8D70-57FA8A24F07B}"/>
    <cellStyle name="Normal 3 2 4 11 2 3" xfId="15971" xr:uid="{DFF3796A-24E9-4DE7-8C78-772CE562179F}"/>
    <cellStyle name="Normal 3 2 4 11 2 4" xfId="21133" xr:uid="{0E4504C9-0156-478B-9201-E0601811A16C}"/>
    <cellStyle name="Normal 3 2 4 11 2 5" xfId="26295" xr:uid="{C53EE316-BBAB-46E0-AA21-4C10A46C5576}"/>
    <cellStyle name="Normal 3 2 4 11 3" xfId="8457" xr:uid="{871405C1-D4D3-4417-8D05-E2C2B9B53F6C}"/>
    <cellStyle name="Normal 3 2 4 11 4" xfId="13620" xr:uid="{0D8DD92F-47D6-4C6B-B1F7-874692434E83}"/>
    <cellStyle name="Normal 3 2 4 11 5" xfId="18782" xr:uid="{A45C61F4-0F46-47CF-B99A-37907170C4C4}"/>
    <cellStyle name="Normal 3 2 4 11 6" xfId="23944" xr:uid="{1F7D0722-C60D-49FA-A7AE-9451412C2A25}"/>
    <cellStyle name="Normal 3 2 4 12" xfId="3289" xr:uid="{289CA33F-8B47-4096-AFE4-136F47BD172C}"/>
    <cellStyle name="Normal 3 2 4 12 2" xfId="5674" xr:uid="{FD05171F-E6B9-44F1-856C-3B3BB197A535}"/>
    <cellStyle name="Normal 3 2 4 12 2 2" xfId="10838" xr:uid="{7EFB09B5-7BE4-4CA4-8296-F32C57E13B7B}"/>
    <cellStyle name="Normal 3 2 4 12 2 3" xfId="16001" xr:uid="{AC926F25-B119-44FA-AAD9-3CB48F0254A3}"/>
    <cellStyle name="Normal 3 2 4 12 2 4" xfId="21163" xr:uid="{F9281614-48F2-4DEA-BDA8-294C4122ED9F}"/>
    <cellStyle name="Normal 3 2 4 12 2 5" xfId="26325" xr:uid="{97BE5291-D9A7-4B56-8F40-3982D899CAAB}"/>
    <cellStyle name="Normal 3 2 4 12 3" xfId="8487" xr:uid="{A49F8774-0F01-4D41-9A9E-C276F9FAAD0B}"/>
    <cellStyle name="Normal 3 2 4 12 4" xfId="13650" xr:uid="{814F50E3-C0E2-40D1-9E90-3272C75DA6FD}"/>
    <cellStyle name="Normal 3 2 4 12 5" xfId="18812" xr:uid="{D7F623E7-E754-4943-98B9-1FA713C85D8C}"/>
    <cellStyle name="Normal 3 2 4 12 6" xfId="23974" xr:uid="{727313FD-0056-40BB-9524-A97901362148}"/>
    <cellStyle name="Normal 3 2 4 13" xfId="3320" xr:uid="{8C8A2228-AD2D-405D-BF68-8FABB3DF3912}"/>
    <cellStyle name="Normal 3 2 4 13 2" xfId="5704" xr:uid="{010DA153-F468-46EA-9F9E-463F5F0B4AE0}"/>
    <cellStyle name="Normal 3 2 4 13 2 2" xfId="10868" xr:uid="{8F547582-476B-4D64-9734-283CD825D6D3}"/>
    <cellStyle name="Normal 3 2 4 13 2 3" xfId="16031" xr:uid="{8D0C1526-05B5-44CA-B7F1-5CBFF6E4EC24}"/>
    <cellStyle name="Normal 3 2 4 13 2 4" xfId="21193" xr:uid="{4BEB4BCA-311F-44DE-B37C-A16FBCEE894D}"/>
    <cellStyle name="Normal 3 2 4 13 2 5" xfId="26355" xr:uid="{C84D0387-3739-485E-94FE-5EFC803F3201}"/>
    <cellStyle name="Normal 3 2 4 13 3" xfId="8517" xr:uid="{93A6ECBD-1716-44A8-BAC1-D9081D6230CA}"/>
    <cellStyle name="Normal 3 2 4 13 4" xfId="13680" xr:uid="{FED9044E-5FC3-4BA5-A77A-407E1101F4D6}"/>
    <cellStyle name="Normal 3 2 4 13 5" xfId="18842" xr:uid="{516067F1-C4F5-459B-8A3B-D858EEB3A8E1}"/>
    <cellStyle name="Normal 3 2 4 13 6" xfId="24004" xr:uid="{412E9E93-7B9C-4254-A760-F258E630479A}"/>
    <cellStyle name="Normal 3 2 4 14" xfId="3350" xr:uid="{450C625D-5030-4ED1-A578-FC2781386A04}"/>
    <cellStyle name="Normal 3 2 4 14 2" xfId="5734" xr:uid="{B98D0B69-0499-48A6-BB51-082B984D0398}"/>
    <cellStyle name="Normal 3 2 4 14 2 2" xfId="10898" xr:uid="{6B11B4EE-C1B6-4866-BD44-4D21F6C598F8}"/>
    <cellStyle name="Normal 3 2 4 14 2 3" xfId="16061" xr:uid="{16DBA0E5-CA04-4CF3-A339-576ADEF3D9E7}"/>
    <cellStyle name="Normal 3 2 4 14 2 4" xfId="21223" xr:uid="{BA0F9D6F-AF3B-4073-AEB3-4FA93E3C49B3}"/>
    <cellStyle name="Normal 3 2 4 14 2 5" xfId="26385" xr:uid="{CCD77BA8-3E79-4535-8447-BBFCBCB2D8EA}"/>
    <cellStyle name="Normal 3 2 4 14 3" xfId="8547" xr:uid="{18B36AD3-D4CF-470E-8EF2-34D2814E62C4}"/>
    <cellStyle name="Normal 3 2 4 14 4" xfId="13710" xr:uid="{95ABDBAC-BC0A-4493-BD12-11F30055B68C}"/>
    <cellStyle name="Normal 3 2 4 14 5" xfId="18872" xr:uid="{CACF4CDD-3422-4BC3-9F07-9EA1FF2D7B78}"/>
    <cellStyle name="Normal 3 2 4 14 6" xfId="24034" xr:uid="{603FD480-D54C-4D73-8920-FF8D7B320AFD}"/>
    <cellStyle name="Normal 3 2 4 15" xfId="3397" xr:uid="{3977DF28-A012-47A1-9109-A0CB13E33B40}"/>
    <cellStyle name="Normal 3 2 4 15 2" xfId="5764" xr:uid="{3143097C-7C7F-4164-9740-205A7F8BA696}"/>
    <cellStyle name="Normal 3 2 4 15 2 2" xfId="10928" xr:uid="{1BDDAF2A-A3B7-444D-85C1-48137AFC1C21}"/>
    <cellStyle name="Normal 3 2 4 15 2 3" xfId="16091" xr:uid="{DFC542BC-387E-4B0D-BD18-BD0A7A3D9894}"/>
    <cellStyle name="Normal 3 2 4 15 2 4" xfId="21253" xr:uid="{B4975C87-EB28-4642-BB1B-EAB01EE17E15}"/>
    <cellStyle name="Normal 3 2 4 15 2 5" xfId="26415" xr:uid="{9F28D34B-2984-4062-9A9C-5FCDD3ABACB2}"/>
    <cellStyle name="Normal 3 2 4 15 3" xfId="8577" xr:uid="{9A842D5C-D6F6-4CBC-91B2-E8EECB5C5D23}"/>
    <cellStyle name="Normal 3 2 4 15 4" xfId="13740" xr:uid="{328B099E-D3D0-4C14-BA92-4DFA5FAFF35B}"/>
    <cellStyle name="Normal 3 2 4 15 5" xfId="18902" xr:uid="{36117018-8D66-410F-B703-AAEDC8121760}"/>
    <cellStyle name="Normal 3 2 4 15 6" xfId="24064" xr:uid="{CE2FD9A3-F5B7-4A77-BE14-E7F9331ECC5E}"/>
    <cellStyle name="Normal 3 2 4 16" xfId="3427" xr:uid="{2085D22A-68D5-42D8-938E-604136411CBE}"/>
    <cellStyle name="Normal 3 2 4 16 2" xfId="5794" xr:uid="{41518EFF-A56E-49EC-881F-C85BF8C8F3A8}"/>
    <cellStyle name="Normal 3 2 4 16 2 2" xfId="10958" xr:uid="{213BF286-67FE-4227-B559-295BF2CA3977}"/>
    <cellStyle name="Normal 3 2 4 16 2 3" xfId="16121" xr:uid="{F05D8EB4-DB7A-4869-ACC2-E9423577DAF5}"/>
    <cellStyle name="Normal 3 2 4 16 2 4" xfId="21283" xr:uid="{50B4CE94-04E3-45E0-976F-EBA5DB07DD93}"/>
    <cellStyle name="Normal 3 2 4 16 2 5" xfId="26445" xr:uid="{990288B5-7DA3-4785-BE74-74CF872FC140}"/>
    <cellStyle name="Normal 3 2 4 16 3" xfId="8607" xr:uid="{76AE80D2-3F19-4F9D-8F94-0E517BA7ED07}"/>
    <cellStyle name="Normal 3 2 4 16 4" xfId="13770" xr:uid="{0A3F8BDB-BD44-4EA4-BDFC-2581B207AB91}"/>
    <cellStyle name="Normal 3 2 4 16 5" xfId="18932" xr:uid="{C5A73FB3-0752-4369-9514-CACCFAA12EBB}"/>
    <cellStyle name="Normal 3 2 4 16 6" xfId="24094" xr:uid="{9163D999-0AE6-48DB-9B11-10E796B82D38}"/>
    <cellStyle name="Normal 3 2 4 17" xfId="3457" xr:uid="{80D92D14-7F6D-46E8-8627-5C7680A33346}"/>
    <cellStyle name="Normal 3 2 4 17 2" xfId="5824" xr:uid="{B137AFA6-4C7E-4A52-AE97-CD414A2CC397}"/>
    <cellStyle name="Normal 3 2 4 17 2 2" xfId="10988" xr:uid="{4CB3B83E-D705-42FB-94EF-917623C82E61}"/>
    <cellStyle name="Normal 3 2 4 17 2 3" xfId="16151" xr:uid="{2771221A-F3EF-4E21-AAF1-83B6300A7FD1}"/>
    <cellStyle name="Normal 3 2 4 17 2 4" xfId="21313" xr:uid="{241AFB51-5B1A-4A72-80FF-E89C3BB1CD08}"/>
    <cellStyle name="Normal 3 2 4 17 2 5" xfId="26475" xr:uid="{8B43E2E8-0275-4C1C-B586-21272BBF7E3E}"/>
    <cellStyle name="Normal 3 2 4 17 3" xfId="8637" xr:uid="{478E5CE6-26D8-4953-80A0-DE2C99D1EFC2}"/>
    <cellStyle name="Normal 3 2 4 17 4" xfId="13800" xr:uid="{6B4944B0-ADB1-46A6-88AD-C8D09D5BF9D7}"/>
    <cellStyle name="Normal 3 2 4 17 5" xfId="18962" xr:uid="{F6A8A0FF-8CE8-41AD-95C0-5D2FECF16A11}"/>
    <cellStyle name="Normal 3 2 4 17 6" xfId="24124" xr:uid="{61AE83B9-6164-4872-9939-A0E8132A15A8}"/>
    <cellStyle name="Normal 3 2 4 18" xfId="3487" xr:uid="{EDB99045-BB72-4C7D-95C9-90A1F8554CA8}"/>
    <cellStyle name="Normal 3 2 4 18 2" xfId="5854" xr:uid="{29BA164B-6451-4C1D-B69C-AC0599803987}"/>
    <cellStyle name="Normal 3 2 4 18 2 2" xfId="11018" xr:uid="{5C615001-A0A1-4475-B27E-332E369A88B7}"/>
    <cellStyle name="Normal 3 2 4 18 2 3" xfId="16181" xr:uid="{D679998E-B06D-465A-9319-51C6D366EC8B}"/>
    <cellStyle name="Normal 3 2 4 18 2 4" xfId="21343" xr:uid="{4034C943-AEF1-48AF-AFDE-2F46F4B7F650}"/>
    <cellStyle name="Normal 3 2 4 18 2 5" xfId="26505" xr:uid="{5F4CE720-E893-4AA6-BF20-7C64513B0976}"/>
    <cellStyle name="Normal 3 2 4 18 3" xfId="8667" xr:uid="{DD200FEF-2E14-4598-B022-DE4FE7FC8C1D}"/>
    <cellStyle name="Normal 3 2 4 18 4" xfId="13830" xr:uid="{26F7FD90-47B4-4B79-AC09-29C03F27C1EF}"/>
    <cellStyle name="Normal 3 2 4 18 5" xfId="18992" xr:uid="{C26057A5-31F8-4735-8C16-06ED8A98F972}"/>
    <cellStyle name="Normal 3 2 4 18 6" xfId="24154" xr:uid="{1F48F2D8-F4D7-4911-A427-B283C3CD84D1}"/>
    <cellStyle name="Normal 3 2 4 19" xfId="3517" xr:uid="{429FBBE5-3854-459A-9896-C43917BBB821}"/>
    <cellStyle name="Normal 3 2 4 19 2" xfId="5884" xr:uid="{C32AA1AA-316E-4BF4-97FC-9F536511088A}"/>
    <cellStyle name="Normal 3 2 4 19 2 2" xfId="11048" xr:uid="{90EE689C-6F55-4663-937F-C87DBE885B38}"/>
    <cellStyle name="Normal 3 2 4 19 2 3" xfId="16211" xr:uid="{4B5853E4-60AA-49F4-A2DA-C0C6C8BE4BCA}"/>
    <cellStyle name="Normal 3 2 4 19 2 4" xfId="21373" xr:uid="{0DECBEBB-1830-47CF-B9CC-5F436B52513F}"/>
    <cellStyle name="Normal 3 2 4 19 2 5" xfId="26535" xr:uid="{832186D6-A912-4DE2-A9D6-3BDB17A30203}"/>
    <cellStyle name="Normal 3 2 4 19 3" xfId="8697" xr:uid="{C85F1E9D-11FC-42C9-A7F5-D778412B5E0B}"/>
    <cellStyle name="Normal 3 2 4 19 4" xfId="13860" xr:uid="{BE5EFC4C-95A0-4E2B-96B8-2AD7B155918D}"/>
    <cellStyle name="Normal 3 2 4 19 5" xfId="19022" xr:uid="{4966269B-74F7-41BA-8429-D288CC10E75C}"/>
    <cellStyle name="Normal 3 2 4 19 6" xfId="24184" xr:uid="{BF852EC7-083B-4CCA-AF2E-DE2377FFD489}"/>
    <cellStyle name="Normal 3 2 4 2" xfId="85" xr:uid="{B21EF7A0-66D0-4560-942D-D3A205602934}"/>
    <cellStyle name="Normal 3 2 4 2 10" xfId="4149" xr:uid="{7A75ADF6-B131-4282-A6D6-2F0C73FA6B11}"/>
    <cellStyle name="Normal 3 2 4 2 10 2" xfId="6515" xr:uid="{6EE69268-0A09-4B38-9239-DC3557EE3B25}"/>
    <cellStyle name="Normal 3 2 4 2 10 2 2" xfId="11678" xr:uid="{471A7170-1DA5-4335-B7BC-865265469878}"/>
    <cellStyle name="Normal 3 2 4 2 10 2 3" xfId="16841" xr:uid="{6FA4CFC9-FF35-40B8-B29F-B82685A43900}"/>
    <cellStyle name="Normal 3 2 4 2 10 2 4" xfId="22003" xr:uid="{6B08E02A-E4C0-42BA-BE71-51F2CEC1BE78}"/>
    <cellStyle name="Normal 3 2 4 2 10 2 5" xfId="27165" xr:uid="{4CAD167A-3CD7-4C85-90B2-44942C6DE9F0}"/>
    <cellStyle name="Normal 3 2 4 2 10 3" xfId="9327" xr:uid="{A839C656-1368-426D-AAFA-99330F5E8460}"/>
    <cellStyle name="Normal 3 2 4 2 10 4" xfId="14490" xr:uid="{1EDF5A45-09FB-4E1A-8A3E-B316A5732FE1}"/>
    <cellStyle name="Normal 3 2 4 2 10 5" xfId="19652" xr:uid="{28D3A101-A9CD-427E-A9E8-90BA9EDDD2CD}"/>
    <cellStyle name="Normal 3 2 4 2 10 6" xfId="24814" xr:uid="{11A8FB65-F8AE-4F03-830A-FCF291F69613}"/>
    <cellStyle name="Normal 3 2 4 2 11" xfId="4209" xr:uid="{C3053CCA-226A-4DC2-88AA-ACB9DF4352CA}"/>
    <cellStyle name="Normal 3 2 4 2 11 2" xfId="6575" xr:uid="{930D3014-61FB-4DF8-8A35-083587050F89}"/>
    <cellStyle name="Normal 3 2 4 2 11 2 2" xfId="11738" xr:uid="{2CD7B062-5A4B-40E8-A371-8564D53DE28A}"/>
    <cellStyle name="Normal 3 2 4 2 11 2 3" xfId="16901" xr:uid="{980F9641-5EFA-456E-BAB1-3917B92BFD3B}"/>
    <cellStyle name="Normal 3 2 4 2 11 2 4" xfId="22063" xr:uid="{F6A65C01-9584-49B3-B08A-BE4FC722619B}"/>
    <cellStyle name="Normal 3 2 4 2 11 2 5" xfId="27225" xr:uid="{5016B69B-9B1E-4B81-8AFA-08588F9C9C06}"/>
    <cellStyle name="Normal 3 2 4 2 11 3" xfId="9387" xr:uid="{E269AE0E-3711-491E-929F-9C453063BBE1}"/>
    <cellStyle name="Normal 3 2 4 2 11 4" xfId="14550" xr:uid="{12609EF7-7EA2-41DC-985D-E922E0DCBC16}"/>
    <cellStyle name="Normal 3 2 4 2 11 5" xfId="19712" xr:uid="{EDE26051-CD34-4A44-BDC1-C092A0A295D3}"/>
    <cellStyle name="Normal 3 2 4 2 11 6" xfId="24874" xr:uid="{257EA7E6-AA08-40C6-ABD8-8980A90C0316}"/>
    <cellStyle name="Normal 3 2 4 2 12" xfId="4269" xr:uid="{362246C3-FB65-4968-ADE8-272D507E29F0}"/>
    <cellStyle name="Normal 3 2 4 2 12 2" xfId="6635" xr:uid="{6BD46576-FA9E-4944-83A8-0A0B5062AD12}"/>
    <cellStyle name="Normal 3 2 4 2 12 2 2" xfId="11798" xr:uid="{FE2C1FAA-4854-4AA3-9EDC-FA8894C951A3}"/>
    <cellStyle name="Normal 3 2 4 2 12 2 3" xfId="16961" xr:uid="{59D8A9D0-043F-4549-9F67-3D5371FBB9A7}"/>
    <cellStyle name="Normal 3 2 4 2 12 2 4" xfId="22123" xr:uid="{A3ED64D1-23CF-4A48-AE24-B093C2DD1DB1}"/>
    <cellStyle name="Normal 3 2 4 2 12 2 5" xfId="27285" xr:uid="{30B11901-25B4-42CF-80FE-A4C85B8A55AC}"/>
    <cellStyle name="Normal 3 2 4 2 12 3" xfId="9447" xr:uid="{177FF23F-BBD0-4C1C-8FB3-B52D1AEB1FD0}"/>
    <cellStyle name="Normal 3 2 4 2 12 4" xfId="14610" xr:uid="{63BD9F8C-79F4-42E1-9AA3-6224EAAD6A75}"/>
    <cellStyle name="Normal 3 2 4 2 12 5" xfId="19772" xr:uid="{937B743B-19DD-49F8-8E77-EB65A5A1E775}"/>
    <cellStyle name="Normal 3 2 4 2 12 6" xfId="24934" xr:uid="{30A86106-985D-40F3-87C2-42B78B70EDC9}"/>
    <cellStyle name="Normal 3 2 4 2 13" xfId="4329" xr:uid="{C3FDB534-D250-4373-9CE5-467B3D366C85}"/>
    <cellStyle name="Normal 3 2 4 2 13 2" xfId="6695" xr:uid="{E775BE88-D274-420E-A9E7-04F8B7B89C22}"/>
    <cellStyle name="Normal 3 2 4 2 13 2 2" xfId="11858" xr:uid="{9D29BBAB-89E1-4CD1-8963-D9914A64FBCF}"/>
    <cellStyle name="Normal 3 2 4 2 13 2 3" xfId="17021" xr:uid="{B1D785A4-DF65-4D17-A4D0-D89B65E89854}"/>
    <cellStyle name="Normal 3 2 4 2 13 2 4" xfId="22183" xr:uid="{764F2376-06EE-4887-8CA8-2022EECE9653}"/>
    <cellStyle name="Normal 3 2 4 2 13 2 5" xfId="27345" xr:uid="{D45DC9BE-03D3-4CE5-BB8A-0BE4F50FCC09}"/>
    <cellStyle name="Normal 3 2 4 2 13 3" xfId="9507" xr:uid="{B91FF397-540C-4297-8379-B2471DAFE73D}"/>
    <cellStyle name="Normal 3 2 4 2 13 4" xfId="14670" xr:uid="{F2DB77DA-6661-44B4-8D25-66143D039AC1}"/>
    <cellStyle name="Normal 3 2 4 2 13 5" xfId="19832" xr:uid="{21960E3A-6EA8-426B-84B3-719D4D9BB71E}"/>
    <cellStyle name="Normal 3 2 4 2 13 6" xfId="24994" xr:uid="{DD4B7405-EE35-43E7-B988-8B0043BDAD9C}"/>
    <cellStyle name="Normal 3 2 4 2 14" xfId="4440" xr:uid="{B7B65616-63E2-48AF-96CF-A35FA1817154}"/>
    <cellStyle name="Normal 3 2 4 2 14 2" xfId="6801" xr:uid="{00F4BE15-F831-45DC-9F4A-396A42AFF25E}"/>
    <cellStyle name="Normal 3 2 4 2 14 2 2" xfId="11964" xr:uid="{EC21598D-E2DF-48A5-AEF0-73944B85A58C}"/>
    <cellStyle name="Normal 3 2 4 2 14 2 3" xfId="17127" xr:uid="{B1EED669-F44A-4299-B5D1-308192B91C7F}"/>
    <cellStyle name="Normal 3 2 4 2 14 2 4" xfId="22289" xr:uid="{5E958F82-08C9-48C3-8610-906B28C84842}"/>
    <cellStyle name="Normal 3 2 4 2 14 2 5" xfId="27451" xr:uid="{8C972595-7D4A-4ABB-933A-0E2F10DDC0F4}"/>
    <cellStyle name="Normal 3 2 4 2 14 3" xfId="9613" xr:uid="{C8C8FD2D-471F-4FB9-9BE5-79D99DA2832B}"/>
    <cellStyle name="Normal 3 2 4 2 14 4" xfId="14776" xr:uid="{66337FFB-9FC3-4E2D-8084-F0E21700CED2}"/>
    <cellStyle name="Normal 3 2 4 2 14 5" xfId="19938" xr:uid="{B01D0D4D-C1E0-4C0F-8ABF-E0A2C5457A05}"/>
    <cellStyle name="Normal 3 2 4 2 14 6" xfId="25100" xr:uid="{D5D706D8-67D1-4132-A78D-CB88195B9ED5}"/>
    <cellStyle name="Normal 3 2 4 2 15" xfId="4599" xr:uid="{5F8264A7-782D-43B6-BE96-149716AD1EB2}"/>
    <cellStyle name="Normal 3 2 4 2 15 2" xfId="6956" xr:uid="{28220DE0-7FFE-4A4E-954D-8A7C50FFB70A}"/>
    <cellStyle name="Normal 3 2 4 2 15 2 2" xfId="12118" xr:uid="{B32F6DBE-6DB9-4CFB-BA99-80E1B4AF86FD}"/>
    <cellStyle name="Normal 3 2 4 2 15 2 3" xfId="17281" xr:uid="{ED59B571-C5E5-475D-9A53-2F06E90E237C}"/>
    <cellStyle name="Normal 3 2 4 2 15 2 4" xfId="22443" xr:uid="{8101CA81-57CD-4464-844C-0BACF44D9083}"/>
    <cellStyle name="Normal 3 2 4 2 15 2 5" xfId="27605" xr:uid="{04A6E9FF-2C5E-4539-BB8A-C9F28BBC2490}"/>
    <cellStyle name="Normal 3 2 4 2 15 3" xfId="9767" xr:uid="{6AEB0568-89E5-4B79-A20B-170574CBC10E}"/>
    <cellStyle name="Normal 3 2 4 2 15 4" xfId="14930" xr:uid="{12D09726-7764-41D4-848A-E3F44B865362}"/>
    <cellStyle name="Normal 3 2 4 2 15 5" xfId="20092" xr:uid="{BC8CEC86-0C8F-48B0-A589-0CAA54BEDED6}"/>
    <cellStyle name="Normal 3 2 4 2 15 6" xfId="25254" xr:uid="{3883A926-F3DE-4A89-A86A-5B69B7BA8B91}"/>
    <cellStyle name="Normal 3 2 4 2 16" xfId="4923" xr:uid="{FB7C3E27-C0F6-4CDE-8296-71075C5A1F31}"/>
    <cellStyle name="Normal 3 2 4 2 16 2" xfId="7280" xr:uid="{41C0AF69-3ED7-4211-A214-D12ED42C91F7}"/>
    <cellStyle name="Normal 3 2 4 2 16 2 2" xfId="12442" xr:uid="{619952B4-D5C8-4D1B-A54D-6F7499479D90}"/>
    <cellStyle name="Normal 3 2 4 2 16 2 3" xfId="17605" xr:uid="{4D709497-40AF-4A05-BB01-66E7F370A636}"/>
    <cellStyle name="Normal 3 2 4 2 16 2 4" xfId="22767" xr:uid="{C71ECF2E-FE5B-4F0D-9D13-C89FBD6CD5F6}"/>
    <cellStyle name="Normal 3 2 4 2 16 2 5" xfId="27929" xr:uid="{72996CFE-2DD6-4505-AB95-6AE63A802DA2}"/>
    <cellStyle name="Normal 3 2 4 2 16 3" xfId="10091" xr:uid="{1F96ECED-A4F3-4A7C-9024-FBE113BC2E55}"/>
    <cellStyle name="Normal 3 2 4 2 16 4" xfId="15254" xr:uid="{B1BDCF63-D51A-46F6-AB61-965586550C57}"/>
    <cellStyle name="Normal 3 2 4 2 16 5" xfId="20416" xr:uid="{4108FA68-DBED-4CB7-AC02-A7783B426158}"/>
    <cellStyle name="Normal 3 2 4 2 16 6" xfId="25578" xr:uid="{7B0C3BEC-ABB3-4E98-B361-30B697CDAF0A}"/>
    <cellStyle name="Normal 3 2 4 2 17" xfId="5374" xr:uid="{38EE5A60-D7A0-4F4D-9AFB-D272B0948DCA}"/>
    <cellStyle name="Normal 3 2 4 2 17 2" xfId="10538" xr:uid="{3D54AC15-1608-4245-8EC3-4473FA320A22}"/>
    <cellStyle name="Normal 3 2 4 2 17 3" xfId="15701" xr:uid="{C0F3F637-F393-4AF7-9AD7-FCE299D19748}"/>
    <cellStyle name="Normal 3 2 4 2 17 4" xfId="20863" xr:uid="{65399C3F-1F28-469C-AA39-2F25B6D4058E}"/>
    <cellStyle name="Normal 3 2 4 2 17 5" xfId="26025" xr:uid="{4A5CFF57-B347-455A-AABB-0E2F51640372}"/>
    <cellStyle name="Normal 3 2 4 2 18" xfId="2986" xr:uid="{F919C2D4-4A00-4D1C-A787-ACF1D2938A25}"/>
    <cellStyle name="Normal 3 2 4 2 18 2" xfId="8187" xr:uid="{83CD05D8-0864-4C75-A698-A4DF1376D09A}"/>
    <cellStyle name="Normal 3 2 4 2 18 3" xfId="13350" xr:uid="{C20D0B08-8194-4A9D-BAE9-D55C6EB9E201}"/>
    <cellStyle name="Normal 3 2 4 2 18 4" xfId="18512" xr:uid="{12B8C096-7666-4298-96BA-F49760EB416A}"/>
    <cellStyle name="Normal 3 2 4 2 18 5" xfId="23674" xr:uid="{6BAE986B-C4BA-4ED6-BB31-0932FD788CC4}"/>
    <cellStyle name="Normal 3 2 4 2 19" xfId="2287" xr:uid="{D9D0EF17-594D-48BE-B73C-EEE85EBF6722}"/>
    <cellStyle name="Normal 3 2 4 2 2" xfId="186" xr:uid="{09D25FE0-30F3-45C0-BCD1-C4AECA8B70B8}"/>
    <cellStyle name="Normal 3 2 4 2 2 10" xfId="17985" xr:uid="{5E3414B7-3A43-4775-AEE6-CDA684F952B8}"/>
    <cellStyle name="Normal 3 2 4 2 2 11" xfId="23147" xr:uid="{553C1F78-AADA-4689-BAA6-4C4ABB76BBF9}"/>
    <cellStyle name="Normal 3 2 4 2 2 2" xfId="360" xr:uid="{73A0FD5D-0F78-4D16-B973-3C676F85B1C0}"/>
    <cellStyle name="Normal 3 2 4 2 2 2 10" xfId="23377" xr:uid="{191846F3-099C-42C1-A675-DD7152EE2EEF}"/>
    <cellStyle name="Normal 3 2 4 2 2 2 2" xfId="824" xr:uid="{9D4F0C66-A8CC-4A44-9B8C-22C9684C816B}"/>
    <cellStyle name="Normal 3 2 4 2 2 2 2 2" xfId="7202" xr:uid="{2BDC7B64-A073-4B5E-9F12-9D098323F781}"/>
    <cellStyle name="Normal 3 2 4 2 2 2 2 2 2" xfId="12364" xr:uid="{18B7F7B6-8556-44A1-8B2A-3AFB430EA343}"/>
    <cellStyle name="Normal 3 2 4 2 2 2 2 2 3" xfId="17527" xr:uid="{916BB74A-19A5-465C-BA04-2BE781500CB1}"/>
    <cellStyle name="Normal 3 2 4 2 2 2 2 2 4" xfId="22689" xr:uid="{4F76D26F-CCE3-48C9-BC06-E5563D6F9005}"/>
    <cellStyle name="Normal 3 2 4 2 2 2 2 2 5" xfId="27851" xr:uid="{17F1244E-8993-4DD4-B1F0-68C472E15D1F}"/>
    <cellStyle name="Normal 3 2 4 2 2 2 2 3" xfId="4845" xr:uid="{A4DECFA2-F4B2-4F8D-94A9-9DEBD8D47748}"/>
    <cellStyle name="Normal 3 2 4 2 2 2 2 4" xfId="10013" xr:uid="{47E8FD79-9C59-4C09-9E59-8CE42C91644C}"/>
    <cellStyle name="Normal 3 2 4 2 2 2 2 5" xfId="15176" xr:uid="{51557851-8BB1-4705-AA58-A2D273F0127F}"/>
    <cellStyle name="Normal 3 2 4 2 2 2 2 6" xfId="20338" xr:uid="{35A9915D-1694-40FE-9E37-8E91188B44A6}"/>
    <cellStyle name="Normal 3 2 4 2 2 2 2 7" xfId="25500" xr:uid="{E2155E40-39E4-4F15-BE75-ECB0208B8F09}"/>
    <cellStyle name="Normal 3 2 4 2 2 2 3" xfId="1285" xr:uid="{EBB1A167-7E29-4D2F-BF05-6CE1E3A4682C}"/>
    <cellStyle name="Normal 3 2 4 2 2 2 3 2" xfId="6877" xr:uid="{4D8D3E6B-1292-45F7-AC4D-F62A740296E8}"/>
    <cellStyle name="Normal 3 2 4 2 2 2 3 3" xfId="12039" xr:uid="{A6686A6E-42BB-40D3-855E-D4FCD56594EB}"/>
    <cellStyle name="Normal 3 2 4 2 2 2 3 4" xfId="17202" xr:uid="{C1DDD134-823E-451F-941A-616B8DA3A005}"/>
    <cellStyle name="Normal 3 2 4 2 2 2 3 5" xfId="22364" xr:uid="{1EA93281-C06E-4B60-B617-314E66271FAC}"/>
    <cellStyle name="Normal 3 2 4 2 2 2 3 6" xfId="27526" xr:uid="{8070A173-9F5E-4CAF-B0D9-0204B5B27DE6}"/>
    <cellStyle name="Normal 3 2 4 2 2 2 4" xfId="1746" xr:uid="{70DE9F2A-6869-477C-925A-719E4B901EDE}"/>
    <cellStyle name="Normal 3 2 4 2 2 2 4 2" xfId="4519" xr:uid="{7ABF4B25-2ECC-4410-923D-2D1019FB0E19}"/>
    <cellStyle name="Normal 3 2 4 2 2 2 4 3" xfId="9688" xr:uid="{A31633DD-9B65-4C28-8EEB-64597412A900}"/>
    <cellStyle name="Normal 3 2 4 2 2 2 4 4" xfId="14851" xr:uid="{8E13C493-240E-4B89-9571-6FF249EBD8AC}"/>
    <cellStyle name="Normal 3 2 4 2 2 2 4 5" xfId="20013" xr:uid="{1A4E90A1-B0AC-45DE-A4FD-9980AEF2CE37}"/>
    <cellStyle name="Normal 3 2 4 2 2 2 4 6" xfId="25175" xr:uid="{570B9C66-B079-42DC-AE07-0D565ED15B8D}"/>
    <cellStyle name="Normal 3 2 4 2 2 2 5" xfId="2206" xr:uid="{B1F9CE18-8141-48FD-9FC8-321E49A86456}"/>
    <cellStyle name="Normal 3 2 4 2 2 2 6" xfId="2668" xr:uid="{7E4C9A19-ABF1-429D-802B-BF7DFB1739A0}"/>
    <cellStyle name="Normal 3 2 4 2 2 2 7" xfId="7890" xr:uid="{B2C85BCE-25C8-431E-B71F-9130E4F4DFC3}"/>
    <cellStyle name="Normal 3 2 4 2 2 2 8" xfId="13053" xr:uid="{14F6D275-00A2-4848-A7A1-3935C1213400}"/>
    <cellStyle name="Normal 3 2 4 2 2 2 9" xfId="18215" xr:uid="{97FB0992-090F-486A-968D-2DE944D83819}"/>
    <cellStyle name="Normal 3 2 4 2 2 3" xfId="594" xr:uid="{277479D8-5BA2-481B-A256-DE6DB28D0433}"/>
    <cellStyle name="Normal 3 2 4 2 2 3 2" xfId="7032" xr:uid="{130A0A11-2BBC-415A-BB6A-E97B3A2BB5EC}"/>
    <cellStyle name="Normal 3 2 4 2 2 3 2 2" xfId="12194" xr:uid="{AA1BC3E0-9CF3-4971-BAC7-5CB87FB775D3}"/>
    <cellStyle name="Normal 3 2 4 2 2 3 2 3" xfId="17357" xr:uid="{BAE5DCF6-C1E6-49CA-9684-F72ACF58BAEA}"/>
    <cellStyle name="Normal 3 2 4 2 2 3 2 4" xfId="22519" xr:uid="{9337EC2B-A89F-412A-902C-C1B0A443B6B4}"/>
    <cellStyle name="Normal 3 2 4 2 2 3 2 5" xfId="27681" xr:uid="{B8CDAC29-9724-4918-AE50-71447731B218}"/>
    <cellStyle name="Normal 3 2 4 2 2 3 3" xfId="4675" xr:uid="{AA4704DB-5B29-4A3D-B67B-5AC18E3FED2E}"/>
    <cellStyle name="Normal 3 2 4 2 2 3 4" xfId="9843" xr:uid="{92035B9E-2E31-4FD9-B5D6-60F7D3014CBA}"/>
    <cellStyle name="Normal 3 2 4 2 2 3 5" xfId="15006" xr:uid="{BFC9C138-11BD-4E63-87ED-2795C425A5D9}"/>
    <cellStyle name="Normal 3 2 4 2 2 3 6" xfId="20168" xr:uid="{FF376EAE-2234-4B17-A9D0-3A341B224ED7}"/>
    <cellStyle name="Normal 3 2 4 2 2 3 7" xfId="25330" xr:uid="{605110A4-A536-4961-A985-ACF4A8F2A3FB}"/>
    <cellStyle name="Normal 3 2 4 2 2 4" xfId="1055" xr:uid="{18A4E3E3-17FB-46D4-A227-D194BFD8B2D3}"/>
    <cellStyle name="Normal 3 2 4 2 2 4 2" xfId="7431" xr:uid="{256B3C35-E020-4981-870D-6E74178E34BE}"/>
    <cellStyle name="Normal 3 2 4 2 2 4 2 2" xfId="12593" xr:uid="{5156C8C3-8C15-4580-B397-1157277409DF}"/>
    <cellStyle name="Normal 3 2 4 2 2 4 2 3" xfId="17756" xr:uid="{E1659AA0-A02D-4CE0-A128-ED7BF530E9F4}"/>
    <cellStyle name="Normal 3 2 4 2 2 4 2 4" xfId="22918" xr:uid="{5AB2C3C7-2D2C-402D-8168-CB4170BFC916}"/>
    <cellStyle name="Normal 3 2 4 2 2 4 2 5" xfId="28080" xr:uid="{C85589CB-1801-46C7-B480-0000879B337B}"/>
    <cellStyle name="Normal 3 2 4 2 2 4 3" xfId="5074" xr:uid="{93C6B7A7-C208-4C76-9266-AE4FAA32B89D}"/>
    <cellStyle name="Normal 3 2 4 2 2 4 4" xfId="10242" xr:uid="{EB96E594-8056-49F2-835A-41D580A1E22B}"/>
    <cellStyle name="Normal 3 2 4 2 2 4 5" xfId="15405" xr:uid="{20335706-9CA7-4332-8AEA-99C6B82B5C4A}"/>
    <cellStyle name="Normal 3 2 4 2 2 4 6" xfId="20567" xr:uid="{7CCCE79D-3C70-4015-809B-DA86ABCB570A}"/>
    <cellStyle name="Normal 3 2 4 2 2 4 7" xfId="25729" xr:uid="{82160310-28E9-4A8D-927B-D67C8C93B246}"/>
    <cellStyle name="Normal 3 2 4 2 2 5" xfId="1516" xr:uid="{6533B9B3-41E1-40A8-BAE3-70C1A2B9326E}"/>
    <cellStyle name="Normal 3 2 4 2 2 5 2" xfId="6035" xr:uid="{CC30D84B-9465-4BE6-B11D-2CEA90087015}"/>
    <cellStyle name="Normal 3 2 4 2 2 5 3" xfId="11198" xr:uid="{F93FC97E-0400-4DE0-A34D-13520637CDBB}"/>
    <cellStyle name="Normal 3 2 4 2 2 5 4" xfId="16361" xr:uid="{6571CDCE-DE44-47F0-8CF6-7C1C934D0114}"/>
    <cellStyle name="Normal 3 2 4 2 2 5 5" xfId="21523" xr:uid="{EFCF5A05-D1DC-45B2-A77E-424D5237325C}"/>
    <cellStyle name="Normal 3 2 4 2 2 5 6" xfId="26685" xr:uid="{5E55F614-A936-47D2-89BB-DA41FC2E7D1E}"/>
    <cellStyle name="Normal 3 2 4 2 2 6" xfId="1976" xr:uid="{4AE81AA5-A581-4CF5-9B60-AD2A80414AF4}"/>
    <cellStyle name="Normal 3 2 4 2 2 6 2" xfId="3669" xr:uid="{32C40170-A0F5-4351-8095-C88E151EF6E2}"/>
    <cellStyle name="Normal 3 2 4 2 2 6 3" xfId="8847" xr:uid="{AB0144A2-742D-4740-AF05-E23ECC9492B2}"/>
    <cellStyle name="Normal 3 2 4 2 2 6 4" xfId="14010" xr:uid="{4657EBFC-DAEC-44D4-8811-D7747F9225C1}"/>
    <cellStyle name="Normal 3 2 4 2 2 6 5" xfId="19172" xr:uid="{CFEBD447-ABDF-49D3-B0C8-1E0025F46A5C}"/>
    <cellStyle name="Normal 3 2 4 2 2 6 6" xfId="24334" xr:uid="{69560C01-3A26-45B4-9C17-A31E528B541B}"/>
    <cellStyle name="Normal 3 2 4 2 2 7" xfId="2438" xr:uid="{BFFBFF6E-52E2-45BA-B8F8-8BFA4705DA35}"/>
    <cellStyle name="Normal 3 2 4 2 2 8" xfId="7660" xr:uid="{3EF7F15F-578D-417E-9E50-29C42DE16213}"/>
    <cellStyle name="Normal 3 2 4 2 2 9" xfId="12823" xr:uid="{77CD6968-E306-4B75-B5A5-8ECB09712DDC}"/>
    <cellStyle name="Normal 3 2 4 2 20" xfId="7509" xr:uid="{094DF7DD-B195-4AF2-A750-4E87508BE842}"/>
    <cellStyle name="Normal 3 2 4 2 21" xfId="12672" xr:uid="{8DB42913-D64F-4C86-9FFA-D471874280C3}"/>
    <cellStyle name="Normal 3 2 4 2 22" xfId="17834" xr:uid="{1C7064DA-A52C-48DC-8528-998176614B39}"/>
    <cellStyle name="Normal 3 2 4 2 23" xfId="22996" xr:uid="{C32243BC-6D29-4D5D-96B4-F1ED25C53478}"/>
    <cellStyle name="Normal 3 2 4 2 3" xfId="262" xr:uid="{E70FEE4C-D648-4CFD-9DA4-0A8B9E8F6639}"/>
    <cellStyle name="Normal 3 2 4 2 3 10" xfId="17910" xr:uid="{A16FB757-8526-4561-887A-776BBA935DC7}"/>
    <cellStyle name="Normal 3 2 4 2 3 11" xfId="23072" xr:uid="{966C1072-4592-46FB-9A83-AF93EA6D4C40}"/>
    <cellStyle name="Normal 3 2 4 2 3 2" xfId="749" xr:uid="{1EC232F7-2F92-47E2-A1AC-7EDADFE6CFDF}"/>
    <cellStyle name="Normal 3 2 4 2 3 2 2" xfId="1210" xr:uid="{55041633-05D6-42B2-965F-54A9392C784E}"/>
    <cellStyle name="Normal 3 2 4 2 3 2 2 2" xfId="7108" xr:uid="{55E6AD77-9F03-42AF-A9E1-A84B63164E2F}"/>
    <cellStyle name="Normal 3 2 4 2 3 2 2 3" xfId="12270" xr:uid="{A90B39FF-86D9-4C3E-9550-5C8F03DB6212}"/>
    <cellStyle name="Normal 3 2 4 2 3 2 2 4" xfId="17433" xr:uid="{118ED405-1C2E-400C-971C-AD367D9B281C}"/>
    <cellStyle name="Normal 3 2 4 2 3 2 2 5" xfId="22595" xr:uid="{E1C2D6EE-5B65-409C-8F53-E6BDDE9CD143}"/>
    <cellStyle name="Normal 3 2 4 2 3 2 2 6" xfId="27757" xr:uid="{844C834D-638B-49F2-9353-EB5A43BA8B6E}"/>
    <cellStyle name="Normal 3 2 4 2 3 2 3" xfId="1671" xr:uid="{CCB3941B-1733-47EA-9E55-FBD1FBC9EC5F}"/>
    <cellStyle name="Normal 3 2 4 2 3 2 3 2" xfId="4751" xr:uid="{9645E26D-9164-4CD8-BC7F-C6EB9DA954CB}"/>
    <cellStyle name="Normal 3 2 4 2 3 2 3 3" xfId="9919" xr:uid="{041BCEBC-DEB3-405D-84EB-C732403FD5D3}"/>
    <cellStyle name="Normal 3 2 4 2 3 2 3 4" xfId="15082" xr:uid="{B682200D-C5E6-4F64-A3E8-034DFF1A276E}"/>
    <cellStyle name="Normal 3 2 4 2 3 2 3 5" xfId="20244" xr:uid="{2657B41F-6A4D-4872-B9C2-77CB5A8FE588}"/>
    <cellStyle name="Normal 3 2 4 2 3 2 3 6" xfId="25406" xr:uid="{295EAD66-D7F9-4169-AA5E-6F49B8F86E5D}"/>
    <cellStyle name="Normal 3 2 4 2 3 2 4" xfId="2131" xr:uid="{DF1B4362-1842-4EF5-84D9-C627D7979EDA}"/>
    <cellStyle name="Normal 3 2 4 2 3 2 5" xfId="2593" xr:uid="{B98826D6-E364-4094-81C6-DD410FBA745E}"/>
    <cellStyle name="Normal 3 2 4 2 3 2 6" xfId="7815" xr:uid="{4527DE19-168D-4315-839A-1E75D19FEBAE}"/>
    <cellStyle name="Normal 3 2 4 2 3 2 7" xfId="12978" xr:uid="{9A0F45F9-C5C7-46BF-AC7B-036E3B52B018}"/>
    <cellStyle name="Normal 3 2 4 2 3 2 8" xfId="18140" xr:uid="{D1EEAD81-399E-481D-B847-77AB3AB4F2AC}"/>
    <cellStyle name="Normal 3 2 4 2 3 2 9" xfId="23302" xr:uid="{18BAE48C-66DC-477E-8BDD-9F62D04186BB}"/>
    <cellStyle name="Normal 3 2 4 2 3 3" xfId="519" xr:uid="{A900B2BD-5F12-47ED-9F57-539FED9714B2}"/>
    <cellStyle name="Normal 3 2 4 2 3 3 2" xfId="7356" xr:uid="{CF007581-8C99-45E3-BCD2-1D029BA4A47E}"/>
    <cellStyle name="Normal 3 2 4 2 3 3 2 2" xfId="12518" xr:uid="{4230065A-684F-44F6-8E65-67ADF4610C49}"/>
    <cellStyle name="Normal 3 2 4 2 3 3 2 3" xfId="17681" xr:uid="{98D077F5-A62D-4B12-B1C4-7985811683E3}"/>
    <cellStyle name="Normal 3 2 4 2 3 3 2 4" xfId="22843" xr:uid="{F11AF3ED-F177-428F-B757-8E70FDD0459C}"/>
    <cellStyle name="Normal 3 2 4 2 3 3 2 5" xfId="28005" xr:uid="{12B9446F-7E62-447A-B20A-0E276703DFAC}"/>
    <cellStyle name="Normal 3 2 4 2 3 3 3" xfId="4999" xr:uid="{F9873742-9AC1-4A23-996A-5F32A7375268}"/>
    <cellStyle name="Normal 3 2 4 2 3 3 4" xfId="10167" xr:uid="{C812DC0F-531C-46DB-9482-7D32ED7B6A50}"/>
    <cellStyle name="Normal 3 2 4 2 3 3 5" xfId="15330" xr:uid="{2D4F5744-3EEB-494B-995F-5E0C425EF474}"/>
    <cellStyle name="Normal 3 2 4 2 3 3 6" xfId="20492" xr:uid="{49F232EC-DE34-432D-95C4-B461202CBDF1}"/>
    <cellStyle name="Normal 3 2 4 2 3 3 7" xfId="25654" xr:uid="{FC961762-84AF-4A36-B955-7117B3044C43}"/>
    <cellStyle name="Normal 3 2 4 2 3 4" xfId="980" xr:uid="{F0DCA760-D5FB-458A-B425-638316E152FF}"/>
    <cellStyle name="Normal 3 2 4 2 3 4 2" xfId="6095" xr:uid="{0E868707-2DE9-483A-9DD2-DC9DA89F12C6}"/>
    <cellStyle name="Normal 3 2 4 2 3 4 3" xfId="11258" xr:uid="{D63653C3-A253-4FA8-8D4B-75FCC37D9ED0}"/>
    <cellStyle name="Normal 3 2 4 2 3 4 4" xfId="16421" xr:uid="{0068720A-E583-49CB-8C40-E51E2A69A2D3}"/>
    <cellStyle name="Normal 3 2 4 2 3 4 5" xfId="21583" xr:uid="{8FB17F2D-9E82-46C8-856D-CE6A6A022296}"/>
    <cellStyle name="Normal 3 2 4 2 3 4 6" xfId="26745" xr:uid="{B9F4EA44-0701-4EBA-B2E4-255AFBB09552}"/>
    <cellStyle name="Normal 3 2 4 2 3 5" xfId="1441" xr:uid="{97C16641-2064-459A-8952-665B899F67A3}"/>
    <cellStyle name="Normal 3 2 4 2 3 5 2" xfId="3729" xr:uid="{73CD7724-66F2-4E94-9121-13C0E45C9101}"/>
    <cellStyle name="Normal 3 2 4 2 3 5 3" xfId="8907" xr:uid="{373E05D7-A724-4CFB-B8CD-87E0463BE4A8}"/>
    <cellStyle name="Normal 3 2 4 2 3 5 4" xfId="14070" xr:uid="{59FE1F7F-9655-478D-9B1A-D4B6668E46C7}"/>
    <cellStyle name="Normal 3 2 4 2 3 5 5" xfId="19232" xr:uid="{1B47FC01-163B-4C71-82F5-FC244B4ACAA5}"/>
    <cellStyle name="Normal 3 2 4 2 3 5 6" xfId="24394" xr:uid="{DDC4BAB9-E9C9-4ED5-A389-4B5EFE8C3042}"/>
    <cellStyle name="Normal 3 2 4 2 3 6" xfId="1901" xr:uid="{B6D444D7-A4F3-4136-BF5A-15DCBAF6FF5A}"/>
    <cellStyle name="Normal 3 2 4 2 3 7" xfId="2363" xr:uid="{C6D2B245-78E4-4E47-BFFC-1CB6967A0B8D}"/>
    <cellStyle name="Normal 3 2 4 2 3 8" xfId="7585" xr:uid="{568059CD-8065-45C3-88B3-2EA9D99AE0E0}"/>
    <cellStyle name="Normal 3 2 4 2 3 9" xfId="12748" xr:uid="{E26CE716-34AC-4FB0-B6EE-0B49B69B9561}"/>
    <cellStyle name="Normal 3 2 4 2 4" xfId="673" xr:uid="{F91AE7C6-2E1E-43BF-969D-FEBE91440FF1}"/>
    <cellStyle name="Normal 3 2 4 2 4 2" xfId="1134" xr:uid="{363E66EE-DDD1-4984-BF73-FF002DA07028}"/>
    <cellStyle name="Normal 3 2 4 2 4 2 2" xfId="6155" xr:uid="{8DBB33CD-315D-4BB6-90A5-86717BE9B5A0}"/>
    <cellStyle name="Normal 3 2 4 2 4 2 3" xfId="11318" xr:uid="{66B270BB-8469-42B6-A216-F02967826DDA}"/>
    <cellStyle name="Normal 3 2 4 2 4 2 4" xfId="16481" xr:uid="{DE4FB920-8094-4552-9CAD-F7A0AFA54D7E}"/>
    <cellStyle name="Normal 3 2 4 2 4 2 5" xfId="21643" xr:uid="{1BAA57AB-899E-4669-A027-1B1F06962419}"/>
    <cellStyle name="Normal 3 2 4 2 4 2 6" xfId="26805" xr:uid="{27C46CBE-A02C-4E36-B30F-4713CCD0F321}"/>
    <cellStyle name="Normal 3 2 4 2 4 3" xfId="1595" xr:uid="{0D1B785A-8505-4B06-9F01-294FA1AC216E}"/>
    <cellStyle name="Normal 3 2 4 2 4 3 2" xfId="3789" xr:uid="{E61368C9-33FF-460F-A267-6F790E356954}"/>
    <cellStyle name="Normal 3 2 4 2 4 3 3" xfId="8967" xr:uid="{0445CDB7-09F4-43CF-9372-F1DF11C3A8DC}"/>
    <cellStyle name="Normal 3 2 4 2 4 3 4" xfId="14130" xr:uid="{13990F8F-B21B-4A8E-90B5-0AED655BF21F}"/>
    <cellStyle name="Normal 3 2 4 2 4 3 5" xfId="19292" xr:uid="{2BCFDFD6-510D-44C5-A20E-3EC867E60AF4}"/>
    <cellStyle name="Normal 3 2 4 2 4 3 6" xfId="24454" xr:uid="{F394B0E4-28CA-4DAB-A513-700D782B8BC1}"/>
    <cellStyle name="Normal 3 2 4 2 4 4" xfId="2055" xr:uid="{A44F9341-FC37-407F-8BE0-C87AAC141A5B}"/>
    <cellStyle name="Normal 3 2 4 2 4 5" xfId="2517" xr:uid="{43C18A8A-EC48-4395-8A81-726796B30A87}"/>
    <cellStyle name="Normal 3 2 4 2 4 6" xfId="7739" xr:uid="{988E11CD-97B3-4852-9143-BC23B310C665}"/>
    <cellStyle name="Normal 3 2 4 2 4 7" xfId="12902" xr:uid="{A8C81E72-9C6F-4593-AAEA-B7258931DB89}"/>
    <cellStyle name="Normal 3 2 4 2 4 8" xfId="18064" xr:uid="{EDD60F6F-55A3-4A7A-A9F4-C797DDA6EE06}"/>
    <cellStyle name="Normal 3 2 4 2 4 9" xfId="23226" xr:uid="{70F6DF3D-F258-43C9-81E5-C42FDD7DC9F8}"/>
    <cellStyle name="Normal 3 2 4 2 5" xfId="443" xr:uid="{0DC934D0-8D93-4B5E-AE26-9E5DDB97B78D}"/>
    <cellStyle name="Normal 3 2 4 2 5 2" xfId="6215" xr:uid="{91C69C49-5A2C-4F79-A331-D57CB0E3D2F9}"/>
    <cellStyle name="Normal 3 2 4 2 5 2 2" xfId="11378" xr:uid="{04907EB2-47D3-48BC-B5FB-8CCB3B10F6CF}"/>
    <cellStyle name="Normal 3 2 4 2 5 2 3" xfId="16541" xr:uid="{8CCAD773-E5CE-4AE7-8510-735D212EEB81}"/>
    <cellStyle name="Normal 3 2 4 2 5 2 4" xfId="21703" xr:uid="{426D45DA-B0CA-4BA6-9577-5925B6934BD8}"/>
    <cellStyle name="Normal 3 2 4 2 5 2 5" xfId="26865" xr:uid="{6B29996A-1E84-475B-AC4A-8DFEB3951BEB}"/>
    <cellStyle name="Normal 3 2 4 2 5 3" xfId="3849" xr:uid="{119910A5-486B-4BAE-9484-452C10A22099}"/>
    <cellStyle name="Normal 3 2 4 2 5 4" xfId="9027" xr:uid="{4A60D849-06F0-49E7-A6DA-0F23CF15C094}"/>
    <cellStyle name="Normal 3 2 4 2 5 5" xfId="14190" xr:uid="{B6EFE6DA-34E0-4A21-97CD-D77F8DEF2134}"/>
    <cellStyle name="Normal 3 2 4 2 5 6" xfId="19352" xr:uid="{CEEA9E8B-B5DE-4D3D-939E-A83CCC07B99E}"/>
    <cellStyle name="Normal 3 2 4 2 5 7" xfId="24514" xr:uid="{3FD07B3F-DDEF-48F1-A071-BDC939910606}"/>
    <cellStyle name="Normal 3 2 4 2 6" xfId="904" xr:uid="{0BD5AC28-9D99-4660-ABDE-24B569D5A255}"/>
    <cellStyle name="Normal 3 2 4 2 6 2" xfId="6275" xr:uid="{CC6D3CD6-9027-43CA-877D-494125FAB45A}"/>
    <cellStyle name="Normal 3 2 4 2 6 2 2" xfId="11438" xr:uid="{856EB994-686C-40D0-B4B3-BCF9CC5563D5}"/>
    <cellStyle name="Normal 3 2 4 2 6 2 3" xfId="16601" xr:uid="{61779F66-61E1-405E-8937-66C56C271718}"/>
    <cellStyle name="Normal 3 2 4 2 6 2 4" xfId="21763" xr:uid="{DF0F2B97-28A3-4C23-9A3A-448BDA451F07}"/>
    <cellStyle name="Normal 3 2 4 2 6 2 5" xfId="26925" xr:uid="{29167832-2487-455F-8B30-C9FC6DD6E3EA}"/>
    <cellStyle name="Normal 3 2 4 2 6 3" xfId="3909" xr:uid="{789DBCC6-0298-4351-A2C7-418EA1B21C4C}"/>
    <cellStyle name="Normal 3 2 4 2 6 4" xfId="9087" xr:uid="{406B2A46-5D36-4048-A8B3-0ACCD8C2BCE1}"/>
    <cellStyle name="Normal 3 2 4 2 6 5" xfId="14250" xr:uid="{2FF00A93-674E-43BE-9B40-B8C2B3F4470D}"/>
    <cellStyle name="Normal 3 2 4 2 6 6" xfId="19412" xr:uid="{2D935A9C-5693-4313-9C46-C81FDB22F2E2}"/>
    <cellStyle name="Normal 3 2 4 2 6 7" xfId="24574" xr:uid="{95E67FAF-A664-4158-A4F6-83996F5ECFFB}"/>
    <cellStyle name="Normal 3 2 4 2 7" xfId="1365" xr:uid="{4BA1404D-71D8-42F1-BD50-928DD3715203}"/>
    <cellStyle name="Normal 3 2 4 2 7 2" xfId="6335" xr:uid="{FDA227FB-C865-4DCF-ADC5-56507880A4EA}"/>
    <cellStyle name="Normal 3 2 4 2 7 2 2" xfId="11498" xr:uid="{A26600FE-5AE8-482F-A227-106DC35284C6}"/>
    <cellStyle name="Normal 3 2 4 2 7 2 3" xfId="16661" xr:uid="{322B2617-CB80-4F27-A0F9-962F47610150}"/>
    <cellStyle name="Normal 3 2 4 2 7 2 4" xfId="21823" xr:uid="{889EB714-0EFA-4655-B8A1-B90D220E9E66}"/>
    <cellStyle name="Normal 3 2 4 2 7 2 5" xfId="26985" xr:uid="{6A57D369-612A-4ECD-B2B9-E18EEB6BBC2B}"/>
    <cellStyle name="Normal 3 2 4 2 7 3" xfId="3969" xr:uid="{C1EF7023-C5FD-4E53-AAC2-0F4EF4F70707}"/>
    <cellStyle name="Normal 3 2 4 2 7 4" xfId="9147" xr:uid="{F84D944A-8998-4C3A-9509-F74349EDAD09}"/>
    <cellStyle name="Normal 3 2 4 2 7 5" xfId="14310" xr:uid="{AC49AA4E-4BBA-49F4-94B5-E36B7B33B7CB}"/>
    <cellStyle name="Normal 3 2 4 2 7 6" xfId="19472" xr:uid="{E7990475-5BDF-403C-8D28-7D47687C16AA}"/>
    <cellStyle name="Normal 3 2 4 2 7 7" xfId="24634" xr:uid="{6B724FBB-9927-4F0C-B254-DD7D54CF412D}"/>
    <cellStyle name="Normal 3 2 4 2 8" xfId="1825" xr:uid="{DD3C6D6F-11F2-4EB4-BEDB-6B6B2A4F950D}"/>
    <cellStyle name="Normal 3 2 4 2 8 2" xfId="6395" xr:uid="{DA23C5A6-6038-45C6-AF77-3032534E1838}"/>
    <cellStyle name="Normal 3 2 4 2 8 2 2" xfId="11558" xr:uid="{DF624F93-6F7A-44AC-9E4F-DB228C82D99F}"/>
    <cellStyle name="Normal 3 2 4 2 8 2 3" xfId="16721" xr:uid="{B01A6044-DB01-43D8-8A1A-25BDE3D6FC2D}"/>
    <cellStyle name="Normal 3 2 4 2 8 2 4" xfId="21883" xr:uid="{FD3FE882-FD45-4A53-8142-D5B1AC0525F8}"/>
    <cellStyle name="Normal 3 2 4 2 8 2 5" xfId="27045" xr:uid="{A8928A4A-62F3-404F-8C18-144714ADB228}"/>
    <cellStyle name="Normal 3 2 4 2 8 3" xfId="4029" xr:uid="{7C8F31C5-77DA-4B55-B2B9-8DC946BD985D}"/>
    <cellStyle name="Normal 3 2 4 2 8 4" xfId="9207" xr:uid="{B4B2FD0B-EA11-4638-8C97-9B19A5772F31}"/>
    <cellStyle name="Normal 3 2 4 2 8 5" xfId="14370" xr:uid="{864AFD84-54E0-4630-A4F2-188FA90D5889}"/>
    <cellStyle name="Normal 3 2 4 2 8 6" xfId="19532" xr:uid="{78B3DE50-4D80-46D3-BF6A-D517D314792F}"/>
    <cellStyle name="Normal 3 2 4 2 8 7" xfId="24694" xr:uid="{25BD2127-0090-4C2D-8534-900226BD4EDE}"/>
    <cellStyle name="Normal 3 2 4 2 9" xfId="4089" xr:uid="{40225B9F-D2E7-48D0-886D-D55B6802C762}"/>
    <cellStyle name="Normal 3 2 4 2 9 2" xfId="6455" xr:uid="{F44696FD-B829-49CF-AABE-FC260608BA3F}"/>
    <cellStyle name="Normal 3 2 4 2 9 2 2" xfId="11618" xr:uid="{F052322D-5D15-4CA9-AFEC-75AD9842639B}"/>
    <cellStyle name="Normal 3 2 4 2 9 2 3" xfId="16781" xr:uid="{6A837B8E-0362-4829-9AD6-F4626D3E30A3}"/>
    <cellStyle name="Normal 3 2 4 2 9 2 4" xfId="21943" xr:uid="{178C5AA3-545F-429F-A8AB-9825C2521A81}"/>
    <cellStyle name="Normal 3 2 4 2 9 2 5" xfId="27105" xr:uid="{4996D407-19AC-4162-A89A-7AA04D39CABD}"/>
    <cellStyle name="Normal 3 2 4 2 9 3" xfId="9267" xr:uid="{FCF90F87-8AAF-4944-BE66-FF6EB70FBD4B}"/>
    <cellStyle name="Normal 3 2 4 2 9 4" xfId="14430" xr:uid="{96A4600A-F09F-4D35-AF9B-D43422D17C37}"/>
    <cellStyle name="Normal 3 2 4 2 9 5" xfId="19592" xr:uid="{A7E4E8E1-6E21-4FC9-8330-B56639A4DA6D}"/>
    <cellStyle name="Normal 3 2 4 2 9 6" xfId="24754" xr:uid="{E8CA26E3-5658-4CE4-9A41-36FDF4B6D72C}"/>
    <cellStyle name="Normal 3 2 4 20" xfId="3547" xr:uid="{89F75690-F40C-431F-97C5-CE8A0218101A}"/>
    <cellStyle name="Normal 3 2 4 20 2" xfId="5914" xr:uid="{790A3C6F-0592-40BD-8BFF-B0B3A8B89793}"/>
    <cellStyle name="Normal 3 2 4 20 2 2" xfId="11078" xr:uid="{CC74A44D-A302-4F10-9855-F4A54B3FBC17}"/>
    <cellStyle name="Normal 3 2 4 20 2 3" xfId="16241" xr:uid="{4A2FC55A-5677-4B2A-88FB-5000B548CE5C}"/>
    <cellStyle name="Normal 3 2 4 20 2 4" xfId="21403" xr:uid="{CB7101A9-A085-4A2C-A352-BF293D882393}"/>
    <cellStyle name="Normal 3 2 4 20 2 5" xfId="26565" xr:uid="{9C6300A3-F2F0-4AA3-BFA0-879901A9EBC7}"/>
    <cellStyle name="Normal 3 2 4 20 3" xfId="8727" xr:uid="{6D712FAE-9F72-47BE-99D7-A36D4D6F0287}"/>
    <cellStyle name="Normal 3 2 4 20 4" xfId="13890" xr:uid="{043A6352-80BA-4724-8D8F-C4259ACC0CA1}"/>
    <cellStyle name="Normal 3 2 4 20 5" xfId="19052" xr:uid="{10C4DD8C-4D73-4394-92BD-13D949BF1BD1}"/>
    <cellStyle name="Normal 3 2 4 20 6" xfId="24214" xr:uid="{7F9EE382-0B2F-4DAD-9988-7617269F6D41}"/>
    <cellStyle name="Normal 3 2 4 21" xfId="3578" xr:uid="{82D31B1F-69C9-4882-BD36-846A431A174D}"/>
    <cellStyle name="Normal 3 2 4 21 2" xfId="5944" xr:uid="{C32CADBF-3BE2-40A8-90B7-7104159EB7D5}"/>
    <cellStyle name="Normal 3 2 4 21 2 2" xfId="11108" xr:uid="{946CF0B2-DB12-40AA-8933-EC76C5D7ED51}"/>
    <cellStyle name="Normal 3 2 4 21 2 3" xfId="16271" xr:uid="{A9834CED-4A23-42A5-A99E-F2BAA2A602DB}"/>
    <cellStyle name="Normal 3 2 4 21 2 4" xfId="21433" xr:uid="{FB0D5857-8C39-420D-AE10-6C54E6F02412}"/>
    <cellStyle name="Normal 3 2 4 21 2 5" xfId="26595" xr:uid="{FE7AB230-7C60-4D08-A193-C3897EBC24D2}"/>
    <cellStyle name="Normal 3 2 4 21 3" xfId="8757" xr:uid="{8E225975-040D-4623-8177-97DABF868834}"/>
    <cellStyle name="Normal 3 2 4 21 4" xfId="13920" xr:uid="{BAEE328B-164C-46D9-9BB2-547A2360AB5F}"/>
    <cellStyle name="Normal 3 2 4 21 5" xfId="19082" xr:uid="{4BED3CAA-FBE1-4FC4-A2BF-A4FDD150D893}"/>
    <cellStyle name="Normal 3 2 4 21 6" xfId="24244" xr:uid="{F00F23E8-1298-40AB-ADDE-709BE0F7B543}"/>
    <cellStyle name="Normal 3 2 4 22" xfId="3608" xr:uid="{6E9CD28B-8620-4D51-81DF-A166A4223D97}"/>
    <cellStyle name="Normal 3 2 4 22 2" xfId="5974" xr:uid="{9F4A1801-5D85-4039-8A44-19CE7C7C38ED}"/>
    <cellStyle name="Normal 3 2 4 22 2 2" xfId="11138" xr:uid="{70B64B9A-0942-4A4A-BAD8-046D8D5146C1}"/>
    <cellStyle name="Normal 3 2 4 22 2 3" xfId="16301" xr:uid="{C26C4179-5929-41E9-9219-66C48856D1C3}"/>
    <cellStyle name="Normal 3 2 4 22 2 4" xfId="21463" xr:uid="{8AC7099B-5FC8-4F90-ABAE-E7FFD27052A0}"/>
    <cellStyle name="Normal 3 2 4 22 2 5" xfId="26625" xr:uid="{1ADF9DBC-97D0-489F-B427-E5CA71F735A1}"/>
    <cellStyle name="Normal 3 2 4 22 3" xfId="8787" xr:uid="{D2200926-2659-485E-9048-31A591541815}"/>
    <cellStyle name="Normal 3 2 4 22 4" xfId="13950" xr:uid="{D68556EA-B32F-4D76-8835-5DDFF5471F41}"/>
    <cellStyle name="Normal 3 2 4 22 5" xfId="19112" xr:uid="{0FEE806A-BF85-4D57-B545-0E4D5908FFE0}"/>
    <cellStyle name="Normal 3 2 4 22 6" xfId="24274" xr:uid="{8508F66C-F7FE-43CE-AC8F-8E4FCCB563EE}"/>
    <cellStyle name="Normal 3 2 4 23" xfId="3639" xr:uid="{0A78D997-677D-4599-9E39-3E74329433A1}"/>
    <cellStyle name="Normal 3 2 4 23 2" xfId="6005" xr:uid="{23BFF88B-ADC9-456D-A294-2AF945250790}"/>
    <cellStyle name="Normal 3 2 4 23 2 2" xfId="11168" xr:uid="{43E51F78-4433-4986-9F28-CF4ACC93C2A0}"/>
    <cellStyle name="Normal 3 2 4 23 2 3" xfId="16331" xr:uid="{740F2463-2C4D-438F-8E7A-54D67C7BD4CC}"/>
    <cellStyle name="Normal 3 2 4 23 2 4" xfId="21493" xr:uid="{B9150677-1EB7-4DE4-9F50-C485811EF532}"/>
    <cellStyle name="Normal 3 2 4 23 2 5" xfId="26655" xr:uid="{9AE6391A-89A3-4A03-9786-7D91337593FB}"/>
    <cellStyle name="Normal 3 2 4 23 3" xfId="8817" xr:uid="{45800E5C-25AC-4B5C-958A-D071B9CAD8BD}"/>
    <cellStyle name="Normal 3 2 4 23 4" xfId="13980" xr:uid="{BEF7BDD9-D44A-4699-8342-76E21E0CC0BA}"/>
    <cellStyle name="Normal 3 2 4 23 5" xfId="19142" xr:uid="{B6FFC24D-221B-4A81-89D9-5084179305DD}"/>
    <cellStyle name="Normal 3 2 4 23 6" xfId="24304" xr:uid="{942401A6-EE82-4880-A181-D8E85D2AA9DB}"/>
    <cellStyle name="Normal 3 2 4 24" xfId="3699" xr:uid="{4B76C6DA-30F2-465A-A88B-FBA82F6C39FA}"/>
    <cellStyle name="Normal 3 2 4 24 2" xfId="6065" xr:uid="{C34DB3BF-1539-41B2-A4DD-4B1067AD369B}"/>
    <cellStyle name="Normal 3 2 4 24 2 2" xfId="11228" xr:uid="{FCFD8373-48DC-4AED-A23B-3D2045013A1F}"/>
    <cellStyle name="Normal 3 2 4 24 2 3" xfId="16391" xr:uid="{ABE1850D-20CA-46C8-B2AF-E135A55B65EE}"/>
    <cellStyle name="Normal 3 2 4 24 2 4" xfId="21553" xr:uid="{8B8E9FFB-15D3-405F-B529-372C3C53EBEA}"/>
    <cellStyle name="Normal 3 2 4 24 2 5" xfId="26715" xr:uid="{ED512295-C89A-4AAA-8A58-1E12C10FE772}"/>
    <cellStyle name="Normal 3 2 4 24 3" xfId="8877" xr:uid="{742CB32F-8D54-417A-ADB6-9A313CB3C6B6}"/>
    <cellStyle name="Normal 3 2 4 24 4" xfId="14040" xr:uid="{084A236A-EE13-4AFA-ACAD-FE4C15FF3386}"/>
    <cellStyle name="Normal 3 2 4 24 5" xfId="19202" xr:uid="{48EAE17E-1A77-438A-9539-83F1AFF087B6}"/>
    <cellStyle name="Normal 3 2 4 24 6" xfId="24364" xr:uid="{8A573196-3BFE-40CF-A1C8-F1325D6CED70}"/>
    <cellStyle name="Normal 3 2 4 25" xfId="3759" xr:uid="{C7802994-B675-431C-AD83-FA02C4080781}"/>
    <cellStyle name="Normal 3 2 4 25 2" xfId="6125" xr:uid="{345669A3-4188-4535-A6CE-C1D79731C078}"/>
    <cellStyle name="Normal 3 2 4 25 2 2" xfId="11288" xr:uid="{60EF0DAC-75E1-4634-B398-B78ECAFA8A4A}"/>
    <cellStyle name="Normal 3 2 4 25 2 3" xfId="16451" xr:uid="{45ED91BE-4898-44EB-BF33-390A639FB2D8}"/>
    <cellStyle name="Normal 3 2 4 25 2 4" xfId="21613" xr:uid="{5B22C07A-FEAD-487D-9C4B-E27C5C1A048C}"/>
    <cellStyle name="Normal 3 2 4 25 2 5" xfId="26775" xr:uid="{B51DFC45-8AFB-4FFA-83ED-BFB8D56C8975}"/>
    <cellStyle name="Normal 3 2 4 25 3" xfId="8937" xr:uid="{0E95BC32-17F0-4D7B-84A7-5C9875ED565A}"/>
    <cellStyle name="Normal 3 2 4 25 4" xfId="14100" xr:uid="{CE65CDC7-D3CB-46C1-AE01-C4573536E0FC}"/>
    <cellStyle name="Normal 3 2 4 25 5" xfId="19262" xr:uid="{15FD8B5C-06E0-4F6E-A581-9F79320EA087}"/>
    <cellStyle name="Normal 3 2 4 25 6" xfId="24424" xr:uid="{32397E4A-DF1F-4EE3-B336-515EB3C61824}"/>
    <cellStyle name="Normal 3 2 4 26" xfId="3819" xr:uid="{99BBB343-59CA-4298-8E26-42B74D159F58}"/>
    <cellStyle name="Normal 3 2 4 26 2" xfId="6185" xr:uid="{36E1BF84-EA04-47C5-8076-2D9CDF396CF2}"/>
    <cellStyle name="Normal 3 2 4 26 2 2" xfId="11348" xr:uid="{70C08DA6-7E2F-43AA-B3BD-1CAEF1430A79}"/>
    <cellStyle name="Normal 3 2 4 26 2 3" xfId="16511" xr:uid="{7EC69279-E084-4752-9D24-1BA29F6ED768}"/>
    <cellStyle name="Normal 3 2 4 26 2 4" xfId="21673" xr:uid="{51D9A911-B4C3-4464-B3FC-7B3FF0870495}"/>
    <cellStyle name="Normal 3 2 4 26 2 5" xfId="26835" xr:uid="{9202191C-C4E7-4F92-9CEB-DA1750AB5F11}"/>
    <cellStyle name="Normal 3 2 4 26 3" xfId="8997" xr:uid="{11C9B584-50A6-4ABE-8190-120C9D2468E7}"/>
    <cellStyle name="Normal 3 2 4 26 4" xfId="14160" xr:uid="{DCD7D9D4-C300-4E44-8DDA-5AF0FA73046B}"/>
    <cellStyle name="Normal 3 2 4 26 5" xfId="19322" xr:uid="{C5B3FF77-9B2B-4437-8CAD-782254D8747B}"/>
    <cellStyle name="Normal 3 2 4 26 6" xfId="24484" xr:uid="{3AB8170B-62A9-437D-8CFA-BB3ED5008325}"/>
    <cellStyle name="Normal 3 2 4 27" xfId="3879" xr:uid="{696BEAA2-42FE-4327-BE47-9FB0AA318B37}"/>
    <cellStyle name="Normal 3 2 4 27 2" xfId="6245" xr:uid="{1F32CDB7-61D2-4A76-9F55-646A8C269218}"/>
    <cellStyle name="Normal 3 2 4 27 2 2" xfId="11408" xr:uid="{C7EAE0C2-64EE-4B14-A509-C912A41AF4E0}"/>
    <cellStyle name="Normal 3 2 4 27 2 3" xfId="16571" xr:uid="{61796214-825B-4CB1-A7D3-2778BD5B271E}"/>
    <cellStyle name="Normal 3 2 4 27 2 4" xfId="21733" xr:uid="{C2CAA2A4-9F03-4F66-B528-60684F71AA35}"/>
    <cellStyle name="Normal 3 2 4 27 2 5" xfId="26895" xr:uid="{DBBCFFD5-C007-40D0-813F-B1073DE0754A}"/>
    <cellStyle name="Normal 3 2 4 27 3" xfId="9057" xr:uid="{45061CBE-8101-435B-BE3F-1F1712E17647}"/>
    <cellStyle name="Normal 3 2 4 27 4" xfId="14220" xr:uid="{C4112C42-B140-45E1-A99F-A11C6354E8E7}"/>
    <cellStyle name="Normal 3 2 4 27 5" xfId="19382" xr:uid="{3EF30839-0149-4442-BFC5-04425BB0BF8F}"/>
    <cellStyle name="Normal 3 2 4 27 6" xfId="24544" xr:uid="{D2805B59-D21C-4A70-AAF0-0C3DFEBD39C2}"/>
    <cellStyle name="Normal 3 2 4 28" xfId="3939" xr:uid="{3186F35A-FD50-4D32-AD66-83E0DC6CB4AE}"/>
    <cellStyle name="Normal 3 2 4 28 2" xfId="6305" xr:uid="{040697F7-C70F-4552-8DB7-08B6A6A195AF}"/>
    <cellStyle name="Normal 3 2 4 28 2 2" xfId="11468" xr:uid="{CC86A69B-1225-4652-9868-8E25581BBD09}"/>
    <cellStyle name="Normal 3 2 4 28 2 3" xfId="16631" xr:uid="{CA0ACFD7-A169-4AB3-8DED-273C35C920F3}"/>
    <cellStyle name="Normal 3 2 4 28 2 4" xfId="21793" xr:uid="{F02419F0-A637-48C6-B020-5182150D2DA7}"/>
    <cellStyle name="Normal 3 2 4 28 2 5" xfId="26955" xr:uid="{2279B6F9-B1A7-4752-8D2A-D6577CEBC86D}"/>
    <cellStyle name="Normal 3 2 4 28 3" xfId="9117" xr:uid="{FEE6219D-D4DB-4466-9D9B-B2C9C17F62B2}"/>
    <cellStyle name="Normal 3 2 4 28 4" xfId="14280" xr:uid="{507E5ABB-C538-4F83-B070-AB5539153A98}"/>
    <cellStyle name="Normal 3 2 4 28 5" xfId="19442" xr:uid="{9DD048AB-2DA2-4171-8A4E-E802F0AC099B}"/>
    <cellStyle name="Normal 3 2 4 28 6" xfId="24604" xr:uid="{A3E81193-F2AA-40F3-9404-F29026E8A241}"/>
    <cellStyle name="Normal 3 2 4 29" xfId="3999" xr:uid="{687468E5-3BD5-4CD9-9BCF-F0FA414CD71A}"/>
    <cellStyle name="Normal 3 2 4 29 2" xfId="6365" xr:uid="{DB3F2025-8B65-4D17-A171-67AC311FC8DC}"/>
    <cellStyle name="Normal 3 2 4 29 2 2" xfId="11528" xr:uid="{186EBFF2-D7B0-4BCB-AED7-362E05A9FA21}"/>
    <cellStyle name="Normal 3 2 4 29 2 3" xfId="16691" xr:uid="{9D30D42E-F9C6-4F99-B013-519FD87D7C86}"/>
    <cellStyle name="Normal 3 2 4 29 2 4" xfId="21853" xr:uid="{46B5D63A-873A-46C3-AE80-253C641D029B}"/>
    <cellStyle name="Normal 3 2 4 29 2 5" xfId="27015" xr:uid="{AD7348D1-AE3A-4DCF-98F9-4412D11BB876}"/>
    <cellStyle name="Normal 3 2 4 29 3" xfId="9177" xr:uid="{D01F4862-8BA2-43E4-8208-5E07B52A01E1}"/>
    <cellStyle name="Normal 3 2 4 29 4" xfId="14340" xr:uid="{1DE0F644-1862-4DA4-B646-B7057939D14E}"/>
    <cellStyle name="Normal 3 2 4 29 5" xfId="19502" xr:uid="{996189E6-252B-42C8-997C-92B7A951AB3B}"/>
    <cellStyle name="Normal 3 2 4 29 6" xfId="24664" xr:uid="{76E828F0-9730-4722-83C6-54785D521857}"/>
    <cellStyle name="Normal 3 2 4 3" xfId="92" xr:uid="{108CE4E8-6BBF-40A1-8CDA-7398B2C7A5FB}"/>
    <cellStyle name="Normal 3 2 4 3 10" xfId="7516" xr:uid="{1EF13052-9A82-4F0A-BC04-4BC313B8AE8C}"/>
    <cellStyle name="Normal 3 2 4 3 11" xfId="12679" xr:uid="{5EA1EC53-F1C5-46D2-BF3E-37E2903CCD8A}"/>
    <cellStyle name="Normal 3 2 4 3 12" xfId="17841" xr:uid="{1DBE2A8F-7FC0-44BC-A025-54787C3848AD}"/>
    <cellStyle name="Normal 3 2 4 3 13" xfId="23003" xr:uid="{24D16A29-F78C-41EC-A894-8033A7FC1365}"/>
    <cellStyle name="Normal 3 2 4 3 2" xfId="193" xr:uid="{D939FDC4-AC95-477B-B0F6-0CAE4D525504}"/>
    <cellStyle name="Normal 3 2 4 3 2 10" xfId="17992" xr:uid="{5971DA8C-3D16-4274-9FF1-C23C18882686}"/>
    <cellStyle name="Normal 3 2 4 3 2 11" xfId="23154" xr:uid="{922CFAE1-E419-4E2E-B8C2-D7244D3361EC}"/>
    <cellStyle name="Normal 3 2 4 3 2 2" xfId="367" xr:uid="{06514F33-6C18-4484-BB19-EBB87A3EF5FE}"/>
    <cellStyle name="Normal 3 2 4 3 2 2 10" xfId="23384" xr:uid="{5E22BB1B-9FE6-4738-BEFD-FD1FB50E9783}"/>
    <cellStyle name="Normal 3 2 4 3 2 2 2" xfId="831" xr:uid="{D9DBEC7C-BC83-4FD6-9111-9A7EACC5A17A}"/>
    <cellStyle name="Normal 3 2 4 3 2 2 2 2" xfId="7209" xr:uid="{BCA678E7-9999-4C1A-81B7-E12FBDC752F1}"/>
    <cellStyle name="Normal 3 2 4 3 2 2 2 2 2" xfId="12371" xr:uid="{9DA9C25F-1FF6-436F-8775-582FD7A75560}"/>
    <cellStyle name="Normal 3 2 4 3 2 2 2 2 3" xfId="17534" xr:uid="{53C5A022-70FF-4853-B2BA-303B4D9A523D}"/>
    <cellStyle name="Normal 3 2 4 3 2 2 2 2 4" xfId="22696" xr:uid="{917A3713-2BCB-401A-9FAF-974AF0EADAFB}"/>
    <cellStyle name="Normal 3 2 4 3 2 2 2 2 5" xfId="27858" xr:uid="{22768212-A07D-4495-8A8B-1DCDD2FC92C9}"/>
    <cellStyle name="Normal 3 2 4 3 2 2 2 3" xfId="4852" xr:uid="{DB1828B6-159C-4F8A-B3DF-6A5D191515DF}"/>
    <cellStyle name="Normal 3 2 4 3 2 2 2 4" xfId="10020" xr:uid="{EF7F8E85-F756-4CB6-A280-533ABC74B862}"/>
    <cellStyle name="Normal 3 2 4 3 2 2 2 5" xfId="15183" xr:uid="{8792F1A2-725A-47DE-9B35-467154C69ADA}"/>
    <cellStyle name="Normal 3 2 4 3 2 2 2 6" xfId="20345" xr:uid="{A9CBF03A-81FF-4443-9ABC-3B1266066C37}"/>
    <cellStyle name="Normal 3 2 4 3 2 2 2 7" xfId="25507" xr:uid="{A7E5D9AB-5370-479D-AD18-3E56576A5A0D}"/>
    <cellStyle name="Normal 3 2 4 3 2 2 3" xfId="1292" xr:uid="{A8807D4C-088F-40B8-9A9B-3B3D63FC1202}"/>
    <cellStyle name="Normal 3 2 4 3 2 2 3 2" xfId="6884" xr:uid="{8D06335F-DEFF-4291-9BE4-726EB295891E}"/>
    <cellStyle name="Normal 3 2 4 3 2 2 3 3" xfId="12046" xr:uid="{2E2B9601-B99C-4AAC-8EEA-8771F17605D8}"/>
    <cellStyle name="Normal 3 2 4 3 2 2 3 4" xfId="17209" xr:uid="{2A510289-95BB-4D3D-AC11-DCA7EF93E20A}"/>
    <cellStyle name="Normal 3 2 4 3 2 2 3 5" xfId="22371" xr:uid="{69FB80C2-D53E-4EF0-B478-DF050FCDB193}"/>
    <cellStyle name="Normal 3 2 4 3 2 2 3 6" xfId="27533" xr:uid="{4A979510-53EA-471A-848D-8043E674119D}"/>
    <cellStyle name="Normal 3 2 4 3 2 2 4" xfId="1753" xr:uid="{5B1497A0-23AA-4AA4-BBEC-DBFF2E307D3F}"/>
    <cellStyle name="Normal 3 2 4 3 2 2 4 2" xfId="4526" xr:uid="{D0DE0A52-84F8-4C5D-AAF2-6A227ABB11AE}"/>
    <cellStyle name="Normal 3 2 4 3 2 2 4 3" xfId="9695" xr:uid="{7D34B402-8DC0-4877-A823-C5584342B93D}"/>
    <cellStyle name="Normal 3 2 4 3 2 2 4 4" xfId="14858" xr:uid="{DF65665F-1D9D-4611-8A88-3A60FFD2DDE4}"/>
    <cellStyle name="Normal 3 2 4 3 2 2 4 5" xfId="20020" xr:uid="{D25F31E6-C5E1-4E70-A967-2BA16736CB22}"/>
    <cellStyle name="Normal 3 2 4 3 2 2 4 6" xfId="25182" xr:uid="{5FFD4685-D0A4-4511-A045-E2E435E32431}"/>
    <cellStyle name="Normal 3 2 4 3 2 2 5" xfId="2213" xr:uid="{B62ADA70-1596-47AF-BAA3-3F7E24FB25E1}"/>
    <cellStyle name="Normal 3 2 4 3 2 2 6" xfId="2675" xr:uid="{8543E146-38D9-470A-A250-7BE50F545B10}"/>
    <cellStyle name="Normal 3 2 4 3 2 2 7" xfId="7897" xr:uid="{8C255ED2-1D20-4E67-A30F-F4ACBFBFC945}"/>
    <cellStyle name="Normal 3 2 4 3 2 2 8" xfId="13060" xr:uid="{6545FDD7-E4F7-47BC-A30E-E9BBD2A016D1}"/>
    <cellStyle name="Normal 3 2 4 3 2 2 9" xfId="18222" xr:uid="{64D1997F-6DB4-4B79-A624-562D1A1E6EF3}"/>
    <cellStyle name="Normal 3 2 4 3 2 3" xfId="601" xr:uid="{34A825C1-42C9-4962-8D93-2B309A8D29A1}"/>
    <cellStyle name="Normal 3 2 4 3 2 3 2" xfId="7039" xr:uid="{4D62FA65-537F-49C7-BDF1-22299D4E67B4}"/>
    <cellStyle name="Normal 3 2 4 3 2 3 2 2" xfId="12201" xr:uid="{DB509F2D-5D7A-4E37-825D-4015AB8C03F6}"/>
    <cellStyle name="Normal 3 2 4 3 2 3 2 3" xfId="17364" xr:uid="{0DDFCEE3-0DE8-4495-96CD-9B0F15CB09ED}"/>
    <cellStyle name="Normal 3 2 4 3 2 3 2 4" xfId="22526" xr:uid="{09B48763-AF46-4011-A8AB-5847EF40B000}"/>
    <cellStyle name="Normal 3 2 4 3 2 3 2 5" xfId="27688" xr:uid="{0F586B6F-DBE1-4F22-BCEE-B7A572B0CA0C}"/>
    <cellStyle name="Normal 3 2 4 3 2 3 3" xfId="4682" xr:uid="{93E67CC4-10E2-4D65-9E01-AD8CE4796842}"/>
    <cellStyle name="Normal 3 2 4 3 2 3 4" xfId="9850" xr:uid="{7169B5A9-260E-47BA-918D-92B0D4D53A81}"/>
    <cellStyle name="Normal 3 2 4 3 2 3 5" xfId="15013" xr:uid="{0903A567-390D-4217-B91E-753F00D41E35}"/>
    <cellStyle name="Normal 3 2 4 3 2 3 6" xfId="20175" xr:uid="{CE22D569-E1BB-4CAC-B8D5-0B1B590DF3C3}"/>
    <cellStyle name="Normal 3 2 4 3 2 3 7" xfId="25337" xr:uid="{F369A735-E3DC-452B-A69D-4E4F3DF7A3F4}"/>
    <cellStyle name="Normal 3 2 4 3 2 4" xfId="1062" xr:uid="{509AE4C9-B400-46BF-802A-09C70C24FC36}"/>
    <cellStyle name="Normal 3 2 4 3 2 4 2" xfId="7438" xr:uid="{5143EC8A-A910-4815-B72C-80C32E40F654}"/>
    <cellStyle name="Normal 3 2 4 3 2 4 2 2" xfId="12600" xr:uid="{505D3588-E900-4060-99F1-A933A8AC8110}"/>
    <cellStyle name="Normal 3 2 4 3 2 4 2 3" xfId="17763" xr:uid="{510C5E36-8F7B-4087-B71D-4D5F565B15C9}"/>
    <cellStyle name="Normal 3 2 4 3 2 4 2 4" xfId="22925" xr:uid="{8DBABC29-1295-475F-9255-75E98F2E1E46}"/>
    <cellStyle name="Normal 3 2 4 3 2 4 2 5" xfId="28087" xr:uid="{95D44D9D-10C7-4B61-953D-B1AC38CF75A2}"/>
    <cellStyle name="Normal 3 2 4 3 2 4 3" xfId="5081" xr:uid="{72E64C5D-1F47-475A-B34C-7C43406E6C24}"/>
    <cellStyle name="Normal 3 2 4 3 2 4 4" xfId="10249" xr:uid="{0D9B0C74-AD2E-4756-A895-69888456D7E4}"/>
    <cellStyle name="Normal 3 2 4 3 2 4 5" xfId="15412" xr:uid="{F6744571-C180-40BF-AD3F-6DD950481159}"/>
    <cellStyle name="Normal 3 2 4 3 2 4 6" xfId="20574" xr:uid="{CD4CF838-C92D-4941-9B64-36630FE5BD43}"/>
    <cellStyle name="Normal 3 2 4 3 2 4 7" xfId="25736" xr:uid="{F4E7B8AC-293F-43D1-98DF-0CC29C8CE7DD}"/>
    <cellStyle name="Normal 3 2 4 3 2 5" xfId="1523" xr:uid="{65B90BA4-D12E-4F5C-94C7-F0B442431084}"/>
    <cellStyle name="Normal 3 2 4 3 2 5 2" xfId="6702" xr:uid="{AABD9394-9565-4B4B-85CD-34379C3F9220}"/>
    <cellStyle name="Normal 3 2 4 3 2 5 3" xfId="11865" xr:uid="{399008DE-20D0-46E0-A015-E300EDAB2D23}"/>
    <cellStyle name="Normal 3 2 4 3 2 5 4" xfId="17028" xr:uid="{C7C0781F-3C3F-4D03-A43B-6527BBE83A6B}"/>
    <cellStyle name="Normal 3 2 4 3 2 5 5" xfId="22190" xr:uid="{1AE4C6C1-D846-44B0-ACDA-EDBF4FDF977D}"/>
    <cellStyle name="Normal 3 2 4 3 2 5 6" xfId="27352" xr:uid="{AD2C2057-1928-494F-9B1E-9CA6E6E77936}"/>
    <cellStyle name="Normal 3 2 4 3 2 6" xfId="1983" xr:uid="{FC59B446-0D53-4253-8BB2-8CA509D6F7BD}"/>
    <cellStyle name="Normal 3 2 4 3 2 6 2" xfId="4336" xr:uid="{0BE7DDDF-EFE5-4022-8C59-68E1A67E49BD}"/>
    <cellStyle name="Normal 3 2 4 3 2 6 3" xfId="9514" xr:uid="{C49833A3-E3C7-4EA5-AF7A-BD65CD9D694F}"/>
    <cellStyle name="Normal 3 2 4 3 2 6 4" xfId="14677" xr:uid="{845D9BAE-9258-4442-8E1E-F8D4407DDCC6}"/>
    <cellStyle name="Normal 3 2 4 3 2 6 5" xfId="19839" xr:uid="{8463FE7A-6E1A-4567-9C77-93B4172641C6}"/>
    <cellStyle name="Normal 3 2 4 3 2 6 6" xfId="25001" xr:uid="{ECA630E2-1615-45B1-9E0F-1154E60E50C9}"/>
    <cellStyle name="Normal 3 2 4 3 2 7" xfId="2445" xr:uid="{2431F0D2-5233-463D-8331-43D6017A595E}"/>
    <cellStyle name="Normal 3 2 4 3 2 8" xfId="7667" xr:uid="{0E6B5042-11BE-499D-8D91-61B72A208201}"/>
    <cellStyle name="Normal 3 2 4 3 2 9" xfId="12830" xr:uid="{E64148F3-A315-45EE-A42C-ADA14620C33F}"/>
    <cellStyle name="Normal 3 2 4 3 3" xfId="288" xr:uid="{31D1B9BF-AAB1-4BAD-B0F1-E3EFC87BC6BF}"/>
    <cellStyle name="Normal 3 2 4 3 3 10" xfId="17917" xr:uid="{BB93DA6F-352D-4962-A9E3-831BEC0D14CE}"/>
    <cellStyle name="Normal 3 2 4 3 3 11" xfId="23079" xr:uid="{A469EB43-715A-48D9-8BD0-FE815295694D}"/>
    <cellStyle name="Normal 3 2 4 3 3 2" xfId="756" xr:uid="{38EA20B1-0BDA-47A3-914F-B74C96D9ADB5}"/>
    <cellStyle name="Normal 3 2 4 3 3 2 2" xfId="1217" xr:uid="{1F671AAE-C82B-4385-86BF-E6BBC22E155D}"/>
    <cellStyle name="Normal 3 2 4 3 3 2 2 2" xfId="7134" xr:uid="{3ADE7D54-BB2F-45D2-99DC-BD7FD989E287}"/>
    <cellStyle name="Normal 3 2 4 3 3 2 2 3" xfId="12296" xr:uid="{5E6F4799-C120-4A9E-A7FE-468B7B0C8583}"/>
    <cellStyle name="Normal 3 2 4 3 3 2 2 4" xfId="17459" xr:uid="{E80EED98-7F55-4C9A-8F1C-3B951E3BE0DD}"/>
    <cellStyle name="Normal 3 2 4 3 3 2 2 5" xfId="22621" xr:uid="{71C5CE37-096C-4D84-ACF5-B3FD20303B82}"/>
    <cellStyle name="Normal 3 2 4 3 3 2 2 6" xfId="27783" xr:uid="{295E4C7C-49A2-4A17-A269-9FF013B2CA4C}"/>
    <cellStyle name="Normal 3 2 4 3 3 2 3" xfId="1678" xr:uid="{5393788A-FCD1-4C32-9401-B63F27553257}"/>
    <cellStyle name="Normal 3 2 4 3 3 2 3 2" xfId="4777" xr:uid="{90091744-A008-4891-829E-764A0C146090}"/>
    <cellStyle name="Normal 3 2 4 3 3 2 3 3" xfId="9945" xr:uid="{E9D9DE05-F403-488F-B29D-AEB95DD70804}"/>
    <cellStyle name="Normal 3 2 4 3 3 2 3 4" xfId="15108" xr:uid="{CEFFD57D-8259-4088-BA90-8450D0562B9F}"/>
    <cellStyle name="Normal 3 2 4 3 3 2 3 5" xfId="20270" xr:uid="{DF34F9EA-3031-4CD5-A884-344A34058930}"/>
    <cellStyle name="Normal 3 2 4 3 3 2 3 6" xfId="25432" xr:uid="{F34DE608-0EAE-4024-B9C7-C8EC8FD125EA}"/>
    <cellStyle name="Normal 3 2 4 3 3 2 4" xfId="2138" xr:uid="{2EBB9BE4-0A0E-48BA-8004-3A56E3F3B20B}"/>
    <cellStyle name="Normal 3 2 4 3 3 2 5" xfId="2600" xr:uid="{091D36A6-540A-4BCA-93DC-506761A9D404}"/>
    <cellStyle name="Normal 3 2 4 3 3 2 6" xfId="7822" xr:uid="{A17315E3-1F17-43B5-8AFF-1B1113AB7834}"/>
    <cellStyle name="Normal 3 2 4 3 3 2 7" xfId="12985" xr:uid="{9AD45C56-4A5C-4A4B-9939-8DCA38ED3723}"/>
    <cellStyle name="Normal 3 2 4 3 3 2 8" xfId="18147" xr:uid="{DF235531-39DB-4AC5-A568-61CC76AF6604}"/>
    <cellStyle name="Normal 3 2 4 3 3 2 9" xfId="23309" xr:uid="{DA6F7A84-5594-485F-B475-100E0D666082}"/>
    <cellStyle name="Normal 3 2 4 3 3 3" xfId="526" xr:uid="{2DEE9999-445F-4473-A3C7-774C0B79995B}"/>
    <cellStyle name="Normal 3 2 4 3 3 3 2" xfId="7363" xr:uid="{38FD1F78-5B49-4DB7-B53F-8B2044C93B32}"/>
    <cellStyle name="Normal 3 2 4 3 3 3 2 2" xfId="12525" xr:uid="{2ED73895-78BE-4019-AB20-B0CFB4C35BB3}"/>
    <cellStyle name="Normal 3 2 4 3 3 3 2 3" xfId="17688" xr:uid="{0BC47950-1AED-4D08-846E-F477A313B813}"/>
    <cellStyle name="Normal 3 2 4 3 3 3 2 4" xfId="22850" xr:uid="{7F223CFA-18FA-41AD-AF71-73706495E4A5}"/>
    <cellStyle name="Normal 3 2 4 3 3 3 2 5" xfId="28012" xr:uid="{98123F39-F287-4479-A26E-E4DA7590E875}"/>
    <cellStyle name="Normal 3 2 4 3 3 3 3" xfId="5006" xr:uid="{AC277127-3882-4801-85F4-8E3291BE730E}"/>
    <cellStyle name="Normal 3 2 4 3 3 3 4" xfId="10174" xr:uid="{847C1BEB-42A8-42EA-B328-2B855FD24E68}"/>
    <cellStyle name="Normal 3 2 4 3 3 3 5" xfId="15337" xr:uid="{2C0F7FB1-1D71-474E-9741-562BAF251526}"/>
    <cellStyle name="Normal 3 2 4 3 3 3 6" xfId="20499" xr:uid="{23D09F04-0AED-49AD-ACDE-9BB38A5D681B}"/>
    <cellStyle name="Normal 3 2 4 3 3 3 7" xfId="25661" xr:uid="{40FB7BCD-5F45-43F5-9586-3B4FA6AF2D11}"/>
    <cellStyle name="Normal 3 2 4 3 3 4" xfId="987" xr:uid="{A0406F37-9519-4A04-BA23-28C3CF91C78D}"/>
    <cellStyle name="Normal 3 2 4 3 3 4 2" xfId="6808" xr:uid="{62B199BF-F63A-4471-B963-DC97B77A35E4}"/>
    <cellStyle name="Normal 3 2 4 3 3 4 3" xfId="11971" xr:uid="{E0A4E189-66C4-44E1-810F-63C27FD0268E}"/>
    <cellStyle name="Normal 3 2 4 3 3 4 4" xfId="17134" xr:uid="{51836766-4C12-4E66-A637-9A889A7AF056}"/>
    <cellStyle name="Normal 3 2 4 3 3 4 5" xfId="22296" xr:uid="{0895FAAD-B305-4EE0-A85A-FB14C43D460F}"/>
    <cellStyle name="Normal 3 2 4 3 3 4 6" xfId="27458" xr:uid="{78C2DE33-E858-4B93-BBA0-B477A395D600}"/>
    <cellStyle name="Normal 3 2 4 3 3 5" xfId="1448" xr:uid="{D4DB8215-2191-4A5F-BC04-58E070425A14}"/>
    <cellStyle name="Normal 3 2 4 3 3 5 2" xfId="4447" xr:uid="{4FD5BB59-C4BE-4839-9B66-8E4D24BA9E94}"/>
    <cellStyle name="Normal 3 2 4 3 3 5 3" xfId="9620" xr:uid="{370509D2-EBDF-4A48-BAC5-F3DB80705C9C}"/>
    <cellStyle name="Normal 3 2 4 3 3 5 4" xfId="14783" xr:uid="{EDB99865-ECBA-4E21-B010-B8ECF4140A39}"/>
    <cellStyle name="Normal 3 2 4 3 3 5 5" xfId="19945" xr:uid="{E8BBF516-7AFC-44AB-8C5B-D4887C5381CC}"/>
    <cellStyle name="Normal 3 2 4 3 3 5 6" xfId="25107" xr:uid="{8C2B09B6-FC64-4055-B6DB-EEA682D256EC}"/>
    <cellStyle name="Normal 3 2 4 3 3 6" xfId="1908" xr:uid="{D2B4B7AA-C347-4BCF-956C-9DEFF379BC34}"/>
    <cellStyle name="Normal 3 2 4 3 3 7" xfId="2370" xr:uid="{0062785C-DFE0-4EE6-9247-1CDD849B3169}"/>
    <cellStyle name="Normal 3 2 4 3 3 8" xfId="7592" xr:uid="{3FEA714B-F2EE-4C15-9117-F3145C0A7BA0}"/>
    <cellStyle name="Normal 3 2 4 3 3 9" xfId="12755" xr:uid="{DF5D9045-0483-4BB7-8F7B-5A3A3052C7F8}"/>
    <cellStyle name="Normal 3 2 4 3 4" xfId="269" xr:uid="{691DB13C-E684-4023-87AD-E09B4A565D3A}"/>
    <cellStyle name="Normal 3 2 4 3 4 10" xfId="23233" xr:uid="{FA0AE5AE-AF4A-47BD-AEA4-2504E93EFFEF}"/>
    <cellStyle name="Normal 3 2 4 3 4 2" xfId="680" xr:uid="{9BCE8DDF-10E2-4272-8AF5-5A2F8E2AD9DA}"/>
    <cellStyle name="Normal 3 2 4 3 4 2 2" xfId="7115" xr:uid="{CF542CF0-7AB4-4FFE-B584-399F6E90ABD7}"/>
    <cellStyle name="Normal 3 2 4 3 4 2 3" xfId="12277" xr:uid="{967200C4-424C-42CC-AA8C-48CE1FF3B5AF}"/>
    <cellStyle name="Normal 3 2 4 3 4 2 4" xfId="17440" xr:uid="{EC498387-9D14-42F1-A674-34683528C6DF}"/>
    <cellStyle name="Normal 3 2 4 3 4 2 5" xfId="22602" xr:uid="{AF486B42-7D13-41B9-AEAF-8E563059F270}"/>
    <cellStyle name="Normal 3 2 4 3 4 2 6" xfId="27764" xr:uid="{8E1D3E53-336A-46C5-9FDC-1B2724494A13}"/>
    <cellStyle name="Normal 3 2 4 3 4 3" xfId="1141" xr:uid="{4E1693D1-E540-4460-8814-5EF414A930EC}"/>
    <cellStyle name="Normal 3 2 4 3 4 3 2" xfId="4758" xr:uid="{53A08E26-6779-46FE-A818-77C7D5AC69F8}"/>
    <cellStyle name="Normal 3 2 4 3 4 3 3" xfId="9926" xr:uid="{8FD361B9-4264-43CC-B172-F0F054FF592E}"/>
    <cellStyle name="Normal 3 2 4 3 4 3 4" xfId="15089" xr:uid="{4B9D7FF3-AE54-4040-ACC6-9FED84A2132F}"/>
    <cellStyle name="Normal 3 2 4 3 4 3 5" xfId="20251" xr:uid="{CCB34C10-2B6C-47C9-895C-45A30C658460}"/>
    <cellStyle name="Normal 3 2 4 3 4 3 6" xfId="25413" xr:uid="{D05CF4E9-4502-418A-860F-EEAC27D5DE8F}"/>
    <cellStyle name="Normal 3 2 4 3 4 4" xfId="1602" xr:uid="{44511A96-DC91-4DA4-8787-8F2EF3A2D8C0}"/>
    <cellStyle name="Normal 3 2 4 3 4 5" xfId="2062" xr:uid="{D48C73D4-B31E-4B75-8A5D-631C3CEE3C19}"/>
    <cellStyle name="Normal 3 2 4 3 4 6" xfId="2524" xr:uid="{E916B2C1-8D5C-4339-AA12-DC5EF40818A6}"/>
    <cellStyle name="Normal 3 2 4 3 4 7" xfId="7746" xr:uid="{D7C414DA-F71C-4E02-919E-95DD537A9833}"/>
    <cellStyle name="Normal 3 2 4 3 4 8" xfId="12909" xr:uid="{5B6764F4-3163-4A12-BB7E-AA048CB132E0}"/>
    <cellStyle name="Normal 3 2 4 3 4 9" xfId="18071" xr:uid="{F909765E-D9F7-496F-9D99-7054EB61D83B}"/>
    <cellStyle name="Normal 3 2 4 3 5" xfId="450" xr:uid="{A1FE06B9-D50F-4CB8-A5C0-445BAA7EE238}"/>
    <cellStyle name="Normal 3 2 4 3 5 2" xfId="6963" xr:uid="{7C2D82ED-6F87-4732-B11D-C6EF3F3BF02F}"/>
    <cellStyle name="Normal 3 2 4 3 5 2 2" xfId="12125" xr:uid="{B342B80F-72A0-4867-ACB5-5CEE02062CC5}"/>
    <cellStyle name="Normal 3 2 4 3 5 2 3" xfId="17288" xr:uid="{B11A4594-B2D8-41A4-8CFD-D3AC5E564082}"/>
    <cellStyle name="Normal 3 2 4 3 5 2 4" xfId="22450" xr:uid="{6D1B7B61-3A03-4DB4-91C4-FF84379E268D}"/>
    <cellStyle name="Normal 3 2 4 3 5 2 5" xfId="27612" xr:uid="{6C3CADA1-3117-47A7-9235-7DB8E09E2A39}"/>
    <cellStyle name="Normal 3 2 4 3 5 3" xfId="4606" xr:uid="{665C9396-5726-4691-A285-72F2F7918254}"/>
    <cellStyle name="Normal 3 2 4 3 5 4" xfId="9774" xr:uid="{608E23E4-278C-43CC-901F-43421286FEC5}"/>
    <cellStyle name="Normal 3 2 4 3 5 5" xfId="14937" xr:uid="{CFC39C57-9C95-4B20-8143-F0FF9B50641C}"/>
    <cellStyle name="Normal 3 2 4 3 5 6" xfId="20099" xr:uid="{C5CDAEEB-0131-4C5C-86BE-1FD852E493FB}"/>
    <cellStyle name="Normal 3 2 4 3 5 7" xfId="25261" xr:uid="{97C6577F-24C7-4CEE-9B94-3602B98F019C}"/>
    <cellStyle name="Normal 3 2 4 3 6" xfId="911" xr:uid="{016E5E27-19E0-4077-807C-A11028615B0F}"/>
    <cellStyle name="Normal 3 2 4 3 6 2" xfId="7287" xr:uid="{CF7ECE5F-1439-4D4C-997A-3FCE4ACE27FB}"/>
    <cellStyle name="Normal 3 2 4 3 6 2 2" xfId="12449" xr:uid="{5F974953-816B-4C64-9E69-C2376016034C}"/>
    <cellStyle name="Normal 3 2 4 3 6 2 3" xfId="17612" xr:uid="{0043764D-DAAC-4B10-B72E-3A80731D485F}"/>
    <cellStyle name="Normal 3 2 4 3 6 2 4" xfId="22774" xr:uid="{39CED75F-9CCB-4A7A-A8FF-5F1784E8F3CF}"/>
    <cellStyle name="Normal 3 2 4 3 6 2 5" xfId="27936" xr:uid="{F2A519A5-76DB-466C-87EE-60319B4CD5B7}"/>
    <cellStyle name="Normal 3 2 4 3 6 3" xfId="4930" xr:uid="{F06DA23B-1113-4413-9269-629AD9108103}"/>
    <cellStyle name="Normal 3 2 4 3 6 4" xfId="10098" xr:uid="{F9A3ED56-22F8-4C41-A5A3-BAC8C4846395}"/>
    <cellStyle name="Normal 3 2 4 3 6 5" xfId="15261" xr:uid="{C7E78042-B0A6-43F9-BB28-90CE9938FE88}"/>
    <cellStyle name="Normal 3 2 4 3 6 6" xfId="20423" xr:uid="{E60D47CE-6F95-4BB7-929A-19C563AB2EC3}"/>
    <cellStyle name="Normal 3 2 4 3 6 7" xfId="25585" xr:uid="{0FA1C79B-524D-4E4A-B011-CB9A161A8E4F}"/>
    <cellStyle name="Normal 3 2 4 3 7" xfId="1372" xr:uid="{C9D3E330-7EC2-4B9B-9356-51E8B3F00020}"/>
    <cellStyle name="Normal 3 2 4 3 7 2" xfId="5404" xr:uid="{AEE97549-9EED-461E-AC6C-96751E9F6C46}"/>
    <cellStyle name="Normal 3 2 4 3 7 3" xfId="10568" xr:uid="{ED11BD45-0311-4141-A4E0-67D074EF6D3B}"/>
    <cellStyle name="Normal 3 2 4 3 7 4" xfId="15731" xr:uid="{71AAA115-4A7B-47CF-B7BF-2F8E1C8F956B}"/>
    <cellStyle name="Normal 3 2 4 3 7 5" xfId="20893" xr:uid="{B1220D18-39FA-41AE-9FC4-55564A29B763}"/>
    <cellStyle name="Normal 3 2 4 3 7 6" xfId="26055" xr:uid="{5C8E67F6-8BC5-41C7-A048-A0342C74303E}"/>
    <cellStyle name="Normal 3 2 4 3 8" xfId="1832" xr:uid="{15CECAA4-C94A-49B1-A6D5-4FC6AE6F4F3C}"/>
    <cellStyle name="Normal 3 2 4 3 8 2" xfId="3016" xr:uid="{121BF845-CC11-4A97-9802-AFE6280A743E}"/>
    <cellStyle name="Normal 3 2 4 3 8 3" xfId="8217" xr:uid="{DDB4DC73-6733-4496-AF7C-E928BCEA3713}"/>
    <cellStyle name="Normal 3 2 4 3 8 4" xfId="13380" xr:uid="{9F28DF4E-39EE-40F7-9F12-7DD48954ADA0}"/>
    <cellStyle name="Normal 3 2 4 3 8 5" xfId="18542" xr:uid="{4B20A6D0-D550-4632-8A86-4F49F9DE7EA8}"/>
    <cellStyle name="Normal 3 2 4 3 8 6" xfId="23704" xr:uid="{569923B7-21E5-4B15-8D11-9ED576748FD7}"/>
    <cellStyle name="Normal 3 2 4 3 9" xfId="2294" xr:uid="{31C2B286-7CFD-4D10-B852-3871E6C2E8DD}"/>
    <cellStyle name="Normal 3 2 4 30" xfId="4059" xr:uid="{39D22B8C-9448-4FC6-8261-5FCD4A050975}"/>
    <cellStyle name="Normal 3 2 4 30 2" xfId="6425" xr:uid="{5EEF35BD-ACA9-420F-BCC0-25A2D80D5E12}"/>
    <cellStyle name="Normal 3 2 4 30 2 2" xfId="11588" xr:uid="{0827DA87-91CC-4261-B539-6F96A615FF9E}"/>
    <cellStyle name="Normal 3 2 4 30 2 3" xfId="16751" xr:uid="{604B64DA-4E72-46CB-9DE3-604CBA3275BD}"/>
    <cellStyle name="Normal 3 2 4 30 2 4" xfId="21913" xr:uid="{DBDBF308-DD83-4BDF-9EFA-FF114528F237}"/>
    <cellStyle name="Normal 3 2 4 30 2 5" xfId="27075" xr:uid="{F7A2D733-FF5C-4683-A6F2-2798B92558DE}"/>
    <cellStyle name="Normal 3 2 4 30 3" xfId="9237" xr:uid="{534ECA0E-1BCA-46B6-8B02-6DF12784C50F}"/>
    <cellStyle name="Normal 3 2 4 30 4" xfId="14400" xr:uid="{16478C59-DBBD-413F-9EC4-999059E59A13}"/>
    <cellStyle name="Normal 3 2 4 30 5" xfId="19562" xr:uid="{CE866D73-2A9F-43CC-9007-8BB585980A6C}"/>
    <cellStyle name="Normal 3 2 4 30 6" xfId="24724" xr:uid="{DC16F9E3-957A-438C-B00B-667E64F635DE}"/>
    <cellStyle name="Normal 3 2 4 31" xfId="4119" xr:uid="{914BEBDB-D931-4054-B9BE-A6A62495F296}"/>
    <cellStyle name="Normal 3 2 4 31 2" xfId="6485" xr:uid="{27817DBA-4892-4CA1-A350-CB31FA542E94}"/>
    <cellStyle name="Normal 3 2 4 31 2 2" xfId="11648" xr:uid="{D513CEFF-7774-4314-9C01-E12BB65EA737}"/>
    <cellStyle name="Normal 3 2 4 31 2 3" xfId="16811" xr:uid="{509DF1BE-1ABB-44B1-A63C-D8278CF49A79}"/>
    <cellStyle name="Normal 3 2 4 31 2 4" xfId="21973" xr:uid="{E85AA0C0-55EC-4279-8E83-2C3F0FC86D91}"/>
    <cellStyle name="Normal 3 2 4 31 2 5" xfId="27135" xr:uid="{CE314099-4D17-4EAC-A879-540695DA94E8}"/>
    <cellStyle name="Normal 3 2 4 31 3" xfId="9297" xr:uid="{13F55676-B26D-4573-8B9A-E365A764866C}"/>
    <cellStyle name="Normal 3 2 4 31 4" xfId="14460" xr:uid="{C4D5316F-ABC6-4BE1-9D09-CE4F2063C44E}"/>
    <cellStyle name="Normal 3 2 4 31 5" xfId="19622" xr:uid="{926F1CEA-6582-4ED3-9231-C93523F2A582}"/>
    <cellStyle name="Normal 3 2 4 31 6" xfId="24784" xr:uid="{5AE2EE6E-71AE-47CF-AD88-E972212218F2}"/>
    <cellStyle name="Normal 3 2 4 32" xfId="4179" xr:uid="{2F950C6C-7F6B-493C-B1B9-A88599B0883F}"/>
    <cellStyle name="Normal 3 2 4 32 2" xfId="6545" xr:uid="{594A8FE2-D56A-4B16-9CB3-B13748B41510}"/>
    <cellStyle name="Normal 3 2 4 32 2 2" xfId="11708" xr:uid="{CA63ADC0-E608-46F7-8F6C-7E092F58ED4B}"/>
    <cellStyle name="Normal 3 2 4 32 2 3" xfId="16871" xr:uid="{893FB388-3114-4322-A6F3-714A7B256279}"/>
    <cellStyle name="Normal 3 2 4 32 2 4" xfId="22033" xr:uid="{7B71187A-BCD2-4C5F-86B3-A3C9D62BF81F}"/>
    <cellStyle name="Normal 3 2 4 32 2 5" xfId="27195" xr:uid="{1F4B1EB2-66DA-4DD2-9287-70356D8D19A5}"/>
    <cellStyle name="Normal 3 2 4 32 3" xfId="9357" xr:uid="{1F7BC8FF-63EA-4136-A77A-ADC44CAA6BED}"/>
    <cellStyle name="Normal 3 2 4 32 4" xfId="14520" xr:uid="{85477779-C33C-4B2D-A71C-06D3931BCE05}"/>
    <cellStyle name="Normal 3 2 4 32 5" xfId="19682" xr:uid="{D9D16075-D4D1-4160-BC19-AB61424A7B7C}"/>
    <cellStyle name="Normal 3 2 4 32 6" xfId="24844" xr:uid="{AC8E4AE7-BE69-4C9B-B5D2-C00D4E06F36F}"/>
    <cellStyle name="Normal 3 2 4 33" xfId="4239" xr:uid="{F014581E-408F-49B6-9758-854E99B885F8}"/>
    <cellStyle name="Normal 3 2 4 33 2" xfId="6605" xr:uid="{F1DA2623-8AA7-4B74-B8FA-8C203515B667}"/>
    <cellStyle name="Normal 3 2 4 33 2 2" xfId="11768" xr:uid="{6ECBFBC9-D592-42C5-BAC3-21A6BCED0F37}"/>
    <cellStyle name="Normal 3 2 4 33 2 3" xfId="16931" xr:uid="{9CADCE49-C253-4A01-A2C1-33F6241D67C1}"/>
    <cellStyle name="Normal 3 2 4 33 2 4" xfId="22093" xr:uid="{9AA7A9FD-BA2F-4F05-9F0F-D36219ADB703}"/>
    <cellStyle name="Normal 3 2 4 33 2 5" xfId="27255" xr:uid="{6202B073-82A4-4FC6-B802-E4FD4E398549}"/>
    <cellStyle name="Normal 3 2 4 33 3" xfId="9417" xr:uid="{6CBBBE82-B51E-4893-B93F-4E658144F10A}"/>
    <cellStyle name="Normal 3 2 4 33 4" xfId="14580" xr:uid="{F851C6E2-562E-4A44-AA0C-E3AE2D96DF44}"/>
    <cellStyle name="Normal 3 2 4 33 5" xfId="19742" xr:uid="{44B04FC5-C533-4E24-9913-453D6BB4A50D}"/>
    <cellStyle name="Normal 3 2 4 33 6" xfId="24904" xr:uid="{8E929472-24C3-4BEB-B994-A2A345EF7150}"/>
    <cellStyle name="Normal 3 2 4 34" xfId="4299" xr:uid="{D2540CAB-6537-4785-9E48-19B87DBF8634}"/>
    <cellStyle name="Normal 3 2 4 34 2" xfId="6665" xr:uid="{8E3D6101-5F2D-4318-BC6B-99B9B96D36A6}"/>
    <cellStyle name="Normal 3 2 4 34 2 2" xfId="11828" xr:uid="{889C93E2-ACAB-4FE8-8BE7-DA8179991C64}"/>
    <cellStyle name="Normal 3 2 4 34 2 3" xfId="16991" xr:uid="{5CFC55DB-4C10-46D8-B5D8-98A8B5266417}"/>
    <cellStyle name="Normal 3 2 4 34 2 4" xfId="22153" xr:uid="{1F59EA67-B79A-4A4C-A069-203A208335A1}"/>
    <cellStyle name="Normal 3 2 4 34 2 5" xfId="27315" xr:uid="{091A0F43-BFAD-4179-B26F-C63A5DA30A42}"/>
    <cellStyle name="Normal 3 2 4 34 3" xfId="9477" xr:uid="{7543FF37-1FB7-4FF9-BEFA-7649675106B3}"/>
    <cellStyle name="Normal 3 2 4 34 4" xfId="14640" xr:uid="{A90C08B0-6A23-4ECB-8DE5-5A7A01F594D4}"/>
    <cellStyle name="Normal 3 2 4 34 5" xfId="19802" xr:uid="{4C597D5F-2578-43BE-ADC9-0AB597D8443F}"/>
    <cellStyle name="Normal 3 2 4 34 6" xfId="24964" xr:uid="{420FBA0A-DF50-4CFA-861C-708FF407E78F}"/>
    <cellStyle name="Normal 3 2 4 35" xfId="2756" xr:uid="{DB351924-25B2-479E-8875-B5CF8E2D9023}"/>
    <cellStyle name="Normal 3 2 4 35 2" xfId="5146" xr:uid="{F2B3E0A1-3700-4AE7-977F-9896D601FB35}"/>
    <cellStyle name="Normal 3 2 4 35 2 2" xfId="10310" xr:uid="{31580EDB-04BE-4A29-8E28-FF3A8E4E326E}"/>
    <cellStyle name="Normal 3 2 4 35 2 3" xfId="15473" xr:uid="{7B7E9BBC-D17A-4B3E-8DF8-B5C988814F15}"/>
    <cellStyle name="Normal 3 2 4 35 2 4" xfId="20635" xr:uid="{7676ABE9-5CE2-4A1A-9E99-B2F8F6C6753C}"/>
    <cellStyle name="Normal 3 2 4 35 2 5" xfId="25797" xr:uid="{3D636AC5-A3ED-4681-8BDB-8880D4E40A3A}"/>
    <cellStyle name="Normal 3 2 4 35 3" xfId="7959" xr:uid="{5CCA2A43-7E6B-40CE-AA0D-1C4CF73E18A2}"/>
    <cellStyle name="Normal 3 2 4 35 4" xfId="13122" xr:uid="{673D5961-EFB2-45C4-80D1-71B68ABDA682}"/>
    <cellStyle name="Normal 3 2 4 35 5" xfId="18284" xr:uid="{960D2811-FCAF-4AE3-8452-CEA1AF4693F0}"/>
    <cellStyle name="Normal 3 2 4 35 6" xfId="23446" xr:uid="{A32E3314-CC86-4FCE-B227-E3CA49484455}"/>
    <cellStyle name="Normal 3 2 4 36" xfId="4380" xr:uid="{14495335-F2F3-424E-9DD1-B1E9BDFB0390}"/>
    <cellStyle name="Normal 3 2 4 36 2" xfId="6741" xr:uid="{B522EAC1-E0FF-4B5E-A7B7-950C414D3E92}"/>
    <cellStyle name="Normal 3 2 4 36 2 2" xfId="11904" xr:uid="{C96DECFA-AA91-43A0-B63F-BB3773604973}"/>
    <cellStyle name="Normal 3 2 4 36 2 3" xfId="17067" xr:uid="{9596FC2C-5C6D-4DDC-9CA5-65FE428DA747}"/>
    <cellStyle name="Normal 3 2 4 36 2 4" xfId="22229" xr:uid="{E80953CD-AC59-4C3C-A322-3495F56013C1}"/>
    <cellStyle name="Normal 3 2 4 36 2 5" xfId="27391" xr:uid="{F48EA34D-898A-42ED-B4E0-A0557AB2C400}"/>
    <cellStyle name="Normal 3 2 4 36 3" xfId="9553" xr:uid="{706514A2-4AED-4099-8399-CD5639021881}"/>
    <cellStyle name="Normal 3 2 4 36 4" xfId="14716" xr:uid="{7EA07FB4-1086-4C0B-B2A1-090B654E731D}"/>
    <cellStyle name="Normal 3 2 4 36 5" xfId="19878" xr:uid="{B4A51E22-26C3-4580-8A4A-4E4A69EF1A99}"/>
    <cellStyle name="Normal 3 2 4 36 6" xfId="25040" xr:uid="{D8A7F132-0583-497B-BF16-5EDCFCA9188D}"/>
    <cellStyle name="Normal 3 2 4 37" xfId="4410" xr:uid="{DF254593-1868-49CB-B359-7E2B71B0289A}"/>
    <cellStyle name="Normal 3 2 4 37 2" xfId="6771" xr:uid="{A543C5E4-D9ED-4FAF-A69B-3FA4FB9E413C}"/>
    <cellStyle name="Normal 3 2 4 37 2 2" xfId="11934" xr:uid="{6C048C09-B6CC-4AE0-BD34-845FE8FC090F}"/>
    <cellStyle name="Normal 3 2 4 37 2 3" xfId="17097" xr:uid="{60F2BC3D-E60D-4EBA-AEA7-6A791055E604}"/>
    <cellStyle name="Normal 3 2 4 37 2 4" xfId="22259" xr:uid="{A8336A00-19F6-4ABD-9133-3CCD11223788}"/>
    <cellStyle name="Normal 3 2 4 37 2 5" xfId="27421" xr:uid="{F1D4372F-7F80-436C-B3DF-1E9D1D9018EE}"/>
    <cellStyle name="Normal 3 2 4 37 3" xfId="9583" xr:uid="{3524AF1F-6477-4F17-AACB-B96FF10377D9}"/>
    <cellStyle name="Normal 3 2 4 37 4" xfId="14746" xr:uid="{D2A83291-A1E9-4D01-8F69-08DCB8CEC730}"/>
    <cellStyle name="Normal 3 2 4 37 5" xfId="19908" xr:uid="{FDEE44BB-F581-49F1-836F-D8CF0166D2EE}"/>
    <cellStyle name="Normal 3 2 4 37 6" xfId="25070" xr:uid="{452EF8CD-9D4D-4BE2-B1CE-C6A16AAA2BBB}"/>
    <cellStyle name="Normal 3 2 4 38" xfId="4569" xr:uid="{58B3FCB0-C26F-407B-A0DD-3E8EAD38B0B6}"/>
    <cellStyle name="Normal 3 2 4 38 2" xfId="6926" xr:uid="{0C7A4224-11AE-4418-A11F-6571A396F8A3}"/>
    <cellStyle name="Normal 3 2 4 38 2 2" xfId="12088" xr:uid="{690AB39D-B542-4F76-B139-10F61094FA1A}"/>
    <cellStyle name="Normal 3 2 4 38 2 3" xfId="17251" xr:uid="{D48D13A0-CB1C-489C-A247-9A2DF7626A2E}"/>
    <cellStyle name="Normal 3 2 4 38 2 4" xfId="22413" xr:uid="{DF1486BD-7EB4-4933-8825-276217EA0138}"/>
    <cellStyle name="Normal 3 2 4 38 2 5" xfId="27575" xr:uid="{2D6CD3A6-68C1-4C63-AC63-5DE0E705B1DA}"/>
    <cellStyle name="Normal 3 2 4 38 3" xfId="9737" xr:uid="{56C7E907-7FF7-40E3-8FF6-C64C35A58418}"/>
    <cellStyle name="Normal 3 2 4 38 4" xfId="14900" xr:uid="{A6CA3F04-663A-41F0-9758-7CE4C4D5E060}"/>
    <cellStyle name="Normal 3 2 4 38 5" xfId="20062" xr:uid="{1A3EDC47-1587-473F-8873-FD8BEFF3A29D}"/>
    <cellStyle name="Normal 3 2 4 38 6" xfId="25224" xr:uid="{40B8AEC1-5A3C-4DEF-B567-A0B203879AEF}"/>
    <cellStyle name="Normal 3 2 4 39" xfId="4893" xr:uid="{7E7F7EBE-F2FD-4ED4-877D-82550B1BE204}"/>
    <cellStyle name="Normal 3 2 4 39 2" xfId="7250" xr:uid="{85B02795-F87E-4AEF-943E-7DDD6ADA768F}"/>
    <cellStyle name="Normal 3 2 4 39 2 2" xfId="12412" xr:uid="{C9031357-6C83-44AA-8792-1CF83CEF985B}"/>
    <cellStyle name="Normal 3 2 4 39 2 3" xfId="17575" xr:uid="{BF05AF53-30F2-445A-84E5-B94E385101D6}"/>
    <cellStyle name="Normal 3 2 4 39 2 4" xfId="22737" xr:uid="{34A2C855-C2A0-4576-92E7-BEE79FDFFBAF}"/>
    <cellStyle name="Normal 3 2 4 39 2 5" xfId="27899" xr:uid="{A8A50ACA-05D9-4C22-B5D6-FD99E50DE48F}"/>
    <cellStyle name="Normal 3 2 4 39 3" xfId="10061" xr:uid="{670AA89F-8CB1-4326-AAF9-9365C8A18EBC}"/>
    <cellStyle name="Normal 3 2 4 39 4" xfId="15224" xr:uid="{1C5DE5A4-DA19-415F-8A32-B798CFE0BD9C}"/>
    <cellStyle name="Normal 3 2 4 39 5" xfId="20386" xr:uid="{0ADF5B8F-C667-414B-A7CC-CEB2882751E7}"/>
    <cellStyle name="Normal 3 2 4 39 6" xfId="25548" xr:uid="{03EAA233-9A38-4B7D-8BD3-39492D6F76E2}"/>
    <cellStyle name="Normal 3 2 4 4" xfId="156" xr:uid="{F6820FAE-9C7D-40D8-9B4C-4D68FB75730F}"/>
    <cellStyle name="Normal 3 2 4 4 10" xfId="17955" xr:uid="{95A27C47-0DC4-485C-B14E-960A45B2785E}"/>
    <cellStyle name="Normal 3 2 4 4 11" xfId="23117" xr:uid="{B682DB04-CA15-4257-8143-0E0D18CD3746}"/>
    <cellStyle name="Normal 3 2 4 4 2" xfId="330" xr:uid="{0BE2AC13-4BA8-4DCA-990C-D27595166032}"/>
    <cellStyle name="Normal 3 2 4 4 2 10" xfId="23347" xr:uid="{4FFC000A-76A0-4904-9074-9A44C00B0C69}"/>
    <cellStyle name="Normal 3 2 4 4 2 2" xfId="794" xr:uid="{FC6A4E91-4708-4A73-9CAD-76172652500C}"/>
    <cellStyle name="Normal 3 2 4 4 2 2 2" xfId="7172" xr:uid="{C7AA333D-4B81-4571-AFC5-326D2DEC52CB}"/>
    <cellStyle name="Normal 3 2 4 4 2 2 2 2" xfId="12334" xr:uid="{D8486FD2-15EE-46E8-9D86-AC57C4F1F872}"/>
    <cellStyle name="Normal 3 2 4 4 2 2 2 3" xfId="17497" xr:uid="{4E51B0AA-8713-48D8-8D06-19704B05AC59}"/>
    <cellStyle name="Normal 3 2 4 4 2 2 2 4" xfId="22659" xr:uid="{5D680EB3-CBA7-46B4-89A8-CB63FB5BF678}"/>
    <cellStyle name="Normal 3 2 4 4 2 2 2 5" xfId="27821" xr:uid="{4231F1F2-0B41-45B9-8051-37985FAD1A28}"/>
    <cellStyle name="Normal 3 2 4 4 2 2 3" xfId="4815" xr:uid="{B4698962-42AF-4B44-BA27-113222EAC642}"/>
    <cellStyle name="Normal 3 2 4 4 2 2 4" xfId="9983" xr:uid="{E9408682-06FF-4995-9C74-C879CF3D1B06}"/>
    <cellStyle name="Normal 3 2 4 4 2 2 5" xfId="15146" xr:uid="{645DE8AD-B4D9-4753-8372-D6320BA5C988}"/>
    <cellStyle name="Normal 3 2 4 4 2 2 6" xfId="20308" xr:uid="{B5C32CD1-FF44-432B-A82A-3E68971EEAE6}"/>
    <cellStyle name="Normal 3 2 4 4 2 2 7" xfId="25470" xr:uid="{798C6640-B5BA-4B58-9BEF-58E96CE172F4}"/>
    <cellStyle name="Normal 3 2 4 4 2 3" xfId="1255" xr:uid="{D989FCEB-0109-4321-B547-E2D94E5BD05C}"/>
    <cellStyle name="Normal 3 2 4 4 2 3 2" xfId="6847" xr:uid="{8EF0DF88-04BF-406A-AEA6-164B68BE6F35}"/>
    <cellStyle name="Normal 3 2 4 4 2 3 3" xfId="12009" xr:uid="{E689AD3E-DD54-4690-A00B-9A5BA7522E72}"/>
    <cellStyle name="Normal 3 2 4 4 2 3 4" xfId="17172" xr:uid="{3028431F-5014-484D-BF3F-6AC5E4F63965}"/>
    <cellStyle name="Normal 3 2 4 4 2 3 5" xfId="22334" xr:uid="{AC3E1907-18B9-4A5A-B034-8B48C8A471D5}"/>
    <cellStyle name="Normal 3 2 4 4 2 3 6" xfId="27496" xr:uid="{5B41E80B-698E-4831-AB75-9CD3D65FB37A}"/>
    <cellStyle name="Normal 3 2 4 4 2 4" xfId="1716" xr:uid="{4BA2B90C-E080-475A-ABCB-9DDDEEFA9F9F}"/>
    <cellStyle name="Normal 3 2 4 4 2 4 2" xfId="4489" xr:uid="{B59E4F28-0B81-47D6-8121-F545E6F5B0C7}"/>
    <cellStyle name="Normal 3 2 4 4 2 4 3" xfId="9658" xr:uid="{F51A94B6-4463-44C7-B04B-F79D780ECFDF}"/>
    <cellStyle name="Normal 3 2 4 4 2 4 4" xfId="14821" xr:uid="{AFF43E01-64AB-4A6D-9BC6-678B01229DFA}"/>
    <cellStyle name="Normal 3 2 4 4 2 4 5" xfId="19983" xr:uid="{1E4AB994-C11C-4763-B389-F75A970289CB}"/>
    <cellStyle name="Normal 3 2 4 4 2 4 6" xfId="25145" xr:uid="{603F2FD8-F644-4668-A4D8-1A6D3380B4C9}"/>
    <cellStyle name="Normal 3 2 4 4 2 5" xfId="2176" xr:uid="{B5F42CBE-F07B-4A2D-B9FE-FADB5D8BF23E}"/>
    <cellStyle name="Normal 3 2 4 4 2 6" xfId="2638" xr:uid="{D7851752-9CEB-45AE-83A3-C037FFBACC8F}"/>
    <cellStyle name="Normal 3 2 4 4 2 7" xfId="7860" xr:uid="{3277DF01-5CDE-428A-9343-BF2BD153015F}"/>
    <cellStyle name="Normal 3 2 4 4 2 8" xfId="13023" xr:uid="{AB8717E8-2D10-4A81-981C-67D4432B70F7}"/>
    <cellStyle name="Normal 3 2 4 4 2 9" xfId="18185" xr:uid="{8A229D10-9DBE-41F6-8AA4-2AFFD9A117E2}"/>
    <cellStyle name="Normal 3 2 4 4 3" xfId="564" xr:uid="{48A9F7E1-98AF-4859-AD02-83E0B3A02B9A}"/>
    <cellStyle name="Normal 3 2 4 4 3 2" xfId="7002" xr:uid="{6344BEB1-3FAF-4734-A205-FBDB45C35DF8}"/>
    <cellStyle name="Normal 3 2 4 4 3 2 2" xfId="12164" xr:uid="{98984041-383C-4ECF-80CB-FAF2D9E8122B}"/>
    <cellStyle name="Normal 3 2 4 4 3 2 3" xfId="17327" xr:uid="{6C796BCB-8E99-40EE-B5C3-587F987D87EF}"/>
    <cellStyle name="Normal 3 2 4 4 3 2 4" xfId="22489" xr:uid="{A6C8A49A-AF69-41AE-9B3B-B6C61D0307B1}"/>
    <cellStyle name="Normal 3 2 4 4 3 2 5" xfId="27651" xr:uid="{89B7D52F-BFF2-41D6-8DC3-9E56CC7855FE}"/>
    <cellStyle name="Normal 3 2 4 4 3 3" xfId="4645" xr:uid="{BB30667C-742F-41F7-ABAB-CE769E151176}"/>
    <cellStyle name="Normal 3 2 4 4 3 4" xfId="9813" xr:uid="{7AA3EBB0-B156-4267-A43B-A62D5BDED019}"/>
    <cellStyle name="Normal 3 2 4 4 3 5" xfId="14976" xr:uid="{F53649D5-AE98-45E5-9611-321CE43FBB51}"/>
    <cellStyle name="Normal 3 2 4 4 3 6" xfId="20138" xr:uid="{B250155E-EA8A-492B-BC0F-0852DB026124}"/>
    <cellStyle name="Normal 3 2 4 4 3 7" xfId="25300" xr:uid="{085C3264-31E0-4C18-B133-D59CBD247FC4}"/>
    <cellStyle name="Normal 3 2 4 4 4" xfId="1025" xr:uid="{92C5AD80-ED85-4AE7-80D6-8FF4D5EB3F2A}"/>
    <cellStyle name="Normal 3 2 4 4 4 2" xfId="7401" xr:uid="{09CCD192-AAF2-45B7-9AE3-2D13AFA87963}"/>
    <cellStyle name="Normal 3 2 4 4 4 2 2" xfId="12563" xr:uid="{F761510E-8301-4DF9-9E53-5A1E329C10B4}"/>
    <cellStyle name="Normal 3 2 4 4 4 2 3" xfId="17726" xr:uid="{809E70B1-EE3F-4B99-BCD0-8FDF960D8B9D}"/>
    <cellStyle name="Normal 3 2 4 4 4 2 4" xfId="22888" xr:uid="{89C5F2DB-4868-4CD0-92A7-B73089751F0F}"/>
    <cellStyle name="Normal 3 2 4 4 4 2 5" xfId="28050" xr:uid="{DCB7F8E7-EF89-4045-8707-2D5337D85F78}"/>
    <cellStyle name="Normal 3 2 4 4 4 3" xfId="5044" xr:uid="{3F3543E2-F969-4E18-99F8-29CEF87A40EE}"/>
    <cellStyle name="Normal 3 2 4 4 4 4" xfId="10212" xr:uid="{9E82FDA9-2857-4818-8614-A89C3DE2E041}"/>
    <cellStyle name="Normal 3 2 4 4 4 5" xfId="15375" xr:uid="{D259B145-D93A-4C27-9BCC-03776C67FFA7}"/>
    <cellStyle name="Normal 3 2 4 4 4 6" xfId="20537" xr:uid="{FCFE0253-E688-4527-918C-45E94EDF281E}"/>
    <cellStyle name="Normal 3 2 4 4 4 7" xfId="25699" xr:uid="{79BABA87-B532-463B-A3DE-0C9B572F07AA}"/>
    <cellStyle name="Normal 3 2 4 4 5" xfId="1486" xr:uid="{4AD63795-5973-4395-A288-57675C6FCF80}"/>
    <cellStyle name="Normal 3 2 4 4 5 2" xfId="5434" xr:uid="{EDCFB789-AE10-46F9-BDF5-5E8A90DCE18E}"/>
    <cellStyle name="Normal 3 2 4 4 5 3" xfId="10598" xr:uid="{B9A3B852-C82E-4038-91E1-375E076BF80C}"/>
    <cellStyle name="Normal 3 2 4 4 5 4" xfId="15761" xr:uid="{CADCC8B6-54B2-41A6-A4CB-A656B2B8D168}"/>
    <cellStyle name="Normal 3 2 4 4 5 5" xfId="20923" xr:uid="{991563BF-56F6-4118-8F52-3E57C7B0BF1F}"/>
    <cellStyle name="Normal 3 2 4 4 5 6" xfId="26085" xr:uid="{FF5907B4-17E3-4681-A2A9-F167F95CAF63}"/>
    <cellStyle name="Normal 3 2 4 4 6" xfId="1946" xr:uid="{D73441D4-2519-423A-9341-0F84AF921B79}"/>
    <cellStyle name="Normal 3 2 4 4 6 2" xfId="3046" xr:uid="{198F7BCB-7882-42F9-9691-44568C66B7F6}"/>
    <cellStyle name="Normal 3 2 4 4 6 3" xfId="8247" xr:uid="{B6060C75-A7F8-4D09-8BB7-7EB7195DC16A}"/>
    <cellStyle name="Normal 3 2 4 4 6 4" xfId="13410" xr:uid="{B9260FF0-20C2-46BD-AD50-5E16ADB12C05}"/>
    <cellStyle name="Normal 3 2 4 4 6 5" xfId="18572" xr:uid="{800295C1-F21B-4B62-83FA-59A9AB0223EC}"/>
    <cellStyle name="Normal 3 2 4 4 6 6" xfId="23734" xr:uid="{54EAAB55-6F6B-4C47-8103-C334B475F2CB}"/>
    <cellStyle name="Normal 3 2 4 4 7" xfId="2408" xr:uid="{7938260E-469B-4B97-B1FA-807D57358965}"/>
    <cellStyle name="Normal 3 2 4 4 8" xfId="7630" xr:uid="{26470CC7-01EB-4BA8-AD27-E30CD167EB94}"/>
    <cellStyle name="Normal 3 2 4 4 9" xfId="12793" xr:uid="{D63F59A3-D0E9-4CC1-9E5C-0E7399EC0C84}"/>
    <cellStyle name="Normal 3 2 4 40" xfId="5101" xr:uid="{DBABCFFB-4405-4A3D-BA33-56BA5548C9AC}"/>
    <cellStyle name="Normal 3 2 4 40 2" xfId="10268" xr:uid="{562F5876-47A3-4371-BD21-BC0F54DE927C}"/>
    <cellStyle name="Normal 3 2 4 40 3" xfId="15431" xr:uid="{C49820AA-2200-4AED-823B-77EA63EF982A}"/>
    <cellStyle name="Normal 3 2 4 40 4" xfId="20593" xr:uid="{CCF904C8-44E0-4B4B-BBD7-92411C91B51B}"/>
    <cellStyle name="Normal 3 2 4 40 5" xfId="25755" xr:uid="{E4695427-8A9A-4089-B672-C82F335313FB}"/>
    <cellStyle name="Normal 3 2 4 41" xfId="2697" xr:uid="{06782CC2-859F-49BE-B55C-955AB0D96049}"/>
    <cellStyle name="Normal 3 2 4 41 2" xfId="7917" xr:uid="{62738637-461C-4A65-ACE6-BA33214FA443}"/>
    <cellStyle name="Normal 3 2 4 41 3" xfId="13080" xr:uid="{53DFA011-56CE-4CBA-B67A-BA7C9AF9A706}"/>
    <cellStyle name="Normal 3 2 4 41 4" xfId="18242" xr:uid="{AC2E4D64-DB4E-4BC1-A40B-85B8E8323C8F}"/>
    <cellStyle name="Normal 3 2 4 41 5" xfId="23404" xr:uid="{E7EB1445-4AB2-4D6C-BB1B-AB7BD346C64F}"/>
    <cellStyle name="Normal 3 2 4 42" xfId="2257" xr:uid="{8C3A2CEC-0BBB-4AA8-B294-AE89BA65D1CD}"/>
    <cellStyle name="Normal 3 2 4 43" xfId="7479" xr:uid="{DCDD798A-11E2-4564-8CFC-DAC316CBFA36}"/>
    <cellStyle name="Normal 3 2 4 44" xfId="12642" xr:uid="{1BE4D28F-2E5C-4514-B20E-E3C525D3EEF6}"/>
    <cellStyle name="Normal 3 2 4 45" xfId="17804" xr:uid="{6A7EDBAA-FBAC-49EB-B8BD-C7F0B2D7AF5A}"/>
    <cellStyle name="Normal 3 2 4 46" xfId="22966" xr:uid="{B10FB0B0-E08D-455C-8CDE-3A801D771AFF}"/>
    <cellStyle name="Normal 3 2 4 5" xfId="232" xr:uid="{2251CD7C-2F82-4915-9486-42445EE97651}"/>
    <cellStyle name="Normal 3 2 4 5 10" xfId="17880" xr:uid="{B7F74808-DE10-4583-B8EA-8327E6DC6B4B}"/>
    <cellStyle name="Normal 3 2 4 5 11" xfId="23042" xr:uid="{0E914548-D706-4011-B3F8-E6C017A0C679}"/>
    <cellStyle name="Normal 3 2 4 5 2" xfId="719" xr:uid="{2EE1D4FE-6890-4847-9E5A-61955BF5A58F}"/>
    <cellStyle name="Normal 3 2 4 5 2 2" xfId="1180" xr:uid="{99413EE9-8F69-4387-922F-2DBE484CCA0F}"/>
    <cellStyle name="Normal 3 2 4 5 2 2 2" xfId="7078" xr:uid="{6435FF47-3F19-44FA-9BCF-25072EB8488B}"/>
    <cellStyle name="Normal 3 2 4 5 2 2 3" xfId="12240" xr:uid="{9D20AE4E-0E06-4FAB-8746-64E161E89E18}"/>
    <cellStyle name="Normal 3 2 4 5 2 2 4" xfId="17403" xr:uid="{5B521BB6-D8CE-42EA-ACBC-DAE496B40A79}"/>
    <cellStyle name="Normal 3 2 4 5 2 2 5" xfId="22565" xr:uid="{D0FA3A6C-E62E-4EDC-9679-C4CDB2350749}"/>
    <cellStyle name="Normal 3 2 4 5 2 2 6" xfId="27727" xr:uid="{51117B98-9BDD-4D9A-BBD9-CCC0D32668C0}"/>
    <cellStyle name="Normal 3 2 4 5 2 3" xfId="1641" xr:uid="{D481FBC3-974B-49E4-B69E-55B5E588C3FA}"/>
    <cellStyle name="Normal 3 2 4 5 2 3 2" xfId="4721" xr:uid="{DF480A31-3F1C-4B59-995E-E09A148A8549}"/>
    <cellStyle name="Normal 3 2 4 5 2 3 3" xfId="9889" xr:uid="{34CF93A5-F82F-4404-98AC-8A46D0645352}"/>
    <cellStyle name="Normal 3 2 4 5 2 3 4" xfId="15052" xr:uid="{69D1EEF7-A99A-4284-B2CC-34A3D26169DD}"/>
    <cellStyle name="Normal 3 2 4 5 2 3 5" xfId="20214" xr:uid="{4608CD86-0881-403D-8186-E9E4B8B90217}"/>
    <cellStyle name="Normal 3 2 4 5 2 3 6" xfId="25376" xr:uid="{CDEBFB9D-D6EF-4F28-B108-7BC5A662D5A3}"/>
    <cellStyle name="Normal 3 2 4 5 2 4" xfId="2101" xr:uid="{92BE43D7-95AE-428B-AEDB-EDDAFB9F3B9E}"/>
    <cellStyle name="Normal 3 2 4 5 2 5" xfId="2563" xr:uid="{086ED3E6-F587-44E4-929D-272C9B459DF4}"/>
    <cellStyle name="Normal 3 2 4 5 2 6" xfId="7785" xr:uid="{7DEFF685-124A-4A50-A662-4AB8C7D4A97D}"/>
    <cellStyle name="Normal 3 2 4 5 2 7" xfId="12948" xr:uid="{3CACC47C-781E-4963-8E77-06CE0988138C}"/>
    <cellStyle name="Normal 3 2 4 5 2 8" xfId="18110" xr:uid="{12438013-9F15-4B32-8A20-F0A3DFFDAE8A}"/>
    <cellStyle name="Normal 3 2 4 5 2 9" xfId="23272" xr:uid="{61274136-3DC6-4703-AB1C-DFC1A4FBE3E3}"/>
    <cellStyle name="Normal 3 2 4 5 3" xfId="489" xr:uid="{0F94C21E-5BCD-495B-BB97-BE2F80EDA339}"/>
    <cellStyle name="Normal 3 2 4 5 3 2" xfId="7326" xr:uid="{2897A41C-5772-42B1-87CB-478FFD2F1A77}"/>
    <cellStyle name="Normal 3 2 4 5 3 2 2" xfId="12488" xr:uid="{040E3C2F-34A2-4883-B6AA-87028F1D19D4}"/>
    <cellStyle name="Normal 3 2 4 5 3 2 3" xfId="17651" xr:uid="{85E680CD-FFDC-4C29-A815-32EE3A7ACBD7}"/>
    <cellStyle name="Normal 3 2 4 5 3 2 4" xfId="22813" xr:uid="{A08EAEAB-F6F3-4D01-B921-DE66776766B2}"/>
    <cellStyle name="Normal 3 2 4 5 3 2 5" xfId="27975" xr:uid="{8171691D-2787-4AAD-978F-DE52355673E7}"/>
    <cellStyle name="Normal 3 2 4 5 3 3" xfId="4969" xr:uid="{C0A624B3-6D23-4F80-A6A7-876B00F169D3}"/>
    <cellStyle name="Normal 3 2 4 5 3 4" xfId="10137" xr:uid="{2664D1B8-3687-4D51-AA31-7E5831DDE404}"/>
    <cellStyle name="Normal 3 2 4 5 3 5" xfId="15300" xr:uid="{EB622963-8CEF-42B7-B98E-D00824F06C80}"/>
    <cellStyle name="Normal 3 2 4 5 3 6" xfId="20462" xr:uid="{6D9C9FD2-626D-421A-ADE9-125867E894E5}"/>
    <cellStyle name="Normal 3 2 4 5 3 7" xfId="25624" xr:uid="{23312EBB-10C9-453D-9D98-01B39367D659}"/>
    <cellStyle name="Normal 3 2 4 5 4" xfId="950" xr:uid="{3F054FAA-C54A-46E9-95F2-907DCB9DB3FF}"/>
    <cellStyle name="Normal 3 2 4 5 4 2" xfId="5464" xr:uid="{BA288FB7-EE2D-484F-B6AE-AA4E9BADA379}"/>
    <cellStyle name="Normal 3 2 4 5 4 3" xfId="10628" xr:uid="{38180E4E-029D-440B-8193-90648CF9C6F1}"/>
    <cellStyle name="Normal 3 2 4 5 4 4" xfId="15791" xr:uid="{D054B509-9273-412D-8801-C0468FE9C42A}"/>
    <cellStyle name="Normal 3 2 4 5 4 5" xfId="20953" xr:uid="{5F7BD534-AC10-4C97-83F7-128D10EFE181}"/>
    <cellStyle name="Normal 3 2 4 5 4 6" xfId="26115" xr:uid="{E3CAA71E-038B-4C53-B4A1-9C0A4E4ABBB7}"/>
    <cellStyle name="Normal 3 2 4 5 5" xfId="1411" xr:uid="{099BE731-F78C-4ED7-8153-C3202ACEBC41}"/>
    <cellStyle name="Normal 3 2 4 5 5 2" xfId="3076" xr:uid="{7A54DAAE-F728-4CFB-A675-CE8146E9E77D}"/>
    <cellStyle name="Normal 3 2 4 5 5 3" xfId="8277" xr:uid="{47762777-655E-4A40-B27B-E19062C37BD4}"/>
    <cellStyle name="Normal 3 2 4 5 5 4" xfId="13440" xr:uid="{90BA6C85-2481-4204-A6E2-494BFA3A326F}"/>
    <cellStyle name="Normal 3 2 4 5 5 5" xfId="18602" xr:uid="{4C86974B-B442-44F6-AF12-2A10E1D9455C}"/>
    <cellStyle name="Normal 3 2 4 5 5 6" xfId="23764" xr:uid="{98CB94E6-E23C-49B3-84B3-0629B3E4992E}"/>
    <cellStyle name="Normal 3 2 4 5 6" xfId="1871" xr:uid="{4606280F-91AC-4CF5-862A-36E1F9A7B3B5}"/>
    <cellStyle name="Normal 3 2 4 5 7" xfId="2333" xr:uid="{03319F86-C5B6-4C25-9921-7E3FE6999B8E}"/>
    <cellStyle name="Normal 3 2 4 5 8" xfId="7555" xr:uid="{34944B19-A675-4B64-B353-252539A635A0}"/>
    <cellStyle name="Normal 3 2 4 5 9" xfId="12718" xr:uid="{A12BB32D-5923-4BAA-A504-088622FD447C}"/>
    <cellStyle name="Normal 3 2 4 6" xfId="643" xr:uid="{83F94C76-7599-4461-90FC-07D7628A0C0A}"/>
    <cellStyle name="Normal 3 2 4 6 2" xfId="1104" xr:uid="{3C19B4D0-64CE-47E5-977B-602221CBFF29}"/>
    <cellStyle name="Normal 3 2 4 6 2 2" xfId="5494" xr:uid="{9A771A30-0E15-47A7-ABEB-5423631503E6}"/>
    <cellStyle name="Normal 3 2 4 6 2 3" xfId="10658" xr:uid="{F38F05DC-4F1F-4BAC-9C66-3634D0F02D78}"/>
    <cellStyle name="Normal 3 2 4 6 2 4" xfId="15821" xr:uid="{14E06393-D566-4747-9AAF-19008BD8EDE0}"/>
    <cellStyle name="Normal 3 2 4 6 2 5" xfId="20983" xr:uid="{7DBF96CA-5546-43EB-9EC4-3E77B87ED9E0}"/>
    <cellStyle name="Normal 3 2 4 6 2 6" xfId="26145" xr:uid="{7EE98E78-BB36-401E-9EFB-E95E12E98A85}"/>
    <cellStyle name="Normal 3 2 4 6 3" xfId="1565" xr:uid="{E5A73D8B-7B40-4A34-A560-2A94C13013B4}"/>
    <cellStyle name="Normal 3 2 4 6 3 2" xfId="3106" xr:uid="{89A646DC-0C03-4DCA-9018-7600682337EC}"/>
    <cellStyle name="Normal 3 2 4 6 3 3" xfId="8307" xr:uid="{24DE31A3-AC47-40F1-AB53-79C0B9C94854}"/>
    <cellStyle name="Normal 3 2 4 6 3 4" xfId="13470" xr:uid="{392902A3-D36C-46C4-BD60-6C5BCEF47C64}"/>
    <cellStyle name="Normal 3 2 4 6 3 5" xfId="18632" xr:uid="{05159C50-2D33-46EC-8756-5941D4429400}"/>
    <cellStyle name="Normal 3 2 4 6 3 6" xfId="23794" xr:uid="{1FBB3222-FCF0-429F-8F3F-4AC00C877275}"/>
    <cellStyle name="Normal 3 2 4 6 4" xfId="2025" xr:uid="{2D047BB4-354D-4303-8A87-191E3AAD259A}"/>
    <cellStyle name="Normal 3 2 4 6 5" xfId="2487" xr:uid="{CE5C338D-5852-4802-BDEB-AB529E276F90}"/>
    <cellStyle name="Normal 3 2 4 6 6" xfId="7709" xr:uid="{2DE01B49-7410-4D87-8932-BA58AC604B42}"/>
    <cellStyle name="Normal 3 2 4 6 7" xfId="12872" xr:uid="{D54BE4EE-5B51-4554-8FC8-0DCFF8892299}"/>
    <cellStyle name="Normal 3 2 4 6 8" xfId="18034" xr:uid="{23FE78E9-4420-438F-948E-BFDA49B1224C}"/>
    <cellStyle name="Normal 3 2 4 6 9" xfId="23196" xr:uid="{2B96ADD3-3D97-4516-A2F6-5E84F949375C}"/>
    <cellStyle name="Normal 3 2 4 7" xfId="413" xr:uid="{6DEAD56C-BBDF-481D-B057-4124DA6FAF0A}"/>
    <cellStyle name="Normal 3 2 4 7 2" xfId="5524" xr:uid="{B93C1E53-2724-41F0-8BB8-3E8A4F302C73}"/>
    <cellStyle name="Normal 3 2 4 7 2 2" xfId="10688" xr:uid="{01FB825C-353B-4DED-AE65-5E3B71A2EF56}"/>
    <cellStyle name="Normal 3 2 4 7 2 3" xfId="15851" xr:uid="{116EF9CB-20FE-4C6A-A9AC-8DE4EE1CF323}"/>
    <cellStyle name="Normal 3 2 4 7 2 4" xfId="21013" xr:uid="{1EDCD772-B5B5-4EFC-BDE9-29DD64C8C07D}"/>
    <cellStyle name="Normal 3 2 4 7 2 5" xfId="26175" xr:uid="{B163A82E-5378-4655-B9C3-9E57C82C3F08}"/>
    <cellStyle name="Normal 3 2 4 7 3" xfId="3136" xr:uid="{44B3D5BF-2FF7-4877-B72C-8F1ADE9B4BE1}"/>
    <cellStyle name="Normal 3 2 4 7 4" xfId="8337" xr:uid="{A973659F-3E72-421C-B99B-3F1CB28CD64F}"/>
    <cellStyle name="Normal 3 2 4 7 5" xfId="13500" xr:uid="{1134B817-6907-4F46-B35B-A33123DEBDA5}"/>
    <cellStyle name="Normal 3 2 4 7 6" xfId="18662" xr:uid="{B5E3E9F4-DAE5-434E-9AFA-3DD6382FE329}"/>
    <cellStyle name="Normal 3 2 4 7 7" xfId="23824" xr:uid="{BCF58E51-7583-4B17-9172-E10A49DD64B4}"/>
    <cellStyle name="Normal 3 2 4 8" xfId="874" xr:uid="{81B27C6B-7495-4648-ABD7-0F51B2C380FF}"/>
    <cellStyle name="Normal 3 2 4 8 2" xfId="5554" xr:uid="{680D0D6E-7154-4DE6-B157-0FF49D309957}"/>
    <cellStyle name="Normal 3 2 4 8 2 2" xfId="10718" xr:uid="{4861958A-A528-434A-9652-238050670D5B}"/>
    <cellStyle name="Normal 3 2 4 8 2 3" xfId="15881" xr:uid="{A6D5D20E-A27D-4EB9-84B8-173301AABD19}"/>
    <cellStyle name="Normal 3 2 4 8 2 4" xfId="21043" xr:uid="{6AFBEAFA-F3F1-4FC4-8402-BA72B19134DD}"/>
    <cellStyle name="Normal 3 2 4 8 2 5" xfId="26205" xr:uid="{C58FB3FA-FA7C-490D-8407-5912CEDB133D}"/>
    <cellStyle name="Normal 3 2 4 8 3" xfId="3167" xr:uid="{02AEFAB6-F0FF-4745-9CE9-C1C7F4AA2857}"/>
    <cellStyle name="Normal 3 2 4 8 4" xfId="8367" xr:uid="{3018B4B1-D5C6-48A9-849C-64D5A1BB0835}"/>
    <cellStyle name="Normal 3 2 4 8 5" xfId="13530" xr:uid="{4226D4BB-040D-4B7A-9959-784B332E33FF}"/>
    <cellStyle name="Normal 3 2 4 8 6" xfId="18692" xr:uid="{8CBC28A8-074E-478C-8A25-E18DB11EF75B}"/>
    <cellStyle name="Normal 3 2 4 8 7" xfId="23854" xr:uid="{DB8CA7DE-6D80-42BD-AD2E-028095F26229}"/>
    <cellStyle name="Normal 3 2 4 9" xfId="1335" xr:uid="{93E45BDC-D8A2-485E-8545-BF3FF8D03066}"/>
    <cellStyle name="Normal 3 2 4 9 2" xfId="5584" xr:uid="{D547C8F6-79F4-44C2-8178-8786094D1109}"/>
    <cellStyle name="Normal 3 2 4 9 2 2" xfId="10748" xr:uid="{8D9C70F0-5B3F-4D51-A5DF-66051CCC7FD3}"/>
    <cellStyle name="Normal 3 2 4 9 2 3" xfId="15911" xr:uid="{7D55F0C0-CE5D-4147-9E18-1852E227A1F2}"/>
    <cellStyle name="Normal 3 2 4 9 2 4" xfId="21073" xr:uid="{BDDB5629-0703-4563-BC78-1C92E09F181C}"/>
    <cellStyle name="Normal 3 2 4 9 2 5" xfId="26235" xr:uid="{3EE094D7-829E-4868-9DF4-D66ED5DB7D40}"/>
    <cellStyle name="Normal 3 2 4 9 3" xfId="3198" xr:uid="{5CCD3D0C-EE33-40B1-960A-207057B2AC9C}"/>
    <cellStyle name="Normal 3 2 4 9 4" xfId="8397" xr:uid="{8578361B-1E3C-4A60-90BB-3FA6FADA665A}"/>
    <cellStyle name="Normal 3 2 4 9 5" xfId="13560" xr:uid="{3F39C6A3-88A1-4274-86DB-E5050DB6D977}"/>
    <cellStyle name="Normal 3 2 4 9 6" xfId="18722" xr:uid="{D0D05487-D0C8-4BCE-B2E8-214956CFDFF5}"/>
    <cellStyle name="Normal 3 2 4 9 7" xfId="23884" xr:uid="{912CD24F-052C-4C75-B37A-FC033463C800}"/>
    <cellStyle name="Normal 3 2 40" xfId="3975" xr:uid="{79567F8F-30D0-4EB5-AC69-2B2C5C58254A}"/>
    <cellStyle name="Normal 3 2 40 2" xfId="6341" xr:uid="{2D89887B-756C-430A-A307-5BC47E4D922F}"/>
    <cellStyle name="Normal 3 2 40 2 2" xfId="11504" xr:uid="{89207E71-F646-475A-A186-540B06CB46AF}"/>
    <cellStyle name="Normal 3 2 40 2 3" xfId="16667" xr:uid="{1E78E258-28A8-46EB-BD0B-5F551DA52EE4}"/>
    <cellStyle name="Normal 3 2 40 2 4" xfId="21829" xr:uid="{36607471-E367-4097-914D-736613E2B4E2}"/>
    <cellStyle name="Normal 3 2 40 2 5" xfId="26991" xr:uid="{45D73A16-5BC1-41D0-B778-1D25C7146FE1}"/>
    <cellStyle name="Normal 3 2 40 3" xfId="9153" xr:uid="{57F1A3FB-78C5-429C-A6AE-45285C737459}"/>
    <cellStyle name="Normal 3 2 40 4" xfId="14316" xr:uid="{6CC1B6F1-A4A6-4BAA-A5EB-32333A1EF215}"/>
    <cellStyle name="Normal 3 2 40 5" xfId="19478" xr:uid="{70F79E20-F2A8-4C54-9552-35F89D1E91C1}"/>
    <cellStyle name="Normal 3 2 40 6" xfId="24640" xr:uid="{9C244A56-3B99-47AC-AB8A-DCF1E2B18BD6}"/>
    <cellStyle name="Normal 3 2 41" xfId="4035" xr:uid="{EA405045-809C-42E2-8E06-650567ADF615}"/>
    <cellStyle name="Normal 3 2 41 2" xfId="6401" xr:uid="{5258FBB2-E7C4-4603-8448-653D84FD8B51}"/>
    <cellStyle name="Normal 3 2 41 2 2" xfId="11564" xr:uid="{B4A6ABD6-F6C4-4232-AA33-F0D90750EB3B}"/>
    <cellStyle name="Normal 3 2 41 2 3" xfId="16727" xr:uid="{1A3AC9FC-32EC-45A3-A33F-6CD684817CA8}"/>
    <cellStyle name="Normal 3 2 41 2 4" xfId="21889" xr:uid="{A9F0FE81-7111-4772-A7F0-3A926C786FEA}"/>
    <cellStyle name="Normal 3 2 41 2 5" xfId="27051" xr:uid="{6C1C3B49-545F-45C7-A0E7-AE4B49553629}"/>
    <cellStyle name="Normal 3 2 41 3" xfId="9213" xr:uid="{875E12DD-5C11-4692-8F42-0CA749EE1E17}"/>
    <cellStyle name="Normal 3 2 41 4" xfId="14376" xr:uid="{B60602B8-0EFD-4485-A01D-E05C7BB06625}"/>
    <cellStyle name="Normal 3 2 41 5" xfId="19538" xr:uid="{4FBCECC4-2293-4FE0-A106-F3297E30497A}"/>
    <cellStyle name="Normal 3 2 41 6" xfId="24700" xr:uid="{D3017F94-1053-4D39-B043-1948653D9CA8}"/>
    <cellStyle name="Normal 3 2 42" xfId="4095" xr:uid="{2EDE4594-6302-4C75-8DC1-186757E8DD6E}"/>
    <cellStyle name="Normal 3 2 42 2" xfId="6461" xr:uid="{701AB302-868E-4E9C-839C-205B4E180BB3}"/>
    <cellStyle name="Normal 3 2 42 2 2" xfId="11624" xr:uid="{6BEE924A-B409-4DDE-B1BE-B245BEE68C0B}"/>
    <cellStyle name="Normal 3 2 42 2 3" xfId="16787" xr:uid="{2E503550-7DC8-4C02-8997-9483A8564AF6}"/>
    <cellStyle name="Normal 3 2 42 2 4" xfId="21949" xr:uid="{489C5CBE-C99B-4131-85F5-540891ED7BA9}"/>
    <cellStyle name="Normal 3 2 42 2 5" xfId="27111" xr:uid="{ACEA98B3-E86B-47D8-B7D4-315FD91D85AB}"/>
    <cellStyle name="Normal 3 2 42 3" xfId="9273" xr:uid="{BD9F7737-3CAB-4B34-B462-A4CF93424383}"/>
    <cellStyle name="Normal 3 2 42 4" xfId="14436" xr:uid="{7920793A-5B50-4010-878F-4C14667316B1}"/>
    <cellStyle name="Normal 3 2 42 5" xfId="19598" xr:uid="{12163256-4ABF-4C70-9EC5-AE87D26FA455}"/>
    <cellStyle name="Normal 3 2 42 6" xfId="24760" xr:uid="{9495B6FB-848F-4CBA-AD7E-415EF4CF9349}"/>
    <cellStyle name="Normal 3 2 43" xfId="4155" xr:uid="{8388B21C-E5CD-4FC0-B5F6-61A949AF64D1}"/>
    <cellStyle name="Normal 3 2 43 2" xfId="6521" xr:uid="{BC281D4E-A5AB-4D59-96A6-2E0951CF6AEB}"/>
    <cellStyle name="Normal 3 2 43 2 2" xfId="11684" xr:uid="{11CA25C5-33F2-48BE-B29E-E2819DA0262A}"/>
    <cellStyle name="Normal 3 2 43 2 3" xfId="16847" xr:uid="{E0C81D03-BC34-4FE7-A58A-8FF4F1794A47}"/>
    <cellStyle name="Normal 3 2 43 2 4" xfId="22009" xr:uid="{083A531E-84A9-4708-8DA9-B8AB220F43A0}"/>
    <cellStyle name="Normal 3 2 43 2 5" xfId="27171" xr:uid="{A5317290-73BD-41E2-8704-C0A4E2815C5C}"/>
    <cellStyle name="Normal 3 2 43 3" xfId="9333" xr:uid="{AB2B5F7A-8C5C-459F-A7CC-7DF17875E4D6}"/>
    <cellStyle name="Normal 3 2 43 4" xfId="14496" xr:uid="{9EE4D34B-C873-4A01-A5B9-DDAB8FA6C13E}"/>
    <cellStyle name="Normal 3 2 43 5" xfId="19658" xr:uid="{162BFB3C-702A-4203-B42F-5ADA9587CBA8}"/>
    <cellStyle name="Normal 3 2 43 6" xfId="24820" xr:uid="{F8B1058C-44DD-454E-8CD3-73A0ED29E115}"/>
    <cellStyle name="Normal 3 2 44" xfId="4215" xr:uid="{84D447EE-1A4B-4FBD-9F0B-2753851FDAEB}"/>
    <cellStyle name="Normal 3 2 44 2" xfId="6581" xr:uid="{6C2CC97E-135E-486A-A9E6-742DB1EECB66}"/>
    <cellStyle name="Normal 3 2 44 2 2" xfId="11744" xr:uid="{FCDE276D-8B67-42F0-9B6B-33BD604E9BAD}"/>
    <cellStyle name="Normal 3 2 44 2 3" xfId="16907" xr:uid="{E935512C-9591-45D5-BB09-7B82557E435D}"/>
    <cellStyle name="Normal 3 2 44 2 4" xfId="22069" xr:uid="{62BEDF94-311D-4D33-A18E-1638036856C8}"/>
    <cellStyle name="Normal 3 2 44 2 5" xfId="27231" xr:uid="{09E862E1-BF15-43F6-91B6-9E4460FBF591}"/>
    <cellStyle name="Normal 3 2 44 3" xfId="9393" xr:uid="{71F0FB7A-F15F-47C2-A239-E1CF64F0BC7A}"/>
    <cellStyle name="Normal 3 2 44 4" xfId="14556" xr:uid="{4ACAA15A-F9BF-44E0-B992-33B49BF1496F}"/>
    <cellStyle name="Normal 3 2 44 5" xfId="19718" xr:uid="{3485A927-A42E-4577-B239-C5257BECEF17}"/>
    <cellStyle name="Normal 3 2 44 6" xfId="24880" xr:uid="{BCD2C7DC-E62C-43B0-B2C8-41991D0AD30C}"/>
    <cellStyle name="Normal 3 2 45" xfId="4275" xr:uid="{1D2BE67B-A0ED-4961-BC40-AECE038F66ED}"/>
    <cellStyle name="Normal 3 2 45 2" xfId="6641" xr:uid="{A3ED4138-435A-4E7A-B723-3516AB84C77C}"/>
    <cellStyle name="Normal 3 2 45 2 2" xfId="11804" xr:uid="{0B5F1879-72C3-41D5-AEB0-B855FBFF475A}"/>
    <cellStyle name="Normal 3 2 45 2 3" xfId="16967" xr:uid="{3A176C07-AE6D-41A8-BBB6-30571C484FF1}"/>
    <cellStyle name="Normal 3 2 45 2 4" xfId="22129" xr:uid="{7CEC5A44-CE24-4028-A654-B93386E049CD}"/>
    <cellStyle name="Normal 3 2 45 2 5" xfId="27291" xr:uid="{7E423B46-9935-4FEE-BC39-EF12C22C6FC8}"/>
    <cellStyle name="Normal 3 2 45 3" xfId="9453" xr:uid="{50643097-1312-43B1-BD01-A50E85AE2BAE}"/>
    <cellStyle name="Normal 3 2 45 4" xfId="14616" xr:uid="{D5701037-C3B5-40F5-A03E-A9FC216ADEB9}"/>
    <cellStyle name="Normal 3 2 45 5" xfId="19778" xr:uid="{CA8FBA80-708C-4D60-9268-A0BA66D971FE}"/>
    <cellStyle name="Normal 3 2 45 6" xfId="24940" xr:uid="{46D554CB-8BFD-456B-A790-E241B0F8DB7F}"/>
    <cellStyle name="Normal 3 2 46" xfId="2737" xr:uid="{C68256AE-6097-4EDB-AA69-CC47BE79E2CB}"/>
    <cellStyle name="Normal 3 2 46 2" xfId="5128" xr:uid="{B626E2FD-0F30-4602-B569-25936506C431}"/>
    <cellStyle name="Normal 3 2 46 2 2" xfId="10292" xr:uid="{75309479-E0FF-4C92-98E6-F8D0145DA825}"/>
    <cellStyle name="Normal 3 2 46 2 3" xfId="15455" xr:uid="{A144E168-AAA4-4997-8FB8-37FF2E1A0A34}"/>
    <cellStyle name="Normal 3 2 46 2 4" xfId="20617" xr:uid="{D796B7A3-2F85-43A2-A118-33D036AAA686}"/>
    <cellStyle name="Normal 3 2 46 2 5" xfId="25779" xr:uid="{DCF92354-D889-49E2-87B1-CEDACD6ECE58}"/>
    <cellStyle name="Normal 3 2 46 3" xfId="7941" xr:uid="{2871EE6D-E1A3-48D2-A338-6016D65B6650}"/>
    <cellStyle name="Normal 3 2 46 4" xfId="13104" xr:uid="{ED29DCFD-F456-4D81-B38A-32D88DBBC01D}"/>
    <cellStyle name="Normal 3 2 46 5" xfId="18266" xr:uid="{72716A68-DB5E-4CC3-8E28-FA125BB49CF9}"/>
    <cellStyle name="Normal 3 2 46 6" xfId="23428" xr:uid="{125B162A-4697-4E48-BACE-04B7A0585FE4}"/>
    <cellStyle name="Normal 3 2 47" xfId="4356" xr:uid="{AD95C3D3-0E64-4789-86F5-C67FEC8A1B4D}"/>
    <cellStyle name="Normal 3 2 47 2" xfId="6717" xr:uid="{CA134A7C-D41E-4A05-850C-9942B5B5D729}"/>
    <cellStyle name="Normal 3 2 47 2 2" xfId="11880" xr:uid="{16C0A040-C77F-470F-828A-6E573A309265}"/>
    <cellStyle name="Normal 3 2 47 2 3" xfId="17043" xr:uid="{97D949D8-80BC-4DF4-BDA4-8BE431A888BC}"/>
    <cellStyle name="Normal 3 2 47 2 4" xfId="22205" xr:uid="{B67123FB-6D8C-4CF2-9AD8-6BCBB5B22411}"/>
    <cellStyle name="Normal 3 2 47 2 5" xfId="27367" xr:uid="{542997B3-1156-41B0-A317-2B63F4F3499A}"/>
    <cellStyle name="Normal 3 2 47 3" xfId="9529" xr:uid="{5D7FDD6C-C466-45D2-8581-4C8543C1C1C1}"/>
    <cellStyle name="Normal 3 2 47 4" xfId="14692" xr:uid="{862507A0-945B-4AC8-AC91-1B1EB5713EBF}"/>
    <cellStyle name="Normal 3 2 47 5" xfId="19854" xr:uid="{E1E8F0EC-4EA9-4C5F-9B68-7835BDDB2FAD}"/>
    <cellStyle name="Normal 3 2 47 6" xfId="25016" xr:uid="{28829307-179A-4523-A86F-BBB32A4D9565}"/>
    <cellStyle name="Normal 3 2 48" xfId="4386" xr:uid="{0E2665B5-7B6B-44FB-8AC3-D753178C9E65}"/>
    <cellStyle name="Normal 3 2 48 2" xfId="6747" xr:uid="{8A248885-72C5-4C90-B413-9BF708EE85A3}"/>
    <cellStyle name="Normal 3 2 48 2 2" xfId="11910" xr:uid="{C9A9DDB1-3B5E-4C7C-BF98-A369278B045D}"/>
    <cellStyle name="Normal 3 2 48 2 3" xfId="17073" xr:uid="{B4D78654-FF8D-4978-9D9E-F6EA7A431094}"/>
    <cellStyle name="Normal 3 2 48 2 4" xfId="22235" xr:uid="{A8B7F7AA-98DA-4D63-B0A1-699BE1DFDA72}"/>
    <cellStyle name="Normal 3 2 48 2 5" xfId="27397" xr:uid="{D49E525F-E093-4CA6-BFCA-FE997B7B5961}"/>
    <cellStyle name="Normal 3 2 48 3" xfId="9559" xr:uid="{447A9F5F-A0DE-4EFC-8AFF-4F3E1C3A9228}"/>
    <cellStyle name="Normal 3 2 48 4" xfId="14722" xr:uid="{91C32355-637E-43BC-A831-6C4B6270E49D}"/>
    <cellStyle name="Normal 3 2 48 5" xfId="19884" xr:uid="{791EFE70-6574-4602-9150-FEDBF3D9C3CD}"/>
    <cellStyle name="Normal 3 2 48 6" xfId="25046" xr:uid="{248F0674-C417-4BDE-99CB-9C1CF81BCFCB}"/>
    <cellStyle name="Normal 3 2 49" xfId="4545" xr:uid="{99164CA4-EFF7-478B-AE93-3949E339AD85}"/>
    <cellStyle name="Normal 3 2 49 2" xfId="6902" xr:uid="{53828EC6-3431-4D17-8563-FEEF031DE86C}"/>
    <cellStyle name="Normal 3 2 49 2 2" xfId="12064" xr:uid="{F341CE00-00A5-41B2-A23E-890521AB3959}"/>
    <cellStyle name="Normal 3 2 49 2 3" xfId="17227" xr:uid="{FF4CC935-D96C-4B33-895E-1B2980EFF6DD}"/>
    <cellStyle name="Normal 3 2 49 2 4" xfId="22389" xr:uid="{F99A65DF-DDC7-4F02-B181-BF29F2915F04}"/>
    <cellStyle name="Normal 3 2 49 2 5" xfId="27551" xr:uid="{B4C1BBCE-AD84-4D20-84A2-E8D3FFC144B5}"/>
    <cellStyle name="Normal 3 2 49 3" xfId="9713" xr:uid="{E596D0D2-3FDB-4191-B38A-2C2810DCD619}"/>
    <cellStyle name="Normal 3 2 49 4" xfId="14876" xr:uid="{A92BEB9D-635B-485E-ABDB-C5D6F79CBC39}"/>
    <cellStyle name="Normal 3 2 49 5" xfId="20038" xr:uid="{CD55744B-4D97-4B93-A5A0-C3B70574603F}"/>
    <cellStyle name="Normal 3 2 49 6" xfId="25200" xr:uid="{6B2219CC-A74F-4B65-9311-DA1A38A47942}"/>
    <cellStyle name="Normal 3 2 5" xfId="60" xr:uid="{9E859CD3-61EF-4EC2-B622-3CA7FD4731AC}"/>
    <cellStyle name="Normal 3 2 5 10" xfId="4125" xr:uid="{CECFEF4F-C69A-44C7-BDDE-31629EAD99DE}"/>
    <cellStyle name="Normal 3 2 5 10 2" xfId="6491" xr:uid="{4E04AC82-5A1E-425A-A4CE-8486FE4010E9}"/>
    <cellStyle name="Normal 3 2 5 10 2 2" xfId="11654" xr:uid="{5B60E7BC-B729-4E5D-B3AE-BFA8F9B8D617}"/>
    <cellStyle name="Normal 3 2 5 10 2 3" xfId="16817" xr:uid="{337F23AD-E603-44BD-851E-A3E53C0164EB}"/>
    <cellStyle name="Normal 3 2 5 10 2 4" xfId="21979" xr:uid="{061B2750-D2B4-4D9C-AA0F-3DDCC219FDA2}"/>
    <cellStyle name="Normal 3 2 5 10 2 5" xfId="27141" xr:uid="{D8587559-4B06-4656-B1F6-C492BDEF60CC}"/>
    <cellStyle name="Normal 3 2 5 10 3" xfId="9303" xr:uid="{8F8D09CE-BF22-4418-B588-96DC1E471E4F}"/>
    <cellStyle name="Normal 3 2 5 10 4" xfId="14466" xr:uid="{172AEF21-F9A4-480C-B86D-7BCF7BDB3E08}"/>
    <cellStyle name="Normal 3 2 5 10 5" xfId="19628" xr:uid="{31441BE6-06AA-429D-A6F2-CCE9A2AF6841}"/>
    <cellStyle name="Normal 3 2 5 10 6" xfId="24790" xr:uid="{13FB9F85-6004-48D9-B26B-9CA0A128B240}"/>
    <cellStyle name="Normal 3 2 5 11" xfId="4185" xr:uid="{C0ECF8BE-5035-4B14-8887-23863FCCF6F8}"/>
    <cellStyle name="Normal 3 2 5 11 2" xfId="6551" xr:uid="{82D41BDE-A868-4D04-AA0C-28272D3A83AD}"/>
    <cellStyle name="Normal 3 2 5 11 2 2" xfId="11714" xr:uid="{BABCAB9D-C4D6-4674-96B2-6A771C4C8245}"/>
    <cellStyle name="Normal 3 2 5 11 2 3" xfId="16877" xr:uid="{1941D28A-6EFF-4FC7-8F21-22DFBBA1A7EC}"/>
    <cellStyle name="Normal 3 2 5 11 2 4" xfId="22039" xr:uid="{9C5DD457-F844-441D-AA14-680ED0D21CFE}"/>
    <cellStyle name="Normal 3 2 5 11 2 5" xfId="27201" xr:uid="{48461264-3375-4F3E-8247-78CADC6F4821}"/>
    <cellStyle name="Normal 3 2 5 11 3" xfId="9363" xr:uid="{7B8A0E3E-D670-474E-A3AF-43C12A25FE50}"/>
    <cellStyle name="Normal 3 2 5 11 4" xfId="14526" xr:uid="{03347604-4692-482B-8DDB-5D4E636A6413}"/>
    <cellStyle name="Normal 3 2 5 11 5" xfId="19688" xr:uid="{CE1DD190-F5E7-4790-8DC7-A6668C97C3FB}"/>
    <cellStyle name="Normal 3 2 5 11 6" xfId="24850" xr:uid="{344F084B-9407-466A-8084-EFB9A53D76F2}"/>
    <cellStyle name="Normal 3 2 5 12" xfId="4245" xr:uid="{1B9E3413-103A-4749-B889-F49D71448672}"/>
    <cellStyle name="Normal 3 2 5 12 2" xfId="6611" xr:uid="{94DEA9B3-7118-4410-9F44-59F8CAC3CB40}"/>
    <cellStyle name="Normal 3 2 5 12 2 2" xfId="11774" xr:uid="{67C320E1-8BBB-4E34-8CAA-4E7E1347CBB3}"/>
    <cellStyle name="Normal 3 2 5 12 2 3" xfId="16937" xr:uid="{F1C993B5-9301-4C01-88CC-0B8DBE8C0884}"/>
    <cellStyle name="Normal 3 2 5 12 2 4" xfId="22099" xr:uid="{AEB84EB8-D18C-4C3F-AFAA-52F86A05B535}"/>
    <cellStyle name="Normal 3 2 5 12 2 5" xfId="27261" xr:uid="{A843A7CE-1423-44BD-94BD-1B576494CD42}"/>
    <cellStyle name="Normal 3 2 5 12 3" xfId="9423" xr:uid="{2261184D-88B1-4E88-B3F7-A050BB36CD02}"/>
    <cellStyle name="Normal 3 2 5 12 4" xfId="14586" xr:uid="{B8D5E348-5881-4BC7-8703-A59A21B059E3}"/>
    <cellStyle name="Normal 3 2 5 12 5" xfId="19748" xr:uid="{6A25F9DB-21B7-40B8-BF80-F5498E0DD785}"/>
    <cellStyle name="Normal 3 2 5 12 6" xfId="24910" xr:uid="{FB31B496-1F0F-4338-8BE3-6FDA79CF5429}"/>
    <cellStyle name="Normal 3 2 5 13" xfId="4305" xr:uid="{2B68FEEC-14E4-4785-84B0-C7149A8CE1E3}"/>
    <cellStyle name="Normal 3 2 5 13 2" xfId="6671" xr:uid="{7DBCC73A-C9EA-4848-B561-5CFBF97C4A9F}"/>
    <cellStyle name="Normal 3 2 5 13 2 2" xfId="11834" xr:uid="{69557A28-37E5-4AAC-90D3-5749A078BFB2}"/>
    <cellStyle name="Normal 3 2 5 13 2 3" xfId="16997" xr:uid="{D4BF61ED-FE97-42F6-96FC-3E14CCE4305F}"/>
    <cellStyle name="Normal 3 2 5 13 2 4" xfId="22159" xr:uid="{837AA795-EEC7-45F4-AAAE-62E57788A410}"/>
    <cellStyle name="Normal 3 2 5 13 2 5" xfId="27321" xr:uid="{FD96380C-0CA0-47A3-B191-DFD63438AFA4}"/>
    <cellStyle name="Normal 3 2 5 13 3" xfId="9483" xr:uid="{04778245-B5B2-4E2B-9CC9-8D67C9E153D7}"/>
    <cellStyle name="Normal 3 2 5 13 4" xfId="14646" xr:uid="{20CD1C93-57B4-448B-9BF3-2C52CC084855}"/>
    <cellStyle name="Normal 3 2 5 13 5" xfId="19808" xr:uid="{3186993C-DF36-4BEF-91EF-F67F8744835E}"/>
    <cellStyle name="Normal 3 2 5 13 6" xfId="24970" xr:uid="{FBDA5C00-2FA3-460B-A066-BE7A1A9243AB}"/>
    <cellStyle name="Normal 3 2 5 14" xfId="4416" xr:uid="{83DF459C-B2B5-4EE7-BA48-E193425E77B2}"/>
    <cellStyle name="Normal 3 2 5 14 2" xfId="6777" xr:uid="{8DD9D2F8-F17E-44A7-B9E6-259761E1E04E}"/>
    <cellStyle name="Normal 3 2 5 14 2 2" xfId="11940" xr:uid="{D616DAF1-01D2-4621-B959-5A29BDE01F2A}"/>
    <cellStyle name="Normal 3 2 5 14 2 3" xfId="17103" xr:uid="{299FBA41-1877-484C-9A0C-30A903F8FFCC}"/>
    <cellStyle name="Normal 3 2 5 14 2 4" xfId="22265" xr:uid="{92D102BC-E4C3-4847-91D7-5B23BD259A7D}"/>
    <cellStyle name="Normal 3 2 5 14 2 5" xfId="27427" xr:uid="{E20D543A-48BB-4D34-8822-BA22040D57C7}"/>
    <cellStyle name="Normal 3 2 5 14 3" xfId="9589" xr:uid="{5606EFEB-37A5-49A2-8BF2-03F4B7C4A6BF}"/>
    <cellStyle name="Normal 3 2 5 14 4" xfId="14752" xr:uid="{D4729C41-86D9-405B-AE20-CCA7CABC8157}"/>
    <cellStyle name="Normal 3 2 5 14 5" xfId="19914" xr:uid="{3C094F32-9F82-45D6-B3DB-4F429F8F5F00}"/>
    <cellStyle name="Normal 3 2 5 14 6" xfId="25076" xr:uid="{C0EC8F9A-3229-47EC-8334-5BE0494A9928}"/>
    <cellStyle name="Normal 3 2 5 15" xfId="4575" xr:uid="{8520D7DC-3162-44A4-BB3D-C0E0D3FBBB7F}"/>
    <cellStyle name="Normal 3 2 5 15 2" xfId="6932" xr:uid="{7E3E0CEE-35AE-48F6-87DC-D66E2548E71E}"/>
    <cellStyle name="Normal 3 2 5 15 2 2" xfId="12094" xr:uid="{D513A392-63E3-4598-8CBC-F79EF2B1220E}"/>
    <cellStyle name="Normal 3 2 5 15 2 3" xfId="17257" xr:uid="{63184D98-4280-4A66-B0D9-7AEBED238AC0}"/>
    <cellStyle name="Normal 3 2 5 15 2 4" xfId="22419" xr:uid="{32F2E406-CCB3-46DF-B708-A5C5CEC33FD3}"/>
    <cellStyle name="Normal 3 2 5 15 2 5" xfId="27581" xr:uid="{0CEB33C3-9ADC-42FD-A616-E316EFFF015A}"/>
    <cellStyle name="Normal 3 2 5 15 3" xfId="9743" xr:uid="{AF0BC449-A914-4712-ABDF-A9A3A750FD9B}"/>
    <cellStyle name="Normal 3 2 5 15 4" xfId="14906" xr:uid="{B8859F93-BCF5-42CD-99D0-A2866ED459EC}"/>
    <cellStyle name="Normal 3 2 5 15 5" xfId="20068" xr:uid="{B8A21613-2CFB-4BD5-88A1-DD0EAE2B81AD}"/>
    <cellStyle name="Normal 3 2 5 15 6" xfId="25230" xr:uid="{4C186AA1-966F-4E15-8B62-1A7997BCFA0C}"/>
    <cellStyle name="Normal 3 2 5 16" xfId="4899" xr:uid="{AD1FC371-CA44-4FF6-890C-8466CFA7B754}"/>
    <cellStyle name="Normal 3 2 5 16 2" xfId="7256" xr:uid="{6BE269A0-F1C8-450D-8861-0A2CF39B64F4}"/>
    <cellStyle name="Normal 3 2 5 16 2 2" xfId="12418" xr:uid="{665E3451-E7EB-4F02-9708-7D0B33E9DE41}"/>
    <cellStyle name="Normal 3 2 5 16 2 3" xfId="17581" xr:uid="{8FFD4932-8857-46D0-885A-0B4C76980C7D}"/>
    <cellStyle name="Normal 3 2 5 16 2 4" xfId="22743" xr:uid="{7166F491-1138-411D-A099-6F82F7B0DAB1}"/>
    <cellStyle name="Normal 3 2 5 16 2 5" xfId="27905" xr:uid="{F4A3FD7F-0291-4A0A-B92B-EB2CD4EFC103}"/>
    <cellStyle name="Normal 3 2 5 16 3" xfId="10067" xr:uid="{EBC0AE30-87B9-4751-9EA7-BF0C66C80D30}"/>
    <cellStyle name="Normal 3 2 5 16 4" xfId="15230" xr:uid="{A249EBE3-F66A-4CAD-890A-B3E80B5000D5}"/>
    <cellStyle name="Normal 3 2 5 16 5" xfId="20392" xr:uid="{A71C80B6-5DC2-4DDC-8772-067F639B1C5E}"/>
    <cellStyle name="Normal 3 2 5 16 6" xfId="25554" xr:uid="{94019013-D7C6-4E8B-A4FF-E8956C90872A}"/>
    <cellStyle name="Normal 3 2 5 17" xfId="5158" xr:uid="{FE27FF6E-F8F7-491F-BE0E-4F8545042501}"/>
    <cellStyle name="Normal 3 2 5 17 2" xfId="10322" xr:uid="{7D33C513-3340-41A0-BB0F-058A587D6969}"/>
    <cellStyle name="Normal 3 2 5 17 3" xfId="15485" xr:uid="{D3D60812-631D-4AB6-BCDE-BF6F67F373DC}"/>
    <cellStyle name="Normal 3 2 5 17 4" xfId="20647" xr:uid="{5348B37D-4009-4D89-ACB7-9EEA2E759008}"/>
    <cellStyle name="Normal 3 2 5 17 5" xfId="25809" xr:uid="{9C39F350-E66F-43EC-B00F-809AF7B6241B}"/>
    <cellStyle name="Normal 3 2 5 18" xfId="2768" xr:uid="{9104E39A-8C81-422B-8A3C-9340165C1675}"/>
    <cellStyle name="Normal 3 2 5 18 2" xfId="7971" xr:uid="{D196A45B-2624-4FA1-AE79-43CE468294C7}"/>
    <cellStyle name="Normal 3 2 5 18 3" xfId="13134" xr:uid="{D3389D05-E1B1-4D74-A703-80FFFDACA01A}"/>
    <cellStyle name="Normal 3 2 5 18 4" xfId="18296" xr:uid="{D2980EE4-D781-4611-94E6-E33F7292F044}"/>
    <cellStyle name="Normal 3 2 5 18 5" xfId="23458" xr:uid="{BAD450B1-E6B0-43CB-9EED-D0EF9E9632A9}"/>
    <cellStyle name="Normal 3 2 5 19" xfId="2263" xr:uid="{A6665E65-6261-4E46-A824-7122FBE9D480}"/>
    <cellStyle name="Normal 3 2 5 2" xfId="162" xr:uid="{3DDFB622-86B5-4BEF-840A-F9728E7DB9D3}"/>
    <cellStyle name="Normal 3 2 5 2 10" xfId="17961" xr:uid="{942459D5-EB3E-4C38-B2A7-1B139653B134}"/>
    <cellStyle name="Normal 3 2 5 2 11" xfId="23123" xr:uid="{C6A1E624-745C-4863-8868-072E9B53EF29}"/>
    <cellStyle name="Normal 3 2 5 2 2" xfId="336" xr:uid="{06FA6504-A207-455E-930C-962BE183500D}"/>
    <cellStyle name="Normal 3 2 5 2 2 10" xfId="23353" xr:uid="{B3769522-DA53-4934-A575-1AC5F3DB21E9}"/>
    <cellStyle name="Normal 3 2 5 2 2 2" xfId="800" xr:uid="{6BD21C3F-6E3A-43B7-8881-B0C756D46A48}"/>
    <cellStyle name="Normal 3 2 5 2 2 2 2" xfId="7178" xr:uid="{BAA4279F-1F2C-4BF0-8D0F-0C598384F00F}"/>
    <cellStyle name="Normal 3 2 5 2 2 2 2 2" xfId="12340" xr:uid="{1C206E5B-F5FB-4637-AAAA-E26FA7A82A0F}"/>
    <cellStyle name="Normal 3 2 5 2 2 2 2 3" xfId="17503" xr:uid="{94AD4189-DC87-4D9E-A0DB-A716FF621625}"/>
    <cellStyle name="Normal 3 2 5 2 2 2 2 4" xfId="22665" xr:uid="{F1BCC994-C2F1-4062-9CCC-3A9D50AA4215}"/>
    <cellStyle name="Normal 3 2 5 2 2 2 2 5" xfId="27827" xr:uid="{AEC0E516-5A27-4359-B14C-752649B53B49}"/>
    <cellStyle name="Normal 3 2 5 2 2 2 3" xfId="4821" xr:uid="{6E025BDD-B200-449C-8CA3-BBF48615D8B4}"/>
    <cellStyle name="Normal 3 2 5 2 2 2 4" xfId="9989" xr:uid="{9DB91B77-99BE-4A85-9CD6-ECB80B759D7E}"/>
    <cellStyle name="Normal 3 2 5 2 2 2 5" xfId="15152" xr:uid="{80FA2385-FFC7-45BB-98F6-BE74D8F53A49}"/>
    <cellStyle name="Normal 3 2 5 2 2 2 6" xfId="20314" xr:uid="{D5DC6616-11ED-4A74-A7A1-669EACD95BF4}"/>
    <cellStyle name="Normal 3 2 5 2 2 2 7" xfId="25476" xr:uid="{35F11005-F397-4DFE-8AD3-F2E350B719BB}"/>
    <cellStyle name="Normal 3 2 5 2 2 3" xfId="1261" xr:uid="{2CFA214F-A461-4EA4-A842-73B2E18F88DF}"/>
    <cellStyle name="Normal 3 2 5 2 2 3 2" xfId="6853" xr:uid="{CF264721-BAF9-4B4D-8049-53FA4AB55429}"/>
    <cellStyle name="Normal 3 2 5 2 2 3 3" xfId="12015" xr:uid="{B90D8887-EF09-4289-97FE-D81EF3C084CF}"/>
    <cellStyle name="Normal 3 2 5 2 2 3 4" xfId="17178" xr:uid="{E465E139-2738-454E-8B27-3696FB3E8B1D}"/>
    <cellStyle name="Normal 3 2 5 2 2 3 5" xfId="22340" xr:uid="{382A04B1-7936-4D0A-B318-8137FDB33577}"/>
    <cellStyle name="Normal 3 2 5 2 2 3 6" xfId="27502" xr:uid="{47588EFB-B0AD-4F5B-ADA1-020C14ADBCCA}"/>
    <cellStyle name="Normal 3 2 5 2 2 4" xfId="1722" xr:uid="{3A3E28DF-48DC-42A3-9367-06B82418FC6E}"/>
    <cellStyle name="Normal 3 2 5 2 2 4 2" xfId="4495" xr:uid="{A4F76AD7-741B-4FEF-A5DB-1A5F88E2D8D5}"/>
    <cellStyle name="Normal 3 2 5 2 2 4 3" xfId="9664" xr:uid="{E5A78330-7B45-4E9B-8CCC-941CACA53945}"/>
    <cellStyle name="Normal 3 2 5 2 2 4 4" xfId="14827" xr:uid="{3B13CF5A-C9FD-4D00-984B-AFC75962D53D}"/>
    <cellStyle name="Normal 3 2 5 2 2 4 5" xfId="19989" xr:uid="{EB40DFD1-C92B-410E-8DBD-9DA3CE9F145E}"/>
    <cellStyle name="Normal 3 2 5 2 2 4 6" xfId="25151" xr:uid="{B710F2DC-55EB-46B1-8DF4-673E2578BA89}"/>
    <cellStyle name="Normal 3 2 5 2 2 5" xfId="2182" xr:uid="{A7FAA2B1-2C5E-4EA8-A9C6-10AD300EBB82}"/>
    <cellStyle name="Normal 3 2 5 2 2 6" xfId="2644" xr:uid="{177E820A-89DE-4C9A-82CA-539C933F6983}"/>
    <cellStyle name="Normal 3 2 5 2 2 7" xfId="7866" xr:uid="{480E4E73-FF0B-4FEA-808E-C683767F1383}"/>
    <cellStyle name="Normal 3 2 5 2 2 8" xfId="13029" xr:uid="{BD428632-7AA0-40CF-AA03-A48D84000DFD}"/>
    <cellStyle name="Normal 3 2 5 2 2 9" xfId="18191" xr:uid="{A314F01A-9683-4393-B5F8-50C4EC27A818}"/>
    <cellStyle name="Normal 3 2 5 2 3" xfId="570" xr:uid="{703EA6DC-08F7-420E-867E-4746C7397554}"/>
    <cellStyle name="Normal 3 2 5 2 3 2" xfId="7008" xr:uid="{1067A477-53AD-46E9-8708-15AF37D3D8A1}"/>
    <cellStyle name="Normal 3 2 5 2 3 2 2" xfId="12170" xr:uid="{7BD22B7F-A03A-4AA9-912E-FE774E5F6D05}"/>
    <cellStyle name="Normal 3 2 5 2 3 2 3" xfId="17333" xr:uid="{AD9852DC-92CF-4FFD-B065-AE458A2218A7}"/>
    <cellStyle name="Normal 3 2 5 2 3 2 4" xfId="22495" xr:uid="{7D4956A1-238E-4326-B3D6-18775182CE15}"/>
    <cellStyle name="Normal 3 2 5 2 3 2 5" xfId="27657" xr:uid="{A08D3C81-F6FA-41B5-BBDB-93F278F4CA91}"/>
    <cellStyle name="Normal 3 2 5 2 3 3" xfId="4651" xr:uid="{F60AA54E-30A0-424F-A9FF-3AA899F63DCC}"/>
    <cellStyle name="Normal 3 2 5 2 3 4" xfId="9819" xr:uid="{46B7F4BD-88B3-49A4-8E12-CC4C0F565657}"/>
    <cellStyle name="Normal 3 2 5 2 3 5" xfId="14982" xr:uid="{056F73EE-5BC6-484E-9E32-DE440E085B26}"/>
    <cellStyle name="Normal 3 2 5 2 3 6" xfId="20144" xr:uid="{D4CAAECC-11B2-4FD0-B7D2-A38515B24DE9}"/>
    <cellStyle name="Normal 3 2 5 2 3 7" xfId="25306" xr:uid="{51E49D44-DE0A-4A75-9276-82102C8B7405}"/>
    <cellStyle name="Normal 3 2 5 2 4" xfId="1031" xr:uid="{CD0A5D5D-CFF8-4931-9260-D4116ECA798A}"/>
    <cellStyle name="Normal 3 2 5 2 4 2" xfId="7407" xr:uid="{CC935A0D-5B29-40AB-B24E-E81DBB76C89A}"/>
    <cellStyle name="Normal 3 2 5 2 4 2 2" xfId="12569" xr:uid="{625162E4-07CC-4F7A-BC80-C91658CF88F3}"/>
    <cellStyle name="Normal 3 2 5 2 4 2 3" xfId="17732" xr:uid="{5E9D8C95-6A5E-40F8-9840-15FC558291FD}"/>
    <cellStyle name="Normal 3 2 5 2 4 2 4" xfId="22894" xr:uid="{996569ED-68F5-44AF-BA09-CA486282AD45}"/>
    <cellStyle name="Normal 3 2 5 2 4 2 5" xfId="28056" xr:uid="{DC1FAEB1-7ED6-4B42-9B9A-9B96CF6BB397}"/>
    <cellStyle name="Normal 3 2 5 2 4 3" xfId="5050" xr:uid="{92D25181-3133-45C5-97CD-B5F242DA15D7}"/>
    <cellStyle name="Normal 3 2 5 2 4 4" xfId="10218" xr:uid="{3B9E9B84-26E9-4644-91A5-20109E331244}"/>
    <cellStyle name="Normal 3 2 5 2 4 5" xfId="15381" xr:uid="{03EF81D9-5979-4821-A326-E5E2478889EF}"/>
    <cellStyle name="Normal 3 2 5 2 4 6" xfId="20543" xr:uid="{07297D4F-2E08-4AA6-B394-31DE94669FE9}"/>
    <cellStyle name="Normal 3 2 5 2 4 7" xfId="25705" xr:uid="{B8D8356B-D234-455F-AD57-1A233C6A1B3C}"/>
    <cellStyle name="Normal 3 2 5 2 5" xfId="1492" xr:uid="{5F0FBDE4-F9E9-47AA-A786-A291DB2CB133}"/>
    <cellStyle name="Normal 3 2 5 2 5 2" xfId="6011" xr:uid="{139C9429-4F3E-425F-A826-D5FFD793E0E9}"/>
    <cellStyle name="Normal 3 2 5 2 5 3" xfId="11174" xr:uid="{8F83128F-CCA6-40AC-BFF0-CA6AA7DB736D}"/>
    <cellStyle name="Normal 3 2 5 2 5 4" xfId="16337" xr:uid="{4FD75463-2B21-4489-B5CF-60FDB9297D61}"/>
    <cellStyle name="Normal 3 2 5 2 5 5" xfId="21499" xr:uid="{05CE9833-D539-4F13-B469-77BAAB7EE0DD}"/>
    <cellStyle name="Normal 3 2 5 2 5 6" xfId="26661" xr:uid="{25D863C3-8A4A-488C-9B3D-491FE0268116}"/>
    <cellStyle name="Normal 3 2 5 2 6" xfId="1952" xr:uid="{DEAD52C4-4DFE-4F15-8B2F-B8E7C4D6D1AD}"/>
    <cellStyle name="Normal 3 2 5 2 6 2" xfId="3645" xr:uid="{4525DA65-43C3-48C9-A202-0CB244F75692}"/>
    <cellStyle name="Normal 3 2 5 2 6 3" xfId="8823" xr:uid="{365D15F8-0A5B-4ACC-B7AC-FBEDC12F8EA2}"/>
    <cellStyle name="Normal 3 2 5 2 6 4" xfId="13986" xr:uid="{B08B80A1-6D5C-49DE-A057-CCA48748D802}"/>
    <cellStyle name="Normal 3 2 5 2 6 5" xfId="19148" xr:uid="{E2B7EC2E-0524-4EBB-8053-BA76BA4D39CA}"/>
    <cellStyle name="Normal 3 2 5 2 6 6" xfId="24310" xr:uid="{F2467EA4-43D1-429C-8618-6F3E07F57F32}"/>
    <cellStyle name="Normal 3 2 5 2 7" xfId="2414" xr:uid="{5CCC8E70-61C1-457D-B176-D9E0381E5BC2}"/>
    <cellStyle name="Normal 3 2 5 2 8" xfId="7636" xr:uid="{391E81A2-016F-4CDC-9838-150BD3BBAEDE}"/>
    <cellStyle name="Normal 3 2 5 2 9" xfId="12799" xr:uid="{B9E92B52-25D8-4CA5-A144-76AAE4980D1D}"/>
    <cellStyle name="Normal 3 2 5 20" xfId="7485" xr:uid="{0F370755-8A14-46C2-B1DA-9763FCDC2D44}"/>
    <cellStyle name="Normal 3 2 5 21" xfId="12648" xr:uid="{D1CDCFA4-B8F7-422B-B54E-6F6034219703}"/>
    <cellStyle name="Normal 3 2 5 22" xfId="17810" xr:uid="{7FC70223-8504-433B-88DB-10DDC5933CB8}"/>
    <cellStyle name="Normal 3 2 5 23" xfId="22972" xr:uid="{93002CBA-495F-4941-86A4-009717F01CF9}"/>
    <cellStyle name="Normal 3 2 5 3" xfId="238" xr:uid="{BB7C9A8C-5693-479A-B069-E6CEA98EEC78}"/>
    <cellStyle name="Normal 3 2 5 3 10" xfId="17886" xr:uid="{038D058A-3469-4BDF-A2C7-1414B7EA67EF}"/>
    <cellStyle name="Normal 3 2 5 3 11" xfId="23048" xr:uid="{FB10013B-663F-407D-A418-EF21243896F6}"/>
    <cellStyle name="Normal 3 2 5 3 2" xfId="725" xr:uid="{E23F01E0-F611-4BE9-BF04-8F49F3B4AFC2}"/>
    <cellStyle name="Normal 3 2 5 3 2 2" xfId="1186" xr:uid="{193696C8-3CF4-4D7B-BA3C-FB9C3574281C}"/>
    <cellStyle name="Normal 3 2 5 3 2 2 2" xfId="7084" xr:uid="{CB282170-A2C8-4EA2-89A2-E83A7292DAC9}"/>
    <cellStyle name="Normal 3 2 5 3 2 2 3" xfId="12246" xr:uid="{2FD4B038-AC3D-46F0-9BE5-5C0D31FE2AE7}"/>
    <cellStyle name="Normal 3 2 5 3 2 2 4" xfId="17409" xr:uid="{C428D936-1D34-49E5-B4D8-606A69CEF867}"/>
    <cellStyle name="Normal 3 2 5 3 2 2 5" xfId="22571" xr:uid="{04CFE509-DEAB-49CB-B227-AD72D99DBC68}"/>
    <cellStyle name="Normal 3 2 5 3 2 2 6" xfId="27733" xr:uid="{DE156AE2-3653-41DA-9FBC-C4EC69909FC5}"/>
    <cellStyle name="Normal 3 2 5 3 2 3" xfId="1647" xr:uid="{51CEC97E-3093-4545-B472-D813E37A5A7E}"/>
    <cellStyle name="Normal 3 2 5 3 2 3 2" xfId="4727" xr:uid="{F609D018-7122-4C12-8E2A-5D1F3C3BBB6A}"/>
    <cellStyle name="Normal 3 2 5 3 2 3 3" xfId="9895" xr:uid="{360737F4-091E-4DA0-8403-610F48DC470A}"/>
    <cellStyle name="Normal 3 2 5 3 2 3 4" xfId="15058" xr:uid="{7F3B2959-59D2-4E15-AB2B-D78C738D7492}"/>
    <cellStyle name="Normal 3 2 5 3 2 3 5" xfId="20220" xr:uid="{77B7AB2B-66FD-40EE-9522-E1423CA5FD09}"/>
    <cellStyle name="Normal 3 2 5 3 2 3 6" xfId="25382" xr:uid="{B350D288-2D9C-4593-910F-4D377C6DF8A9}"/>
    <cellStyle name="Normal 3 2 5 3 2 4" xfId="2107" xr:uid="{487B31DA-0EA8-4D5B-AC19-5D55B6EECF45}"/>
    <cellStyle name="Normal 3 2 5 3 2 5" xfId="2569" xr:uid="{B6797285-8A0C-4161-9F65-89A1B901A6E5}"/>
    <cellStyle name="Normal 3 2 5 3 2 6" xfId="7791" xr:uid="{2939AB0D-CE9D-40DD-8A2F-93A1B2E4DC6E}"/>
    <cellStyle name="Normal 3 2 5 3 2 7" xfId="12954" xr:uid="{9823948A-2DDA-40A1-BEAF-4CE8A61F01A3}"/>
    <cellStyle name="Normal 3 2 5 3 2 8" xfId="18116" xr:uid="{F26A0D40-CE3D-45FA-8F06-04145B563805}"/>
    <cellStyle name="Normal 3 2 5 3 2 9" xfId="23278" xr:uid="{250AE0DB-2A85-4EAF-8AEF-0B97253DD7F1}"/>
    <cellStyle name="Normal 3 2 5 3 3" xfId="495" xr:uid="{AE25E481-7B77-4FAB-B085-B90233F40398}"/>
    <cellStyle name="Normal 3 2 5 3 3 2" xfId="7332" xr:uid="{EC113BC0-B769-4F0A-8E5A-C77DF3F1F3EA}"/>
    <cellStyle name="Normal 3 2 5 3 3 2 2" xfId="12494" xr:uid="{7F537931-3616-4F26-AACB-58A96184B25E}"/>
    <cellStyle name="Normal 3 2 5 3 3 2 3" xfId="17657" xr:uid="{BEC6D9F3-7A91-4FDD-8EA4-FA710B2C033E}"/>
    <cellStyle name="Normal 3 2 5 3 3 2 4" xfId="22819" xr:uid="{64024FBB-90F2-4CC1-BF54-A6E2334D7597}"/>
    <cellStyle name="Normal 3 2 5 3 3 2 5" xfId="27981" xr:uid="{93F4895D-1F01-46D4-BA9B-4F75E23E5D66}"/>
    <cellStyle name="Normal 3 2 5 3 3 3" xfId="4975" xr:uid="{5A8335BB-1E63-4624-8B07-BF981CC5043E}"/>
    <cellStyle name="Normal 3 2 5 3 3 4" xfId="10143" xr:uid="{C14CCCDD-88E0-4F20-86E4-E68A6E5F81CC}"/>
    <cellStyle name="Normal 3 2 5 3 3 5" xfId="15306" xr:uid="{B7AADC68-937A-4D95-B680-74EC62A69099}"/>
    <cellStyle name="Normal 3 2 5 3 3 6" xfId="20468" xr:uid="{14EA6BD3-F1FB-43A0-9DA9-7667CEE79E16}"/>
    <cellStyle name="Normal 3 2 5 3 3 7" xfId="25630" xr:uid="{D5C023A9-7634-44EC-9392-31241477B95F}"/>
    <cellStyle name="Normal 3 2 5 3 4" xfId="956" xr:uid="{497E9DE6-4D31-4ADC-A0F2-1AD4F94FB1F6}"/>
    <cellStyle name="Normal 3 2 5 3 4 2" xfId="6071" xr:uid="{3E64A2FC-55D9-431C-A8F6-8EB06E861EBF}"/>
    <cellStyle name="Normal 3 2 5 3 4 3" xfId="11234" xr:uid="{3BE33336-D17E-4F0F-9D2F-4FEDC56114AC}"/>
    <cellStyle name="Normal 3 2 5 3 4 4" xfId="16397" xr:uid="{F2417D3E-5A8B-4FFA-BC50-5C2FE4DDAC22}"/>
    <cellStyle name="Normal 3 2 5 3 4 5" xfId="21559" xr:uid="{E801E5DA-2B9E-4992-9F77-3ADA5E6B103C}"/>
    <cellStyle name="Normal 3 2 5 3 4 6" xfId="26721" xr:uid="{78E68D60-4846-4009-8D97-5330519FAFBC}"/>
    <cellStyle name="Normal 3 2 5 3 5" xfId="1417" xr:uid="{86C1F9D0-EF69-4ABE-B81A-B4C7B6773FD0}"/>
    <cellStyle name="Normal 3 2 5 3 5 2" xfId="3705" xr:uid="{B66B94E5-1C2A-4AA8-973C-85D0ADF03A73}"/>
    <cellStyle name="Normal 3 2 5 3 5 3" xfId="8883" xr:uid="{AE531151-4524-426D-A0EC-2FABADA4069C}"/>
    <cellStyle name="Normal 3 2 5 3 5 4" xfId="14046" xr:uid="{EE198364-EEFD-40A0-BC66-59B5AA039E52}"/>
    <cellStyle name="Normal 3 2 5 3 5 5" xfId="19208" xr:uid="{67ACFE3C-EB73-4863-8A9C-FA87F244AEA8}"/>
    <cellStyle name="Normal 3 2 5 3 5 6" xfId="24370" xr:uid="{A7BF578C-3B18-4C92-BB0F-79DF18185F56}"/>
    <cellStyle name="Normal 3 2 5 3 6" xfId="1877" xr:uid="{CA3D4B98-B1DD-44B7-ADE7-BAF522426E5E}"/>
    <cellStyle name="Normal 3 2 5 3 7" xfId="2339" xr:uid="{028B1BA6-A907-4FC5-8DE7-4F562D234952}"/>
    <cellStyle name="Normal 3 2 5 3 8" xfId="7561" xr:uid="{CE0EE2C7-77F3-4B4C-BC8E-FCC10CA36F98}"/>
    <cellStyle name="Normal 3 2 5 3 9" xfId="12724" xr:uid="{AD2187C1-440D-4C2A-9893-49FBC786FB70}"/>
    <cellStyle name="Normal 3 2 5 4" xfId="649" xr:uid="{AA8F08FB-1099-417F-9AC9-988797960102}"/>
    <cellStyle name="Normal 3 2 5 4 2" xfId="1110" xr:uid="{41A13D63-9D9E-4CAB-B952-9C58E8A4EA62}"/>
    <cellStyle name="Normal 3 2 5 4 2 2" xfId="6131" xr:uid="{53133C18-1DEF-4E41-824C-514887844B1F}"/>
    <cellStyle name="Normal 3 2 5 4 2 3" xfId="11294" xr:uid="{02431C81-23A2-436D-A72A-8EB40DB1009A}"/>
    <cellStyle name="Normal 3 2 5 4 2 4" xfId="16457" xr:uid="{48DE5E63-F3C8-4051-86D6-F3205662B609}"/>
    <cellStyle name="Normal 3 2 5 4 2 5" xfId="21619" xr:uid="{82AE1AAF-0011-4E31-AB65-458BB1F6838B}"/>
    <cellStyle name="Normal 3 2 5 4 2 6" xfId="26781" xr:uid="{64A50038-0167-4965-893A-6FDD61C4C2E9}"/>
    <cellStyle name="Normal 3 2 5 4 3" xfId="1571" xr:uid="{5C9ED99F-36C4-4618-829A-5DE53879B165}"/>
    <cellStyle name="Normal 3 2 5 4 3 2" xfId="3765" xr:uid="{13DA724E-290B-4229-B8F9-5090DBCB4769}"/>
    <cellStyle name="Normal 3 2 5 4 3 3" xfId="8943" xr:uid="{ED4E1633-6665-465E-823C-CB6792A55D3F}"/>
    <cellStyle name="Normal 3 2 5 4 3 4" xfId="14106" xr:uid="{1258D9D3-B389-4B50-B7F6-9226ADEC4A85}"/>
    <cellStyle name="Normal 3 2 5 4 3 5" xfId="19268" xr:uid="{FE6BA0F3-D66B-4A7C-9F77-6E69A7914AFE}"/>
    <cellStyle name="Normal 3 2 5 4 3 6" xfId="24430" xr:uid="{B2EE5A52-11D5-4B41-B95B-F73CB4652C3D}"/>
    <cellStyle name="Normal 3 2 5 4 4" xfId="2031" xr:uid="{9CE7716E-2A9F-47A7-AC86-A920A37EC6D4}"/>
    <cellStyle name="Normal 3 2 5 4 5" xfId="2493" xr:uid="{13F47C9E-8328-4632-A7F4-62B03CB7191E}"/>
    <cellStyle name="Normal 3 2 5 4 6" xfId="7715" xr:uid="{5A278A67-5480-4212-BDA2-4DF6C3694153}"/>
    <cellStyle name="Normal 3 2 5 4 7" xfId="12878" xr:uid="{5DC8CE96-DAD5-45C1-930A-9C4B33F1B9CF}"/>
    <cellStyle name="Normal 3 2 5 4 8" xfId="18040" xr:uid="{B9901CD7-3D84-4E4C-9A86-7A2019AB9767}"/>
    <cellStyle name="Normal 3 2 5 4 9" xfId="23202" xr:uid="{718AC38C-6FB6-41B2-92C5-544777239F23}"/>
    <cellStyle name="Normal 3 2 5 5" xfId="419" xr:uid="{4A1D864D-FBF3-44D2-9C54-A38E26409099}"/>
    <cellStyle name="Normal 3 2 5 5 2" xfId="6191" xr:uid="{C5A9AB81-CD57-4606-9022-FAF49612F893}"/>
    <cellStyle name="Normal 3 2 5 5 2 2" xfId="11354" xr:uid="{DF4A5CAE-993D-4801-BB0E-900BF2AAE0A3}"/>
    <cellStyle name="Normal 3 2 5 5 2 3" xfId="16517" xr:uid="{04902CA1-6168-46C2-84FB-54047B11926F}"/>
    <cellStyle name="Normal 3 2 5 5 2 4" xfId="21679" xr:uid="{27DD0CD7-CF6D-4519-9C70-878F97E06CD5}"/>
    <cellStyle name="Normal 3 2 5 5 2 5" xfId="26841" xr:uid="{1653D2BE-27DA-4884-ABEA-4AEAE4EED165}"/>
    <cellStyle name="Normal 3 2 5 5 3" xfId="3825" xr:uid="{B393AD20-9B94-453A-8DF7-335BB65D925A}"/>
    <cellStyle name="Normal 3 2 5 5 4" xfId="9003" xr:uid="{C82BF3D9-A57B-4AD8-B469-073359FDF0EB}"/>
    <cellStyle name="Normal 3 2 5 5 5" xfId="14166" xr:uid="{34863036-E588-4797-8452-56BF904209C0}"/>
    <cellStyle name="Normal 3 2 5 5 6" xfId="19328" xr:uid="{E0FB6793-1D2F-4B4F-A108-4365D47EB8EC}"/>
    <cellStyle name="Normal 3 2 5 5 7" xfId="24490" xr:uid="{717DC2A3-6A84-4A1A-A95B-2D20B770D88B}"/>
    <cellStyle name="Normal 3 2 5 6" xfId="880" xr:uid="{1D1387A5-B697-437D-BD46-F69103801D96}"/>
    <cellStyle name="Normal 3 2 5 6 2" xfId="6251" xr:uid="{FFB72CBA-772A-4F62-92CF-21EF9812EF8F}"/>
    <cellStyle name="Normal 3 2 5 6 2 2" xfId="11414" xr:uid="{08FFEE4C-310B-4857-9E8C-344E0AC1802D}"/>
    <cellStyle name="Normal 3 2 5 6 2 3" xfId="16577" xr:uid="{048AE154-F048-4567-BAE2-695C3E6F3A34}"/>
    <cellStyle name="Normal 3 2 5 6 2 4" xfId="21739" xr:uid="{222CA8F2-5704-4767-AAFB-CA5A1C590963}"/>
    <cellStyle name="Normal 3 2 5 6 2 5" xfId="26901" xr:uid="{E3B73881-FBA6-45D3-A6E3-8E773F93CA2B}"/>
    <cellStyle name="Normal 3 2 5 6 3" xfId="3885" xr:uid="{26418381-328D-4176-92FB-4F8563418EB3}"/>
    <cellStyle name="Normal 3 2 5 6 4" xfId="9063" xr:uid="{19B1B620-CFE2-4124-971C-E8EF14078605}"/>
    <cellStyle name="Normal 3 2 5 6 5" xfId="14226" xr:uid="{D69C1B1E-AEC8-4AC1-8E8C-A5007D3A3B43}"/>
    <cellStyle name="Normal 3 2 5 6 6" xfId="19388" xr:uid="{B80DEBE1-E6AB-460D-85D2-B4CB82942C52}"/>
    <cellStyle name="Normal 3 2 5 6 7" xfId="24550" xr:uid="{1695E859-690D-44DB-867C-A865F5360E46}"/>
    <cellStyle name="Normal 3 2 5 7" xfId="1341" xr:uid="{B1DD3680-3C32-47A4-8A36-4C2C44760890}"/>
    <cellStyle name="Normal 3 2 5 7 2" xfId="6311" xr:uid="{A56FA2C6-368B-4907-9E7F-5F9034B1196F}"/>
    <cellStyle name="Normal 3 2 5 7 2 2" xfId="11474" xr:uid="{216C4BDB-6FDE-4F14-9468-452D7B565ED2}"/>
    <cellStyle name="Normal 3 2 5 7 2 3" xfId="16637" xr:uid="{3466D3F9-C829-4B14-B182-039F3F43C9B0}"/>
    <cellStyle name="Normal 3 2 5 7 2 4" xfId="21799" xr:uid="{F9D4A11D-D165-453B-8FE8-0B67C49094D3}"/>
    <cellStyle name="Normal 3 2 5 7 2 5" xfId="26961" xr:uid="{71483893-EF26-4BF0-9628-90FF87D99BC9}"/>
    <cellStyle name="Normal 3 2 5 7 3" xfId="3945" xr:uid="{7A946601-65F0-40CE-8B4C-DEDBB0EA9A31}"/>
    <cellStyle name="Normal 3 2 5 7 4" xfId="9123" xr:uid="{AFA84030-D626-4598-AEC2-2D3E63411AA8}"/>
    <cellStyle name="Normal 3 2 5 7 5" xfId="14286" xr:uid="{CD24E0B3-AB07-4C4E-8D37-2C0A869E3385}"/>
    <cellStyle name="Normal 3 2 5 7 6" xfId="19448" xr:uid="{7856DD1C-C477-44D3-832A-C07BE641B5BF}"/>
    <cellStyle name="Normal 3 2 5 7 7" xfId="24610" xr:uid="{A5E4F35D-29BA-480D-ADD9-6B06A3850531}"/>
    <cellStyle name="Normal 3 2 5 8" xfId="1801" xr:uid="{D622895F-1170-467A-A3C1-B96CC1BB23FC}"/>
    <cellStyle name="Normal 3 2 5 8 2" xfId="6371" xr:uid="{BE2A57C1-1DCE-41F7-BF4A-20B3B4E034E6}"/>
    <cellStyle name="Normal 3 2 5 8 2 2" xfId="11534" xr:uid="{C9A3AC0C-00C1-4705-979F-E27A01060F9D}"/>
    <cellStyle name="Normal 3 2 5 8 2 3" xfId="16697" xr:uid="{B39DEED1-6B44-43AC-9089-7725407E67C9}"/>
    <cellStyle name="Normal 3 2 5 8 2 4" xfId="21859" xr:uid="{E42D5D3C-3AF2-47BE-827D-BC3F62A1A17B}"/>
    <cellStyle name="Normal 3 2 5 8 2 5" xfId="27021" xr:uid="{922F663A-A553-4422-A215-5C4B5399CFFD}"/>
    <cellStyle name="Normal 3 2 5 8 3" xfId="4005" xr:uid="{3681A8EB-F30B-44A3-8D5E-5C5FBCECCF37}"/>
    <cellStyle name="Normal 3 2 5 8 4" xfId="9183" xr:uid="{705C6A1F-A6DD-4B95-9AC5-4DF70E026440}"/>
    <cellStyle name="Normal 3 2 5 8 5" xfId="14346" xr:uid="{07F8B23C-F132-469B-ACA8-21143944BA0C}"/>
    <cellStyle name="Normal 3 2 5 8 6" xfId="19508" xr:uid="{322785D0-625E-444A-99AE-98E5E2AE646B}"/>
    <cellStyle name="Normal 3 2 5 8 7" xfId="24670" xr:uid="{4B922EF2-5A38-4210-BCC1-00825FB4D55C}"/>
    <cellStyle name="Normal 3 2 5 9" xfId="4065" xr:uid="{B8D9D87D-402E-4324-8476-382090A67A79}"/>
    <cellStyle name="Normal 3 2 5 9 2" xfId="6431" xr:uid="{5CAC3DE8-9327-4981-9896-CD6BF575DCBA}"/>
    <cellStyle name="Normal 3 2 5 9 2 2" xfId="11594" xr:uid="{DB5BADE4-DEEC-4C80-B6CE-0F6AE1DA2B26}"/>
    <cellStyle name="Normal 3 2 5 9 2 3" xfId="16757" xr:uid="{881E91EA-F4A8-4B55-80A5-12FE3A307389}"/>
    <cellStyle name="Normal 3 2 5 9 2 4" xfId="21919" xr:uid="{53D27DA6-F217-49E2-8C0C-3E2425610EFA}"/>
    <cellStyle name="Normal 3 2 5 9 2 5" xfId="27081" xr:uid="{2F11A23F-62B5-43C4-B507-0BA86B5E3D71}"/>
    <cellStyle name="Normal 3 2 5 9 3" xfId="9243" xr:uid="{E5047F5E-DCCE-43F6-A1E1-7462513C19DA}"/>
    <cellStyle name="Normal 3 2 5 9 4" xfId="14406" xr:uid="{99DCD01F-97E1-47CE-A9F9-0BEB7E1C9AFA}"/>
    <cellStyle name="Normal 3 2 5 9 5" xfId="19568" xr:uid="{748E4990-D078-481E-A047-60D68AD4FF43}"/>
    <cellStyle name="Normal 3 2 5 9 6" xfId="24730" xr:uid="{BA8470ED-36BE-4307-B276-DAC541A6D657}"/>
    <cellStyle name="Normal 3 2 50" xfId="4869" xr:uid="{668BCAD5-3925-4812-84D3-7C3DBB5AD2DC}"/>
    <cellStyle name="Normal 3 2 50 2" xfId="7226" xr:uid="{56372B4E-11C6-440C-86B9-AFB111011996}"/>
    <cellStyle name="Normal 3 2 50 2 2" xfId="12388" xr:uid="{94CC81B1-339F-46E1-888B-A85967C55445}"/>
    <cellStyle name="Normal 3 2 50 2 3" xfId="17551" xr:uid="{EA58995D-3F42-4AB4-A2DF-6B0006654877}"/>
    <cellStyle name="Normal 3 2 50 2 4" xfId="22713" xr:uid="{F81FDF77-F46F-4530-823A-90FCC1CF5FCC}"/>
    <cellStyle name="Normal 3 2 50 2 5" xfId="27875" xr:uid="{DDA7EA33-F4C4-400E-956E-43D8D5621987}"/>
    <cellStyle name="Normal 3 2 50 3" xfId="10037" xr:uid="{516C9CA0-0F38-4473-AEE5-B41C73EE79CB}"/>
    <cellStyle name="Normal 3 2 50 4" xfId="15200" xr:uid="{F3A8424A-04EA-4979-A146-2078D552D324}"/>
    <cellStyle name="Normal 3 2 50 5" xfId="20362" xr:uid="{E06FB02F-D1F9-4E64-9915-FB6C687E9EB5}"/>
    <cellStyle name="Normal 3 2 50 6" xfId="25524" xr:uid="{D1B48D1B-7ED8-47EF-8F5E-9D50E5BEB259}"/>
    <cellStyle name="Normal 3 2 51" xfId="5100" xr:uid="{0FE2F621-07FB-4FE0-AC79-6B90D323AC52}"/>
    <cellStyle name="Normal 3 2 51 2" xfId="10267" xr:uid="{173128D3-A989-40B0-B712-42A2407F8DF0}"/>
    <cellStyle name="Normal 3 2 51 3" xfId="15430" xr:uid="{11E34CBF-C89D-439E-BD2B-C957DF6182BB}"/>
    <cellStyle name="Normal 3 2 51 4" xfId="20592" xr:uid="{5AC337E9-AE72-4560-8EBA-7BA2872D596C}"/>
    <cellStyle name="Normal 3 2 51 5" xfId="25754" xr:uid="{A6E1408D-8041-426B-916C-58357E9E4BFD}"/>
    <cellStyle name="Normal 3 2 52" xfId="2696" xr:uid="{F7207695-599E-420A-95E6-032DAC9C9359}"/>
    <cellStyle name="Normal 3 2 52 2" xfId="7916" xr:uid="{3289D391-86F8-4096-B28B-A9C4D5D53892}"/>
    <cellStyle name="Normal 3 2 52 3" xfId="13079" xr:uid="{3D271644-9395-4C59-A7B0-8BFCB481A215}"/>
    <cellStyle name="Normal 3 2 52 4" xfId="18241" xr:uid="{C949C488-0EAC-4C57-AA42-41B2B53CECEE}"/>
    <cellStyle name="Normal 3 2 52 5" xfId="23403" xr:uid="{742DCDAB-6697-4025-BD70-60CBF437E2A4}"/>
    <cellStyle name="Normal 3 2 53" xfId="2233" xr:uid="{C2E4D888-B6AA-42A7-9489-8168B72D730A}"/>
    <cellStyle name="Normal 3 2 54" xfId="7455" xr:uid="{E819AD4D-DD6D-4129-B940-F924FE9B2728}"/>
    <cellStyle name="Normal 3 2 55" xfId="12618" xr:uid="{C31CFA42-27F7-441C-A4FC-554EE582D0B2}"/>
    <cellStyle name="Normal 3 2 56" xfId="17780" xr:uid="{F37E7C7F-993D-4AD7-A482-D797EA9BFF0B}"/>
    <cellStyle name="Normal 3 2 57" xfId="22942" xr:uid="{CA5F3E22-B7ED-4D2C-BF4F-02AB960D8DBF}"/>
    <cellStyle name="Normal 3 2 6" xfId="91" xr:uid="{7C0F0D6A-6E97-4370-99E8-82A020365CC2}"/>
    <cellStyle name="Normal 3 2 6 10" xfId="7515" xr:uid="{DB3005D1-DC96-435C-BBE9-FD97DD8EE71F}"/>
    <cellStyle name="Normal 3 2 6 11" xfId="12678" xr:uid="{5512C2C6-5234-4416-9E9C-AA92D51A5066}"/>
    <cellStyle name="Normal 3 2 6 12" xfId="17840" xr:uid="{732A822E-5483-4D79-B1A0-5957FA99EAD4}"/>
    <cellStyle name="Normal 3 2 6 13" xfId="23002" xr:uid="{0371D5DB-A7E8-42E4-B411-71DB769ECB67}"/>
    <cellStyle name="Normal 3 2 6 2" xfId="192" xr:uid="{02C21DBE-CCE2-4FE8-9CA9-1E1C37E1B51F}"/>
    <cellStyle name="Normal 3 2 6 2 10" xfId="17991" xr:uid="{4A2DEFE7-3663-473F-8D7E-6BFDD09E752D}"/>
    <cellStyle name="Normal 3 2 6 2 11" xfId="23153" xr:uid="{5E5EC698-A7A4-40BC-BE0B-D04ED8A74CDA}"/>
    <cellStyle name="Normal 3 2 6 2 2" xfId="366" xr:uid="{ABFF77EB-6A0F-476F-83E3-564857970A6E}"/>
    <cellStyle name="Normal 3 2 6 2 2 10" xfId="23383" xr:uid="{1B53F7B4-F28A-417B-BF7B-EFCF02DA9239}"/>
    <cellStyle name="Normal 3 2 6 2 2 2" xfId="830" xr:uid="{18608B04-3E20-4EB3-96C2-621C6A23D5A5}"/>
    <cellStyle name="Normal 3 2 6 2 2 2 2" xfId="7208" xr:uid="{0BB51E16-630E-4F45-80CF-CD9883B07FB8}"/>
    <cellStyle name="Normal 3 2 6 2 2 2 2 2" xfId="12370" xr:uid="{1B79466E-01CB-4113-8C8C-8CC56140D12E}"/>
    <cellStyle name="Normal 3 2 6 2 2 2 2 3" xfId="17533" xr:uid="{E296436B-F809-4BC6-91F0-035FB9BE7E0F}"/>
    <cellStyle name="Normal 3 2 6 2 2 2 2 4" xfId="22695" xr:uid="{DE925EE8-C0AC-41D0-AE6C-45D1C85E19A6}"/>
    <cellStyle name="Normal 3 2 6 2 2 2 2 5" xfId="27857" xr:uid="{39B5042A-126E-4E08-80C9-21C41BFA3AB0}"/>
    <cellStyle name="Normal 3 2 6 2 2 2 3" xfId="4851" xr:uid="{AE7A46B8-BC9B-4405-A769-23F956B03AD3}"/>
    <cellStyle name="Normal 3 2 6 2 2 2 4" xfId="10019" xr:uid="{E8125B59-21E7-461E-8F70-7CF08825108E}"/>
    <cellStyle name="Normal 3 2 6 2 2 2 5" xfId="15182" xr:uid="{027B6CA6-EB6C-4633-8990-46E75C6E1E27}"/>
    <cellStyle name="Normal 3 2 6 2 2 2 6" xfId="20344" xr:uid="{8A362FE6-BBEF-40B5-8A6E-E838C72A6AED}"/>
    <cellStyle name="Normal 3 2 6 2 2 2 7" xfId="25506" xr:uid="{F6DDB809-3F34-45D2-A496-D6AFFCD047E3}"/>
    <cellStyle name="Normal 3 2 6 2 2 3" xfId="1291" xr:uid="{EF088CD7-0F1C-420B-B898-1954B7FE7E7E}"/>
    <cellStyle name="Normal 3 2 6 2 2 3 2" xfId="6883" xr:uid="{6F83A2F9-427D-4A06-80D0-24341BDB038F}"/>
    <cellStyle name="Normal 3 2 6 2 2 3 3" xfId="12045" xr:uid="{61767A02-300B-4DDF-AD39-727894319CBA}"/>
    <cellStyle name="Normal 3 2 6 2 2 3 4" xfId="17208" xr:uid="{8CFBA61D-9E95-4047-B4BC-B3304034AAB4}"/>
    <cellStyle name="Normal 3 2 6 2 2 3 5" xfId="22370" xr:uid="{CFFD84FD-BF44-48D4-9BB4-562C1CB98530}"/>
    <cellStyle name="Normal 3 2 6 2 2 3 6" xfId="27532" xr:uid="{4B0DF2F8-62FD-462B-A0A2-ECCA254426DF}"/>
    <cellStyle name="Normal 3 2 6 2 2 4" xfId="1752" xr:uid="{81D5729F-E6F2-40E6-8B8B-E836667860A7}"/>
    <cellStyle name="Normal 3 2 6 2 2 4 2" xfId="4525" xr:uid="{56E1EB05-E65D-4B9D-A8A5-BE486DD574DD}"/>
    <cellStyle name="Normal 3 2 6 2 2 4 3" xfId="9694" xr:uid="{309B8ED3-FF29-483F-95C4-42CD833A4AFB}"/>
    <cellStyle name="Normal 3 2 6 2 2 4 4" xfId="14857" xr:uid="{ACBE604E-7B56-475A-8EB6-CAC47CA410E5}"/>
    <cellStyle name="Normal 3 2 6 2 2 4 5" xfId="20019" xr:uid="{5A188ECF-3D65-4B7C-94E8-B6042BB6E4DF}"/>
    <cellStyle name="Normal 3 2 6 2 2 4 6" xfId="25181" xr:uid="{C8B00C77-9095-471F-8A0D-E4417511781D}"/>
    <cellStyle name="Normal 3 2 6 2 2 5" xfId="2212" xr:uid="{276DE293-1819-47D7-A7F2-673781AD901A}"/>
    <cellStyle name="Normal 3 2 6 2 2 6" xfId="2674" xr:uid="{69D2150C-568F-46A6-8FF5-911EBEFB5411}"/>
    <cellStyle name="Normal 3 2 6 2 2 7" xfId="7896" xr:uid="{3F1387E2-6B7A-4FF4-93F3-39689CCDB1E5}"/>
    <cellStyle name="Normal 3 2 6 2 2 8" xfId="13059" xr:uid="{6A133DFC-C1C2-4FF9-89ED-D277FC10EA9E}"/>
    <cellStyle name="Normal 3 2 6 2 2 9" xfId="18221" xr:uid="{48055B83-F089-4503-9710-942F98599A67}"/>
    <cellStyle name="Normal 3 2 6 2 3" xfId="600" xr:uid="{EB288ACE-D50A-4B6E-9AF0-9CD4B0CCAAD0}"/>
    <cellStyle name="Normal 3 2 6 2 3 2" xfId="7038" xr:uid="{67D5A45B-A668-424F-9459-990AFBDDFF88}"/>
    <cellStyle name="Normal 3 2 6 2 3 2 2" xfId="12200" xr:uid="{7A7A7425-6F0D-4DF7-9ED1-46494C2A276B}"/>
    <cellStyle name="Normal 3 2 6 2 3 2 3" xfId="17363" xr:uid="{37680042-1651-4A40-86B7-50193AAE6D01}"/>
    <cellStyle name="Normal 3 2 6 2 3 2 4" xfId="22525" xr:uid="{EC002C4D-7B84-451E-A7E6-89EB2BFED1D1}"/>
    <cellStyle name="Normal 3 2 6 2 3 2 5" xfId="27687" xr:uid="{6BFAEB56-845E-4520-A2C0-521F93783BF0}"/>
    <cellStyle name="Normal 3 2 6 2 3 3" xfId="4681" xr:uid="{55E3A541-2F9E-4CF3-B458-A94FAB67507E}"/>
    <cellStyle name="Normal 3 2 6 2 3 4" xfId="9849" xr:uid="{89197A7F-39C9-480D-A3CD-45231756D18B}"/>
    <cellStyle name="Normal 3 2 6 2 3 5" xfId="15012" xr:uid="{90CA38D4-A856-41DC-92F3-0E624E30B945}"/>
    <cellStyle name="Normal 3 2 6 2 3 6" xfId="20174" xr:uid="{A5112140-4641-4642-B164-2B00CA3B01E3}"/>
    <cellStyle name="Normal 3 2 6 2 3 7" xfId="25336" xr:uid="{EFA1D777-AA88-4779-96FF-D8F0A4460CB0}"/>
    <cellStyle name="Normal 3 2 6 2 4" xfId="1061" xr:uid="{9569FDFC-AE23-4CEE-853F-36A55063DB07}"/>
    <cellStyle name="Normal 3 2 6 2 4 2" xfId="7437" xr:uid="{2C09298A-69D1-4C22-BF8C-FC70DE2A6A1B}"/>
    <cellStyle name="Normal 3 2 6 2 4 2 2" xfId="12599" xr:uid="{85375156-9B5E-4B04-9E62-4DA2D19FB059}"/>
    <cellStyle name="Normal 3 2 6 2 4 2 3" xfId="17762" xr:uid="{B8BD9F64-6B0B-462C-AD4A-FBC490074C4A}"/>
    <cellStyle name="Normal 3 2 6 2 4 2 4" xfId="22924" xr:uid="{4484F9D9-B0CC-445D-B21F-40187A950C6C}"/>
    <cellStyle name="Normal 3 2 6 2 4 2 5" xfId="28086" xr:uid="{8624CED2-C412-46AE-9B70-67CE7C345A3D}"/>
    <cellStyle name="Normal 3 2 6 2 4 3" xfId="5080" xr:uid="{B8FBE67E-2C68-4B9E-8503-DB94F36BBD71}"/>
    <cellStyle name="Normal 3 2 6 2 4 4" xfId="10248" xr:uid="{09407A81-D324-40F3-8BCA-D99D6BD1222A}"/>
    <cellStyle name="Normal 3 2 6 2 4 5" xfId="15411" xr:uid="{92A8C09D-C195-49AC-907D-2F06454A96D1}"/>
    <cellStyle name="Normal 3 2 6 2 4 6" xfId="20573" xr:uid="{F1D4376E-FAAA-4E59-8CF4-50DBA0B57BCC}"/>
    <cellStyle name="Normal 3 2 6 2 4 7" xfId="25735" xr:uid="{D56F61C7-E869-4BF0-95DB-36B351A576FB}"/>
    <cellStyle name="Normal 3 2 6 2 5" xfId="1522" xr:uid="{AB5654EF-7ACB-4059-A477-2FBCD7B00E29}"/>
    <cellStyle name="Normal 3 2 6 2 5 2" xfId="6701" xr:uid="{C9B019A3-5772-44D1-9BCE-B036C4852464}"/>
    <cellStyle name="Normal 3 2 6 2 5 3" xfId="11864" xr:uid="{031D0C7A-FB01-4A04-8AE4-3D5789B9EC3B}"/>
    <cellStyle name="Normal 3 2 6 2 5 4" xfId="17027" xr:uid="{54ADF409-70F9-4202-BEC6-AD45A4E82D01}"/>
    <cellStyle name="Normal 3 2 6 2 5 5" xfId="22189" xr:uid="{E0125BD8-6C1E-4E77-87F2-3EC81B2B3F7C}"/>
    <cellStyle name="Normal 3 2 6 2 5 6" xfId="27351" xr:uid="{DDF22F65-1B75-4439-A464-06487E12C17B}"/>
    <cellStyle name="Normal 3 2 6 2 6" xfId="1982" xr:uid="{6963F6FC-612B-46F5-AC51-9F64C4823652}"/>
    <cellStyle name="Normal 3 2 6 2 6 2" xfId="4335" xr:uid="{9A45413F-77B5-4731-8896-73FC27D061BB}"/>
    <cellStyle name="Normal 3 2 6 2 6 3" xfId="9513" xr:uid="{770C8025-AA43-402D-95CF-17FA0569919E}"/>
    <cellStyle name="Normal 3 2 6 2 6 4" xfId="14676" xr:uid="{BADF84F1-BC86-47D3-9AED-3F7E4A3B1FB1}"/>
    <cellStyle name="Normal 3 2 6 2 6 5" xfId="19838" xr:uid="{2C6BF4F1-AC18-4A1E-A139-CF5728632275}"/>
    <cellStyle name="Normal 3 2 6 2 6 6" xfId="25000" xr:uid="{5BAFF049-0EC3-4F1E-9765-EFA96A1A4081}"/>
    <cellStyle name="Normal 3 2 6 2 7" xfId="2444" xr:uid="{1BB2617A-16BA-4E19-8322-FC35579E6654}"/>
    <cellStyle name="Normal 3 2 6 2 8" xfId="7666" xr:uid="{1EFFDDC3-A2CD-47A1-AF07-C84B85A09725}"/>
    <cellStyle name="Normal 3 2 6 2 9" xfId="12829" xr:uid="{3E86626B-285F-4ACB-89E7-25BA2C101A3E}"/>
    <cellStyle name="Normal 3 2 6 3" xfId="287" xr:uid="{DA754F3B-E5F9-408C-B425-B006A433DDD7}"/>
    <cellStyle name="Normal 3 2 6 3 10" xfId="17916" xr:uid="{F69752F5-F67A-49F2-A19A-5DA7FB537DE7}"/>
    <cellStyle name="Normal 3 2 6 3 11" xfId="23078" xr:uid="{E03E6F47-B3C8-4B69-BA71-3B88C218300F}"/>
    <cellStyle name="Normal 3 2 6 3 2" xfId="755" xr:uid="{B037D539-6990-4541-B9AF-5EFE0759A429}"/>
    <cellStyle name="Normal 3 2 6 3 2 2" xfId="1216" xr:uid="{29F167A7-AADA-4D47-AA98-0149DB00B971}"/>
    <cellStyle name="Normal 3 2 6 3 2 2 2" xfId="7133" xr:uid="{5940B3B9-5FE9-4367-80AE-5B7960E96439}"/>
    <cellStyle name="Normal 3 2 6 3 2 2 3" xfId="12295" xr:uid="{635A7982-17B6-4079-A385-0D1F05CB82AC}"/>
    <cellStyle name="Normal 3 2 6 3 2 2 4" xfId="17458" xr:uid="{EBD8DB5B-4EBC-4D0C-B490-38BFD90DAAAD}"/>
    <cellStyle name="Normal 3 2 6 3 2 2 5" xfId="22620" xr:uid="{CFD77BE7-A9B8-41D4-A146-85816B222D95}"/>
    <cellStyle name="Normal 3 2 6 3 2 2 6" xfId="27782" xr:uid="{207573EA-A326-4D0E-8DE7-BCD8F401DEAC}"/>
    <cellStyle name="Normal 3 2 6 3 2 3" xfId="1677" xr:uid="{92812206-6AEC-4F09-8D08-88329C66EDE9}"/>
    <cellStyle name="Normal 3 2 6 3 2 3 2" xfId="4776" xr:uid="{893BED0D-C8B5-4DF4-B4F6-3FEF42B5BC94}"/>
    <cellStyle name="Normal 3 2 6 3 2 3 3" xfId="9944" xr:uid="{4D061A09-F0A8-48E7-B035-8682048E38D5}"/>
    <cellStyle name="Normal 3 2 6 3 2 3 4" xfId="15107" xr:uid="{BF7B48E2-242C-4535-9640-9FFD354ECBF6}"/>
    <cellStyle name="Normal 3 2 6 3 2 3 5" xfId="20269" xr:uid="{28278B23-67E4-4583-A610-5FB39DB3121F}"/>
    <cellStyle name="Normal 3 2 6 3 2 3 6" xfId="25431" xr:uid="{35AAB834-D3E1-4EB8-AF2F-234283F3388E}"/>
    <cellStyle name="Normal 3 2 6 3 2 4" xfId="2137" xr:uid="{087770BD-3693-4286-A3C6-ED31B7A75EDD}"/>
    <cellStyle name="Normal 3 2 6 3 2 5" xfId="2599" xr:uid="{496D3F46-FE61-4FC3-B87C-43C9D0B94668}"/>
    <cellStyle name="Normal 3 2 6 3 2 6" xfId="7821" xr:uid="{71CCE561-A85A-4617-98D9-0F49890A98E9}"/>
    <cellStyle name="Normal 3 2 6 3 2 7" xfId="12984" xr:uid="{30A0D3AA-1D2E-4B0F-9AD1-F7AA8E10DF0E}"/>
    <cellStyle name="Normal 3 2 6 3 2 8" xfId="18146" xr:uid="{75D10A2C-7BE6-4CD8-9281-E97B2138CAC0}"/>
    <cellStyle name="Normal 3 2 6 3 2 9" xfId="23308" xr:uid="{C89081B3-E82F-49E2-83FF-D5A1342696A0}"/>
    <cellStyle name="Normal 3 2 6 3 3" xfId="525" xr:uid="{8FB5EAC0-CCBB-40D7-8C4E-2F7C1CF4A893}"/>
    <cellStyle name="Normal 3 2 6 3 3 2" xfId="7362" xr:uid="{0E0C2C87-2549-4274-A846-F827973BD8C0}"/>
    <cellStyle name="Normal 3 2 6 3 3 2 2" xfId="12524" xr:uid="{91F5D175-1565-4553-B836-101275E61F62}"/>
    <cellStyle name="Normal 3 2 6 3 3 2 3" xfId="17687" xr:uid="{55FF47D3-878B-432A-90AB-FD350790C83F}"/>
    <cellStyle name="Normal 3 2 6 3 3 2 4" xfId="22849" xr:uid="{A2E2919D-EBED-4A3B-971E-65BED4FB00AA}"/>
    <cellStyle name="Normal 3 2 6 3 3 2 5" xfId="28011" xr:uid="{00E6644D-ADD6-4A31-BA7D-E85B2311AA59}"/>
    <cellStyle name="Normal 3 2 6 3 3 3" xfId="5005" xr:uid="{2172C9EE-78C0-4CD2-899F-D4A5924E537F}"/>
    <cellStyle name="Normal 3 2 6 3 3 4" xfId="10173" xr:uid="{4A94E876-BCD7-406B-B3B1-2D56630425F3}"/>
    <cellStyle name="Normal 3 2 6 3 3 5" xfId="15336" xr:uid="{E22971B9-AA08-447C-8337-476372009316}"/>
    <cellStyle name="Normal 3 2 6 3 3 6" xfId="20498" xr:uid="{640AC00B-8A86-433D-8964-F585DC427FBB}"/>
    <cellStyle name="Normal 3 2 6 3 3 7" xfId="25660" xr:uid="{52C6683A-EA1B-4F02-8E04-C5182CAF1019}"/>
    <cellStyle name="Normal 3 2 6 3 4" xfId="986" xr:uid="{6460C676-C51B-4388-B3CE-D505219285E4}"/>
    <cellStyle name="Normal 3 2 6 3 4 2" xfId="6807" xr:uid="{AA2414B8-9493-4F6B-8775-BD46699550FA}"/>
    <cellStyle name="Normal 3 2 6 3 4 3" xfId="11970" xr:uid="{3E1AC9F3-394F-4B3C-8321-2B16FB617346}"/>
    <cellStyle name="Normal 3 2 6 3 4 4" xfId="17133" xr:uid="{02D03901-1C21-46D4-8970-FB86F04E973A}"/>
    <cellStyle name="Normal 3 2 6 3 4 5" xfId="22295" xr:uid="{3F4896F0-FAE6-49A1-84D3-2EDBFAC69788}"/>
    <cellStyle name="Normal 3 2 6 3 4 6" xfId="27457" xr:uid="{4D8BAAFF-951F-41B1-AFE3-61D4CDFEB108}"/>
    <cellStyle name="Normal 3 2 6 3 5" xfId="1447" xr:uid="{014D1180-8C4B-4D91-AA41-E668D1814847}"/>
    <cellStyle name="Normal 3 2 6 3 5 2" xfId="4446" xr:uid="{53E16ECB-1313-41EC-8726-B826E2CD6489}"/>
    <cellStyle name="Normal 3 2 6 3 5 3" xfId="9619" xr:uid="{9E39EC8A-3A6C-4153-9DB7-B710100F9489}"/>
    <cellStyle name="Normal 3 2 6 3 5 4" xfId="14782" xr:uid="{43EB094F-3F83-4E9D-83E7-FD2CCA8F567D}"/>
    <cellStyle name="Normal 3 2 6 3 5 5" xfId="19944" xr:uid="{896D16E3-ADFA-4EFB-9AA1-4AB01F94D4FB}"/>
    <cellStyle name="Normal 3 2 6 3 5 6" xfId="25106" xr:uid="{F29B476D-CFCD-41DC-A665-C042319E806D}"/>
    <cellStyle name="Normal 3 2 6 3 6" xfId="1907" xr:uid="{179B5A2D-5B1A-4CA5-8929-A93E911337B4}"/>
    <cellStyle name="Normal 3 2 6 3 7" xfId="2369" xr:uid="{67185F62-DFFA-44BB-9506-9FAB22EA2D0F}"/>
    <cellStyle name="Normal 3 2 6 3 8" xfId="7591" xr:uid="{36F91485-B994-4B6B-9A1B-C0CD683A7FE3}"/>
    <cellStyle name="Normal 3 2 6 3 9" xfId="12754" xr:uid="{35968A0A-172A-4835-B7F2-D0E2584E717B}"/>
    <cellStyle name="Normal 3 2 6 4" xfId="268" xr:uid="{12194FCA-2CE1-419A-AB35-F8C716B84510}"/>
    <cellStyle name="Normal 3 2 6 4 10" xfId="23232" xr:uid="{807317A1-F89B-4214-BE47-C8A2C2726C47}"/>
    <cellStyle name="Normal 3 2 6 4 2" xfId="679" xr:uid="{E02AF842-38F4-4F3F-9BB3-70008A2B404B}"/>
    <cellStyle name="Normal 3 2 6 4 2 2" xfId="7114" xr:uid="{9BF1AEA3-B9F6-4A5B-9CFF-0431059D50D3}"/>
    <cellStyle name="Normal 3 2 6 4 2 3" xfId="12276" xr:uid="{0FA068FB-8BF9-4F24-A6D7-B4379D292F06}"/>
    <cellStyle name="Normal 3 2 6 4 2 4" xfId="17439" xr:uid="{A4D87D7D-B254-430D-8814-3A17C30A6015}"/>
    <cellStyle name="Normal 3 2 6 4 2 5" xfId="22601" xr:uid="{BDC680FC-1AE7-41A7-A1EC-DB489CAFBF55}"/>
    <cellStyle name="Normal 3 2 6 4 2 6" xfId="27763" xr:uid="{1525C744-01E1-4977-B194-C0E6C3E427A0}"/>
    <cellStyle name="Normal 3 2 6 4 3" xfId="1140" xr:uid="{71BFAD7A-79D3-4F33-AC7C-50C0D14C889C}"/>
    <cellStyle name="Normal 3 2 6 4 3 2" xfId="4757" xr:uid="{07B9BEF5-5DBC-44CB-8803-75FEBB299872}"/>
    <cellStyle name="Normal 3 2 6 4 3 3" xfId="9925" xr:uid="{53CBFBEE-9C76-46BE-BEAA-4E4C2432028F}"/>
    <cellStyle name="Normal 3 2 6 4 3 4" xfId="15088" xr:uid="{BE36C069-3A0B-4127-9B5D-3201C76DAD85}"/>
    <cellStyle name="Normal 3 2 6 4 3 5" xfId="20250" xr:uid="{2D727AE1-28FE-4798-B226-2ADD2FE457D0}"/>
    <cellStyle name="Normal 3 2 6 4 3 6" xfId="25412" xr:uid="{3CC9BEAD-6F23-4C9F-828B-0E9CB6ACBE6B}"/>
    <cellStyle name="Normal 3 2 6 4 4" xfId="1601" xr:uid="{86BAF8C7-463C-4648-97A9-D6B188665B25}"/>
    <cellStyle name="Normal 3 2 6 4 5" xfId="2061" xr:uid="{522C7D5D-ECCC-40AE-BDD1-738C7E61D93C}"/>
    <cellStyle name="Normal 3 2 6 4 6" xfId="2523" xr:uid="{BC0563C4-5972-4122-BD7F-C0C7DE46BDD5}"/>
    <cellStyle name="Normal 3 2 6 4 7" xfId="7745" xr:uid="{16883DF4-6D9C-4CED-9B77-036AB5FA4F1D}"/>
    <cellStyle name="Normal 3 2 6 4 8" xfId="12908" xr:uid="{B9EB699D-9A0D-46B7-A03C-6B847E0009F2}"/>
    <cellStyle name="Normal 3 2 6 4 9" xfId="18070" xr:uid="{25F81CC3-87D2-4E39-80E9-759953BE9FED}"/>
    <cellStyle name="Normal 3 2 6 5" xfId="449" xr:uid="{8FEC0F2E-F989-46DF-9746-ADD56891C971}"/>
    <cellStyle name="Normal 3 2 6 5 2" xfId="6962" xr:uid="{530440EE-B0E5-44AA-B308-B6A236490105}"/>
    <cellStyle name="Normal 3 2 6 5 2 2" xfId="12124" xr:uid="{969D891D-B8BB-44C9-920E-3009ED801AFA}"/>
    <cellStyle name="Normal 3 2 6 5 2 3" xfId="17287" xr:uid="{18D4D770-78A4-46E0-BB05-EF58D4F3F6C8}"/>
    <cellStyle name="Normal 3 2 6 5 2 4" xfId="22449" xr:uid="{7904A7BD-DFB0-413F-945E-488FDA3BDE3F}"/>
    <cellStyle name="Normal 3 2 6 5 2 5" xfId="27611" xr:uid="{CC9E46B7-49B3-4F2F-8458-F03AE65BDAE0}"/>
    <cellStyle name="Normal 3 2 6 5 3" xfId="4605" xr:uid="{4295792F-DE24-4ABE-B2FA-B578E294C767}"/>
    <cellStyle name="Normal 3 2 6 5 4" xfId="9773" xr:uid="{F05F9F53-ECCB-49EF-9F30-DA9CDBC5497D}"/>
    <cellStyle name="Normal 3 2 6 5 5" xfId="14936" xr:uid="{7BFE906F-76CD-4D1C-8D1E-CD6B5344B04A}"/>
    <cellStyle name="Normal 3 2 6 5 6" xfId="20098" xr:uid="{F67E53A0-8F44-45B8-BC43-31045C361F05}"/>
    <cellStyle name="Normal 3 2 6 5 7" xfId="25260" xr:uid="{24BF8520-D3EE-4D64-AB37-38F032FD6D22}"/>
    <cellStyle name="Normal 3 2 6 6" xfId="910" xr:uid="{E4EF01A4-6EB6-49A1-BD23-A86367E5016F}"/>
    <cellStyle name="Normal 3 2 6 6 2" xfId="7286" xr:uid="{860F85F6-5694-4A39-975E-F4A93F50C33C}"/>
    <cellStyle name="Normal 3 2 6 6 2 2" xfId="12448" xr:uid="{8FF7E8D3-6E62-451C-8613-77D6CEC48601}"/>
    <cellStyle name="Normal 3 2 6 6 2 3" xfId="17611" xr:uid="{496D9B61-C4E6-4DBA-A368-611F14C39A41}"/>
    <cellStyle name="Normal 3 2 6 6 2 4" xfId="22773" xr:uid="{18EA9029-1378-403E-8C19-FD1CFABBE15C}"/>
    <cellStyle name="Normal 3 2 6 6 2 5" xfId="27935" xr:uid="{A44B1963-DE4F-433C-B494-0EDE4B12455A}"/>
    <cellStyle name="Normal 3 2 6 6 3" xfId="4929" xr:uid="{4710A883-09B2-4198-891E-2942E658CFB3}"/>
    <cellStyle name="Normal 3 2 6 6 4" xfId="10097" xr:uid="{4F448343-CB05-4B24-91E0-4CB640898DC6}"/>
    <cellStyle name="Normal 3 2 6 6 5" xfId="15260" xr:uid="{A87B5AD4-3E52-4741-B6AF-54F36A6C93E3}"/>
    <cellStyle name="Normal 3 2 6 6 6" xfId="20422" xr:uid="{F05A0092-9B2A-4057-9D23-24213E96440F}"/>
    <cellStyle name="Normal 3 2 6 6 7" xfId="25584" xr:uid="{43CCBD2C-6ACE-447B-834A-8F99A3ACBABC}"/>
    <cellStyle name="Normal 3 2 6 7" xfId="1371" xr:uid="{15385170-9E0A-48D1-A3CF-B6707009DD5E}"/>
    <cellStyle name="Normal 3 2 6 7 2" xfId="5182" xr:uid="{6E6FF958-9B89-4B16-BD61-6B49B5348A6B}"/>
    <cellStyle name="Normal 3 2 6 7 3" xfId="10346" xr:uid="{8C99C48F-A56A-4BD5-BF57-C0E7A4E896BD}"/>
    <cellStyle name="Normal 3 2 6 7 4" xfId="15509" xr:uid="{B609977E-4341-47B9-B80A-0A6AE42EBB92}"/>
    <cellStyle name="Normal 3 2 6 7 5" xfId="20671" xr:uid="{984F4DA7-B936-4646-886C-C9B25A4F3880}"/>
    <cellStyle name="Normal 3 2 6 7 6" xfId="25833" xr:uid="{AC0BC08F-44A6-4E33-8D9E-92B0915ED4DC}"/>
    <cellStyle name="Normal 3 2 6 8" xfId="1831" xr:uid="{364841BB-6215-48A8-B6F2-1D3B9031AD78}"/>
    <cellStyle name="Normal 3 2 6 8 2" xfId="2792" xr:uid="{23D48E89-81A7-4BE0-8FDB-715FB2096654}"/>
    <cellStyle name="Normal 3 2 6 8 3" xfId="7995" xr:uid="{A47FC62C-7935-435C-B66A-5365611761F0}"/>
    <cellStyle name="Normal 3 2 6 8 4" xfId="13158" xr:uid="{ED2228C1-554F-47E1-91F5-E24775099B27}"/>
    <cellStyle name="Normal 3 2 6 8 5" xfId="18320" xr:uid="{5B1AC73D-73F4-4FA7-AAF8-0DE497A45053}"/>
    <cellStyle name="Normal 3 2 6 8 6" xfId="23482" xr:uid="{F2648B85-0968-4029-B255-7B902542F77B}"/>
    <cellStyle name="Normal 3 2 6 9" xfId="2293" xr:uid="{A72C0E45-48B2-4032-82AF-D518DB34BC01}"/>
    <cellStyle name="Normal 3 2 7" xfId="132" xr:uid="{BC446F18-2E04-4542-8AFA-0E2B854F965F}"/>
    <cellStyle name="Normal 3 2 7 10" xfId="17935" xr:uid="{F3647731-00FD-4065-B011-1B3F3B2158D6}"/>
    <cellStyle name="Normal 3 2 7 11" xfId="23097" xr:uid="{AE7682E9-E51E-4068-9A93-5BAFEA796773}"/>
    <cellStyle name="Normal 3 2 7 2" xfId="307" xr:uid="{01E4D485-DF90-40FC-831A-A1A07F26494C}"/>
    <cellStyle name="Normal 3 2 7 2 10" xfId="23327" xr:uid="{4C934DDB-182D-42EE-B2D1-F4FD72B1600A}"/>
    <cellStyle name="Normal 3 2 7 2 2" xfId="774" xr:uid="{3BE99A8A-2154-4A61-BD39-DE6F743F0406}"/>
    <cellStyle name="Normal 3 2 7 2 2 2" xfId="7152" xr:uid="{BAD34303-0A1F-402A-A49F-2D72759DF09B}"/>
    <cellStyle name="Normal 3 2 7 2 2 2 2" xfId="12314" xr:uid="{722F57C1-AA90-4991-944C-5C3315C25CDF}"/>
    <cellStyle name="Normal 3 2 7 2 2 2 3" xfId="17477" xr:uid="{FEBFD22A-2B6B-46A1-916F-E41D4302A0CF}"/>
    <cellStyle name="Normal 3 2 7 2 2 2 4" xfId="22639" xr:uid="{974AB74D-A382-4A52-9CEE-CEAA2117AA84}"/>
    <cellStyle name="Normal 3 2 7 2 2 2 5" xfId="27801" xr:uid="{828D92C7-F006-4D72-BE03-AB7BE9BF6099}"/>
    <cellStyle name="Normal 3 2 7 2 2 3" xfId="4795" xr:uid="{B7DD303E-CB72-4795-B2D3-7E38E5A7A97E}"/>
    <cellStyle name="Normal 3 2 7 2 2 4" xfId="9963" xr:uid="{F8E6EC4B-B0EA-44F2-9D1D-D9CE40D49EC4}"/>
    <cellStyle name="Normal 3 2 7 2 2 5" xfId="15126" xr:uid="{8BFF319D-724E-4518-9933-681332D57373}"/>
    <cellStyle name="Normal 3 2 7 2 2 6" xfId="20288" xr:uid="{5C7E3A91-22F0-449D-902E-F855020C9F8E}"/>
    <cellStyle name="Normal 3 2 7 2 2 7" xfId="25450" xr:uid="{BA970E60-5CD2-4C0F-9BE1-2CD4B62DCE1F}"/>
    <cellStyle name="Normal 3 2 7 2 3" xfId="1235" xr:uid="{A23E33B2-C617-4C85-BDAA-5E60AD15821A}"/>
    <cellStyle name="Normal 3 2 7 2 3 2" xfId="6827" xr:uid="{AEAE8D8D-6151-4E0D-BEC2-D2663DFE837D}"/>
    <cellStyle name="Normal 3 2 7 2 3 3" xfId="11989" xr:uid="{6E81DD36-0871-45EA-8DB9-78E7FB3BE098}"/>
    <cellStyle name="Normal 3 2 7 2 3 4" xfId="17152" xr:uid="{65DC5113-9609-4279-8D8E-571E76DC4485}"/>
    <cellStyle name="Normal 3 2 7 2 3 5" xfId="22314" xr:uid="{C0439B9D-7BC7-4B8B-90A7-BC1D216238A1}"/>
    <cellStyle name="Normal 3 2 7 2 3 6" xfId="27476" xr:uid="{79955C09-3249-451A-BF08-FE17E38AE204}"/>
    <cellStyle name="Normal 3 2 7 2 4" xfId="1696" xr:uid="{091D3255-17D2-4E96-97C0-2B1445531F02}"/>
    <cellStyle name="Normal 3 2 7 2 4 2" xfId="4466" xr:uid="{89050456-E598-479C-A5FE-3A4CDB945798}"/>
    <cellStyle name="Normal 3 2 7 2 4 3" xfId="9638" xr:uid="{BE8749B3-CA48-41BB-8A3B-FB181714DA42}"/>
    <cellStyle name="Normal 3 2 7 2 4 4" xfId="14801" xr:uid="{2BD29529-9AE9-45C4-922E-6DCC8D777A32}"/>
    <cellStyle name="Normal 3 2 7 2 4 5" xfId="19963" xr:uid="{91670B76-E467-431F-BB2E-22492A59C6C4}"/>
    <cellStyle name="Normal 3 2 7 2 4 6" xfId="25125" xr:uid="{4E48F5AE-5215-4411-BA9F-ED4E98FE4BDD}"/>
    <cellStyle name="Normal 3 2 7 2 5" xfId="2156" xr:uid="{343586F2-E352-4253-9649-98A14042DBC6}"/>
    <cellStyle name="Normal 3 2 7 2 6" xfId="2618" xr:uid="{64D245AD-D160-42E6-BF22-2874D12CB2B2}"/>
    <cellStyle name="Normal 3 2 7 2 7" xfId="7840" xr:uid="{571F3CF3-D121-44B4-A245-A69F0FE85A49}"/>
    <cellStyle name="Normal 3 2 7 2 8" xfId="13003" xr:uid="{D68A2DCB-DF2D-4134-87AB-1F5025B88A9F}"/>
    <cellStyle name="Normal 3 2 7 2 9" xfId="18165" xr:uid="{91E8D629-EB8E-489E-B024-32C581951850}"/>
    <cellStyle name="Normal 3 2 7 3" xfId="544" xr:uid="{2FDFA2B4-BF3F-4E1B-9C88-75622298D8B2}"/>
    <cellStyle name="Normal 3 2 7 3 2" xfId="6978" xr:uid="{FCC693F5-99A0-4524-9918-F5B2BD5EE1A3}"/>
    <cellStyle name="Normal 3 2 7 3 2 2" xfId="12140" xr:uid="{E7CA063B-4EC8-471F-A335-80A42FA466CF}"/>
    <cellStyle name="Normal 3 2 7 3 2 3" xfId="17303" xr:uid="{49798B76-C6A0-440F-9A5A-11753883738B}"/>
    <cellStyle name="Normal 3 2 7 3 2 4" xfId="22465" xr:uid="{D4A2B57F-5652-4A08-993F-DC2DAFBAA2E6}"/>
    <cellStyle name="Normal 3 2 7 3 2 5" xfId="27627" xr:uid="{3ABBE768-F5D6-4600-8D57-CA2F42B536E4}"/>
    <cellStyle name="Normal 3 2 7 3 3" xfId="4621" xr:uid="{1FB9F130-5750-498A-946C-EB50F5077281}"/>
    <cellStyle name="Normal 3 2 7 3 4" xfId="9789" xr:uid="{062FD45D-16B2-4156-A985-4CB07CA934A4}"/>
    <cellStyle name="Normal 3 2 7 3 5" xfId="14952" xr:uid="{ED162BF6-04A3-4FFA-B0A3-ED930D5A8668}"/>
    <cellStyle name="Normal 3 2 7 3 6" xfId="20114" xr:uid="{949C9DC4-BC34-4DC6-8131-1B6575D4FF05}"/>
    <cellStyle name="Normal 3 2 7 3 7" xfId="25276" xr:uid="{186C3BCB-1421-4311-89A9-1C4CD06D7E88}"/>
    <cellStyle name="Normal 3 2 7 4" xfId="1005" xr:uid="{2540AE7C-A731-4130-B88A-E26E589971F3}"/>
    <cellStyle name="Normal 3 2 7 4 2" xfId="7381" xr:uid="{45CB6A1B-2C21-4C64-81B7-55AD9B1BD285}"/>
    <cellStyle name="Normal 3 2 7 4 2 2" xfId="12543" xr:uid="{CE8DF04D-1E3D-4D2D-8095-BBC38C8167A6}"/>
    <cellStyle name="Normal 3 2 7 4 2 3" xfId="17706" xr:uid="{E5AC2B96-0BAC-4AF4-832D-688C9311004B}"/>
    <cellStyle name="Normal 3 2 7 4 2 4" xfId="22868" xr:uid="{8280EDF0-07EA-4DED-A104-29ABDD7A22A1}"/>
    <cellStyle name="Normal 3 2 7 4 2 5" xfId="28030" xr:uid="{1E1A82FE-FDCA-4A16-BF9C-375B134D41C7}"/>
    <cellStyle name="Normal 3 2 7 4 3" xfId="5024" xr:uid="{1B155A8C-1CED-47A4-892D-C11A245AA202}"/>
    <cellStyle name="Normal 3 2 7 4 4" xfId="10192" xr:uid="{97FFC16F-2DF6-4085-AE16-ED1206F9F11A}"/>
    <cellStyle name="Normal 3 2 7 4 5" xfId="15355" xr:uid="{5A80EDB4-4378-4477-B501-CEDADF0D0916}"/>
    <cellStyle name="Normal 3 2 7 4 6" xfId="20517" xr:uid="{17E90A1D-4BD4-4709-9A5C-C766D83950B3}"/>
    <cellStyle name="Normal 3 2 7 4 7" xfId="25679" xr:uid="{193E1752-89A3-48DB-BD69-D82E5BFAF1DB}"/>
    <cellStyle name="Normal 3 2 7 5" xfId="1466" xr:uid="{903986E2-72CE-4437-A65A-5FB526993827}"/>
    <cellStyle name="Normal 3 2 7 5 2" xfId="5206" xr:uid="{926B808C-4E77-454D-A29C-014FD8E0870F}"/>
    <cellStyle name="Normal 3 2 7 5 3" xfId="10370" xr:uid="{178E31EC-6F59-4EB6-941A-0307DBF8CA46}"/>
    <cellStyle name="Normal 3 2 7 5 4" xfId="15533" xr:uid="{D0461B69-7ACE-44F7-B90E-1A3DCA2AEF11}"/>
    <cellStyle name="Normal 3 2 7 5 5" xfId="20695" xr:uid="{7045682E-AC98-4A12-82CB-31AA950F4B50}"/>
    <cellStyle name="Normal 3 2 7 5 6" xfId="25857" xr:uid="{211D0EAA-F785-4433-B6F2-E270D29F2084}"/>
    <cellStyle name="Normal 3 2 7 6" xfId="1926" xr:uid="{8E865053-A6CC-49EF-9D31-B6DE14A66663}"/>
    <cellStyle name="Normal 3 2 7 6 2" xfId="2816" xr:uid="{368EF096-E7AA-4829-8E5B-DF11CF102558}"/>
    <cellStyle name="Normal 3 2 7 6 3" xfId="8019" xr:uid="{6900C016-A915-4C43-BC80-A632CD7EB6D4}"/>
    <cellStyle name="Normal 3 2 7 6 4" xfId="13182" xr:uid="{1F166EC8-ED84-4D55-9A35-ECC79C5788FC}"/>
    <cellStyle name="Normal 3 2 7 6 5" xfId="18344" xr:uid="{2BB2AAF1-9B50-4EE3-B395-20BB164A9F4D}"/>
    <cellStyle name="Normal 3 2 7 6 6" xfId="23506" xr:uid="{1CC867D2-61FF-455B-ADB6-101224843D04}"/>
    <cellStyle name="Normal 3 2 7 7" xfId="2388" xr:uid="{7E40731A-2593-4A96-8B30-CCD430978671}"/>
    <cellStyle name="Normal 3 2 7 8" xfId="7610" xr:uid="{92ACDB92-2A95-4E9A-A61C-4EC5BDAC559A}"/>
    <cellStyle name="Normal 3 2 7 9" xfId="12773" xr:uid="{711B42DC-6095-4EA8-8C25-9E06DCF845D4}"/>
    <cellStyle name="Normal 3 2 8" xfId="208" xr:uid="{F2C616F3-B473-44AC-A85A-6B033BF9095C}"/>
    <cellStyle name="Normal 3 2 8 10" xfId="17856" xr:uid="{D6823A4E-DFE4-4F8D-9F8F-588AA4E34C48}"/>
    <cellStyle name="Normal 3 2 8 11" xfId="23018" xr:uid="{44599F44-1316-4E27-8CB7-61CCD0BF7E43}"/>
    <cellStyle name="Normal 3 2 8 2" xfId="695" xr:uid="{552A2368-B5E3-4638-BE34-3AA2D5AFF0CD}"/>
    <cellStyle name="Normal 3 2 8 2 2" xfId="1156" xr:uid="{268943F1-51CA-4A98-8A7F-6EC8A9C7D509}"/>
    <cellStyle name="Normal 3 2 8 2 2 2" xfId="7054" xr:uid="{E874DE65-7CED-414F-AFCD-2B5CBA3EAEC9}"/>
    <cellStyle name="Normal 3 2 8 2 2 3" xfId="12216" xr:uid="{B04AE28D-B52F-4C86-86C0-7B9BEC970C72}"/>
    <cellStyle name="Normal 3 2 8 2 2 4" xfId="17379" xr:uid="{A59966A8-7A09-4F3C-8A54-48C5067AF5E9}"/>
    <cellStyle name="Normal 3 2 8 2 2 5" xfId="22541" xr:uid="{D86923EB-C266-43D7-8C90-320F39D614CC}"/>
    <cellStyle name="Normal 3 2 8 2 2 6" xfId="27703" xr:uid="{BD9915C3-A020-4B3F-9261-95440C108143}"/>
    <cellStyle name="Normal 3 2 8 2 3" xfId="1617" xr:uid="{FDB29928-7A67-4B3B-BF90-CA39039B52D1}"/>
    <cellStyle name="Normal 3 2 8 2 3 2" xfId="4697" xr:uid="{0A99E54F-3BF0-470C-8C75-3C475FBDF766}"/>
    <cellStyle name="Normal 3 2 8 2 3 3" xfId="9865" xr:uid="{8B561C1E-12A2-4761-8B30-58B84BB61786}"/>
    <cellStyle name="Normal 3 2 8 2 3 4" xfId="15028" xr:uid="{D9310B5F-4D91-4BDB-95E0-A64312914739}"/>
    <cellStyle name="Normal 3 2 8 2 3 5" xfId="20190" xr:uid="{D3CB8A91-2123-4CA7-8649-B8C2D54164AD}"/>
    <cellStyle name="Normal 3 2 8 2 3 6" xfId="25352" xr:uid="{1DA182E8-BC90-414E-B31D-A812DEAD251A}"/>
    <cellStyle name="Normal 3 2 8 2 4" xfId="2077" xr:uid="{17BD5EAF-7B09-43E2-BAC0-EF76557C8A93}"/>
    <cellStyle name="Normal 3 2 8 2 5" xfId="2539" xr:uid="{C975EA32-6B70-4EE8-806F-B12EA7171EC4}"/>
    <cellStyle name="Normal 3 2 8 2 6" xfId="7761" xr:uid="{8F91896A-EF74-4300-AC87-B2CBF0B4B61D}"/>
    <cellStyle name="Normal 3 2 8 2 7" xfId="12924" xr:uid="{1725ECC8-181D-433E-935B-D6E4B7719244}"/>
    <cellStyle name="Normal 3 2 8 2 8" xfId="18086" xr:uid="{C5FB0951-55FC-4846-8190-4BC3FE0B22FA}"/>
    <cellStyle name="Normal 3 2 8 2 9" xfId="23248" xr:uid="{B8180249-46A2-4F65-BF7C-4F3967988A54}"/>
    <cellStyle name="Normal 3 2 8 3" xfId="465" xr:uid="{B73E9D7D-D6C4-45DC-B6DA-463573DB60E4}"/>
    <cellStyle name="Normal 3 2 8 3 2" xfId="7302" xr:uid="{EF27575A-A295-4C91-A642-54673CBD21AA}"/>
    <cellStyle name="Normal 3 2 8 3 2 2" xfId="12464" xr:uid="{EAA0ED15-CD49-4464-8702-936644CBAF4D}"/>
    <cellStyle name="Normal 3 2 8 3 2 3" xfId="17627" xr:uid="{3588A513-0EDF-4BF3-9D44-4627204A66BC}"/>
    <cellStyle name="Normal 3 2 8 3 2 4" xfId="22789" xr:uid="{7669CEB5-941F-4724-8FFA-A7B441D85096}"/>
    <cellStyle name="Normal 3 2 8 3 2 5" xfId="27951" xr:uid="{C468D443-3CAA-459E-B16F-F9E0F04FDFB3}"/>
    <cellStyle name="Normal 3 2 8 3 3" xfId="4945" xr:uid="{F24EA637-B0DB-4D7E-AFB4-390725F27A64}"/>
    <cellStyle name="Normal 3 2 8 3 4" xfId="10113" xr:uid="{EB476223-C056-42BC-9D52-714BCB9FEF50}"/>
    <cellStyle name="Normal 3 2 8 3 5" xfId="15276" xr:uid="{13126694-23D8-48B7-A30D-F84943A6A23D}"/>
    <cellStyle name="Normal 3 2 8 3 6" xfId="20438" xr:uid="{BE7F5E2E-6DD7-4C8C-85F9-95DB1200C205}"/>
    <cellStyle name="Normal 3 2 8 3 7" xfId="25600" xr:uid="{C0DEEBA1-53DC-4EC8-8C66-ED876F1DF8E2}"/>
    <cellStyle name="Normal 3 2 8 4" xfId="926" xr:uid="{95A21B18-4222-4457-8FAE-BBBA0E2BB08B}"/>
    <cellStyle name="Normal 3 2 8 4 2" xfId="5230" xr:uid="{E2F3EE56-7215-4280-B2BC-BF9D3AE28703}"/>
    <cellStyle name="Normal 3 2 8 4 3" xfId="10394" xr:uid="{D586702A-5D5D-4A29-B4E8-0214738963D4}"/>
    <cellStyle name="Normal 3 2 8 4 4" xfId="15557" xr:uid="{7F957DAB-3572-4012-B830-C84324C44771}"/>
    <cellStyle name="Normal 3 2 8 4 5" xfId="20719" xr:uid="{729950CB-E9F8-4320-BFD9-881575B97E96}"/>
    <cellStyle name="Normal 3 2 8 4 6" xfId="25881" xr:uid="{E3C07EF9-6E36-47FA-890A-4C6BF8E5389C}"/>
    <cellStyle name="Normal 3 2 8 5" xfId="1387" xr:uid="{0E667812-2621-4FFE-ACF5-1AF0E43F4752}"/>
    <cellStyle name="Normal 3 2 8 5 2" xfId="2840" xr:uid="{93940970-6969-47DE-8741-C37091B25044}"/>
    <cellStyle name="Normal 3 2 8 5 3" xfId="8043" xr:uid="{91DFD3D2-2DDA-4B19-8A28-B480261389AA}"/>
    <cellStyle name="Normal 3 2 8 5 4" xfId="13206" xr:uid="{CCA36A1C-66E6-4DE3-89D8-7E210B25BA7B}"/>
    <cellStyle name="Normal 3 2 8 5 5" xfId="18368" xr:uid="{07F93CDF-BF90-4B76-BA8C-A1F8AAE26B7A}"/>
    <cellStyle name="Normal 3 2 8 5 6" xfId="23530" xr:uid="{1CC2C203-0A93-45BE-B952-C1030BB904E2}"/>
    <cellStyle name="Normal 3 2 8 6" xfId="1847" xr:uid="{6B0A32E0-39DC-425A-88A5-28A816202E7E}"/>
    <cellStyle name="Normal 3 2 8 7" xfId="2309" xr:uid="{CFDDF738-455C-46D6-B804-0D9606444EAB}"/>
    <cellStyle name="Normal 3 2 8 8" xfId="7531" xr:uid="{F345D393-3AA7-4BCB-9222-B4912A1D800D}"/>
    <cellStyle name="Normal 3 2 8 9" xfId="12694" xr:uid="{126D8ABC-3971-4782-9342-97733B57DC85}"/>
    <cellStyle name="Normal 3 2 9" xfId="619" xr:uid="{2BE149F0-A16A-4F6F-A875-0DEB050CE611}"/>
    <cellStyle name="Normal 3 2 9 2" xfId="1080" xr:uid="{0D453D30-396E-46E6-A159-2490F07C5460}"/>
    <cellStyle name="Normal 3 2 9 2 2" xfId="5254" xr:uid="{E4EE256B-37D5-43B0-B6FC-EE0C39FDED1F}"/>
    <cellStyle name="Normal 3 2 9 2 3" xfId="10418" xr:uid="{BA774951-BF9C-47EF-8890-3D89F847F83D}"/>
    <cellStyle name="Normal 3 2 9 2 4" xfId="15581" xr:uid="{4453F81E-2DD1-41C2-A9C7-F940B72E8E11}"/>
    <cellStyle name="Normal 3 2 9 2 5" xfId="20743" xr:uid="{BA4D131A-393A-4357-A5EF-C663DDBD7CE7}"/>
    <cellStyle name="Normal 3 2 9 2 6" xfId="25905" xr:uid="{64D8D1EE-B92B-4B3C-A8F3-4D6AA49F4BDA}"/>
    <cellStyle name="Normal 3 2 9 3" xfId="1541" xr:uid="{3CA82A75-CF96-44DA-88BD-7AD6A63B1580}"/>
    <cellStyle name="Normal 3 2 9 3 2" xfId="2865" xr:uid="{A1CA9EE4-9191-4169-9320-A3CD51829ACF}"/>
    <cellStyle name="Normal 3 2 9 3 3" xfId="8067" xr:uid="{88DFA4E9-4CB2-4A71-BF55-21D29E56529B}"/>
    <cellStyle name="Normal 3 2 9 3 4" xfId="13230" xr:uid="{5A626C10-267E-4469-ACD5-22CFAAE763B8}"/>
    <cellStyle name="Normal 3 2 9 3 5" xfId="18392" xr:uid="{A0043A95-3D48-49FD-B528-D02F0C600DF1}"/>
    <cellStyle name="Normal 3 2 9 3 6" xfId="23554" xr:uid="{64194347-7DF2-46AF-9ED9-1D77FB248048}"/>
    <cellStyle name="Normal 3 2 9 4" xfId="2001" xr:uid="{4D6DF408-4156-41D4-AC8C-5EE0E46B3CB3}"/>
    <cellStyle name="Normal 3 2 9 5" xfId="2463" xr:uid="{88374ACC-EAE1-44D6-8F0B-AC3BC993262B}"/>
    <cellStyle name="Normal 3 2 9 6" xfId="7685" xr:uid="{C8BEAF3D-A7DE-4286-A5F7-D7E7497B719A}"/>
    <cellStyle name="Normal 3 2 9 7" xfId="12848" xr:uid="{B835A365-72E6-4DC7-B121-B7FD1B4AA04F}"/>
    <cellStyle name="Normal 3 2 9 8" xfId="18010" xr:uid="{C43F7B25-410D-426B-820A-E0AB633F5C93}"/>
    <cellStyle name="Normal 3 2 9 9" xfId="23172" xr:uid="{6618E0F1-579F-47EB-B004-6A293EB9D52D}"/>
    <cellStyle name="Normal 3 20" xfId="3109" xr:uid="{4E418B12-123F-466B-A892-6771FA77CD02}"/>
    <cellStyle name="Normal 3 20 2" xfId="5497" xr:uid="{B9D05D2B-FCF9-44B4-A5F7-97AADE2750A0}"/>
    <cellStyle name="Normal 3 20 2 2" xfId="10661" xr:uid="{9707362F-B404-44B5-B1FB-228AE404A9D3}"/>
    <cellStyle name="Normal 3 20 2 3" xfId="15824" xr:uid="{FB5A1EF5-3F0D-461F-8FF7-A155839286D6}"/>
    <cellStyle name="Normal 3 20 2 4" xfId="20986" xr:uid="{23C0FAB5-5023-41AF-B249-61D05A2E5A3D}"/>
    <cellStyle name="Normal 3 20 2 5" xfId="26148" xr:uid="{8EA2AD2D-1DF9-45BE-A4D0-F7164D76766D}"/>
    <cellStyle name="Normal 3 20 3" xfId="8310" xr:uid="{0B94D556-68D1-4DCC-B4EF-89E9E2BF49E2}"/>
    <cellStyle name="Normal 3 20 4" xfId="13473" xr:uid="{F455F961-FC7C-4654-81D5-D5718C0FA7D6}"/>
    <cellStyle name="Normal 3 20 5" xfId="18635" xr:uid="{649865A2-C40C-43DA-B2E5-8EE7B2795A70}"/>
    <cellStyle name="Normal 3 20 6" xfId="23797" xr:uid="{C464155A-A67C-403F-B041-0E03897321D9}"/>
    <cellStyle name="Normal 3 21" xfId="3140" xr:uid="{4D59F2F7-59E2-4F24-861A-5399C949BE9D}"/>
    <cellStyle name="Normal 3 21 2" xfId="5527" xr:uid="{631C38AA-124D-4E95-BE91-994EAEB1C6A3}"/>
    <cellStyle name="Normal 3 21 2 2" xfId="10691" xr:uid="{85DEC148-6885-40C5-9E22-A4ADBA9C9214}"/>
    <cellStyle name="Normal 3 21 2 3" xfId="15854" xr:uid="{614F325F-F387-4818-8541-0BD69FBA15C6}"/>
    <cellStyle name="Normal 3 21 2 4" xfId="21016" xr:uid="{D7178161-387D-41FE-BC6A-E66E1F342B76}"/>
    <cellStyle name="Normal 3 21 2 5" xfId="26178" xr:uid="{BED04FAD-2429-4893-9615-87119F2E773E}"/>
    <cellStyle name="Normal 3 21 3" xfId="8340" xr:uid="{2ED55201-B6A9-4896-8A09-3A9315AA237B}"/>
    <cellStyle name="Normal 3 21 4" xfId="13503" xr:uid="{1F72915F-36AD-4166-BF7B-325355E3275C}"/>
    <cellStyle name="Normal 3 21 5" xfId="18665" xr:uid="{36F01DE4-B5A4-499F-9D24-523FF252481C}"/>
    <cellStyle name="Normal 3 21 6" xfId="23827" xr:uid="{BDD048F3-2AC5-4EFD-8B59-7FEACBB2FCF5}"/>
    <cellStyle name="Normal 3 22" xfId="3171" xr:uid="{E0DA247A-0ADD-4C11-BDD1-94D16085CED0}"/>
    <cellStyle name="Normal 3 22 2" xfId="5557" xr:uid="{B1663CB1-FC6F-4DE0-8069-F9E2A9B16E53}"/>
    <cellStyle name="Normal 3 22 2 2" xfId="10721" xr:uid="{696AFBEE-9EE7-486E-9CB8-FC6A9973135D}"/>
    <cellStyle name="Normal 3 22 2 3" xfId="15884" xr:uid="{E05399D2-C454-43D0-955D-969141B02B7C}"/>
    <cellStyle name="Normal 3 22 2 4" xfId="21046" xr:uid="{1CF542C9-B5BD-4EB2-8684-5B8C5F508194}"/>
    <cellStyle name="Normal 3 22 2 5" xfId="26208" xr:uid="{6ECD3AE4-AC8C-4CE2-B5FB-9D69F9794047}"/>
    <cellStyle name="Normal 3 22 3" xfId="8370" xr:uid="{94770938-7E39-462A-A786-77BA33338022}"/>
    <cellStyle name="Normal 3 22 4" xfId="13533" xr:uid="{97C8572D-67F6-4904-B801-1405942D06D4}"/>
    <cellStyle name="Normal 3 22 5" xfId="18695" xr:uid="{8352AA95-5B74-4702-8F7F-32CF9FCC5950}"/>
    <cellStyle name="Normal 3 22 6" xfId="23857" xr:uid="{1DB5370A-0267-45E1-B9B0-108000E85961}"/>
    <cellStyle name="Normal 3 23" xfId="3201" xr:uid="{A6C6F8D9-1FC7-41EF-97C4-B65B30E8620F}"/>
    <cellStyle name="Normal 3 23 2" xfId="5587" xr:uid="{8636FFDE-A84D-4383-8BA9-8F2D4ED9A845}"/>
    <cellStyle name="Normal 3 23 2 2" xfId="10751" xr:uid="{54D4FD32-94E8-47C4-ADA5-33B24B52CBF6}"/>
    <cellStyle name="Normal 3 23 2 3" xfId="15914" xr:uid="{5A104A18-9A75-4393-96D2-3C9BBC39743A}"/>
    <cellStyle name="Normal 3 23 2 4" xfId="21076" xr:uid="{4E16E7E2-45D7-4807-8D94-C008B5C6C538}"/>
    <cellStyle name="Normal 3 23 2 5" xfId="26238" xr:uid="{2FEF05AC-90A7-4065-80B9-0480174ADB8F}"/>
    <cellStyle name="Normal 3 23 3" xfId="8400" xr:uid="{0A752ACC-2C1B-4321-81F6-386090CA1BD9}"/>
    <cellStyle name="Normal 3 23 4" xfId="13563" xr:uid="{28A627D0-27DE-47ED-ADE7-44ABBA02BEB3}"/>
    <cellStyle name="Normal 3 23 5" xfId="18725" xr:uid="{5171D3AB-E188-4E9E-9359-A34B374B2561}"/>
    <cellStyle name="Normal 3 23 6" xfId="23887" xr:uid="{0EAA2BBC-1824-4286-A805-289B54A3A7F7}"/>
    <cellStyle name="Normal 3 24" xfId="3231" xr:uid="{5A1C934E-E44E-4920-8D9A-8B555728D763}"/>
    <cellStyle name="Normal 3 24 2" xfId="5617" xr:uid="{95151DC0-EED0-4969-BCFD-8295C8B8CCBD}"/>
    <cellStyle name="Normal 3 24 2 2" xfId="10781" xr:uid="{7DC45A00-0477-4134-B1B9-0FE6CEAE2071}"/>
    <cellStyle name="Normal 3 24 2 3" xfId="15944" xr:uid="{9A1F6504-74FB-4425-A20F-27A19DF0FCF1}"/>
    <cellStyle name="Normal 3 24 2 4" xfId="21106" xr:uid="{48B250A3-27C4-4AC7-B335-69FEB2431DCE}"/>
    <cellStyle name="Normal 3 24 2 5" xfId="26268" xr:uid="{FCC6DEC3-8B25-4B1F-81C8-5F2F4E919E4B}"/>
    <cellStyle name="Normal 3 24 3" xfId="8430" xr:uid="{2802830F-3CE6-45D4-A646-1CAFACB49FAD}"/>
    <cellStyle name="Normal 3 24 4" xfId="13593" xr:uid="{1F00F590-FB8F-4CEA-85CC-63A565189E6A}"/>
    <cellStyle name="Normal 3 24 5" xfId="18755" xr:uid="{D145D380-EE9B-422C-B790-1B6720B11661}"/>
    <cellStyle name="Normal 3 24 6" xfId="23917" xr:uid="{B7913699-61A0-4D67-8AD1-935FF6FC26FE}"/>
    <cellStyle name="Normal 3 25" xfId="3262" xr:uid="{0C6C196C-C99D-4797-8C9D-AAED46216412}"/>
    <cellStyle name="Normal 3 25 2" xfId="5647" xr:uid="{6A91037E-CD27-4363-B455-F8AAC1EAFE91}"/>
    <cellStyle name="Normal 3 25 2 2" xfId="10811" xr:uid="{D6703FE8-5BB5-4A01-9079-487476F21D75}"/>
    <cellStyle name="Normal 3 25 2 3" xfId="15974" xr:uid="{15A70388-6402-40FB-9466-05437CD97464}"/>
    <cellStyle name="Normal 3 25 2 4" xfId="21136" xr:uid="{328B1195-5CEB-4776-B9F3-525B3DC8E4A4}"/>
    <cellStyle name="Normal 3 25 2 5" xfId="26298" xr:uid="{3819EB2E-1900-43F8-8916-DE55A37EDA6A}"/>
    <cellStyle name="Normal 3 25 3" xfId="8460" xr:uid="{8EC0B0F0-6AE1-4C97-A843-7715A40E047F}"/>
    <cellStyle name="Normal 3 25 4" xfId="13623" xr:uid="{CC7398B8-1C8C-4794-8E3D-FD35D219C843}"/>
    <cellStyle name="Normal 3 25 5" xfId="18785" xr:uid="{777933DC-A337-42DE-81EB-014C64484463}"/>
    <cellStyle name="Normal 3 25 6" xfId="23947" xr:uid="{66DE7DF7-8F44-4483-BFFB-ACC38D76FC5E}"/>
    <cellStyle name="Normal 3 26" xfId="3293" xr:uid="{36A99C1C-9CF2-40D8-AEF3-AE062279ED8A}"/>
    <cellStyle name="Normal 3 26 2" xfId="5677" xr:uid="{FF97533B-EF94-4CCE-94F5-BF29349CE5F2}"/>
    <cellStyle name="Normal 3 26 2 2" xfId="10841" xr:uid="{32B97943-973E-4723-9A0F-64FBA1E2F217}"/>
    <cellStyle name="Normal 3 26 2 3" xfId="16004" xr:uid="{8F9E0B63-9EAC-469E-A01C-C2FDF2098F5D}"/>
    <cellStyle name="Normal 3 26 2 4" xfId="21166" xr:uid="{2900104D-E779-45A5-87C3-6DE98EED2AEF}"/>
    <cellStyle name="Normal 3 26 2 5" xfId="26328" xr:uid="{61E03CDA-47B4-4936-A167-F3DBBC833B2F}"/>
    <cellStyle name="Normal 3 26 3" xfId="8490" xr:uid="{30CF7BCC-B4B8-4DCA-BA52-B1E5CDA30521}"/>
    <cellStyle name="Normal 3 26 4" xfId="13653" xr:uid="{6D99ACE5-A2A1-4D06-A1D4-34B3BBE07F17}"/>
    <cellStyle name="Normal 3 26 5" xfId="18815" xr:uid="{D9717EBF-CF19-4001-A35E-E8F8412F96D5}"/>
    <cellStyle name="Normal 3 26 6" xfId="23977" xr:uid="{1F5A01FB-9E5E-4CF5-BE90-1DF9ACA553C8}"/>
    <cellStyle name="Normal 3 27" xfId="3323" xr:uid="{E238ED0E-C3CF-40CE-8A4D-73600689E66D}"/>
    <cellStyle name="Normal 3 27 2" xfId="5707" xr:uid="{EB54FB75-38FF-4012-B73D-33C92B8461C0}"/>
    <cellStyle name="Normal 3 27 2 2" xfId="10871" xr:uid="{DA6AC361-717F-4B04-B2AC-38901BC21433}"/>
    <cellStyle name="Normal 3 27 2 3" xfId="16034" xr:uid="{DFA28FA6-AEF8-41C7-8B73-B0E159A1828A}"/>
    <cellStyle name="Normal 3 27 2 4" xfId="21196" xr:uid="{DB411C63-F790-4EDC-8BC1-37CD5BD38AB5}"/>
    <cellStyle name="Normal 3 27 2 5" xfId="26358" xr:uid="{8180DA24-4943-49E0-9549-1D1554209F98}"/>
    <cellStyle name="Normal 3 27 3" xfId="8520" xr:uid="{C1D28DBB-A8B4-42C0-93BA-365D4190005D}"/>
    <cellStyle name="Normal 3 27 4" xfId="13683" xr:uid="{F534C394-E730-4104-9659-0830CFB4C21A}"/>
    <cellStyle name="Normal 3 27 5" xfId="18845" xr:uid="{489291F2-B90D-49F3-90D8-3B7F401C53A4}"/>
    <cellStyle name="Normal 3 27 6" xfId="24007" xr:uid="{A656DCC3-F712-42CA-AA63-C7C3710AED20}"/>
    <cellStyle name="Normal 3 28" xfId="3400" xr:uid="{9133C045-83E2-4788-82CF-A292EB97F8CA}"/>
    <cellStyle name="Normal 3 28 2" xfId="5767" xr:uid="{4DED13BD-62A8-4A47-844F-B943D380A3AB}"/>
    <cellStyle name="Normal 3 28 2 2" xfId="10931" xr:uid="{D4432E26-A233-4BBA-8AA1-1A8CCD82F87E}"/>
    <cellStyle name="Normal 3 28 2 3" xfId="16094" xr:uid="{E2D7BE7A-A221-41B3-B1F5-61F2683DFA59}"/>
    <cellStyle name="Normal 3 28 2 4" xfId="21256" xr:uid="{0DFF5F87-CF60-447D-BB72-D28BE7BD1AB4}"/>
    <cellStyle name="Normal 3 28 2 5" xfId="26418" xr:uid="{DCF7A533-5D98-4F12-BDF1-A897A4B52C07}"/>
    <cellStyle name="Normal 3 28 3" xfId="8580" xr:uid="{D70E82BE-48CE-4EEB-9690-C001EE48B9D7}"/>
    <cellStyle name="Normal 3 28 4" xfId="13743" xr:uid="{480A0796-93C4-4444-8C73-76C2583E5D1B}"/>
    <cellStyle name="Normal 3 28 5" xfId="18905" xr:uid="{39C50BCC-C71D-48E4-ACEE-4C6C0DCCF92E}"/>
    <cellStyle name="Normal 3 28 6" xfId="24067" xr:uid="{F3584540-7A9F-4BDF-946F-AA8E3660B381}"/>
    <cellStyle name="Normal 3 29" xfId="3430" xr:uid="{D8020BAC-FD3F-46CC-907F-0BA4453A7DA2}"/>
    <cellStyle name="Normal 3 29 2" xfId="5797" xr:uid="{DDEFD36D-9AC6-4CA0-B4BB-9354DB222F73}"/>
    <cellStyle name="Normal 3 29 2 2" xfId="10961" xr:uid="{40FF542F-04A4-40E5-BD8E-4E0909D0DD17}"/>
    <cellStyle name="Normal 3 29 2 3" xfId="16124" xr:uid="{33F44AE4-BDD1-46E1-BCEE-5E61E0EAF54F}"/>
    <cellStyle name="Normal 3 29 2 4" xfId="21286" xr:uid="{63B82FC1-58D4-49FD-9B75-D8ACB6796CBE}"/>
    <cellStyle name="Normal 3 29 2 5" xfId="26448" xr:uid="{5A943754-DE32-43D3-BDF0-5CA951D867C7}"/>
    <cellStyle name="Normal 3 29 3" xfId="8610" xr:uid="{903AD5A9-FA91-4C86-94BF-5DE0D7ABE67F}"/>
    <cellStyle name="Normal 3 29 4" xfId="13773" xr:uid="{8FB3F6E5-4290-4C15-ADF8-842A14BE03EF}"/>
    <cellStyle name="Normal 3 29 5" xfId="18935" xr:uid="{4418CDDE-C0FF-4CAC-9815-DD6E0BF3A123}"/>
    <cellStyle name="Normal 3 29 6" xfId="24097" xr:uid="{3F1E8FC6-4D83-4A70-80BD-493C89B5895E}"/>
    <cellStyle name="Normal 3 3" xfId="27" xr:uid="{33ACF3D1-A2B1-4CE6-BE83-44AFEFA45998}"/>
    <cellStyle name="Normal 3 3 10" xfId="1316" xr:uid="{8EB65C68-3361-48F1-9D75-68D9BED8C602}"/>
    <cellStyle name="Normal 3 3 10 2" xfId="5331" xr:uid="{4AF0AAF8-2F3A-41D5-AB56-08FE90B1731C}"/>
    <cellStyle name="Normal 3 3 10 2 2" xfId="10495" xr:uid="{78245020-CC09-4143-A695-C684453D25F2}"/>
    <cellStyle name="Normal 3 3 10 2 3" xfId="15658" xr:uid="{C558C10A-AF88-4AA6-B891-5D7C07ED5165}"/>
    <cellStyle name="Normal 3 3 10 2 4" xfId="20820" xr:uid="{71901E26-44BD-4CC2-A76C-7A8A5B018CBF}"/>
    <cellStyle name="Normal 3 3 10 2 5" xfId="25982" xr:uid="{46698743-BC25-41B6-8616-9F9E4B65EEF0}"/>
    <cellStyle name="Normal 3 3 10 3" xfId="2943" xr:uid="{4C6EDCAA-83D2-44C2-8D4C-7B97E7638CF4}"/>
    <cellStyle name="Normal 3 3 10 4" xfId="8144" xr:uid="{2EFFDCFC-9DDE-4763-A85E-898B9C7D4A17}"/>
    <cellStyle name="Normal 3 3 10 5" xfId="13307" xr:uid="{87CA9D69-4AA9-4442-8149-1F9B1C6C7E22}"/>
    <cellStyle name="Normal 3 3 10 6" xfId="18469" xr:uid="{0D75F3E2-0526-482B-ABA4-AF10DFEF8D5D}"/>
    <cellStyle name="Normal 3 3 10 7" xfId="23631" xr:uid="{EE3851A2-2DA9-47EA-B8C9-51D406585525}"/>
    <cellStyle name="Normal 3 3 11" xfId="1776" xr:uid="{CF2D521E-C209-4FE0-A7F5-CDC9CD129EA5}"/>
    <cellStyle name="Normal 3 3 11 2" xfId="5355" xr:uid="{FB2104BF-2B30-4B72-9135-3777B1CAE9FF}"/>
    <cellStyle name="Normal 3 3 11 2 2" xfId="10519" xr:uid="{B3CCB5C2-5F16-4351-AA55-9E17ABCC080C}"/>
    <cellStyle name="Normal 3 3 11 2 3" xfId="15682" xr:uid="{CBE933DC-A559-4FC5-AF51-0D9206C00EFE}"/>
    <cellStyle name="Normal 3 3 11 2 4" xfId="20844" xr:uid="{143D085C-60FE-47FD-BCEE-E2AD0D760A41}"/>
    <cellStyle name="Normal 3 3 11 2 5" xfId="26006" xr:uid="{0D982331-9DC2-4768-9632-2389F4F1EFE2}"/>
    <cellStyle name="Normal 3 3 11 3" xfId="2967" xr:uid="{C9A97756-EB39-483E-AA8B-803C5D90181F}"/>
    <cellStyle name="Normal 3 3 11 4" xfId="8168" xr:uid="{8BD84636-865F-417E-A98E-7FA78C7E17A6}"/>
    <cellStyle name="Normal 3 3 11 5" xfId="13331" xr:uid="{394E73B9-C732-4DEB-A28A-C5A65D6DF02C}"/>
    <cellStyle name="Normal 3 3 11 6" xfId="18493" xr:uid="{FA1FCFFC-9DC1-47B3-A632-7DB803792245}"/>
    <cellStyle name="Normal 3 3 11 7" xfId="23655" xr:uid="{8EEF0E54-3255-4E1D-BD5A-00763E3B16B2}"/>
    <cellStyle name="Normal 3 3 12" xfId="2997" xr:uid="{4EEC6DDB-B294-43A9-8900-A5990CB8451B}"/>
    <cellStyle name="Normal 3 3 12 2" xfId="5385" xr:uid="{641CA15F-2367-458A-9243-83759EE5B757}"/>
    <cellStyle name="Normal 3 3 12 2 2" xfId="10549" xr:uid="{3BDB22B9-F356-4CA4-8495-5C9DED9ABB13}"/>
    <cellStyle name="Normal 3 3 12 2 3" xfId="15712" xr:uid="{843BA4DC-ED4F-432F-9421-688189FEB316}"/>
    <cellStyle name="Normal 3 3 12 2 4" xfId="20874" xr:uid="{2DC75160-5D45-4CA4-B4FC-A85BF9B3F8B2}"/>
    <cellStyle name="Normal 3 3 12 2 5" xfId="26036" xr:uid="{7F1C1E87-A5B0-436D-AD99-EBA8B32C3076}"/>
    <cellStyle name="Normal 3 3 12 3" xfId="8198" xr:uid="{F3CC7DAC-0B55-450D-A3B7-F878B71D0725}"/>
    <cellStyle name="Normal 3 3 12 4" xfId="13361" xr:uid="{B2019D89-B45E-4823-8E6F-4672181D9BD2}"/>
    <cellStyle name="Normal 3 3 12 5" xfId="18523" xr:uid="{C98CF102-72FC-4148-9EF4-B1BD7F286207}"/>
    <cellStyle name="Normal 3 3 12 6" xfId="23685" xr:uid="{9F9E44BF-04F2-47E3-A5C5-BD23F204F694}"/>
    <cellStyle name="Normal 3 3 13" xfId="3027" xr:uid="{8830E776-9C9F-4845-9498-CD9C26D3797E}"/>
    <cellStyle name="Normal 3 3 13 2" xfId="5415" xr:uid="{0D43E32C-0FD2-463D-B117-A808DE21CFC3}"/>
    <cellStyle name="Normal 3 3 13 2 2" xfId="10579" xr:uid="{331445DF-4D0C-4FC8-AE7C-2732D52D8FC2}"/>
    <cellStyle name="Normal 3 3 13 2 3" xfId="15742" xr:uid="{53F03912-5169-4A13-A92C-283F5ED2E178}"/>
    <cellStyle name="Normal 3 3 13 2 4" xfId="20904" xr:uid="{F4170125-78A6-4464-BB47-9CAA5BDB26E8}"/>
    <cellStyle name="Normal 3 3 13 2 5" xfId="26066" xr:uid="{0A43F217-5948-4095-87FC-24439057FCDC}"/>
    <cellStyle name="Normal 3 3 13 3" xfId="8228" xr:uid="{10284F8F-3DA9-40A7-B4A2-18A1D3B0DE9E}"/>
    <cellStyle name="Normal 3 3 13 4" xfId="13391" xr:uid="{AD3BF81D-1740-4602-86EC-F79992538E9B}"/>
    <cellStyle name="Normal 3 3 13 5" xfId="18553" xr:uid="{E8DB915A-C5D7-4F7B-8B0B-DBAF3DBC4BC8}"/>
    <cellStyle name="Normal 3 3 13 6" xfId="23715" xr:uid="{C5534CA2-DA2A-483C-91FC-CC9F91E7B3B2}"/>
    <cellStyle name="Normal 3 3 14" xfId="3057" xr:uid="{147CD267-D4CC-44EB-A379-24F6020EAF63}"/>
    <cellStyle name="Normal 3 3 14 2" xfId="5445" xr:uid="{4ED3C8FC-9AEE-4A8B-9AFF-3AB1D26AFF46}"/>
    <cellStyle name="Normal 3 3 14 2 2" xfId="10609" xr:uid="{767113AA-4FA2-4792-B999-9D61A0FAA9C4}"/>
    <cellStyle name="Normal 3 3 14 2 3" xfId="15772" xr:uid="{015E7A93-86A7-4079-9507-78545B939503}"/>
    <cellStyle name="Normal 3 3 14 2 4" xfId="20934" xr:uid="{B267D4DF-3FAE-4317-9811-FE3FB1E850AE}"/>
    <cellStyle name="Normal 3 3 14 2 5" xfId="26096" xr:uid="{33228132-6279-4118-90AB-CEB1CCC3037E}"/>
    <cellStyle name="Normal 3 3 14 3" xfId="8258" xr:uid="{44F67BBF-18F5-470B-8090-07FC0CD1730F}"/>
    <cellStyle name="Normal 3 3 14 4" xfId="13421" xr:uid="{381A27CF-BAD9-474A-8BFC-187B0C94E46C}"/>
    <cellStyle name="Normal 3 3 14 5" xfId="18583" xr:uid="{57E85D10-5561-4D6D-8A99-4C0DEC15B5B5}"/>
    <cellStyle name="Normal 3 3 14 6" xfId="23745" xr:uid="{5D34F480-A25F-4B0E-8141-A317D942B49F}"/>
    <cellStyle name="Normal 3 3 15" xfId="3087" xr:uid="{A0942EC7-0700-4B83-9DDB-40A0326D610A}"/>
    <cellStyle name="Normal 3 3 15 2" xfId="5475" xr:uid="{83231694-AD9E-42F2-97A0-67A1888F46CB}"/>
    <cellStyle name="Normal 3 3 15 2 2" xfId="10639" xr:uid="{603372B2-E20A-431A-99A8-5BA7FF489C8C}"/>
    <cellStyle name="Normal 3 3 15 2 3" xfId="15802" xr:uid="{AAAA5E3F-48FA-4786-854F-4318330BD7A5}"/>
    <cellStyle name="Normal 3 3 15 2 4" xfId="20964" xr:uid="{3DAC3975-9E09-4458-9B35-B8B4355B9CE2}"/>
    <cellStyle name="Normal 3 3 15 2 5" xfId="26126" xr:uid="{C01F242D-69BE-4A91-A609-B8E1832D45B3}"/>
    <cellStyle name="Normal 3 3 15 3" xfId="8288" xr:uid="{47C5E991-3922-48CE-8139-F0B26EBD7493}"/>
    <cellStyle name="Normal 3 3 15 4" xfId="13451" xr:uid="{D44DD2AB-5FBE-4CF0-9BEF-640D3F561FA8}"/>
    <cellStyle name="Normal 3 3 15 5" xfId="18613" xr:uid="{25645643-1C47-4A68-8AFC-67E3BC9EA0B0}"/>
    <cellStyle name="Normal 3 3 15 6" xfId="23775" xr:uid="{ED2509AF-D7D7-4E47-A3DB-B070607F1BCC}"/>
    <cellStyle name="Normal 3 3 16" xfId="3117" xr:uid="{419EB221-2696-4A1E-9227-5A21F7DBD769}"/>
    <cellStyle name="Normal 3 3 16 2" xfId="5505" xr:uid="{2B9DD7BC-A501-45E7-87D2-538CA31BA4BE}"/>
    <cellStyle name="Normal 3 3 16 2 2" xfId="10669" xr:uid="{4033BBB2-C3C3-4684-8793-3AAE7A1F3DEE}"/>
    <cellStyle name="Normal 3 3 16 2 3" xfId="15832" xr:uid="{D4B6FC36-EB80-49DC-968B-0272E392307D}"/>
    <cellStyle name="Normal 3 3 16 2 4" xfId="20994" xr:uid="{F72A2F1F-C8EB-4935-8A22-1FBAD65A2174}"/>
    <cellStyle name="Normal 3 3 16 2 5" xfId="26156" xr:uid="{9B631C44-73C0-4D44-BACC-2BDAD0201D83}"/>
    <cellStyle name="Normal 3 3 16 3" xfId="8318" xr:uid="{E0726B63-F465-42EB-9192-904FDD14101E}"/>
    <cellStyle name="Normal 3 3 16 4" xfId="13481" xr:uid="{074EA09C-F699-4710-938C-C197C17BAC1E}"/>
    <cellStyle name="Normal 3 3 16 5" xfId="18643" xr:uid="{F19BBE54-A9D5-4BEB-A6DE-F53782FB0DB8}"/>
    <cellStyle name="Normal 3 3 16 6" xfId="23805" xr:uid="{85A707DC-2706-4D76-9FB5-27A722289647}"/>
    <cellStyle name="Normal 3 3 17" xfId="3148" xr:uid="{05C0A5ED-D249-4EDE-8FB6-3D02929E5855}"/>
    <cellStyle name="Normal 3 3 17 2" xfId="5535" xr:uid="{9329A275-01A8-4E20-A82D-9176AFA2285D}"/>
    <cellStyle name="Normal 3 3 17 2 2" xfId="10699" xr:uid="{24C8E555-906B-4D43-8EAB-9FA2313364CC}"/>
    <cellStyle name="Normal 3 3 17 2 3" xfId="15862" xr:uid="{12830063-130B-4938-9C3A-A711FD6D6DDE}"/>
    <cellStyle name="Normal 3 3 17 2 4" xfId="21024" xr:uid="{A7E5D2DF-F72E-4251-B9BB-EC2319470BE4}"/>
    <cellStyle name="Normal 3 3 17 2 5" xfId="26186" xr:uid="{AD90F387-9F4A-4401-A76C-400E8F731B61}"/>
    <cellStyle name="Normal 3 3 17 3" xfId="8348" xr:uid="{4AA5E4E4-5DFB-451D-BA68-F64D6E3E0C81}"/>
    <cellStyle name="Normal 3 3 17 4" xfId="13511" xr:uid="{A491319D-F3C7-4891-A48B-0B0CA4665E56}"/>
    <cellStyle name="Normal 3 3 17 5" xfId="18673" xr:uid="{CBED0AD3-BBFF-4F2A-BBBD-C13514C0FFBB}"/>
    <cellStyle name="Normal 3 3 17 6" xfId="23835" xr:uid="{73F1818B-1C11-4279-9C5F-FADD953F5F86}"/>
    <cellStyle name="Normal 3 3 18" xfId="3179" xr:uid="{9E93740B-1864-4C65-8C12-C3BB26B503F7}"/>
    <cellStyle name="Normal 3 3 18 2" xfId="5565" xr:uid="{A6B6CAED-8CB4-48DB-95DE-8A0D523ADA91}"/>
    <cellStyle name="Normal 3 3 18 2 2" xfId="10729" xr:uid="{57DE6D1F-10A4-4721-9934-C1233BA66B3C}"/>
    <cellStyle name="Normal 3 3 18 2 3" xfId="15892" xr:uid="{325534FE-3ED2-4E26-A3EC-796AF836A85F}"/>
    <cellStyle name="Normal 3 3 18 2 4" xfId="21054" xr:uid="{82116AE2-7FC1-49CD-94CA-A6DC385F4E24}"/>
    <cellStyle name="Normal 3 3 18 2 5" xfId="26216" xr:uid="{89AB0BEF-2FEC-489B-AC52-BF2888BEE77E}"/>
    <cellStyle name="Normal 3 3 18 3" xfId="8378" xr:uid="{416AD8C6-ACA3-4811-9DD2-DC5E63CB4174}"/>
    <cellStyle name="Normal 3 3 18 4" xfId="13541" xr:uid="{FDBFE6BD-120F-4DC1-993F-0C6F29D1C9B5}"/>
    <cellStyle name="Normal 3 3 18 5" xfId="18703" xr:uid="{E7C07C1F-6FA4-458F-850E-AD7ABB6DC851}"/>
    <cellStyle name="Normal 3 3 18 6" xfId="23865" xr:uid="{1F61513B-5344-4C22-B284-67F560FFBB4F}"/>
    <cellStyle name="Normal 3 3 19" xfId="3209" xr:uid="{FB438B21-D30E-453B-ABF1-7256D847ED19}"/>
    <cellStyle name="Normal 3 3 19 2" xfId="5595" xr:uid="{4F2CD04B-09C6-48B4-B01D-687C26224DE3}"/>
    <cellStyle name="Normal 3 3 19 2 2" xfId="10759" xr:uid="{36CE62E6-06D7-4314-9164-0801CF7BF96A}"/>
    <cellStyle name="Normal 3 3 19 2 3" xfId="15922" xr:uid="{E7C4696E-5BA4-4A9B-BBE1-06B48153502E}"/>
    <cellStyle name="Normal 3 3 19 2 4" xfId="21084" xr:uid="{B31AAE5F-145A-49B7-93DB-3D12F5A433AC}"/>
    <cellStyle name="Normal 3 3 19 2 5" xfId="26246" xr:uid="{5DBEB88C-672E-45C2-94CE-9FFF2E9F846B}"/>
    <cellStyle name="Normal 3 3 19 3" xfId="8408" xr:uid="{D1C89AD6-7208-40A4-A41D-812CB650ABFF}"/>
    <cellStyle name="Normal 3 3 19 4" xfId="13571" xr:uid="{5452F1FF-E976-4494-9727-C08B88D97486}"/>
    <cellStyle name="Normal 3 3 19 5" xfId="18733" xr:uid="{FC66B3AE-4250-4E79-A922-65F1344900DC}"/>
    <cellStyle name="Normal 3 3 19 6" xfId="23895" xr:uid="{4D6ED755-4104-4BF5-AD03-A72461940A16}"/>
    <cellStyle name="Normal 3 3 2" xfId="46" xr:uid="{AE222C3A-3F39-4B19-91EB-380D90E39E17}"/>
    <cellStyle name="Normal 3 3 2 10" xfId="2979" xr:uid="{895CD45F-CD3B-42FE-B85E-BD6304CF3751}"/>
    <cellStyle name="Normal 3 3 2 10 2" xfId="5367" xr:uid="{6F125653-D57D-4667-9079-49A2A53DFA82}"/>
    <cellStyle name="Normal 3 3 2 10 2 2" xfId="10531" xr:uid="{C695259B-0F7E-4A6E-8415-56DE63EC3877}"/>
    <cellStyle name="Normal 3 3 2 10 2 3" xfId="15694" xr:uid="{7D862F22-58AB-4B67-82EF-064A126507EB}"/>
    <cellStyle name="Normal 3 3 2 10 2 4" xfId="20856" xr:uid="{3AA2D0B4-FBD0-48AB-9CA5-BB83ACE1D68F}"/>
    <cellStyle name="Normal 3 3 2 10 2 5" xfId="26018" xr:uid="{2D88F9C8-3E82-484C-9D0F-F9132E22F64E}"/>
    <cellStyle name="Normal 3 3 2 10 3" xfId="8180" xr:uid="{D4F10924-CC12-40FA-AE02-9EC9BD2A2BE4}"/>
    <cellStyle name="Normal 3 3 2 10 4" xfId="13343" xr:uid="{E5F7BD09-FFEA-4083-B0B9-D3007B0B9E8E}"/>
    <cellStyle name="Normal 3 3 2 10 5" xfId="18505" xr:uid="{A229A112-6179-4FDD-A146-23427A4FD6CE}"/>
    <cellStyle name="Normal 3 3 2 10 6" xfId="23667" xr:uid="{D4522852-9DDF-4A45-BD80-76CBBC2726FE}"/>
    <cellStyle name="Normal 3 3 2 11" xfId="3009" xr:uid="{AE7698BD-F66D-4A50-B99F-9EEC841FE360}"/>
    <cellStyle name="Normal 3 3 2 11 2" xfId="5397" xr:uid="{2C4093CC-4152-4181-906E-7BC523634BA7}"/>
    <cellStyle name="Normal 3 3 2 11 2 2" xfId="10561" xr:uid="{392BB460-6C6A-41BC-A61C-134B3B1722D6}"/>
    <cellStyle name="Normal 3 3 2 11 2 3" xfId="15724" xr:uid="{93A08051-9F7E-4BEF-8A59-A0CAE34B4C53}"/>
    <cellStyle name="Normal 3 3 2 11 2 4" xfId="20886" xr:uid="{76D9C454-DF52-47F8-96C1-2088BE2A6540}"/>
    <cellStyle name="Normal 3 3 2 11 2 5" xfId="26048" xr:uid="{9A05966E-435F-4CD5-B992-FA05B87F8066}"/>
    <cellStyle name="Normal 3 3 2 11 3" xfId="8210" xr:uid="{5B4F9119-4D82-48F3-BFB1-05DEB10DD0A9}"/>
    <cellStyle name="Normal 3 3 2 11 4" xfId="13373" xr:uid="{527FFF93-94AA-460C-9CFD-8C44D06A2C3B}"/>
    <cellStyle name="Normal 3 3 2 11 5" xfId="18535" xr:uid="{19106A0E-94D3-4857-9E09-840962322FCE}"/>
    <cellStyle name="Normal 3 3 2 11 6" xfId="23697" xr:uid="{DF341E17-B998-4E4C-8DE2-7C96FFEE908F}"/>
    <cellStyle name="Normal 3 3 2 12" xfId="3039" xr:uid="{72A1B92F-E168-44BD-B171-4BFD98D057A5}"/>
    <cellStyle name="Normal 3 3 2 12 2" xfId="5427" xr:uid="{0DC5AA24-4F27-448F-81FE-3642C06AE423}"/>
    <cellStyle name="Normal 3 3 2 12 2 2" xfId="10591" xr:uid="{63535118-A4BA-444A-9E26-BABCC6130CBE}"/>
    <cellStyle name="Normal 3 3 2 12 2 3" xfId="15754" xr:uid="{9E61380B-9225-45D2-8344-6E18F8E31E49}"/>
    <cellStyle name="Normal 3 3 2 12 2 4" xfId="20916" xr:uid="{7635D98B-3EC8-400F-A0F8-AE7AF4E365BF}"/>
    <cellStyle name="Normal 3 3 2 12 2 5" xfId="26078" xr:uid="{D039AA2F-81B7-4412-AD89-0733ECD7F5C9}"/>
    <cellStyle name="Normal 3 3 2 12 3" xfId="8240" xr:uid="{94A1F254-C422-45D7-8ED2-5E7B325F1AF1}"/>
    <cellStyle name="Normal 3 3 2 12 4" xfId="13403" xr:uid="{70C4B213-D257-4DE2-95D2-08CD8599B232}"/>
    <cellStyle name="Normal 3 3 2 12 5" xfId="18565" xr:uid="{38469193-CB8A-48F8-8832-80FF8237F85A}"/>
    <cellStyle name="Normal 3 3 2 12 6" xfId="23727" xr:uid="{B3916AFC-5B3F-4170-9270-56D7F81B253D}"/>
    <cellStyle name="Normal 3 3 2 13" xfId="3069" xr:uid="{67BB7322-10AA-4A77-AEEE-2B474CDD571A}"/>
    <cellStyle name="Normal 3 3 2 13 2" xfId="5457" xr:uid="{F40ABE52-302C-4B6D-BFB0-CF8C1E934096}"/>
    <cellStyle name="Normal 3 3 2 13 2 2" xfId="10621" xr:uid="{3C6D9116-3AFD-42C9-8592-9682317C2049}"/>
    <cellStyle name="Normal 3 3 2 13 2 3" xfId="15784" xr:uid="{60F2C6D4-F82E-4B8F-9A5E-CB78AA416EF1}"/>
    <cellStyle name="Normal 3 3 2 13 2 4" xfId="20946" xr:uid="{B20BDA0D-C50C-4503-B43A-FDDADB058A7D}"/>
    <cellStyle name="Normal 3 3 2 13 2 5" xfId="26108" xr:uid="{8F39C5E8-A435-440B-894F-AA0D1031407F}"/>
    <cellStyle name="Normal 3 3 2 13 3" xfId="8270" xr:uid="{081C5E95-ECE6-4097-9AE6-892B43B163B8}"/>
    <cellStyle name="Normal 3 3 2 13 4" xfId="13433" xr:uid="{14B89BD5-6DC9-477F-B993-10D90BD14B85}"/>
    <cellStyle name="Normal 3 3 2 13 5" xfId="18595" xr:uid="{53A6EC26-1701-4254-AF5D-B22F8C193873}"/>
    <cellStyle name="Normal 3 3 2 13 6" xfId="23757" xr:uid="{29CC2629-EDDB-4BD0-8976-8FD6FC649EC2}"/>
    <cellStyle name="Normal 3 3 2 14" xfId="3099" xr:uid="{A1853A1D-C2DF-470E-BC23-1B952B2F7AFA}"/>
    <cellStyle name="Normal 3 3 2 14 2" xfId="5487" xr:uid="{F3814F5B-DEB2-4F9E-B25C-97C8A840CB96}"/>
    <cellStyle name="Normal 3 3 2 14 2 2" xfId="10651" xr:uid="{FD790680-8F8B-433A-9AF8-39D6A0CAFD33}"/>
    <cellStyle name="Normal 3 3 2 14 2 3" xfId="15814" xr:uid="{CBA745A0-E30B-4040-B54E-2DBFA43F89C7}"/>
    <cellStyle name="Normal 3 3 2 14 2 4" xfId="20976" xr:uid="{97884A4F-724A-4040-B839-A1409EF21E8D}"/>
    <cellStyle name="Normal 3 3 2 14 2 5" xfId="26138" xr:uid="{F2FE9D35-A042-4A6F-B767-ADB7865895E0}"/>
    <cellStyle name="Normal 3 3 2 14 3" xfId="8300" xr:uid="{4EAA5484-1BF1-409D-BD7C-C971E9D7E3F8}"/>
    <cellStyle name="Normal 3 3 2 14 4" xfId="13463" xr:uid="{47E03DB9-A485-41A4-B06B-D410493C51E7}"/>
    <cellStyle name="Normal 3 3 2 14 5" xfId="18625" xr:uid="{0C609755-6DEC-486F-BF8B-7E98826A81FB}"/>
    <cellStyle name="Normal 3 3 2 14 6" xfId="23787" xr:uid="{202FDC6A-DC0D-4847-8C0E-685E6AE3F6B6}"/>
    <cellStyle name="Normal 3 3 2 15" xfId="3129" xr:uid="{CBF9F51D-E5B0-409A-8A13-B76600908B64}"/>
    <cellStyle name="Normal 3 3 2 15 2" xfId="5517" xr:uid="{0EC67038-E6E8-42D2-8689-7F5307D8D76A}"/>
    <cellStyle name="Normal 3 3 2 15 2 2" xfId="10681" xr:uid="{AC23B78B-C294-4D37-B8C1-D36BE63DA8FD}"/>
    <cellStyle name="Normal 3 3 2 15 2 3" xfId="15844" xr:uid="{76762506-7A41-42B4-9257-354E2EAE5E89}"/>
    <cellStyle name="Normal 3 3 2 15 2 4" xfId="21006" xr:uid="{89F86430-40B2-439D-AABA-588C02DACF1B}"/>
    <cellStyle name="Normal 3 3 2 15 2 5" xfId="26168" xr:uid="{F713FF8E-E694-4976-8496-DD1EFAE0F11F}"/>
    <cellStyle name="Normal 3 3 2 15 3" xfId="8330" xr:uid="{1A1A7515-5EA3-483A-82C2-F333950B74C8}"/>
    <cellStyle name="Normal 3 3 2 15 4" xfId="13493" xr:uid="{C04CB60A-FFC7-4F28-8814-A63537DE771E}"/>
    <cellStyle name="Normal 3 3 2 15 5" xfId="18655" xr:uid="{AFF3DC1D-09C4-4DCE-8D44-300A2365C1AA}"/>
    <cellStyle name="Normal 3 3 2 15 6" xfId="23817" xr:uid="{C1175D6D-E909-44CE-9464-C8990643A7CF}"/>
    <cellStyle name="Normal 3 3 2 16" xfId="3160" xr:uid="{731CC2FC-32AC-4039-B6B8-FDE08F410668}"/>
    <cellStyle name="Normal 3 3 2 16 2" xfId="5547" xr:uid="{B77AA675-F051-4020-BD62-63CCCD1F3A85}"/>
    <cellStyle name="Normal 3 3 2 16 2 2" xfId="10711" xr:uid="{6DC19278-3E88-4D8D-9D34-0C5985CC0D59}"/>
    <cellStyle name="Normal 3 3 2 16 2 3" xfId="15874" xr:uid="{F12A92DE-2722-4948-ACA4-7F3BFDC91F8E}"/>
    <cellStyle name="Normal 3 3 2 16 2 4" xfId="21036" xr:uid="{0D0329AB-8C79-4103-8797-527DE904A5CF}"/>
    <cellStyle name="Normal 3 3 2 16 2 5" xfId="26198" xr:uid="{9B4270EF-5265-4BB3-AB90-92EBCE4B07AD}"/>
    <cellStyle name="Normal 3 3 2 16 3" xfId="8360" xr:uid="{36E4DB22-D3EC-41C6-9EC0-B4BC2F462249}"/>
    <cellStyle name="Normal 3 3 2 16 4" xfId="13523" xr:uid="{7B667339-EEF0-4E6B-B580-76A8D257379A}"/>
    <cellStyle name="Normal 3 3 2 16 5" xfId="18685" xr:uid="{AE26045B-3B44-4A6D-B02B-7777F3B36296}"/>
    <cellStyle name="Normal 3 3 2 16 6" xfId="23847" xr:uid="{C66D23FE-8BEF-4251-9226-57F24A685388}"/>
    <cellStyle name="Normal 3 3 2 17" xfId="3191" xr:uid="{28BB5C6E-4445-4429-9B24-04277AEE1C64}"/>
    <cellStyle name="Normal 3 3 2 17 2" xfId="5577" xr:uid="{5AD6DBAF-9094-4275-9753-019651CFABDE}"/>
    <cellStyle name="Normal 3 3 2 17 2 2" xfId="10741" xr:uid="{BDD9BCBA-454B-4F17-86C6-A693AD0B3C79}"/>
    <cellStyle name="Normal 3 3 2 17 2 3" xfId="15904" xr:uid="{BD888FD4-9853-498F-8E9D-EBA3590E2730}"/>
    <cellStyle name="Normal 3 3 2 17 2 4" xfId="21066" xr:uid="{302FCFF0-E28C-4266-803D-DB9482225B2E}"/>
    <cellStyle name="Normal 3 3 2 17 2 5" xfId="26228" xr:uid="{9A702C23-9CF1-455A-8F0F-BC64925AAD16}"/>
    <cellStyle name="Normal 3 3 2 17 3" xfId="8390" xr:uid="{215A8F9A-2632-43C5-844A-F33FBA4FB3D0}"/>
    <cellStyle name="Normal 3 3 2 17 4" xfId="13553" xr:uid="{95BC88F4-72DE-416D-880D-5023C3EC4BB4}"/>
    <cellStyle name="Normal 3 3 2 17 5" xfId="18715" xr:uid="{174487E1-10F0-4A04-87C5-D96EF7C984AC}"/>
    <cellStyle name="Normal 3 3 2 17 6" xfId="23877" xr:uid="{005CD245-CE65-46EA-923F-B501FA8F1A2F}"/>
    <cellStyle name="Normal 3 3 2 18" xfId="3221" xr:uid="{86E1C010-DB66-4E71-8769-94083F1B5AA7}"/>
    <cellStyle name="Normal 3 3 2 18 2" xfId="5607" xr:uid="{5E791A0F-FFCB-41D7-B63B-58EBFF67274F}"/>
    <cellStyle name="Normal 3 3 2 18 2 2" xfId="10771" xr:uid="{905F8A4B-3DC8-4C40-B1B1-6AF2493BE77C}"/>
    <cellStyle name="Normal 3 3 2 18 2 3" xfId="15934" xr:uid="{CBAD9993-9AB1-4BFE-B35F-B8E39E85A0B8}"/>
    <cellStyle name="Normal 3 3 2 18 2 4" xfId="21096" xr:uid="{5156B508-029D-469B-8218-CDC68A8D55CF}"/>
    <cellStyle name="Normal 3 3 2 18 2 5" xfId="26258" xr:uid="{EE3247CA-D241-4DFE-9504-9B4E533EA51B}"/>
    <cellStyle name="Normal 3 3 2 18 3" xfId="8420" xr:uid="{F2E7CECC-2992-47CB-840E-F8F452250A35}"/>
    <cellStyle name="Normal 3 3 2 18 4" xfId="13583" xr:uid="{212FA58C-FEEB-4380-860F-784C9D411038}"/>
    <cellStyle name="Normal 3 3 2 18 5" xfId="18745" xr:uid="{AD416BF6-16EA-4D23-A1D6-8417D3C0DF58}"/>
    <cellStyle name="Normal 3 3 2 18 6" xfId="23907" xr:uid="{047B1B16-D30F-4AA7-AEBF-A53ACD8E85BD}"/>
    <cellStyle name="Normal 3 3 2 19" xfId="3251" xr:uid="{748BF209-E5F7-4F1C-97A1-DB1E3076A75B}"/>
    <cellStyle name="Normal 3 3 2 19 2" xfId="5637" xr:uid="{B7B58EDB-8E8C-4397-8A60-E37D2CEA444D}"/>
    <cellStyle name="Normal 3 3 2 19 2 2" xfId="10801" xr:uid="{416ACE0E-1E28-4D69-9099-69A9EED7D328}"/>
    <cellStyle name="Normal 3 3 2 19 2 3" xfId="15964" xr:uid="{BCACE8E3-4F22-41EC-A557-49BA84CF7235}"/>
    <cellStyle name="Normal 3 3 2 19 2 4" xfId="21126" xr:uid="{DA6289D5-09CB-4784-8466-57B8FFC84238}"/>
    <cellStyle name="Normal 3 3 2 19 2 5" xfId="26288" xr:uid="{541BEFFB-BD70-4919-95B8-95E8F036BC0A}"/>
    <cellStyle name="Normal 3 3 2 19 3" xfId="8450" xr:uid="{E7C3E04D-3A1F-4503-A821-F3BBBAF88850}"/>
    <cellStyle name="Normal 3 3 2 19 4" xfId="13613" xr:uid="{EC1A82E5-1A48-4DEB-95B0-73023AD04D4E}"/>
    <cellStyle name="Normal 3 3 2 19 5" xfId="18775" xr:uid="{3EAC7902-157A-4263-9284-E49A1B280E59}"/>
    <cellStyle name="Normal 3 3 2 19 6" xfId="23937" xr:uid="{138FEA4B-6AC4-4948-AD22-09C02B8314D4}"/>
    <cellStyle name="Normal 3 3 2 2" xfId="77" xr:uid="{DC2E75CB-F933-4876-89E5-21AB35096185}"/>
    <cellStyle name="Normal 3 3 2 2 10" xfId="4142" xr:uid="{4343066A-007D-44B8-93F6-1DD4E325DD0C}"/>
    <cellStyle name="Normal 3 3 2 2 10 2" xfId="6508" xr:uid="{76A77691-2CE3-4AB4-BCF5-2D22B7248ABA}"/>
    <cellStyle name="Normal 3 3 2 2 10 2 2" xfId="11671" xr:uid="{2427A54D-E302-4386-970E-54EA17F4C360}"/>
    <cellStyle name="Normal 3 3 2 2 10 2 3" xfId="16834" xr:uid="{17D89B5D-027D-4FD5-9F71-39A324213515}"/>
    <cellStyle name="Normal 3 3 2 2 10 2 4" xfId="21996" xr:uid="{951A48EE-31EA-48CF-ACAA-B25D2005F1C4}"/>
    <cellStyle name="Normal 3 3 2 2 10 2 5" xfId="27158" xr:uid="{8BB26FFD-1241-4662-82B2-A30A20539AF6}"/>
    <cellStyle name="Normal 3 3 2 2 10 3" xfId="9320" xr:uid="{9A5BD112-7AA0-4310-8B55-2CF54CCFD2F9}"/>
    <cellStyle name="Normal 3 3 2 2 10 4" xfId="14483" xr:uid="{5ABAF702-3855-4BBA-90CE-47CD46B0A63F}"/>
    <cellStyle name="Normal 3 3 2 2 10 5" xfId="19645" xr:uid="{7C8DBBA3-89EE-4A71-9BDD-A3D0839FCAE3}"/>
    <cellStyle name="Normal 3 3 2 2 10 6" xfId="24807" xr:uid="{CFB242C0-07D1-4E7D-983F-ABE7BE7FE71A}"/>
    <cellStyle name="Normal 3 3 2 2 11" xfId="4202" xr:uid="{893EBA75-1F9E-44BF-9938-4B6DFBD6D474}"/>
    <cellStyle name="Normal 3 3 2 2 11 2" xfId="6568" xr:uid="{2F7E27C1-A8C3-47BD-9FFB-5BD5F986FADC}"/>
    <cellStyle name="Normal 3 3 2 2 11 2 2" xfId="11731" xr:uid="{F8B8CB1D-267A-458F-8B86-3408B2E3DD9B}"/>
    <cellStyle name="Normal 3 3 2 2 11 2 3" xfId="16894" xr:uid="{0F7E79B3-8241-4E03-8D96-8827B39A987E}"/>
    <cellStyle name="Normal 3 3 2 2 11 2 4" xfId="22056" xr:uid="{9D8F1527-A064-4615-A904-ECCB46D99D32}"/>
    <cellStyle name="Normal 3 3 2 2 11 2 5" xfId="27218" xr:uid="{16644F60-4FC3-4CE6-9A3C-9C66CE007D66}"/>
    <cellStyle name="Normal 3 3 2 2 11 3" xfId="9380" xr:uid="{2A9090FA-4591-4E6D-8152-F014B99B01F6}"/>
    <cellStyle name="Normal 3 3 2 2 11 4" xfId="14543" xr:uid="{4AAC1163-1D7D-4C76-B95D-7CB3F83B2AF1}"/>
    <cellStyle name="Normal 3 3 2 2 11 5" xfId="19705" xr:uid="{4A2ED406-876B-4807-9E44-46FB2A86F97D}"/>
    <cellStyle name="Normal 3 3 2 2 11 6" xfId="24867" xr:uid="{2B383C00-BE67-413C-A59E-1ABEB8279E38}"/>
    <cellStyle name="Normal 3 3 2 2 12" xfId="4262" xr:uid="{C726C25E-0D47-420F-8AD7-795EFB0218DE}"/>
    <cellStyle name="Normal 3 3 2 2 12 2" xfId="6628" xr:uid="{AE1F88D2-8B8C-4473-8EBB-927E2AF7334D}"/>
    <cellStyle name="Normal 3 3 2 2 12 2 2" xfId="11791" xr:uid="{19199FDA-FA71-4F67-9FC4-A8993D5FFC3E}"/>
    <cellStyle name="Normal 3 3 2 2 12 2 3" xfId="16954" xr:uid="{E230DD54-5BCC-4E2B-AB7D-B0D80A948525}"/>
    <cellStyle name="Normal 3 3 2 2 12 2 4" xfId="22116" xr:uid="{39AEFFEE-BF12-402A-ACC6-30290F369FBC}"/>
    <cellStyle name="Normal 3 3 2 2 12 2 5" xfId="27278" xr:uid="{1CEC2CD1-ECEF-4778-A91B-6708337F7F8A}"/>
    <cellStyle name="Normal 3 3 2 2 12 3" xfId="9440" xr:uid="{5781DB16-4459-4CEF-905A-8B6DBBEAFE27}"/>
    <cellStyle name="Normal 3 3 2 2 12 4" xfId="14603" xr:uid="{44A064B2-253D-4765-9F62-0454C45004DD}"/>
    <cellStyle name="Normal 3 3 2 2 12 5" xfId="19765" xr:uid="{D2FA2BB8-6674-432C-A3C8-160B107479D9}"/>
    <cellStyle name="Normal 3 3 2 2 12 6" xfId="24927" xr:uid="{F5B3E161-610E-414E-9F11-8C70CFA196C1}"/>
    <cellStyle name="Normal 3 3 2 2 13" xfId="4322" xr:uid="{136C6DC8-4C11-4FD3-B6F2-4A1B22EDF026}"/>
    <cellStyle name="Normal 3 3 2 2 13 2" xfId="6688" xr:uid="{95058C1E-44CB-450E-B952-BFC6F985978D}"/>
    <cellStyle name="Normal 3 3 2 2 13 2 2" xfId="11851" xr:uid="{F3595653-A664-41C2-9F1C-144120A297C8}"/>
    <cellStyle name="Normal 3 3 2 2 13 2 3" xfId="17014" xr:uid="{EA5CCDF8-55B5-48BF-BEB6-60F368C30658}"/>
    <cellStyle name="Normal 3 3 2 2 13 2 4" xfId="22176" xr:uid="{99E61590-E1AF-41EC-A92F-82E97FC9C2B2}"/>
    <cellStyle name="Normal 3 3 2 2 13 2 5" xfId="27338" xr:uid="{C7159FFE-044B-47B3-8256-1D288DF21F7A}"/>
    <cellStyle name="Normal 3 3 2 2 13 3" xfId="9500" xr:uid="{C0823C34-8AE5-4F04-9E11-AEF75FF6C095}"/>
    <cellStyle name="Normal 3 3 2 2 13 4" xfId="14663" xr:uid="{8D521FED-C654-4D97-8D15-37E3B13CB881}"/>
    <cellStyle name="Normal 3 3 2 2 13 5" xfId="19825" xr:uid="{49E79F9D-5D7F-44A0-9974-C038465594FD}"/>
    <cellStyle name="Normal 3 3 2 2 13 6" xfId="24987" xr:uid="{99287EAA-E052-454A-A703-C0658B9AE612}"/>
    <cellStyle name="Normal 3 3 2 2 14" xfId="4433" xr:uid="{F94482A1-5BFD-4CE3-9A81-B761CD775775}"/>
    <cellStyle name="Normal 3 3 2 2 14 2" xfId="6794" xr:uid="{EC0F46B5-3398-496F-B491-914C94213195}"/>
    <cellStyle name="Normal 3 3 2 2 14 2 2" xfId="11957" xr:uid="{D55A5EA8-1F0A-40CF-8A8C-E2A653906988}"/>
    <cellStyle name="Normal 3 3 2 2 14 2 3" xfId="17120" xr:uid="{243CB7BA-3D20-4B4B-B27F-950581FB4E84}"/>
    <cellStyle name="Normal 3 3 2 2 14 2 4" xfId="22282" xr:uid="{91626FFF-FB8E-4FBD-9F18-AC68D2F7C23B}"/>
    <cellStyle name="Normal 3 3 2 2 14 2 5" xfId="27444" xr:uid="{94AE9709-71C6-40C6-BB22-29F2AD6D1A15}"/>
    <cellStyle name="Normal 3 3 2 2 14 3" xfId="9606" xr:uid="{8A4963D8-B0AC-4A3F-94ED-C7197FDD8941}"/>
    <cellStyle name="Normal 3 3 2 2 14 4" xfId="14769" xr:uid="{76C64277-E9E9-401E-B3FE-42776412E9CE}"/>
    <cellStyle name="Normal 3 3 2 2 14 5" xfId="19931" xr:uid="{DA0D763C-A179-4868-A499-889FC6D33FC3}"/>
    <cellStyle name="Normal 3 3 2 2 14 6" xfId="25093" xr:uid="{BE38587A-F499-42D5-B802-12D631A0C97E}"/>
    <cellStyle name="Normal 3 3 2 2 15" xfId="4592" xr:uid="{8DE9EAA0-829A-446D-B406-3CEF3D1473D0}"/>
    <cellStyle name="Normal 3 3 2 2 15 2" xfId="6949" xr:uid="{2DBAB93B-DE23-4D47-89E8-E3E8C60AAAAF}"/>
    <cellStyle name="Normal 3 3 2 2 15 2 2" xfId="12111" xr:uid="{BBDF4F95-92F9-483B-9780-794327DE843B}"/>
    <cellStyle name="Normal 3 3 2 2 15 2 3" xfId="17274" xr:uid="{4C81D911-1540-4D7C-8F7E-6C1CF98C930E}"/>
    <cellStyle name="Normal 3 3 2 2 15 2 4" xfId="22436" xr:uid="{82C90A5A-E3E0-4BBD-BB99-102E098EB371}"/>
    <cellStyle name="Normal 3 3 2 2 15 2 5" xfId="27598" xr:uid="{789E5B00-0AD5-47B8-9E47-9C81E0A61D5D}"/>
    <cellStyle name="Normal 3 3 2 2 15 3" xfId="9760" xr:uid="{4C92A679-F104-4268-86B1-356FFF19906E}"/>
    <cellStyle name="Normal 3 3 2 2 15 4" xfId="14923" xr:uid="{7A0C376A-1110-4298-89C2-772D764EBB86}"/>
    <cellStyle name="Normal 3 3 2 2 15 5" xfId="20085" xr:uid="{45C80C33-0139-4283-9CE5-B731B2C96F89}"/>
    <cellStyle name="Normal 3 3 2 2 15 6" xfId="25247" xr:uid="{3F6AB234-15A8-4486-AE0D-E7A8F3902739}"/>
    <cellStyle name="Normal 3 3 2 2 16" xfId="4916" xr:uid="{7A15A4AC-4F7E-443C-981D-CC67AB52F930}"/>
    <cellStyle name="Normal 3 3 2 2 16 2" xfId="7273" xr:uid="{5D4D2368-616F-43A7-AE33-88C5197B76DE}"/>
    <cellStyle name="Normal 3 3 2 2 16 2 2" xfId="12435" xr:uid="{7F54A4AF-CF22-41CA-AB01-534D5E4E5FCB}"/>
    <cellStyle name="Normal 3 3 2 2 16 2 3" xfId="17598" xr:uid="{AEBA16AB-3CAE-4164-A8BC-46FF8860204A}"/>
    <cellStyle name="Normal 3 3 2 2 16 2 4" xfId="22760" xr:uid="{7DA7080F-A1C9-4B21-BE68-C59632192460}"/>
    <cellStyle name="Normal 3 3 2 2 16 2 5" xfId="27922" xr:uid="{ECF4FC85-5A0A-4ED8-A724-69F8CB70B5CF}"/>
    <cellStyle name="Normal 3 3 2 2 16 3" xfId="10084" xr:uid="{D774336A-8E75-441B-8D15-89DE93E1B544}"/>
    <cellStyle name="Normal 3 3 2 2 16 4" xfId="15247" xr:uid="{43F11684-A059-48E5-99EF-E387ADA2EF5D}"/>
    <cellStyle name="Normal 3 3 2 2 16 5" xfId="20409" xr:uid="{21F156E2-1365-4592-83F3-A60115E8F699}"/>
    <cellStyle name="Normal 3 3 2 2 16 6" xfId="25571" xr:uid="{FDF5E3E4-4715-41C5-B407-55857C80EE62}"/>
    <cellStyle name="Normal 3 3 2 2 17" xfId="5175" xr:uid="{AAA04F07-0DF9-4280-A5B1-42D99A5B8270}"/>
    <cellStyle name="Normal 3 3 2 2 17 2" xfId="10339" xr:uid="{FDF0A053-4301-488D-ADB8-A840C94D5260}"/>
    <cellStyle name="Normal 3 3 2 2 17 3" xfId="15502" xr:uid="{F6F6FAFC-03DC-48FD-92B2-C280C2F56D25}"/>
    <cellStyle name="Normal 3 3 2 2 17 4" xfId="20664" xr:uid="{10C91FB8-6623-4F5B-AEC3-31632BD62C81}"/>
    <cellStyle name="Normal 3 3 2 2 17 5" xfId="25826" xr:uid="{D6C79099-33BA-4214-BB2D-CE124CC45F5A}"/>
    <cellStyle name="Normal 3 3 2 2 18" xfId="2785" xr:uid="{76F75DDC-1736-4E1D-B847-D554D5C24907}"/>
    <cellStyle name="Normal 3 3 2 2 18 2" xfId="7988" xr:uid="{07B76327-1B2D-4E17-8073-BF274D90D029}"/>
    <cellStyle name="Normal 3 3 2 2 18 3" xfId="13151" xr:uid="{A108E892-66FC-4A52-B197-899BDC1FA9C0}"/>
    <cellStyle name="Normal 3 3 2 2 18 4" xfId="18313" xr:uid="{38D67158-0694-40BA-9691-441F0794EF9D}"/>
    <cellStyle name="Normal 3 3 2 2 18 5" xfId="23475" xr:uid="{9215FA29-D422-4299-9A22-5A0238E74273}"/>
    <cellStyle name="Normal 3 3 2 2 19" xfId="2280" xr:uid="{2B68B081-050D-4F8D-AE5C-A361D70C2C09}"/>
    <cellStyle name="Normal 3 3 2 2 2" xfId="179" xr:uid="{A3798900-2541-4C45-84B8-12CB589DD191}"/>
    <cellStyle name="Normal 3 3 2 2 2 10" xfId="17978" xr:uid="{68276D0F-389C-4562-A14B-7512D2A68050}"/>
    <cellStyle name="Normal 3 3 2 2 2 11" xfId="23140" xr:uid="{ED5B4239-AFB3-4E10-998B-697BEAF9C30E}"/>
    <cellStyle name="Normal 3 3 2 2 2 2" xfId="353" xr:uid="{19DB7792-43E3-4805-8F07-CABA72A9D8A9}"/>
    <cellStyle name="Normal 3 3 2 2 2 2 10" xfId="23370" xr:uid="{51FEF921-1E76-468C-933F-68451366CE16}"/>
    <cellStyle name="Normal 3 3 2 2 2 2 2" xfId="817" xr:uid="{D83BA966-0348-48B9-9C4F-21EE46B77CF4}"/>
    <cellStyle name="Normal 3 3 2 2 2 2 2 2" xfId="7195" xr:uid="{BE3FFAC5-B22B-4916-A880-E5FE9DDD43DF}"/>
    <cellStyle name="Normal 3 3 2 2 2 2 2 2 2" xfId="12357" xr:uid="{46209216-72F5-4CE2-AF29-EFAE9EA65CE2}"/>
    <cellStyle name="Normal 3 3 2 2 2 2 2 2 3" xfId="17520" xr:uid="{FB1431B8-CA92-40BE-92D4-3C53FE0C2DDA}"/>
    <cellStyle name="Normal 3 3 2 2 2 2 2 2 4" xfId="22682" xr:uid="{F40FCFD6-29B1-4F2B-A136-3EDF07B04B23}"/>
    <cellStyle name="Normal 3 3 2 2 2 2 2 2 5" xfId="27844" xr:uid="{129C5BEF-8435-4B37-8892-13C0C2F17EE5}"/>
    <cellStyle name="Normal 3 3 2 2 2 2 2 3" xfId="4838" xr:uid="{194687B1-1451-4B3D-80D5-AAB36D90FB44}"/>
    <cellStyle name="Normal 3 3 2 2 2 2 2 4" xfId="10006" xr:uid="{32E07A88-53C0-48C9-9AB4-8FCA69223E66}"/>
    <cellStyle name="Normal 3 3 2 2 2 2 2 5" xfId="15169" xr:uid="{E9371987-983C-4EA0-B8FC-B054C01B6A73}"/>
    <cellStyle name="Normal 3 3 2 2 2 2 2 6" xfId="20331" xr:uid="{F1886814-EBFE-462C-BC8D-5DEAFCDF01AE}"/>
    <cellStyle name="Normal 3 3 2 2 2 2 2 7" xfId="25493" xr:uid="{B46FD78A-F6D2-452F-93C2-F690BE9B73C3}"/>
    <cellStyle name="Normal 3 3 2 2 2 2 3" xfId="1278" xr:uid="{190CD2A5-94B4-4D7A-967E-C5D91B80AD7B}"/>
    <cellStyle name="Normal 3 3 2 2 2 2 3 2" xfId="6870" xr:uid="{422E1199-965D-47D0-9F88-856576230AD0}"/>
    <cellStyle name="Normal 3 3 2 2 2 2 3 3" xfId="12032" xr:uid="{96748EA8-9FC4-4C45-94AC-333447625507}"/>
    <cellStyle name="Normal 3 3 2 2 2 2 3 4" xfId="17195" xr:uid="{4398DDB5-6E98-44F4-93FC-5B08192EEA99}"/>
    <cellStyle name="Normal 3 3 2 2 2 2 3 5" xfId="22357" xr:uid="{00422DD5-333B-4EAB-817E-99ADECF92E81}"/>
    <cellStyle name="Normal 3 3 2 2 2 2 3 6" xfId="27519" xr:uid="{4CE6DCB3-8E6A-4B16-8FAC-0AAD9392A89D}"/>
    <cellStyle name="Normal 3 3 2 2 2 2 4" xfId="1739" xr:uid="{90EF0122-E573-4990-AAE1-085DD7881E16}"/>
    <cellStyle name="Normal 3 3 2 2 2 2 4 2" xfId="4512" xr:uid="{6176CFBC-6D6B-4F34-AEC5-61A493377383}"/>
    <cellStyle name="Normal 3 3 2 2 2 2 4 3" xfId="9681" xr:uid="{FDA5B8C7-5C23-4F71-951A-F7D2FE104B53}"/>
    <cellStyle name="Normal 3 3 2 2 2 2 4 4" xfId="14844" xr:uid="{80C61168-2ECE-4D32-BA5E-29CE06BA9703}"/>
    <cellStyle name="Normal 3 3 2 2 2 2 4 5" xfId="20006" xr:uid="{E78941DA-1DA8-49FD-B050-6A7F8AE2A144}"/>
    <cellStyle name="Normal 3 3 2 2 2 2 4 6" xfId="25168" xr:uid="{135B3AE6-3B6C-4C38-8EB5-6CE4EE6F1704}"/>
    <cellStyle name="Normal 3 3 2 2 2 2 5" xfId="2199" xr:uid="{04D2D283-BD45-4C05-B0D9-D332F3682EA0}"/>
    <cellStyle name="Normal 3 3 2 2 2 2 6" xfId="2661" xr:uid="{DC712154-02DC-4FF2-8196-C582126462D6}"/>
    <cellStyle name="Normal 3 3 2 2 2 2 7" xfId="7883" xr:uid="{AC20E5FB-08D4-4722-A410-435F08C84A1B}"/>
    <cellStyle name="Normal 3 3 2 2 2 2 8" xfId="13046" xr:uid="{D5FED804-10E0-4F7F-AE10-F5D26D3C1336}"/>
    <cellStyle name="Normal 3 3 2 2 2 2 9" xfId="18208" xr:uid="{AD86E48F-9A1B-48D5-818E-26BD2CFC777E}"/>
    <cellStyle name="Normal 3 3 2 2 2 3" xfId="587" xr:uid="{9FFAB757-D46F-44EE-8BE0-8E1D78D97D1A}"/>
    <cellStyle name="Normal 3 3 2 2 2 3 2" xfId="7025" xr:uid="{C85A0E56-BF18-458E-BAD1-2B2C2277B305}"/>
    <cellStyle name="Normal 3 3 2 2 2 3 2 2" xfId="12187" xr:uid="{B1A224E2-8E16-4363-BABB-6D86676355C8}"/>
    <cellStyle name="Normal 3 3 2 2 2 3 2 3" xfId="17350" xr:uid="{637FD7C3-3BD2-41CB-A0AA-9CD07F1564CF}"/>
    <cellStyle name="Normal 3 3 2 2 2 3 2 4" xfId="22512" xr:uid="{73589132-0D01-4E68-A911-6A8AEBE3AD81}"/>
    <cellStyle name="Normal 3 3 2 2 2 3 2 5" xfId="27674" xr:uid="{7D386D6F-46E9-4B9D-9F64-3C122929AC90}"/>
    <cellStyle name="Normal 3 3 2 2 2 3 3" xfId="4668" xr:uid="{F12ED49B-E67C-484B-8DAA-D27AB13750E7}"/>
    <cellStyle name="Normal 3 3 2 2 2 3 4" xfId="9836" xr:uid="{DEEE43B1-ABC3-4BBF-8261-4B5CAE21D90A}"/>
    <cellStyle name="Normal 3 3 2 2 2 3 5" xfId="14999" xr:uid="{411385E4-9959-4DC3-B4AD-19D0640AD42F}"/>
    <cellStyle name="Normal 3 3 2 2 2 3 6" xfId="20161" xr:uid="{8EF3EE71-B14F-4C26-A49E-18D1BD57F2DE}"/>
    <cellStyle name="Normal 3 3 2 2 2 3 7" xfId="25323" xr:uid="{A13F5ADC-EE36-4653-BAFA-B3BDFD58B849}"/>
    <cellStyle name="Normal 3 3 2 2 2 4" xfId="1048" xr:uid="{16A2C153-FA93-4D4A-8081-EDDD9A2EF360}"/>
    <cellStyle name="Normal 3 3 2 2 2 4 2" xfId="7424" xr:uid="{F6ABC7EE-61B3-4034-8AD8-D7EA2C16395E}"/>
    <cellStyle name="Normal 3 3 2 2 2 4 2 2" xfId="12586" xr:uid="{DFC7E96E-548A-4464-A57B-006451A54DD3}"/>
    <cellStyle name="Normal 3 3 2 2 2 4 2 3" xfId="17749" xr:uid="{A6CAA25C-B719-4F27-A045-478A4F44FD56}"/>
    <cellStyle name="Normal 3 3 2 2 2 4 2 4" xfId="22911" xr:uid="{CDA8C4DF-3762-47E9-B862-129C2BF52845}"/>
    <cellStyle name="Normal 3 3 2 2 2 4 2 5" xfId="28073" xr:uid="{8464C830-9E19-4484-9134-36947A9E2F22}"/>
    <cellStyle name="Normal 3 3 2 2 2 4 3" xfId="5067" xr:uid="{E16E4C9B-A6C1-4D81-9F6A-5EC76D76469B}"/>
    <cellStyle name="Normal 3 3 2 2 2 4 4" xfId="10235" xr:uid="{DB3BC047-77DD-497C-80B7-A740D1BE588D}"/>
    <cellStyle name="Normal 3 3 2 2 2 4 5" xfId="15398" xr:uid="{ADCB4FBF-0536-42B0-BE73-43E259D6A685}"/>
    <cellStyle name="Normal 3 3 2 2 2 4 6" xfId="20560" xr:uid="{3BC1910A-3650-425C-A0AF-B85674733A2E}"/>
    <cellStyle name="Normal 3 3 2 2 2 4 7" xfId="25722" xr:uid="{E07C75F4-60E6-41F0-B655-1B71DF996248}"/>
    <cellStyle name="Normal 3 3 2 2 2 5" xfId="1509" xr:uid="{3F67F50C-520E-4E14-B9EC-C17DB6B676C1}"/>
    <cellStyle name="Normal 3 3 2 2 2 5 2" xfId="6028" xr:uid="{A4DA8474-105F-4AF4-8127-CB6D68F135FD}"/>
    <cellStyle name="Normal 3 3 2 2 2 5 3" xfId="11191" xr:uid="{7E581B83-CBA0-47BB-BCF8-D5F66DB5B276}"/>
    <cellStyle name="Normal 3 3 2 2 2 5 4" xfId="16354" xr:uid="{6C769135-17CE-4BE6-A533-5097B24878BA}"/>
    <cellStyle name="Normal 3 3 2 2 2 5 5" xfId="21516" xr:uid="{76AA5CC9-999F-4917-B16C-43D7C557616D}"/>
    <cellStyle name="Normal 3 3 2 2 2 5 6" xfId="26678" xr:uid="{2B90D8FF-F925-4D6D-ABA8-D7F9C028A713}"/>
    <cellStyle name="Normal 3 3 2 2 2 6" xfId="1969" xr:uid="{2ADCA099-F526-46A1-941D-5E662B8AD82A}"/>
    <cellStyle name="Normal 3 3 2 2 2 6 2" xfId="3662" xr:uid="{8F623B0D-1161-4760-9501-B2B6F1F12F43}"/>
    <cellStyle name="Normal 3 3 2 2 2 6 3" xfId="8840" xr:uid="{197207F8-DFAA-477C-B7C3-17FB23C0CF4F}"/>
    <cellStyle name="Normal 3 3 2 2 2 6 4" xfId="14003" xr:uid="{2EE8422D-EA89-4A96-A853-5E38B8EC5E0E}"/>
    <cellStyle name="Normal 3 3 2 2 2 6 5" xfId="19165" xr:uid="{99AD2937-9E36-4A15-9BED-449E61D1184F}"/>
    <cellStyle name="Normal 3 3 2 2 2 6 6" xfId="24327" xr:uid="{5F314740-3AFF-4F3A-BED4-D656073742F6}"/>
    <cellStyle name="Normal 3 3 2 2 2 7" xfId="2431" xr:uid="{EA227B01-5F6F-4631-B262-3BF725C80F9A}"/>
    <cellStyle name="Normal 3 3 2 2 2 8" xfId="7653" xr:uid="{5EF9C456-9081-4E16-A593-1A3201FF162D}"/>
    <cellStyle name="Normal 3 3 2 2 2 9" xfId="12816" xr:uid="{B8902DBE-E714-4425-A306-BEBB15DB5A27}"/>
    <cellStyle name="Normal 3 3 2 2 20" xfId="7502" xr:uid="{91A038AA-4642-4D55-B982-FC41F8C1E432}"/>
    <cellStyle name="Normal 3 3 2 2 21" xfId="12665" xr:uid="{C4B9F9AE-659C-42AD-9F41-DAF23FCC9182}"/>
    <cellStyle name="Normal 3 3 2 2 22" xfId="17827" xr:uid="{27B8ED1A-46C0-4B30-BC6F-8C1245FB20C8}"/>
    <cellStyle name="Normal 3 3 2 2 23" xfId="22989" xr:uid="{EF4A634F-3B40-41EC-AEB3-ED0D1FECA719}"/>
    <cellStyle name="Normal 3 3 2 2 3" xfId="255" xr:uid="{5C8E8EA4-124A-48A8-9145-84161010ECF0}"/>
    <cellStyle name="Normal 3 3 2 2 3 10" xfId="17903" xr:uid="{03DD177E-4B13-4E35-8BB0-B312A4D0182F}"/>
    <cellStyle name="Normal 3 3 2 2 3 11" xfId="23065" xr:uid="{7B98EA89-A81D-4AE1-9675-C48083766A78}"/>
    <cellStyle name="Normal 3 3 2 2 3 2" xfId="742" xr:uid="{C9AE9F01-578A-4C53-B23A-D788E3DF9373}"/>
    <cellStyle name="Normal 3 3 2 2 3 2 2" xfId="1203" xr:uid="{0107A93F-C6F3-4CE2-A8D7-EAD95A3E9230}"/>
    <cellStyle name="Normal 3 3 2 2 3 2 2 2" xfId="7101" xr:uid="{B97E7E76-CE39-4D19-856B-8231091518FB}"/>
    <cellStyle name="Normal 3 3 2 2 3 2 2 3" xfId="12263" xr:uid="{64CE245C-41C1-4600-9B44-D0E9A58D02D2}"/>
    <cellStyle name="Normal 3 3 2 2 3 2 2 4" xfId="17426" xr:uid="{0304A8C5-483B-4B16-AD87-F86F5FB2EF4F}"/>
    <cellStyle name="Normal 3 3 2 2 3 2 2 5" xfId="22588" xr:uid="{C2D6BBF6-9321-4D6D-8EA1-893F533FF8D4}"/>
    <cellStyle name="Normal 3 3 2 2 3 2 2 6" xfId="27750" xr:uid="{7A3FDC91-1299-4D97-BD8B-C10E7AF5FEB9}"/>
    <cellStyle name="Normal 3 3 2 2 3 2 3" xfId="1664" xr:uid="{97FE86D4-BBF2-4854-813C-2DD139C214F3}"/>
    <cellStyle name="Normal 3 3 2 2 3 2 3 2" xfId="4744" xr:uid="{1678C0A1-9E1E-4DCF-84CA-BE6BEF7CBED6}"/>
    <cellStyle name="Normal 3 3 2 2 3 2 3 3" xfId="9912" xr:uid="{F014C920-BC5B-4717-8F68-CB44C63708D9}"/>
    <cellStyle name="Normal 3 3 2 2 3 2 3 4" xfId="15075" xr:uid="{10412433-E2A8-4FBE-9A42-5874D8E7CE08}"/>
    <cellStyle name="Normal 3 3 2 2 3 2 3 5" xfId="20237" xr:uid="{ACD8AA9A-2575-4222-B12B-FB2CD415B58B}"/>
    <cellStyle name="Normal 3 3 2 2 3 2 3 6" xfId="25399" xr:uid="{3901330B-5535-42BA-9AC3-C9C24A619B56}"/>
    <cellStyle name="Normal 3 3 2 2 3 2 4" xfId="2124" xr:uid="{A3B16BBE-424F-499C-A3DA-BED267F0309A}"/>
    <cellStyle name="Normal 3 3 2 2 3 2 5" xfId="2586" xr:uid="{B7EC4989-49DA-4054-80F4-93283E1DBFA4}"/>
    <cellStyle name="Normal 3 3 2 2 3 2 6" xfId="7808" xr:uid="{C9DBC29B-FCDE-4F33-93BB-0360BFCDA5F8}"/>
    <cellStyle name="Normal 3 3 2 2 3 2 7" xfId="12971" xr:uid="{49A3AF95-002F-47F9-A15B-2A8D79A9643F}"/>
    <cellStyle name="Normal 3 3 2 2 3 2 8" xfId="18133" xr:uid="{C98B9000-C7B0-42F1-902B-A674C054D633}"/>
    <cellStyle name="Normal 3 3 2 2 3 2 9" xfId="23295" xr:uid="{1B1F9F65-0283-46B4-B3F9-D945F90CA9E0}"/>
    <cellStyle name="Normal 3 3 2 2 3 3" xfId="512" xr:uid="{9D803CB0-48B6-4A28-9948-72765727DC46}"/>
    <cellStyle name="Normal 3 3 2 2 3 3 2" xfId="7349" xr:uid="{B7FBBA0B-628B-4C4E-AF7F-F7B38E482D5E}"/>
    <cellStyle name="Normal 3 3 2 2 3 3 2 2" xfId="12511" xr:uid="{E644045E-05C3-4D22-979F-0AD5A1B67310}"/>
    <cellStyle name="Normal 3 3 2 2 3 3 2 3" xfId="17674" xr:uid="{59657819-A56A-4F3D-B7C7-38C4FB55DF0D}"/>
    <cellStyle name="Normal 3 3 2 2 3 3 2 4" xfId="22836" xr:uid="{A546D59A-4016-43AC-AF2D-3A9F0FA09835}"/>
    <cellStyle name="Normal 3 3 2 2 3 3 2 5" xfId="27998" xr:uid="{E1DBCBBE-D9CF-41DD-91F6-3F9AE3BF3237}"/>
    <cellStyle name="Normal 3 3 2 2 3 3 3" xfId="4992" xr:uid="{6AE2E1CF-A35B-4D68-9E4B-72C6392FC877}"/>
    <cellStyle name="Normal 3 3 2 2 3 3 4" xfId="10160" xr:uid="{FAE97D75-78D4-4C22-8E0E-A8D240B928D0}"/>
    <cellStyle name="Normal 3 3 2 2 3 3 5" xfId="15323" xr:uid="{5F6845F9-5C10-49E6-B610-3B56F159F593}"/>
    <cellStyle name="Normal 3 3 2 2 3 3 6" xfId="20485" xr:uid="{4E9E22AB-6E35-4B9E-978F-B05400443A3D}"/>
    <cellStyle name="Normal 3 3 2 2 3 3 7" xfId="25647" xr:uid="{DE6A9BB9-79FA-4E9E-8A9A-79CA7BB042EA}"/>
    <cellStyle name="Normal 3 3 2 2 3 4" xfId="973" xr:uid="{76A26299-C62F-4A13-A27E-2C56E1D731BC}"/>
    <cellStyle name="Normal 3 3 2 2 3 4 2" xfId="6088" xr:uid="{1468F993-3AFD-4B2B-A052-E3BF1637352E}"/>
    <cellStyle name="Normal 3 3 2 2 3 4 3" xfId="11251" xr:uid="{D149DEAB-A372-481E-9732-2CB712F285C0}"/>
    <cellStyle name="Normal 3 3 2 2 3 4 4" xfId="16414" xr:uid="{AECF4897-D7C4-41F9-8B0E-434E030A1B50}"/>
    <cellStyle name="Normal 3 3 2 2 3 4 5" xfId="21576" xr:uid="{1656AFBA-DD57-4252-8E7A-8FEA5DD8D29D}"/>
    <cellStyle name="Normal 3 3 2 2 3 4 6" xfId="26738" xr:uid="{29DA8E39-4575-4109-912E-14B64D66B983}"/>
    <cellStyle name="Normal 3 3 2 2 3 5" xfId="1434" xr:uid="{0965DF95-A3F6-4D40-96FC-900926DF453A}"/>
    <cellStyle name="Normal 3 3 2 2 3 5 2" xfId="3722" xr:uid="{0100E20D-1B05-4A08-AEB6-232C273F8CE0}"/>
    <cellStyle name="Normal 3 3 2 2 3 5 3" xfId="8900" xr:uid="{4B238F40-1B6C-4C7D-9716-AC2498B80FB5}"/>
    <cellStyle name="Normal 3 3 2 2 3 5 4" xfId="14063" xr:uid="{17058FAF-2A33-40C8-8C30-BC888DC2B6FC}"/>
    <cellStyle name="Normal 3 3 2 2 3 5 5" xfId="19225" xr:uid="{8BF1B7EC-56B8-4DD1-B5FD-9FA39A5398A1}"/>
    <cellStyle name="Normal 3 3 2 2 3 5 6" xfId="24387" xr:uid="{9FEEF126-25DA-4D8F-BA01-F835A21BA44D}"/>
    <cellStyle name="Normal 3 3 2 2 3 6" xfId="1894" xr:uid="{2A4BA853-E7D0-404A-8762-80B95C0B5072}"/>
    <cellStyle name="Normal 3 3 2 2 3 7" xfId="2356" xr:uid="{48960B12-FA4A-47AF-BA96-AA3E8452DB58}"/>
    <cellStyle name="Normal 3 3 2 2 3 8" xfId="7578" xr:uid="{3EB24536-2C6E-48C2-96D3-47D85E2B15A7}"/>
    <cellStyle name="Normal 3 3 2 2 3 9" xfId="12741" xr:uid="{84828C43-FD22-429E-BF60-C25F2F3E763F}"/>
    <cellStyle name="Normal 3 3 2 2 4" xfId="666" xr:uid="{9F3635F6-DA1A-4957-A2BC-F3A57334817D}"/>
    <cellStyle name="Normal 3 3 2 2 4 2" xfId="1127" xr:uid="{A09351F2-776C-45BC-9A90-41D6325ECE43}"/>
    <cellStyle name="Normal 3 3 2 2 4 2 2" xfId="6148" xr:uid="{C6EEA518-B9D2-49C6-B2C6-F1E8C3436E99}"/>
    <cellStyle name="Normal 3 3 2 2 4 2 3" xfId="11311" xr:uid="{5CC7E326-5123-4E4E-A3DF-B4F9BBBB6409}"/>
    <cellStyle name="Normal 3 3 2 2 4 2 4" xfId="16474" xr:uid="{CED44A7C-42E4-49FE-BB5E-35F169468713}"/>
    <cellStyle name="Normal 3 3 2 2 4 2 5" xfId="21636" xr:uid="{CE347A29-8BF9-42F4-B431-874D781D3C9A}"/>
    <cellStyle name="Normal 3 3 2 2 4 2 6" xfId="26798" xr:uid="{C335F4B2-9475-4337-9987-D45467825118}"/>
    <cellStyle name="Normal 3 3 2 2 4 3" xfId="1588" xr:uid="{7A8D5BBD-E270-4756-96EC-0BA703206ED8}"/>
    <cellStyle name="Normal 3 3 2 2 4 3 2" xfId="3782" xr:uid="{471CA18A-899C-42CC-BB73-84C995953839}"/>
    <cellStyle name="Normal 3 3 2 2 4 3 3" xfId="8960" xr:uid="{3EBEE025-A7DB-4A90-BA99-3F15CD2CFFE0}"/>
    <cellStyle name="Normal 3 3 2 2 4 3 4" xfId="14123" xr:uid="{A41F2584-A37E-4066-BBE9-4FFC9DA8229E}"/>
    <cellStyle name="Normal 3 3 2 2 4 3 5" xfId="19285" xr:uid="{A75030CA-E5DC-4A72-86D1-F25E0AAA0E77}"/>
    <cellStyle name="Normal 3 3 2 2 4 3 6" xfId="24447" xr:uid="{B2E332A8-CB31-49AB-93ED-3EC71DD439FD}"/>
    <cellStyle name="Normal 3 3 2 2 4 4" xfId="2048" xr:uid="{63382C25-1723-47B5-8DC2-C50545BEE2B8}"/>
    <cellStyle name="Normal 3 3 2 2 4 5" xfId="2510" xr:uid="{D30ABDC4-92C7-4C86-B073-EDABFC0E7A38}"/>
    <cellStyle name="Normal 3 3 2 2 4 6" xfId="7732" xr:uid="{7A5F7BC7-2F12-46D2-BD8D-F555336E6D8E}"/>
    <cellStyle name="Normal 3 3 2 2 4 7" xfId="12895" xr:uid="{EBCD0618-7835-4094-9381-A9A7EABD5970}"/>
    <cellStyle name="Normal 3 3 2 2 4 8" xfId="18057" xr:uid="{5E9D1356-79D4-4936-9063-82238F0BD6F7}"/>
    <cellStyle name="Normal 3 3 2 2 4 9" xfId="23219" xr:uid="{3A6E3D79-353E-4BA7-B91E-C756EBF069C3}"/>
    <cellStyle name="Normal 3 3 2 2 5" xfId="436" xr:uid="{461E9C54-DC47-4010-8EC8-81A5958661A7}"/>
    <cellStyle name="Normal 3 3 2 2 5 2" xfId="6208" xr:uid="{611AF698-224A-47CE-9F73-A3FEF1B6E8DE}"/>
    <cellStyle name="Normal 3 3 2 2 5 2 2" xfId="11371" xr:uid="{92BACBFD-EEEF-4923-A528-BFEA2D577C5A}"/>
    <cellStyle name="Normal 3 3 2 2 5 2 3" xfId="16534" xr:uid="{FB2C7968-A2B6-4A59-B9E2-ED434CE70950}"/>
    <cellStyle name="Normal 3 3 2 2 5 2 4" xfId="21696" xr:uid="{EACEB6AA-1524-4B07-8D8F-1FA3464FDD81}"/>
    <cellStyle name="Normal 3 3 2 2 5 2 5" xfId="26858" xr:uid="{33EE02A6-7970-4248-95E0-966EE53FDAB7}"/>
    <cellStyle name="Normal 3 3 2 2 5 3" xfId="3842" xr:uid="{0CB8413E-DA0D-4B4E-A7DF-E6B5D105BEAC}"/>
    <cellStyle name="Normal 3 3 2 2 5 4" xfId="9020" xr:uid="{26ADEF20-0552-42F1-8F19-71AEE6CC2338}"/>
    <cellStyle name="Normal 3 3 2 2 5 5" xfId="14183" xr:uid="{E23044FC-68D7-49FD-AF9F-8F378638FF27}"/>
    <cellStyle name="Normal 3 3 2 2 5 6" xfId="19345" xr:uid="{17DDE985-7DDE-493A-B1DC-6332A74612BB}"/>
    <cellStyle name="Normal 3 3 2 2 5 7" xfId="24507" xr:uid="{E61344DF-1213-471F-94D6-FB0C912C966C}"/>
    <cellStyle name="Normal 3 3 2 2 6" xfId="897" xr:uid="{8B5B4F59-A683-4544-827E-F418A783E9DE}"/>
    <cellStyle name="Normal 3 3 2 2 6 2" xfId="6268" xr:uid="{2925E1EF-1A44-4352-B277-C4C2A7D7B6AD}"/>
    <cellStyle name="Normal 3 3 2 2 6 2 2" xfId="11431" xr:uid="{006AA18D-01DD-4D1F-A02B-E29424BA94EA}"/>
    <cellStyle name="Normal 3 3 2 2 6 2 3" xfId="16594" xr:uid="{99FEBDD0-DAA0-49EF-B751-A38B133D9D0F}"/>
    <cellStyle name="Normal 3 3 2 2 6 2 4" xfId="21756" xr:uid="{6988A6F1-9A0F-467C-B291-C8C7C4C71E95}"/>
    <cellStyle name="Normal 3 3 2 2 6 2 5" xfId="26918" xr:uid="{36517E7E-BD8A-49CA-887E-C386D2AB71F0}"/>
    <cellStyle name="Normal 3 3 2 2 6 3" xfId="3902" xr:uid="{CB2CB832-D4F0-447A-A325-69D42DBC3A02}"/>
    <cellStyle name="Normal 3 3 2 2 6 4" xfId="9080" xr:uid="{7A3BC297-01E1-4330-978C-B04B2037B246}"/>
    <cellStyle name="Normal 3 3 2 2 6 5" xfId="14243" xr:uid="{8900A200-CEB6-4BD0-B41A-60CDBE0FCCE7}"/>
    <cellStyle name="Normal 3 3 2 2 6 6" xfId="19405" xr:uid="{FEC5414F-461A-4069-B2CC-FFD2B3CEA714}"/>
    <cellStyle name="Normal 3 3 2 2 6 7" xfId="24567" xr:uid="{5A6B864E-B705-41A1-B5F9-8B9585D9F3E0}"/>
    <cellStyle name="Normal 3 3 2 2 7" xfId="1358" xr:uid="{CE425D04-E339-498B-9551-B3E7DD9E288F}"/>
    <cellStyle name="Normal 3 3 2 2 7 2" xfId="6328" xr:uid="{8E26D348-981B-467D-9AB1-CB6E868154C9}"/>
    <cellStyle name="Normal 3 3 2 2 7 2 2" xfId="11491" xr:uid="{D7E1243E-85F2-4D21-A3DF-112DB6768A09}"/>
    <cellStyle name="Normal 3 3 2 2 7 2 3" xfId="16654" xr:uid="{34ED6B41-F42F-4ED1-A1FB-690C124EA921}"/>
    <cellStyle name="Normal 3 3 2 2 7 2 4" xfId="21816" xr:uid="{71B29D22-CDEF-4F37-9E36-3523C237B709}"/>
    <cellStyle name="Normal 3 3 2 2 7 2 5" xfId="26978" xr:uid="{FD32445C-CE37-42CD-A324-1E2E415442CD}"/>
    <cellStyle name="Normal 3 3 2 2 7 3" xfId="3962" xr:uid="{84AA819D-DEF8-45F4-9CCD-23C53626DE6C}"/>
    <cellStyle name="Normal 3 3 2 2 7 4" xfId="9140" xr:uid="{9C35B457-01FB-42C7-8CFA-199664D79368}"/>
    <cellStyle name="Normal 3 3 2 2 7 5" xfId="14303" xr:uid="{5EF01B9C-AFC7-4C30-9A24-6A62923040CF}"/>
    <cellStyle name="Normal 3 3 2 2 7 6" xfId="19465" xr:uid="{20A9CE2E-E7A7-44BE-B300-91928D0729D4}"/>
    <cellStyle name="Normal 3 3 2 2 7 7" xfId="24627" xr:uid="{F3E410BE-A993-48C5-9EEA-64A6093B3775}"/>
    <cellStyle name="Normal 3 3 2 2 8" xfId="1818" xr:uid="{AE13D280-9D8F-4B50-A06F-F98AB2080CCC}"/>
    <cellStyle name="Normal 3 3 2 2 8 2" xfId="6388" xr:uid="{E73FEF38-4B77-4F34-90AB-2F22752EFFE2}"/>
    <cellStyle name="Normal 3 3 2 2 8 2 2" xfId="11551" xr:uid="{5E2E737E-89FA-4DB5-BD79-1880887AFC7D}"/>
    <cellStyle name="Normal 3 3 2 2 8 2 3" xfId="16714" xr:uid="{85ADF528-4148-43C2-A6F0-7823929CC8EC}"/>
    <cellStyle name="Normal 3 3 2 2 8 2 4" xfId="21876" xr:uid="{BD76620F-E4DB-4F5F-A83D-A878EB71DFD0}"/>
    <cellStyle name="Normal 3 3 2 2 8 2 5" xfId="27038" xr:uid="{65E4322A-085E-4B31-8413-0CA8AE6A1A75}"/>
    <cellStyle name="Normal 3 3 2 2 8 3" xfId="4022" xr:uid="{ACB38555-397F-493A-AE3E-B3A096461C0E}"/>
    <cellStyle name="Normal 3 3 2 2 8 4" xfId="9200" xr:uid="{35BAAF25-486B-49AC-8A20-9DC7BE22CBEF}"/>
    <cellStyle name="Normal 3 3 2 2 8 5" xfId="14363" xr:uid="{0026C484-2352-4C41-8576-18F297E44F75}"/>
    <cellStyle name="Normal 3 3 2 2 8 6" xfId="19525" xr:uid="{1F13C5CC-0467-4B43-B5AF-E6D914C664FC}"/>
    <cellStyle name="Normal 3 3 2 2 8 7" xfId="24687" xr:uid="{48D58E5B-5624-456D-B994-741E0F512BDF}"/>
    <cellStyle name="Normal 3 3 2 2 9" xfId="4082" xr:uid="{A73CBD37-C4FB-4BC4-B15D-35EFAA6DED9C}"/>
    <cellStyle name="Normal 3 3 2 2 9 2" xfId="6448" xr:uid="{3BFF7B92-926A-4A6D-A13B-3D607AD059F8}"/>
    <cellStyle name="Normal 3 3 2 2 9 2 2" xfId="11611" xr:uid="{48129383-D13F-4EBC-B356-2D2B0D7EA707}"/>
    <cellStyle name="Normal 3 3 2 2 9 2 3" xfId="16774" xr:uid="{9F9E3B16-C940-47F6-A6DF-1145333CE522}"/>
    <cellStyle name="Normal 3 3 2 2 9 2 4" xfId="21936" xr:uid="{AE7258F3-2F3E-4B0C-9143-AD3D913DC46A}"/>
    <cellStyle name="Normal 3 3 2 2 9 2 5" xfId="27098" xr:uid="{4BD0F3CC-BA6C-4824-BF5E-0691A78341ED}"/>
    <cellStyle name="Normal 3 3 2 2 9 3" xfId="9260" xr:uid="{9810C282-2C59-488E-9E24-F36BA9FCB65B}"/>
    <cellStyle name="Normal 3 3 2 2 9 4" xfId="14423" xr:uid="{86E1C6AB-A066-4471-98B2-95D63F47E853}"/>
    <cellStyle name="Normal 3 3 2 2 9 5" xfId="19585" xr:uid="{17D902F9-ECE1-40B6-83B6-9F331DF21953}"/>
    <cellStyle name="Normal 3 3 2 2 9 6" xfId="24747" xr:uid="{3264F5DB-A09C-4A88-BA6F-B0BB849E0335}"/>
    <cellStyle name="Normal 3 3 2 20" xfId="3282" xr:uid="{1EC2772A-9103-46C7-9E21-882392A026B7}"/>
    <cellStyle name="Normal 3 3 2 20 2" xfId="5667" xr:uid="{FFECB07A-92A3-4954-A762-A51289F3723E}"/>
    <cellStyle name="Normal 3 3 2 20 2 2" xfId="10831" xr:uid="{F01B0153-A796-4A71-A2C9-9C8FB3A64D57}"/>
    <cellStyle name="Normal 3 3 2 20 2 3" xfId="15994" xr:uid="{127A46E9-939F-4828-9F24-CCB6FAB6A39B}"/>
    <cellStyle name="Normal 3 3 2 20 2 4" xfId="21156" xr:uid="{DDC29041-8A3B-4152-A5F0-E0D3568D558A}"/>
    <cellStyle name="Normal 3 3 2 20 2 5" xfId="26318" xr:uid="{C0C72A85-3EAA-4744-BDFD-7406E41427DF}"/>
    <cellStyle name="Normal 3 3 2 20 3" xfId="8480" xr:uid="{A3FD579E-C238-4767-A65C-C2992EEEA19A}"/>
    <cellStyle name="Normal 3 3 2 20 4" xfId="13643" xr:uid="{9C18D4C1-3B06-4D2E-B951-BF27F590FBEA}"/>
    <cellStyle name="Normal 3 3 2 20 5" xfId="18805" xr:uid="{3575BABE-908C-4B87-966E-A8FD74F59302}"/>
    <cellStyle name="Normal 3 3 2 20 6" xfId="23967" xr:uid="{D98FEAB0-C86F-4267-8EEA-329FAE865BCA}"/>
    <cellStyle name="Normal 3 3 2 21" xfId="3313" xr:uid="{F271AA3E-074C-44A6-9D94-FC37777F1D18}"/>
    <cellStyle name="Normal 3 3 2 21 2" xfId="5697" xr:uid="{ED0E080F-5E5E-46CE-8BC4-2C01CA82E62A}"/>
    <cellStyle name="Normal 3 3 2 21 2 2" xfId="10861" xr:uid="{474C12CC-2118-4989-8000-81ECEE33E6D1}"/>
    <cellStyle name="Normal 3 3 2 21 2 3" xfId="16024" xr:uid="{F8845ABB-3F20-4937-BCA8-3AE0926FF511}"/>
    <cellStyle name="Normal 3 3 2 21 2 4" xfId="21186" xr:uid="{3455BAB2-98AE-4968-9C05-A8BF3124A482}"/>
    <cellStyle name="Normal 3 3 2 21 2 5" xfId="26348" xr:uid="{A5E4FED2-7724-4031-8AE1-A6FA00B6AC65}"/>
    <cellStyle name="Normal 3 3 2 21 3" xfId="8510" xr:uid="{35FCECE9-CC49-4B97-B4FB-F8F7C9D536E6}"/>
    <cellStyle name="Normal 3 3 2 21 4" xfId="13673" xr:uid="{56C881AF-BF2B-4EA1-9E67-A0E0464B895E}"/>
    <cellStyle name="Normal 3 3 2 21 5" xfId="18835" xr:uid="{E1EA7CA6-E0E2-4B1E-BA5F-71560A43D1B3}"/>
    <cellStyle name="Normal 3 3 2 21 6" xfId="23997" xr:uid="{15C668E8-7997-4035-B1B1-BFE14904FE56}"/>
    <cellStyle name="Normal 3 3 2 22" xfId="3343" xr:uid="{5B8048B7-1A01-42DA-9FAC-0EAA6541C7D8}"/>
    <cellStyle name="Normal 3 3 2 22 2" xfId="5727" xr:uid="{63F1FF81-6C19-4B69-958C-33731017B950}"/>
    <cellStyle name="Normal 3 3 2 22 2 2" xfId="10891" xr:uid="{EE636B27-EF24-4ABB-B6D7-34023694FDC3}"/>
    <cellStyle name="Normal 3 3 2 22 2 3" xfId="16054" xr:uid="{813D6EE5-7F4A-4A31-9E9A-78F4127E3E56}"/>
    <cellStyle name="Normal 3 3 2 22 2 4" xfId="21216" xr:uid="{58126DE1-17AB-4D37-B7FC-452D37D4BBFE}"/>
    <cellStyle name="Normal 3 3 2 22 2 5" xfId="26378" xr:uid="{D365BA4C-E278-4C1E-BA00-E9D1179198EE}"/>
    <cellStyle name="Normal 3 3 2 22 3" xfId="8540" xr:uid="{68E426E0-3EFD-4632-BD95-619B7D96C559}"/>
    <cellStyle name="Normal 3 3 2 22 4" xfId="13703" xr:uid="{E5680878-CEB7-474A-8523-4CCF3CC3E977}"/>
    <cellStyle name="Normal 3 3 2 22 5" xfId="18865" xr:uid="{D7653FF8-0F29-4A64-A125-1514DB09F02C}"/>
    <cellStyle name="Normal 3 3 2 22 6" xfId="24027" xr:uid="{34AECAE5-4B83-40CC-84F6-79F8529970A6}"/>
    <cellStyle name="Normal 3 3 2 23" xfId="3390" xr:uid="{CEE14744-ADB4-4D13-B4E7-D1A90FD45423}"/>
    <cellStyle name="Normal 3 3 2 23 2" xfId="5757" xr:uid="{AE43DCCF-2084-4026-A457-A4CD1CA80758}"/>
    <cellStyle name="Normal 3 3 2 23 2 2" xfId="10921" xr:uid="{E31A9555-3DBB-4E1C-B23E-3DDB33A7D302}"/>
    <cellStyle name="Normal 3 3 2 23 2 3" xfId="16084" xr:uid="{BA34CE2C-1752-4BA7-B884-12F8B2B304C1}"/>
    <cellStyle name="Normal 3 3 2 23 2 4" xfId="21246" xr:uid="{05ED5CD8-F49C-4870-A808-B79928A5980B}"/>
    <cellStyle name="Normal 3 3 2 23 2 5" xfId="26408" xr:uid="{681B67FF-2755-4B74-8011-F3C28494E239}"/>
    <cellStyle name="Normal 3 3 2 23 3" xfId="8570" xr:uid="{B21E3EAC-6D84-41F7-9FF3-F60FBB5FF212}"/>
    <cellStyle name="Normal 3 3 2 23 4" xfId="13733" xr:uid="{5B42F4C2-232C-4931-8BB1-A025932C54D3}"/>
    <cellStyle name="Normal 3 3 2 23 5" xfId="18895" xr:uid="{1008F33B-EE79-4B86-B1F5-4615E601876A}"/>
    <cellStyle name="Normal 3 3 2 23 6" xfId="24057" xr:uid="{7ADBDEC1-697D-4ED4-A9E2-D0DC3A8B679F}"/>
    <cellStyle name="Normal 3 3 2 24" xfId="3420" xr:uid="{8BC69027-55E2-4344-827C-3F125140A05C}"/>
    <cellStyle name="Normal 3 3 2 24 2" xfId="5787" xr:uid="{83D1DDEA-FC37-4D8C-8B59-171934D97D6B}"/>
    <cellStyle name="Normal 3 3 2 24 2 2" xfId="10951" xr:uid="{2C418748-DAAC-4656-8AA7-92BEA21BA194}"/>
    <cellStyle name="Normal 3 3 2 24 2 3" xfId="16114" xr:uid="{0B3B38F0-ABE2-4684-B091-A6C082BAA941}"/>
    <cellStyle name="Normal 3 3 2 24 2 4" xfId="21276" xr:uid="{C67EBE8F-9791-403F-BD74-3691D70BA62C}"/>
    <cellStyle name="Normal 3 3 2 24 2 5" xfId="26438" xr:uid="{B1F2584C-375D-4E22-8965-7756351D7637}"/>
    <cellStyle name="Normal 3 3 2 24 3" xfId="8600" xr:uid="{3439DDA1-6B34-4D65-9020-4AA15EC7D782}"/>
    <cellStyle name="Normal 3 3 2 24 4" xfId="13763" xr:uid="{F3D6DA6B-23A4-4D3C-8814-A59FC972AFCB}"/>
    <cellStyle name="Normal 3 3 2 24 5" xfId="18925" xr:uid="{C74E3E08-99F9-4BE0-9D68-D0CB27C515CD}"/>
    <cellStyle name="Normal 3 3 2 24 6" xfId="24087" xr:uid="{83615420-9E16-45A2-AAA0-37B58163CEBB}"/>
    <cellStyle name="Normal 3 3 2 25" xfId="3450" xr:uid="{70261648-673E-4D8E-883E-4275156ED60D}"/>
    <cellStyle name="Normal 3 3 2 25 2" xfId="5817" xr:uid="{585ECEE0-60AD-431C-ABFA-1D6A94F75E48}"/>
    <cellStyle name="Normal 3 3 2 25 2 2" xfId="10981" xr:uid="{F64EB8EE-0903-4884-AABE-303E541BC7C0}"/>
    <cellStyle name="Normal 3 3 2 25 2 3" xfId="16144" xr:uid="{D4D8936C-9280-42F8-A988-2E4CCC709113}"/>
    <cellStyle name="Normal 3 3 2 25 2 4" xfId="21306" xr:uid="{98773F44-DA33-445C-A1F1-E92893A676D5}"/>
    <cellStyle name="Normal 3 3 2 25 2 5" xfId="26468" xr:uid="{8099B7FF-7753-4B4E-8020-D100E46BF39F}"/>
    <cellStyle name="Normal 3 3 2 25 3" xfId="8630" xr:uid="{EF9B204C-6F59-400D-BE6C-7F83C61494D8}"/>
    <cellStyle name="Normal 3 3 2 25 4" xfId="13793" xr:uid="{2FA5F1FC-0D52-41B7-A3F9-0940130EAE7A}"/>
    <cellStyle name="Normal 3 3 2 25 5" xfId="18955" xr:uid="{3EFB3120-04C1-4E18-A952-AF1B1C99A4AA}"/>
    <cellStyle name="Normal 3 3 2 25 6" xfId="24117" xr:uid="{365D9273-75CE-4460-80CB-5178115AC48B}"/>
    <cellStyle name="Normal 3 3 2 26" xfId="3480" xr:uid="{9BC767F5-23FA-46B0-9236-92BC6646D722}"/>
    <cellStyle name="Normal 3 3 2 26 2" xfId="5847" xr:uid="{225F9725-2C6A-4844-92F9-86D79ACED82E}"/>
    <cellStyle name="Normal 3 3 2 26 2 2" xfId="11011" xr:uid="{D46AF9F4-19CC-4AD5-A2D6-917059CBD082}"/>
    <cellStyle name="Normal 3 3 2 26 2 3" xfId="16174" xr:uid="{28ED4409-98F1-4078-BE67-27EF0693E65C}"/>
    <cellStyle name="Normal 3 3 2 26 2 4" xfId="21336" xr:uid="{A1AEFBD3-541F-45AB-8DC9-BAB934743BD0}"/>
    <cellStyle name="Normal 3 3 2 26 2 5" xfId="26498" xr:uid="{97CEA85C-455D-43EE-B699-7660B718823E}"/>
    <cellStyle name="Normal 3 3 2 26 3" xfId="8660" xr:uid="{19FA9911-D31C-4063-BF4C-2C2DED9FDCB2}"/>
    <cellStyle name="Normal 3 3 2 26 4" xfId="13823" xr:uid="{122E4CC6-4490-44D2-A52C-923A907920D5}"/>
    <cellStyle name="Normal 3 3 2 26 5" xfId="18985" xr:uid="{C8ECA620-DFBA-4C04-B427-91029D994E24}"/>
    <cellStyle name="Normal 3 3 2 26 6" xfId="24147" xr:uid="{B46ED486-49CE-46FE-9381-FA27C7990B4A}"/>
    <cellStyle name="Normal 3 3 2 27" xfId="3510" xr:uid="{3F905668-1878-43F8-BFA0-BB7ED2CF199E}"/>
    <cellStyle name="Normal 3 3 2 27 2" xfId="5877" xr:uid="{F1F093B9-7911-4052-91A7-CE5B177714CE}"/>
    <cellStyle name="Normal 3 3 2 27 2 2" xfId="11041" xr:uid="{578A9C91-92BD-4F03-80C8-00C1AE90D7F0}"/>
    <cellStyle name="Normal 3 3 2 27 2 3" xfId="16204" xr:uid="{2E4AE69A-920B-48C7-9348-03B6C61A03CA}"/>
    <cellStyle name="Normal 3 3 2 27 2 4" xfId="21366" xr:uid="{ED38A43C-C665-40EA-9B76-46BB72C93CCA}"/>
    <cellStyle name="Normal 3 3 2 27 2 5" xfId="26528" xr:uid="{0C42231C-6DA7-4E7F-96C8-9A26D543C175}"/>
    <cellStyle name="Normal 3 3 2 27 3" xfId="8690" xr:uid="{1FAA4E8C-6D51-478F-80D7-A43DC3973E78}"/>
    <cellStyle name="Normal 3 3 2 27 4" xfId="13853" xr:uid="{B3F2ECD1-CEB2-405E-8EA7-A75EE15BAAC2}"/>
    <cellStyle name="Normal 3 3 2 27 5" xfId="19015" xr:uid="{1E0273DB-CCE4-43D9-B8C0-FB00D889B601}"/>
    <cellStyle name="Normal 3 3 2 27 6" xfId="24177" xr:uid="{4D4D81C6-4FC1-42DD-A80A-E15CFFEACDFF}"/>
    <cellStyle name="Normal 3 3 2 28" xfId="3540" xr:uid="{77E9A6F8-850C-4611-80CC-7AFCF53B6D2E}"/>
    <cellStyle name="Normal 3 3 2 28 2" xfId="5907" xr:uid="{BDA2D75F-A6A6-43B8-A430-0054FB87BF91}"/>
    <cellStyle name="Normal 3 3 2 28 2 2" xfId="11071" xr:uid="{06CFB1C9-7411-4CD7-A206-3F38034C6961}"/>
    <cellStyle name="Normal 3 3 2 28 2 3" xfId="16234" xr:uid="{36F3FC44-0273-4DA8-A5D7-67AADB5E81F0}"/>
    <cellStyle name="Normal 3 3 2 28 2 4" xfId="21396" xr:uid="{46380C50-9D83-499E-930E-62AF829617C2}"/>
    <cellStyle name="Normal 3 3 2 28 2 5" xfId="26558" xr:uid="{FFBBC252-855D-4711-9B81-218BCAF7F99F}"/>
    <cellStyle name="Normal 3 3 2 28 3" xfId="8720" xr:uid="{8CE2765A-6B9A-4979-9560-AF7AF5CE822E}"/>
    <cellStyle name="Normal 3 3 2 28 4" xfId="13883" xr:uid="{494619E3-4927-44E8-9611-606656EF027E}"/>
    <cellStyle name="Normal 3 3 2 28 5" xfId="19045" xr:uid="{EA7CFC4D-3CFA-4591-9771-FCC2F311970D}"/>
    <cellStyle name="Normal 3 3 2 28 6" xfId="24207" xr:uid="{8BA092C5-C54F-4BC7-B91B-442B2656F26E}"/>
    <cellStyle name="Normal 3 3 2 29" xfId="3571" xr:uid="{20ACCA26-D4AD-45F3-893F-FB498555CF04}"/>
    <cellStyle name="Normal 3 3 2 29 2" xfId="5937" xr:uid="{45EF26B0-BF3C-4135-B137-B44F1FDB5631}"/>
    <cellStyle name="Normal 3 3 2 29 2 2" xfId="11101" xr:uid="{655F5F0B-51F1-4431-AB5B-C6B5F143BA21}"/>
    <cellStyle name="Normal 3 3 2 29 2 3" xfId="16264" xr:uid="{DE6D6902-4FA0-4DBA-8E7D-CBEA9AA7DE26}"/>
    <cellStyle name="Normal 3 3 2 29 2 4" xfId="21426" xr:uid="{9096BD30-78A2-4479-954A-FD1C60B1253C}"/>
    <cellStyle name="Normal 3 3 2 29 2 5" xfId="26588" xr:uid="{BE498888-5D6F-4489-AFD8-E8B6801A82B0}"/>
    <cellStyle name="Normal 3 3 2 29 3" xfId="8750" xr:uid="{BEEE52D8-B944-4F2A-8E83-5427FDAE2E2A}"/>
    <cellStyle name="Normal 3 3 2 29 4" xfId="13913" xr:uid="{944A1C15-6C29-4BA1-886D-351927D76D3E}"/>
    <cellStyle name="Normal 3 3 2 29 5" xfId="19075" xr:uid="{4D6F4DBF-BABD-4338-BE9B-DD18E9AFCF08}"/>
    <cellStyle name="Normal 3 3 2 29 6" xfId="24237" xr:uid="{BEDBA78B-8888-47E9-98A1-1765BAE69BBF}"/>
    <cellStyle name="Normal 3 3 2 3" xfId="149" xr:uid="{F23EE001-D427-45D2-BAF8-03BE06274BD4}"/>
    <cellStyle name="Normal 3 3 2 3 10" xfId="17948" xr:uid="{EE3BDFBF-CD00-4028-B4C5-76A8E3B0A336}"/>
    <cellStyle name="Normal 3 3 2 3 11" xfId="23110" xr:uid="{5E8FC343-B459-472D-B609-F1C41EFD8A2E}"/>
    <cellStyle name="Normal 3 3 2 3 2" xfId="322" xr:uid="{04AAAC2F-2D83-4531-B859-B62C5DDCBD0C}"/>
    <cellStyle name="Normal 3 3 2 3 2 10" xfId="23340" xr:uid="{49B0BAC2-FF8C-4447-836B-71F11579B4DF}"/>
    <cellStyle name="Normal 3 3 2 3 2 2" xfId="787" xr:uid="{68C31316-C4E2-40C8-AB5F-3254C8A66705}"/>
    <cellStyle name="Normal 3 3 2 3 2 2 2" xfId="7165" xr:uid="{FF8E65E3-228B-49B3-AB98-758447FE3C94}"/>
    <cellStyle name="Normal 3 3 2 3 2 2 2 2" xfId="12327" xr:uid="{1E680214-9DE6-42B4-8DDB-E949ED09F86D}"/>
    <cellStyle name="Normal 3 3 2 3 2 2 2 3" xfId="17490" xr:uid="{67CECB31-3484-410F-A6FE-B84A1AFF9181}"/>
    <cellStyle name="Normal 3 3 2 3 2 2 2 4" xfId="22652" xr:uid="{F01426C1-A165-4E63-B5D0-25B0EB2815C7}"/>
    <cellStyle name="Normal 3 3 2 3 2 2 2 5" xfId="27814" xr:uid="{83BB3DD0-EFA2-45EF-B5C0-ED28DEC02B36}"/>
    <cellStyle name="Normal 3 3 2 3 2 2 3" xfId="4808" xr:uid="{E6CBD75A-DBF4-4669-8794-56CCA42FF37D}"/>
    <cellStyle name="Normal 3 3 2 3 2 2 4" xfId="9976" xr:uid="{EE2DA850-9263-466F-B764-A06E4EB755CD}"/>
    <cellStyle name="Normal 3 3 2 3 2 2 5" xfId="15139" xr:uid="{9EAE8DCC-A99A-44B0-8F5B-8ED001455DD3}"/>
    <cellStyle name="Normal 3 3 2 3 2 2 6" xfId="20301" xr:uid="{6AE67813-711E-4DFB-B888-66D7E37A16E3}"/>
    <cellStyle name="Normal 3 3 2 3 2 2 7" xfId="25463" xr:uid="{880F7E1A-4ECA-4F25-9807-D8909F54D40B}"/>
    <cellStyle name="Normal 3 3 2 3 2 3" xfId="1248" xr:uid="{7CB4D6E0-CBAC-4D7D-88A8-2CD55BF6BF1D}"/>
    <cellStyle name="Normal 3 3 2 3 2 3 2" xfId="6840" xr:uid="{8E3FDA61-3A82-4709-8AA9-DA51AB12FEF1}"/>
    <cellStyle name="Normal 3 3 2 3 2 3 3" xfId="12002" xr:uid="{2816CE31-3EA7-460B-A41A-A0BD13BE9300}"/>
    <cellStyle name="Normal 3 3 2 3 2 3 4" xfId="17165" xr:uid="{97B7E9E2-1A80-4DE7-BCC8-9D0C53DD38E9}"/>
    <cellStyle name="Normal 3 3 2 3 2 3 5" xfId="22327" xr:uid="{768C45DA-1FC3-4DE2-ADFF-77C5D54779F3}"/>
    <cellStyle name="Normal 3 3 2 3 2 3 6" xfId="27489" xr:uid="{9DB1961B-E15D-4BDB-BF71-28768DA9BAF7}"/>
    <cellStyle name="Normal 3 3 2 3 2 4" xfId="1709" xr:uid="{71D6F833-7C62-42B3-AF78-EE0256C1DF43}"/>
    <cellStyle name="Normal 3 3 2 3 2 4 2" xfId="4481" xr:uid="{F2305813-9326-4FDC-A141-4452138F39AB}"/>
    <cellStyle name="Normal 3 3 2 3 2 4 3" xfId="9651" xr:uid="{F11EBAC7-4E39-4FE4-9976-CA10BAB31D0C}"/>
    <cellStyle name="Normal 3 3 2 3 2 4 4" xfId="14814" xr:uid="{79373FDC-CD32-4E48-BB0C-24706B99FDA8}"/>
    <cellStyle name="Normal 3 3 2 3 2 4 5" xfId="19976" xr:uid="{D1A1BDFF-0909-4647-8FBE-E7FB1E6EE927}"/>
    <cellStyle name="Normal 3 3 2 3 2 4 6" xfId="25138" xr:uid="{7BF2B2BC-0FF0-41B8-9F83-1A2BF5456600}"/>
    <cellStyle name="Normal 3 3 2 3 2 5" xfId="2169" xr:uid="{E39CDAD8-36C5-4B66-8414-4D2A185FC3D3}"/>
    <cellStyle name="Normal 3 3 2 3 2 6" xfId="2631" xr:uid="{BF4955C7-44B6-4834-9586-A9530D732AB5}"/>
    <cellStyle name="Normal 3 3 2 3 2 7" xfId="7853" xr:uid="{4CC9460A-3E1F-4337-B9A4-CEDFC3A23FAD}"/>
    <cellStyle name="Normal 3 3 2 3 2 8" xfId="13016" xr:uid="{6598223A-81F9-48B8-945A-9C00506D07C1}"/>
    <cellStyle name="Normal 3 3 2 3 2 9" xfId="18178" xr:uid="{51D8B0A2-FDD4-4228-A45F-FEFDAB016325}"/>
    <cellStyle name="Normal 3 3 2 3 3" xfId="557" xr:uid="{A4BBE615-91B3-47E1-BA84-212E730F64D4}"/>
    <cellStyle name="Normal 3 3 2 3 3 2" xfId="6995" xr:uid="{82CBDE97-34D9-4C46-99CA-3A216C9BEBC1}"/>
    <cellStyle name="Normal 3 3 2 3 3 2 2" xfId="12157" xr:uid="{D08DC9A6-4CB9-4DB1-9EBF-A78450DDD91C}"/>
    <cellStyle name="Normal 3 3 2 3 3 2 3" xfId="17320" xr:uid="{6A25FBD3-F8BC-41E7-A2C9-81749CAA1CA3}"/>
    <cellStyle name="Normal 3 3 2 3 3 2 4" xfId="22482" xr:uid="{D8BACD3B-8C6C-49B3-BB87-98A02C637C92}"/>
    <cellStyle name="Normal 3 3 2 3 3 2 5" xfId="27644" xr:uid="{F0C2EB70-F476-4F7F-997F-7B75457D307E}"/>
    <cellStyle name="Normal 3 3 2 3 3 3" xfId="4638" xr:uid="{02BF0BCC-9E86-4CC2-AA72-C5113BACAC53}"/>
    <cellStyle name="Normal 3 3 2 3 3 4" xfId="9806" xr:uid="{6749FB4B-AF47-47A3-AA2F-437A84007604}"/>
    <cellStyle name="Normal 3 3 2 3 3 5" xfId="14969" xr:uid="{67895035-1D60-4288-A924-4E3D0E3C0B84}"/>
    <cellStyle name="Normal 3 3 2 3 3 6" xfId="20131" xr:uid="{7E554B7F-843D-4329-B33C-F90E1E68916E}"/>
    <cellStyle name="Normal 3 3 2 3 3 7" xfId="25293" xr:uid="{DD6C5532-0293-45D6-8E66-194CEC7155F8}"/>
    <cellStyle name="Normal 3 3 2 3 4" xfId="1018" xr:uid="{165C5396-D4F3-4DB5-B137-58AE2507B4A3}"/>
    <cellStyle name="Normal 3 3 2 3 4 2" xfId="7394" xr:uid="{A847CB4D-EB92-4DB6-A8E4-6F991F374873}"/>
    <cellStyle name="Normal 3 3 2 3 4 2 2" xfId="12556" xr:uid="{4E65A238-835F-4AD3-9F8B-489E509F8F28}"/>
    <cellStyle name="Normal 3 3 2 3 4 2 3" xfId="17719" xr:uid="{80A5C850-1789-4DAF-B93B-3C9C9BE03E99}"/>
    <cellStyle name="Normal 3 3 2 3 4 2 4" xfId="22881" xr:uid="{2E8D524C-BE5D-402D-800E-C2C6A9D8D16B}"/>
    <cellStyle name="Normal 3 3 2 3 4 2 5" xfId="28043" xr:uid="{70BFDCFA-9A99-4C72-8521-F869867DDD1B}"/>
    <cellStyle name="Normal 3 3 2 3 4 3" xfId="5037" xr:uid="{B64AA692-8A64-4320-B6DF-111FD22EB999}"/>
    <cellStyle name="Normal 3 3 2 3 4 4" xfId="10205" xr:uid="{C6D8C3F5-8C3E-4612-B9DC-DF8A1E1BFCE3}"/>
    <cellStyle name="Normal 3 3 2 3 4 5" xfId="15368" xr:uid="{E9CE99DC-E0EC-4301-8C97-61F42ADBCB58}"/>
    <cellStyle name="Normal 3 3 2 3 4 6" xfId="20530" xr:uid="{50F085A5-B98B-416F-B972-502DB427310D}"/>
    <cellStyle name="Normal 3 3 2 3 4 7" xfId="25692" xr:uid="{1C47E66F-10B6-409E-A9F9-AD1553748D08}"/>
    <cellStyle name="Normal 3 3 2 3 5" xfId="1479" xr:uid="{5EA06437-C54F-45E3-A2E8-E7DE494D6EF5}"/>
    <cellStyle name="Normal 3 3 2 3 5 2" xfId="5199" xr:uid="{94E257ED-2E4F-4C1C-9566-18D8CD3200E0}"/>
    <cellStyle name="Normal 3 3 2 3 5 3" xfId="10363" xr:uid="{E8C3ECC7-C31A-47F8-B616-299717560FA8}"/>
    <cellStyle name="Normal 3 3 2 3 5 4" xfId="15526" xr:uid="{13DD349C-8EFC-4FA2-BE3E-7BB9B64D0F32}"/>
    <cellStyle name="Normal 3 3 2 3 5 5" xfId="20688" xr:uid="{AA1F2E41-0218-40E2-8EAA-A7D268C7A705}"/>
    <cellStyle name="Normal 3 3 2 3 5 6" xfId="25850" xr:uid="{FDD9DFC7-B3DB-457D-AAEA-4B227AB885FF}"/>
    <cellStyle name="Normal 3 3 2 3 6" xfId="1939" xr:uid="{8D7A8654-A0DA-4241-9478-FDB345DE0F63}"/>
    <cellStyle name="Normal 3 3 2 3 6 2" xfId="2809" xr:uid="{DB25FEEA-0542-4AE1-B75C-5A127D5756A6}"/>
    <cellStyle name="Normal 3 3 2 3 6 3" xfId="8012" xr:uid="{0B600496-3D44-4415-BCDD-C8AE26502664}"/>
    <cellStyle name="Normal 3 3 2 3 6 4" xfId="13175" xr:uid="{8C64FB23-CECE-4DA4-94C6-374170F4AC13}"/>
    <cellStyle name="Normal 3 3 2 3 6 5" xfId="18337" xr:uid="{FE8ED58D-7D41-4F0B-95DE-B1644FE45856}"/>
    <cellStyle name="Normal 3 3 2 3 6 6" xfId="23499" xr:uid="{2E74A419-0B1A-4FFE-940A-F7841E17AAA9}"/>
    <cellStyle name="Normal 3 3 2 3 7" xfId="2401" xr:uid="{FE64009B-8037-49F4-98D4-BF429D21D639}"/>
    <cellStyle name="Normal 3 3 2 3 8" xfId="7623" xr:uid="{E58F7CC2-CF9B-4012-B7C5-161CDA2C204C}"/>
    <cellStyle name="Normal 3 3 2 3 9" xfId="12786" xr:uid="{950E18E6-4719-4F9B-8576-9B474F4B99F1}"/>
    <cellStyle name="Normal 3 3 2 30" xfId="3601" xr:uid="{387E544E-3991-428A-AD29-5D078928A517}"/>
    <cellStyle name="Normal 3 3 2 30 2" xfId="5967" xr:uid="{EE81DE59-496D-46CD-9164-E323E1086CFC}"/>
    <cellStyle name="Normal 3 3 2 30 2 2" xfId="11131" xr:uid="{14DB95A3-7C8F-4814-AAA6-94D140374E50}"/>
    <cellStyle name="Normal 3 3 2 30 2 3" xfId="16294" xr:uid="{9D1E4D54-CE73-47B3-9EC2-6A45D08072F9}"/>
    <cellStyle name="Normal 3 3 2 30 2 4" xfId="21456" xr:uid="{6DEBA82B-9DE5-4454-A18B-809A4578FE02}"/>
    <cellStyle name="Normal 3 3 2 30 2 5" xfId="26618" xr:uid="{B923F987-7E5C-4EBE-A520-21A774B8E5B2}"/>
    <cellStyle name="Normal 3 3 2 30 3" xfId="8780" xr:uid="{2474F6F8-13F0-4512-84F7-E71C334AB88B}"/>
    <cellStyle name="Normal 3 3 2 30 4" xfId="13943" xr:uid="{A4588381-1A24-46B3-87FA-4E33C61DBD0D}"/>
    <cellStyle name="Normal 3 3 2 30 5" xfId="19105" xr:uid="{F45F55A7-978A-49C5-A7AE-53A2F145DA29}"/>
    <cellStyle name="Normal 3 3 2 30 6" xfId="24267" xr:uid="{457B9552-785D-4106-86B8-BB63581DD45F}"/>
    <cellStyle name="Normal 3 3 2 31" xfId="3632" xr:uid="{B9F85713-9355-4EDC-9697-6E96EB627D9B}"/>
    <cellStyle name="Normal 3 3 2 31 2" xfId="5998" xr:uid="{8D22B46B-EAEA-46E0-BA67-36E8CC7C1841}"/>
    <cellStyle name="Normal 3 3 2 31 2 2" xfId="11161" xr:uid="{B5C1E5CD-F596-4D81-A92F-2D723640487F}"/>
    <cellStyle name="Normal 3 3 2 31 2 3" xfId="16324" xr:uid="{8D95478E-5715-46D5-8BFB-03CDD1DA694E}"/>
    <cellStyle name="Normal 3 3 2 31 2 4" xfId="21486" xr:uid="{05103026-158A-4571-B783-C51324CD1DFF}"/>
    <cellStyle name="Normal 3 3 2 31 2 5" xfId="26648" xr:uid="{1969E84C-556E-4DA6-AB88-909201661447}"/>
    <cellStyle name="Normal 3 3 2 31 3" xfId="8810" xr:uid="{36991F4C-EAF2-4298-A824-BB2DB170F7C0}"/>
    <cellStyle name="Normal 3 3 2 31 4" xfId="13973" xr:uid="{E68EE8D7-2C3C-4147-9BE5-5058664A8BF9}"/>
    <cellStyle name="Normal 3 3 2 31 5" xfId="19135" xr:uid="{F826C36D-9B13-4A2B-B565-E739C6B26FF6}"/>
    <cellStyle name="Normal 3 3 2 31 6" xfId="24297" xr:uid="{F0725CA7-7882-444D-9057-29260B9D7C6F}"/>
    <cellStyle name="Normal 3 3 2 32" xfId="3692" xr:uid="{2B9AD851-8966-4385-AE82-3CD097A2A711}"/>
    <cellStyle name="Normal 3 3 2 32 2" xfId="6058" xr:uid="{C1261F1D-2969-4D31-8289-69368B4EA9F5}"/>
    <cellStyle name="Normal 3 3 2 32 2 2" xfId="11221" xr:uid="{A97CFD68-ED76-48C5-B5F1-20E55AB374A3}"/>
    <cellStyle name="Normal 3 3 2 32 2 3" xfId="16384" xr:uid="{3E9DA71E-73EC-4FA2-A2DB-4B24FECE02E7}"/>
    <cellStyle name="Normal 3 3 2 32 2 4" xfId="21546" xr:uid="{8AF1DE94-65A9-43B5-91CE-7E56296C1149}"/>
    <cellStyle name="Normal 3 3 2 32 2 5" xfId="26708" xr:uid="{D76EF260-31C5-4E01-B9DC-06DAB3009872}"/>
    <cellStyle name="Normal 3 3 2 32 3" xfId="8870" xr:uid="{735D95A4-A34C-418F-8E32-5EBD6F589CEB}"/>
    <cellStyle name="Normal 3 3 2 32 4" xfId="14033" xr:uid="{A6A6DA2A-4D88-4823-9A5F-379150D1D25A}"/>
    <cellStyle name="Normal 3 3 2 32 5" xfId="19195" xr:uid="{93A576EF-8311-4609-9220-9500C30F3628}"/>
    <cellStyle name="Normal 3 3 2 32 6" xfId="24357" xr:uid="{6E8726A7-C3C5-48EA-AD1F-9998440266AD}"/>
    <cellStyle name="Normal 3 3 2 33" xfId="3752" xr:uid="{37F95D42-4276-425A-86F7-2EE2D6160AEF}"/>
    <cellStyle name="Normal 3 3 2 33 2" xfId="6118" xr:uid="{36BBEBCD-B41B-4CCD-B200-A6F23AABE1F5}"/>
    <cellStyle name="Normal 3 3 2 33 2 2" xfId="11281" xr:uid="{3524DE84-EBE7-465E-8936-ABF8CE7850C7}"/>
    <cellStyle name="Normal 3 3 2 33 2 3" xfId="16444" xr:uid="{A2D4301F-7EDD-4489-952D-C6610E95F5F4}"/>
    <cellStyle name="Normal 3 3 2 33 2 4" xfId="21606" xr:uid="{C6D0FAEC-3CBB-432D-95DA-8D3DD356A099}"/>
    <cellStyle name="Normal 3 3 2 33 2 5" xfId="26768" xr:uid="{53B339F9-C8EC-4016-912B-D0B0A7BF7AFF}"/>
    <cellStyle name="Normal 3 3 2 33 3" xfId="8930" xr:uid="{02958944-62A6-42B3-AFAB-1F2F141A62B9}"/>
    <cellStyle name="Normal 3 3 2 33 4" xfId="14093" xr:uid="{B481AC84-39EF-4AE3-B266-2A4E607D5B22}"/>
    <cellStyle name="Normal 3 3 2 33 5" xfId="19255" xr:uid="{4CFD2DD9-C6E9-4B24-9D9F-05D33A1281B3}"/>
    <cellStyle name="Normal 3 3 2 33 6" xfId="24417" xr:uid="{32CBBE75-8384-4A16-B717-BFC9817BCEAE}"/>
    <cellStyle name="Normal 3 3 2 34" xfId="3812" xr:uid="{A5235088-0C19-48D5-90DD-188AE49E85DA}"/>
    <cellStyle name="Normal 3 3 2 34 2" xfId="6178" xr:uid="{1744A6DB-FA5F-4F2F-8096-7CD0A6655903}"/>
    <cellStyle name="Normal 3 3 2 34 2 2" xfId="11341" xr:uid="{B7D93C0C-ABA2-4119-8260-993B99F5EF30}"/>
    <cellStyle name="Normal 3 3 2 34 2 3" xfId="16504" xr:uid="{97C57911-DFEA-4A33-8857-E34FF0494666}"/>
    <cellStyle name="Normal 3 3 2 34 2 4" xfId="21666" xr:uid="{42E9120B-9339-40A6-B13B-D098CF130F33}"/>
    <cellStyle name="Normal 3 3 2 34 2 5" xfId="26828" xr:uid="{D741F438-D531-45DC-8AC5-6CC100BEBE1E}"/>
    <cellStyle name="Normal 3 3 2 34 3" xfId="8990" xr:uid="{8C25DE14-E146-405B-9141-A7D4FEC3CB10}"/>
    <cellStyle name="Normal 3 3 2 34 4" xfId="14153" xr:uid="{967075DD-0C4F-4759-B8D9-ABA7E8DF023C}"/>
    <cellStyle name="Normal 3 3 2 34 5" xfId="19315" xr:uid="{9CFB5C22-E262-405B-939C-03214A074614}"/>
    <cellStyle name="Normal 3 3 2 34 6" xfId="24477" xr:uid="{5FE69D4C-275A-43E2-A19B-1FAA76C8F70B}"/>
    <cellStyle name="Normal 3 3 2 35" xfId="3872" xr:uid="{81BB5636-6593-48E2-A7F9-5D478B35FA6F}"/>
    <cellStyle name="Normal 3 3 2 35 2" xfId="6238" xr:uid="{DA49D47A-08F2-46AF-9EFB-675EB84CC91D}"/>
    <cellStyle name="Normal 3 3 2 35 2 2" xfId="11401" xr:uid="{4F9E544A-C66A-4D0E-8E5D-93A95872D837}"/>
    <cellStyle name="Normal 3 3 2 35 2 3" xfId="16564" xr:uid="{CE01E833-A46C-4F6A-A750-5455594ADB5F}"/>
    <cellStyle name="Normal 3 3 2 35 2 4" xfId="21726" xr:uid="{2CA12BF8-E03E-4446-827F-FB04E80DAD34}"/>
    <cellStyle name="Normal 3 3 2 35 2 5" xfId="26888" xr:uid="{490D9A11-208B-4DB6-AD8B-7128EB87975E}"/>
    <cellStyle name="Normal 3 3 2 35 3" xfId="9050" xr:uid="{ADC60D7A-7AC6-436F-B089-3D2F227EE819}"/>
    <cellStyle name="Normal 3 3 2 35 4" xfId="14213" xr:uid="{6D907120-B5A6-4979-9075-E5A0799DC936}"/>
    <cellStyle name="Normal 3 3 2 35 5" xfId="19375" xr:uid="{1B7FE62A-FE73-42DD-A4F1-A3B43DB4F9A6}"/>
    <cellStyle name="Normal 3 3 2 35 6" xfId="24537" xr:uid="{C04E8408-4335-4875-9EDE-D49751D0164C}"/>
    <cellStyle name="Normal 3 3 2 36" xfId="3932" xr:uid="{3AAA9CE0-79BC-45B8-AC34-B92C0B56DAB3}"/>
    <cellStyle name="Normal 3 3 2 36 2" xfId="6298" xr:uid="{D0FED225-FDE9-4996-BB1A-A31E5C1B18F6}"/>
    <cellStyle name="Normal 3 3 2 36 2 2" xfId="11461" xr:uid="{EEA7B65B-C73E-42DA-A0B5-F4569AE819D5}"/>
    <cellStyle name="Normal 3 3 2 36 2 3" xfId="16624" xr:uid="{0368AD4A-88B6-41E9-9B0E-18571488DD24}"/>
    <cellStyle name="Normal 3 3 2 36 2 4" xfId="21786" xr:uid="{6FE8C313-0E24-4990-BAAA-A9BB4D64E956}"/>
    <cellStyle name="Normal 3 3 2 36 2 5" xfId="26948" xr:uid="{057628DF-57D8-4032-B624-AFA61745F8A4}"/>
    <cellStyle name="Normal 3 3 2 36 3" xfId="9110" xr:uid="{01588BE7-95BF-4F43-B27F-9C2F84DF43A6}"/>
    <cellStyle name="Normal 3 3 2 36 4" xfId="14273" xr:uid="{2585A2C9-BD27-4FB2-B743-AFBA10232A0D}"/>
    <cellStyle name="Normal 3 3 2 36 5" xfId="19435" xr:uid="{DD9D870F-3E47-476F-87A7-5EB7ACE8626A}"/>
    <cellStyle name="Normal 3 3 2 36 6" xfId="24597" xr:uid="{76D01AEF-B1D0-498A-B664-A478A28A9715}"/>
    <cellStyle name="Normal 3 3 2 37" xfId="3992" xr:uid="{32522237-9AE0-4AED-A469-E39C45051442}"/>
    <cellStyle name="Normal 3 3 2 37 2" xfId="6358" xr:uid="{F892B3CC-C859-4BF8-BE71-00BCBA036612}"/>
    <cellStyle name="Normal 3 3 2 37 2 2" xfId="11521" xr:uid="{93ECA91E-1FED-4416-9E85-3C09BE7B0F9F}"/>
    <cellStyle name="Normal 3 3 2 37 2 3" xfId="16684" xr:uid="{22054B45-B606-406F-8748-D9F205CF2446}"/>
    <cellStyle name="Normal 3 3 2 37 2 4" xfId="21846" xr:uid="{D1BA0779-7196-4719-99D5-4232B5FA8969}"/>
    <cellStyle name="Normal 3 3 2 37 2 5" xfId="27008" xr:uid="{6851688A-5D92-4EF9-B8C7-E0DDC8EBE172}"/>
    <cellStyle name="Normal 3 3 2 37 3" xfId="9170" xr:uid="{4CB220ED-0988-4FD2-AFC4-425BF01DBD24}"/>
    <cellStyle name="Normal 3 3 2 37 4" xfId="14333" xr:uid="{014B5F59-0257-45E2-BFD2-6B4F09A6A85F}"/>
    <cellStyle name="Normal 3 3 2 37 5" xfId="19495" xr:uid="{62C4A57A-1B8C-4FC7-89EE-AA80F32A09EC}"/>
    <cellStyle name="Normal 3 3 2 37 6" xfId="24657" xr:uid="{44C7F283-4263-40DB-8230-81EC7FA7EB20}"/>
    <cellStyle name="Normal 3 3 2 38" xfId="4052" xr:uid="{FF28CD78-CFEF-4FC0-B1CF-F3AE484E7C00}"/>
    <cellStyle name="Normal 3 3 2 38 2" xfId="6418" xr:uid="{A658B1DD-B2B2-4C59-B64D-E6D6C2B8233D}"/>
    <cellStyle name="Normal 3 3 2 38 2 2" xfId="11581" xr:uid="{5BB2DC39-959F-4568-9070-B743824CDE1D}"/>
    <cellStyle name="Normal 3 3 2 38 2 3" xfId="16744" xr:uid="{DD2C702D-9F29-40E8-B7F1-186CA8B4777D}"/>
    <cellStyle name="Normal 3 3 2 38 2 4" xfId="21906" xr:uid="{3EBE09D3-C676-4D8D-A344-63F0994D8D57}"/>
    <cellStyle name="Normal 3 3 2 38 2 5" xfId="27068" xr:uid="{7A6E9F51-A8CE-4E98-9C9B-9CCF6A422AB5}"/>
    <cellStyle name="Normal 3 3 2 38 3" xfId="9230" xr:uid="{79E25B1A-014F-41EB-A676-07261503AFEE}"/>
    <cellStyle name="Normal 3 3 2 38 4" xfId="14393" xr:uid="{06ACCC04-4ADC-4AE8-B697-177699D765F3}"/>
    <cellStyle name="Normal 3 3 2 38 5" xfId="19555" xr:uid="{2A1C2B97-FFF6-4E63-BF3D-C3EC845CB2AB}"/>
    <cellStyle name="Normal 3 3 2 38 6" xfId="24717" xr:uid="{AD3EF6A9-B806-4CBC-BBCA-2A2FBED7FD74}"/>
    <cellStyle name="Normal 3 3 2 39" xfId="4112" xr:uid="{786AFB60-D0D4-434D-A18C-451A6086ABED}"/>
    <cellStyle name="Normal 3 3 2 39 2" xfId="6478" xr:uid="{D709E3FB-F9FF-4AAF-B0C1-A1EAB9FCDE09}"/>
    <cellStyle name="Normal 3 3 2 39 2 2" xfId="11641" xr:uid="{49E256A1-8E6B-4DC5-B5A0-2CD51369FDDB}"/>
    <cellStyle name="Normal 3 3 2 39 2 3" xfId="16804" xr:uid="{8CB923CA-2354-445B-B938-73CAFC36DA3C}"/>
    <cellStyle name="Normal 3 3 2 39 2 4" xfId="21966" xr:uid="{894715C0-3277-44C0-81EC-A410106F072C}"/>
    <cellStyle name="Normal 3 3 2 39 2 5" xfId="27128" xr:uid="{F5AA19A4-D629-4953-8172-3E4D1E89DCA1}"/>
    <cellStyle name="Normal 3 3 2 39 3" xfId="9290" xr:uid="{EF204948-EF79-4D09-A9CE-EA622EE8963D}"/>
    <cellStyle name="Normal 3 3 2 39 4" xfId="14453" xr:uid="{7B08723C-87AC-473C-953B-8A6F47D6C716}"/>
    <cellStyle name="Normal 3 3 2 39 5" xfId="19615" xr:uid="{A0AE020D-23CF-4687-B7F2-92D9A2064C72}"/>
    <cellStyle name="Normal 3 3 2 39 6" xfId="24777" xr:uid="{AF8C4B5F-2611-409B-8128-9D067C444C63}"/>
    <cellStyle name="Normal 3 3 2 4" xfId="225" xr:uid="{FD003EB6-5FF4-4CC2-8DA0-A874A6AC4D86}"/>
    <cellStyle name="Normal 3 3 2 4 10" xfId="17873" xr:uid="{71290F8A-5E9D-43E1-AF72-10DC2E0F4B68}"/>
    <cellStyle name="Normal 3 3 2 4 11" xfId="23035" xr:uid="{F994C9C0-77FF-45E3-B189-96942A3972F3}"/>
    <cellStyle name="Normal 3 3 2 4 2" xfId="712" xr:uid="{C1E0C3DC-05A5-448A-9771-794D467FACD7}"/>
    <cellStyle name="Normal 3 3 2 4 2 2" xfId="1173" xr:uid="{95721511-5024-4CEA-BB5C-712B91749E82}"/>
    <cellStyle name="Normal 3 3 2 4 2 2 2" xfId="7071" xr:uid="{E5209295-47AC-45FA-A20A-ED946C2D6309}"/>
    <cellStyle name="Normal 3 3 2 4 2 2 3" xfId="12233" xr:uid="{84695DF6-E7F9-45DA-956D-F1DA689CE48C}"/>
    <cellStyle name="Normal 3 3 2 4 2 2 4" xfId="17396" xr:uid="{45FACE6F-B9AC-447A-967D-CAF23EE5ED3B}"/>
    <cellStyle name="Normal 3 3 2 4 2 2 5" xfId="22558" xr:uid="{D71CC501-B9F6-4710-8556-B2E1B979BFFF}"/>
    <cellStyle name="Normal 3 3 2 4 2 2 6" xfId="27720" xr:uid="{F79C9DA7-7F21-4B89-86BB-177FF9C1CB91}"/>
    <cellStyle name="Normal 3 3 2 4 2 3" xfId="1634" xr:uid="{837B05F0-2B1A-4FDC-A44F-EC6327E35A4B}"/>
    <cellStyle name="Normal 3 3 2 4 2 3 2" xfId="4714" xr:uid="{5F1F9986-BF40-4B18-8B65-9C3B5A60E209}"/>
    <cellStyle name="Normal 3 3 2 4 2 3 3" xfId="9882" xr:uid="{1FDA6BE6-4C6A-4F2D-979D-7800757D0D8E}"/>
    <cellStyle name="Normal 3 3 2 4 2 3 4" xfId="15045" xr:uid="{421A7BDD-E6CD-40AD-9436-AD6E123BB703}"/>
    <cellStyle name="Normal 3 3 2 4 2 3 5" xfId="20207" xr:uid="{1B9E6CED-F89A-424C-9EDF-C0641CF25A94}"/>
    <cellStyle name="Normal 3 3 2 4 2 3 6" xfId="25369" xr:uid="{FBF567D2-B86E-4B0E-8132-C0E08959A82A}"/>
    <cellStyle name="Normal 3 3 2 4 2 4" xfId="2094" xr:uid="{63E23E9F-201F-4DE8-AAB4-214572C0EABB}"/>
    <cellStyle name="Normal 3 3 2 4 2 5" xfId="2556" xr:uid="{1F2AE5A7-97D4-485F-B057-A388CCC251C6}"/>
    <cellStyle name="Normal 3 3 2 4 2 6" xfId="7778" xr:uid="{D76278A1-5CCD-4F04-BE9C-21824F673F1C}"/>
    <cellStyle name="Normal 3 3 2 4 2 7" xfId="12941" xr:uid="{567ED955-E046-485A-8E60-01EC8A025974}"/>
    <cellStyle name="Normal 3 3 2 4 2 8" xfId="18103" xr:uid="{791E2DFB-D906-43F6-BC19-1F5EC3EA2BC9}"/>
    <cellStyle name="Normal 3 3 2 4 2 9" xfId="23265" xr:uid="{BAFA4458-F9BD-450D-9728-4F0BF0FC268B}"/>
    <cellStyle name="Normal 3 3 2 4 3" xfId="482" xr:uid="{9640BC71-87DE-4F1D-A1D5-392DD7870784}"/>
    <cellStyle name="Normal 3 3 2 4 3 2" xfId="7319" xr:uid="{E410632E-72F2-418D-A5F8-7C0258BCC846}"/>
    <cellStyle name="Normal 3 3 2 4 3 2 2" xfId="12481" xr:uid="{CD0B4C11-C2D9-4779-B647-DEF4E6422ADC}"/>
    <cellStyle name="Normal 3 3 2 4 3 2 3" xfId="17644" xr:uid="{C8E0D2AE-DF0C-4159-8C65-1AC09EBC3962}"/>
    <cellStyle name="Normal 3 3 2 4 3 2 4" xfId="22806" xr:uid="{C41E3801-2E2A-4020-ABF2-ED7BE0F3A640}"/>
    <cellStyle name="Normal 3 3 2 4 3 2 5" xfId="27968" xr:uid="{4BFB59FF-EB59-4AE4-BD0E-D23FE9E7E6F9}"/>
    <cellStyle name="Normal 3 3 2 4 3 3" xfId="4962" xr:uid="{12BBD790-BA47-4515-991F-5BDB831C4703}"/>
    <cellStyle name="Normal 3 3 2 4 3 4" xfId="10130" xr:uid="{C2AC87AE-9197-435A-9270-4AE226DAF18D}"/>
    <cellStyle name="Normal 3 3 2 4 3 5" xfId="15293" xr:uid="{5ED64C29-3751-418C-8D94-4D1CF943EDFE}"/>
    <cellStyle name="Normal 3 3 2 4 3 6" xfId="20455" xr:uid="{41755304-3C3A-4B68-B93A-6D31F614EFFF}"/>
    <cellStyle name="Normal 3 3 2 4 3 7" xfId="25617" xr:uid="{A3AFA5FB-EB60-4F31-B5DC-20F602646687}"/>
    <cellStyle name="Normal 3 3 2 4 4" xfId="943" xr:uid="{509ED0BC-AF27-462D-89C4-92EA6E326CAB}"/>
    <cellStyle name="Normal 3 3 2 4 4 2" xfId="5223" xr:uid="{F8A8F27A-14D6-4C79-8D0D-989CD82B7480}"/>
    <cellStyle name="Normal 3 3 2 4 4 3" xfId="10387" xr:uid="{4E069B2A-DCB4-4C5B-BD49-2D7EB1EE5587}"/>
    <cellStyle name="Normal 3 3 2 4 4 4" xfId="15550" xr:uid="{E2440D26-C604-4E05-9B72-EF66CC1E3573}"/>
    <cellStyle name="Normal 3 3 2 4 4 5" xfId="20712" xr:uid="{10BEE56F-6CE5-4D47-B684-B13960632C2C}"/>
    <cellStyle name="Normal 3 3 2 4 4 6" xfId="25874" xr:uid="{A92C5C57-45E3-486F-87BF-6B267AB3A364}"/>
    <cellStyle name="Normal 3 3 2 4 5" xfId="1404" xr:uid="{00F3EDFE-CE07-41E3-8192-803AC82EDD1B}"/>
    <cellStyle name="Normal 3 3 2 4 5 2" xfId="2833" xr:uid="{CF417E25-6441-434E-B3D8-A4C92A556E76}"/>
    <cellStyle name="Normal 3 3 2 4 5 3" xfId="8036" xr:uid="{E85112CB-4CD0-4A4D-83C7-45F2D72DDBA5}"/>
    <cellStyle name="Normal 3 3 2 4 5 4" xfId="13199" xr:uid="{E663C4AA-D01C-4CDC-8020-1BF00DEB7955}"/>
    <cellStyle name="Normal 3 3 2 4 5 5" xfId="18361" xr:uid="{D6094338-A142-4BA1-88F4-EF030E120EC4}"/>
    <cellStyle name="Normal 3 3 2 4 5 6" xfId="23523" xr:uid="{7F45C1EB-D6FB-4885-B273-607A75F6DCA6}"/>
    <cellStyle name="Normal 3 3 2 4 6" xfId="1864" xr:uid="{69229FAC-F586-44F2-A719-147917F78D1A}"/>
    <cellStyle name="Normal 3 3 2 4 7" xfId="2326" xr:uid="{1F0E6CDC-CDFF-4D65-A30F-5A42519E28D0}"/>
    <cellStyle name="Normal 3 3 2 4 8" xfId="7548" xr:uid="{B51AEBCA-36FD-4F30-A1A0-65CC15B0CBAB}"/>
    <cellStyle name="Normal 3 3 2 4 9" xfId="12711" xr:uid="{65EFADDE-F3AB-4419-9DE1-C278209E0269}"/>
    <cellStyle name="Normal 3 3 2 40" xfId="4172" xr:uid="{A5D97461-EE56-4DA8-A901-42BE745F6B45}"/>
    <cellStyle name="Normal 3 3 2 40 2" xfId="6538" xr:uid="{4EDC6D1F-3E5B-4ED5-BFF0-3EEEE471EF01}"/>
    <cellStyle name="Normal 3 3 2 40 2 2" xfId="11701" xr:uid="{8CB9E9EF-3573-428A-990F-510904F1C721}"/>
    <cellStyle name="Normal 3 3 2 40 2 3" xfId="16864" xr:uid="{DF3A94E2-5349-4B2D-BF42-00BF7E74D50E}"/>
    <cellStyle name="Normal 3 3 2 40 2 4" xfId="22026" xr:uid="{3E79CF55-6BA6-4686-A7E3-63B675DF193C}"/>
    <cellStyle name="Normal 3 3 2 40 2 5" xfId="27188" xr:uid="{4F2643A6-04D3-4678-A9D4-A717A8CB49B5}"/>
    <cellStyle name="Normal 3 3 2 40 3" xfId="9350" xr:uid="{AE204694-A01D-48B9-923E-218AA64481FE}"/>
    <cellStyle name="Normal 3 3 2 40 4" xfId="14513" xr:uid="{DF0C9B3B-80A4-449D-8DD0-5562699255B8}"/>
    <cellStyle name="Normal 3 3 2 40 5" xfId="19675" xr:uid="{7182C6C4-5305-4742-A701-5C4446D3D3BD}"/>
    <cellStyle name="Normal 3 3 2 40 6" xfId="24837" xr:uid="{5A511352-247A-4F65-A662-4378C82C5892}"/>
    <cellStyle name="Normal 3 3 2 41" xfId="4232" xr:uid="{9E428CF8-FE2F-4994-9CBB-A264D7606941}"/>
    <cellStyle name="Normal 3 3 2 41 2" xfId="6598" xr:uid="{BB22BD5B-2ADC-4E2B-B675-89FD83534E5C}"/>
    <cellStyle name="Normal 3 3 2 41 2 2" xfId="11761" xr:uid="{EAF8875B-3CF1-418A-BB45-D1CA69D10345}"/>
    <cellStyle name="Normal 3 3 2 41 2 3" xfId="16924" xr:uid="{48D0EED2-4A80-4932-81E6-23636A34DAE7}"/>
    <cellStyle name="Normal 3 3 2 41 2 4" xfId="22086" xr:uid="{6BC54530-BA5F-40B8-A453-253EC3364F7E}"/>
    <cellStyle name="Normal 3 3 2 41 2 5" xfId="27248" xr:uid="{6A5C2245-760E-484C-9FFF-0EACE8FF080E}"/>
    <cellStyle name="Normal 3 3 2 41 3" xfId="9410" xr:uid="{697C0E39-A383-4197-848E-AF61783FEF68}"/>
    <cellStyle name="Normal 3 3 2 41 4" xfId="14573" xr:uid="{E95F8CFE-1FCD-43E3-9E3D-F47141950E71}"/>
    <cellStyle name="Normal 3 3 2 41 5" xfId="19735" xr:uid="{FBF980C9-CAB0-422B-8436-D9AF67367785}"/>
    <cellStyle name="Normal 3 3 2 41 6" xfId="24897" xr:uid="{EF787FA9-8CEF-46FC-A1D0-18E07C1EEC63}"/>
    <cellStyle name="Normal 3 3 2 42" xfId="4292" xr:uid="{7F08AE65-6F4F-49D1-9311-D8C002023444}"/>
    <cellStyle name="Normal 3 3 2 42 2" xfId="6658" xr:uid="{EE0495D8-5ABC-406B-BA94-3A00CE129EC9}"/>
    <cellStyle name="Normal 3 3 2 42 2 2" xfId="11821" xr:uid="{ACA43FF9-A4E7-463C-B807-FDD98E6F9BA0}"/>
    <cellStyle name="Normal 3 3 2 42 2 3" xfId="16984" xr:uid="{D68BA074-CC44-4622-92D0-9B91EF04FE1C}"/>
    <cellStyle name="Normal 3 3 2 42 2 4" xfId="22146" xr:uid="{76EB1DC1-67B2-44C0-ACEC-722EF7F6B4FF}"/>
    <cellStyle name="Normal 3 3 2 42 2 5" xfId="27308" xr:uid="{39E56A45-C3B6-4946-B12A-F32774D42014}"/>
    <cellStyle name="Normal 3 3 2 42 3" xfId="9470" xr:uid="{982467D2-FC8F-4B95-B8C1-8AE652EF8A16}"/>
    <cellStyle name="Normal 3 3 2 42 4" xfId="14633" xr:uid="{52B156BB-6343-49E5-8D56-73514296C2A9}"/>
    <cellStyle name="Normal 3 3 2 42 5" xfId="19795" xr:uid="{BDCEEA25-D053-4C61-9BD9-B62886B7A669}"/>
    <cellStyle name="Normal 3 3 2 42 6" xfId="24957" xr:uid="{CCF59CC9-1831-46C3-883C-9FEE2B3A64FE}"/>
    <cellStyle name="Normal 3 3 2 43" xfId="4373" xr:uid="{EA131C00-2261-4BB1-8BBF-243DE96C2A3A}"/>
    <cellStyle name="Normal 3 3 2 43 2" xfId="6734" xr:uid="{B6C04A64-A48D-4E47-A87D-621E4724F03C}"/>
    <cellStyle name="Normal 3 3 2 43 2 2" xfId="11897" xr:uid="{14D07D42-08D7-4622-9B6E-939BCB67E34C}"/>
    <cellStyle name="Normal 3 3 2 43 2 3" xfId="17060" xr:uid="{F5DC15CB-AB8D-402E-A372-633339AA95F1}"/>
    <cellStyle name="Normal 3 3 2 43 2 4" xfId="22222" xr:uid="{00788B94-6F14-4B57-A322-0083A558845C}"/>
    <cellStyle name="Normal 3 3 2 43 2 5" xfId="27384" xr:uid="{44C0ECB3-1613-445B-8E9E-030960AB89B0}"/>
    <cellStyle name="Normal 3 3 2 43 3" xfId="9546" xr:uid="{14232268-8F2A-47A4-BA01-27DED176EE2E}"/>
    <cellStyle name="Normal 3 3 2 43 4" xfId="14709" xr:uid="{21C6AA28-8205-4EE6-9EB2-ED7343B76405}"/>
    <cellStyle name="Normal 3 3 2 43 5" xfId="19871" xr:uid="{630EF008-F083-4E9D-85A1-F72F9F3F06DB}"/>
    <cellStyle name="Normal 3 3 2 43 6" xfId="25033" xr:uid="{25A0DC90-130A-4C9D-B57D-E326A6B2A9F9}"/>
    <cellStyle name="Normal 3 3 2 44" xfId="4403" xr:uid="{8FB76CC0-9676-4638-9B81-DAF51AA943AD}"/>
    <cellStyle name="Normal 3 3 2 44 2" xfId="6764" xr:uid="{3E784561-89F7-43F5-89E4-02DD6F22F864}"/>
    <cellStyle name="Normal 3 3 2 44 2 2" xfId="11927" xr:uid="{FCF46F50-2F0C-4EBD-9400-F02BA8AE0D79}"/>
    <cellStyle name="Normal 3 3 2 44 2 3" xfId="17090" xr:uid="{97846C6F-4826-4FF2-BB84-7CDF320CF1F9}"/>
    <cellStyle name="Normal 3 3 2 44 2 4" xfId="22252" xr:uid="{BB9C4768-60FE-4BEA-9BFA-CCCD64210CD5}"/>
    <cellStyle name="Normal 3 3 2 44 2 5" xfId="27414" xr:uid="{C7705C50-FCED-4557-859F-6E41966AF131}"/>
    <cellStyle name="Normal 3 3 2 44 3" xfId="9576" xr:uid="{CC8C830A-58DA-4F3F-AF3F-C37AC72DB1F3}"/>
    <cellStyle name="Normal 3 3 2 44 4" xfId="14739" xr:uid="{0E6DC219-82B6-44D9-A75A-B7366863B914}"/>
    <cellStyle name="Normal 3 3 2 44 5" xfId="19901" xr:uid="{BA647906-C300-4C1A-87F3-14F1A7B79E7E}"/>
    <cellStyle name="Normal 3 3 2 44 6" xfId="25063" xr:uid="{FAB3D5F1-BCAF-442C-93EB-B0D1FFCD616F}"/>
    <cellStyle name="Normal 3 3 2 45" xfId="4562" xr:uid="{67C5BC25-290F-476B-960F-AAE472FAE4B5}"/>
    <cellStyle name="Normal 3 3 2 45 2" xfId="6919" xr:uid="{C2BA90DA-65F4-4162-8F48-646AFD00C6F0}"/>
    <cellStyle name="Normal 3 3 2 45 2 2" xfId="12081" xr:uid="{88999C37-ECD0-4A84-9980-E84B36F43338}"/>
    <cellStyle name="Normal 3 3 2 45 2 3" xfId="17244" xr:uid="{DB3B6E02-015A-495F-B2CC-ECA87B4EDEA4}"/>
    <cellStyle name="Normal 3 3 2 45 2 4" xfId="22406" xr:uid="{21E43D03-E160-4369-839E-0C338A653F56}"/>
    <cellStyle name="Normal 3 3 2 45 2 5" xfId="27568" xr:uid="{EDA8D71D-974D-4919-90D9-E460AD6903D2}"/>
    <cellStyle name="Normal 3 3 2 45 3" xfId="9730" xr:uid="{2171D1D3-CC0A-4DCC-9D64-C00E878BBB4D}"/>
    <cellStyle name="Normal 3 3 2 45 4" xfId="14893" xr:uid="{8CD570AA-EE97-4924-9DCF-4DFAE38B8701}"/>
    <cellStyle name="Normal 3 3 2 45 5" xfId="20055" xr:uid="{95612A4E-ED72-4658-A826-818DDB23EF7E}"/>
    <cellStyle name="Normal 3 3 2 45 6" xfId="25217" xr:uid="{E415E773-A88A-4656-9367-1D1B040EB8E6}"/>
    <cellStyle name="Normal 3 3 2 46" xfId="4886" xr:uid="{2C757A37-EEB6-4D8B-8769-8FB1611DA018}"/>
    <cellStyle name="Normal 3 3 2 46 2" xfId="7243" xr:uid="{5117BDF0-E08C-4295-8CD2-192F5794C412}"/>
    <cellStyle name="Normal 3 3 2 46 2 2" xfId="12405" xr:uid="{C60CC816-F116-4E1A-BB0A-DF602B74DAE4}"/>
    <cellStyle name="Normal 3 3 2 46 2 3" xfId="17568" xr:uid="{635A4F42-24F9-4548-98F9-C359C119CDCE}"/>
    <cellStyle name="Normal 3 3 2 46 2 4" xfId="22730" xr:uid="{D75242E6-8E56-4DC9-81F7-ABD3CEBD517A}"/>
    <cellStyle name="Normal 3 3 2 46 2 5" xfId="27892" xr:uid="{C0EAD152-76EA-4D1D-91B0-508286A56E56}"/>
    <cellStyle name="Normal 3 3 2 46 3" xfId="10054" xr:uid="{99FFC25E-B559-418A-9546-88AFBFE8A826}"/>
    <cellStyle name="Normal 3 3 2 46 4" xfId="15217" xr:uid="{B146E495-6AC6-4E4F-AF2C-7371FDC2D59A}"/>
    <cellStyle name="Normal 3 3 2 46 5" xfId="20379" xr:uid="{FBD52739-A796-4621-803E-1F386D3F12D9}"/>
    <cellStyle name="Normal 3 3 2 46 6" xfId="25541" xr:uid="{11EE210F-4212-4A2C-B77E-16D597D20517}"/>
    <cellStyle name="Normal 3 3 2 47" xfId="5151" xr:uid="{85247413-637A-4E89-A0A7-B4BAE94DFBF9}"/>
    <cellStyle name="Normal 3 3 2 47 2" xfId="10315" xr:uid="{1DE92803-2D98-4379-9768-B126CFCB347B}"/>
    <cellStyle name="Normal 3 3 2 47 3" xfId="15478" xr:uid="{12E12963-C7DA-4475-B06E-02B60FC2E413}"/>
    <cellStyle name="Normal 3 3 2 47 4" xfId="20640" xr:uid="{09451C0D-8A58-4311-855C-D4AC28D0478E}"/>
    <cellStyle name="Normal 3 3 2 47 5" xfId="25802" xr:uid="{6F26A92C-2683-43FA-88C2-145E8A24DED1}"/>
    <cellStyle name="Normal 3 3 2 48" xfId="2761" xr:uid="{19E63B3E-A658-421B-A9C9-64F3CD5A3C2E}"/>
    <cellStyle name="Normal 3 3 2 48 2" xfId="7964" xr:uid="{8C35BFCD-6F72-4442-9E1D-C827CED637F0}"/>
    <cellStyle name="Normal 3 3 2 48 3" xfId="13127" xr:uid="{E277D36C-8FFA-4E40-B886-2502D16A389E}"/>
    <cellStyle name="Normal 3 3 2 48 4" xfId="18289" xr:uid="{6330D5F0-2B65-4BE2-A3D7-AE3B57ED9577}"/>
    <cellStyle name="Normal 3 3 2 48 5" xfId="23451" xr:uid="{449ADD78-0AAF-4BAD-A6E2-1667AF682D7F}"/>
    <cellStyle name="Normal 3 3 2 49" xfId="2250" xr:uid="{83C4FE9E-A842-43C6-B9ED-0C956896B3DD}"/>
    <cellStyle name="Normal 3 3 2 5" xfId="636" xr:uid="{AE151C42-04D7-462C-B1B8-9CE09EAB4DF5}"/>
    <cellStyle name="Normal 3 3 2 5 2" xfId="1097" xr:uid="{3C7578D4-40D6-42C8-A41D-DCD6100A027C}"/>
    <cellStyle name="Normal 3 3 2 5 2 2" xfId="5247" xr:uid="{73955070-F100-47E2-8644-3F29D60DCF3E}"/>
    <cellStyle name="Normal 3 3 2 5 2 3" xfId="10411" xr:uid="{36EDAEAA-3247-4F50-9F28-E00420DA05CA}"/>
    <cellStyle name="Normal 3 3 2 5 2 4" xfId="15574" xr:uid="{D78CF18F-FAFD-44D1-877B-027DAC2B9E82}"/>
    <cellStyle name="Normal 3 3 2 5 2 5" xfId="20736" xr:uid="{8A1A13AC-0298-4354-B917-AE79A63831B8}"/>
    <cellStyle name="Normal 3 3 2 5 2 6" xfId="25898" xr:uid="{848BBED6-5F28-411B-B722-E07982D76FAE}"/>
    <cellStyle name="Normal 3 3 2 5 3" xfId="1558" xr:uid="{B8B8E74F-89DE-447A-AED6-1336760CE5E5}"/>
    <cellStyle name="Normal 3 3 2 5 3 2" xfId="2857" xr:uid="{B8D5D7C1-E827-46F5-85E3-709B2B16283A}"/>
    <cellStyle name="Normal 3 3 2 5 3 3" xfId="8060" xr:uid="{0364539C-98F0-4D39-BE56-54C9141B5177}"/>
    <cellStyle name="Normal 3 3 2 5 3 4" xfId="13223" xr:uid="{8BF728B0-36F0-42E0-8DB3-11C9076750F2}"/>
    <cellStyle name="Normal 3 3 2 5 3 5" xfId="18385" xr:uid="{682B0F3A-3D3D-47E9-B990-1346894E08BA}"/>
    <cellStyle name="Normal 3 3 2 5 3 6" xfId="23547" xr:uid="{32EA60CC-1B39-469E-89C1-86F2698D4681}"/>
    <cellStyle name="Normal 3 3 2 5 4" xfId="2018" xr:uid="{D07B857A-8934-4CA9-BCC0-2E6B12454891}"/>
    <cellStyle name="Normal 3 3 2 5 5" xfId="2480" xr:uid="{652F3941-0937-4043-8215-05F645E3A836}"/>
    <cellStyle name="Normal 3 3 2 5 6" xfId="7702" xr:uid="{B76D50B5-FF60-43E4-8BE7-FA6C7707F9D5}"/>
    <cellStyle name="Normal 3 3 2 5 7" xfId="12865" xr:uid="{A438B56B-171C-4A27-8C21-9CC3D1A16288}"/>
    <cellStyle name="Normal 3 3 2 5 8" xfId="18027" xr:uid="{F10467F9-9107-4EAB-8938-54F1F46C415F}"/>
    <cellStyle name="Normal 3 3 2 5 9" xfId="23189" xr:uid="{EFE80FEF-F92E-43CE-BFF2-081EED07C289}"/>
    <cellStyle name="Normal 3 3 2 50" xfId="7472" xr:uid="{84D3D70A-770B-491A-B86F-C9E5C7120505}"/>
    <cellStyle name="Normal 3 3 2 51" xfId="12635" xr:uid="{B3A83B80-1E3C-48FC-9F43-22AFB5D83D5A}"/>
    <cellStyle name="Normal 3 3 2 52" xfId="17797" xr:uid="{16BD9F47-D5A4-40A1-9824-C79933C1480B}"/>
    <cellStyle name="Normal 3 3 2 53" xfId="22959" xr:uid="{426CCE63-400B-4396-9DCD-BA8282349FBD}"/>
    <cellStyle name="Normal 3 3 2 6" xfId="406" xr:uid="{BBED62F9-8794-4B64-A4FF-A8461F4F3D1A}"/>
    <cellStyle name="Normal 3 3 2 6 2" xfId="5271" xr:uid="{ABC35B43-4DAF-452E-A04B-517DD2737605}"/>
    <cellStyle name="Normal 3 3 2 6 2 2" xfId="10435" xr:uid="{F85E7919-CE32-47EC-A258-F8B2DDFD77BD}"/>
    <cellStyle name="Normal 3 3 2 6 2 3" xfId="15598" xr:uid="{14EB90B5-51AC-47A6-833D-9DC8F329DE58}"/>
    <cellStyle name="Normal 3 3 2 6 2 4" xfId="20760" xr:uid="{CC4DBF01-CA88-4BCA-91D8-D2764A2A3705}"/>
    <cellStyle name="Normal 3 3 2 6 2 5" xfId="25922" xr:uid="{7E89B42D-461E-4380-BBD3-17FD435B623F}"/>
    <cellStyle name="Normal 3 3 2 6 3" xfId="2882" xr:uid="{AD595C6F-2CA9-4FA4-A7AC-EBD2F7D934F9}"/>
    <cellStyle name="Normal 3 3 2 6 4" xfId="8084" xr:uid="{E4E8F425-AF78-446E-A973-1EDB4B165989}"/>
    <cellStyle name="Normal 3 3 2 6 5" xfId="13247" xr:uid="{455354F1-3B3F-4510-A291-09E68C4F74EC}"/>
    <cellStyle name="Normal 3 3 2 6 6" xfId="18409" xr:uid="{660E4C68-A1E5-4063-950A-02D84C1DDFCF}"/>
    <cellStyle name="Normal 3 3 2 6 7" xfId="23571" xr:uid="{BA13D801-7F18-4D27-9887-ED21496D11FA}"/>
    <cellStyle name="Normal 3 3 2 7" xfId="867" xr:uid="{49860712-7864-44E9-A6D9-4CD28815A7AD}"/>
    <cellStyle name="Normal 3 3 2 7 2" xfId="5295" xr:uid="{5597E53A-238B-4CD8-B362-E57740BA3405}"/>
    <cellStyle name="Normal 3 3 2 7 2 2" xfId="10459" xr:uid="{77E84B94-A054-47D9-8B24-41BE64A94402}"/>
    <cellStyle name="Normal 3 3 2 7 2 3" xfId="15622" xr:uid="{16215323-9221-4D48-9C32-E9AC2BF5B62A}"/>
    <cellStyle name="Normal 3 3 2 7 2 4" xfId="20784" xr:uid="{E5D7ED84-A759-4CD1-B23D-DACAB5CA7BFB}"/>
    <cellStyle name="Normal 3 3 2 7 2 5" xfId="25946" xr:uid="{ED85F4A0-0444-4C02-9E48-E800D934FB28}"/>
    <cellStyle name="Normal 3 3 2 7 3" xfId="2907" xr:uid="{62145E38-6516-4F29-8A26-2ED7BD6BEB13}"/>
    <cellStyle name="Normal 3 3 2 7 4" xfId="8108" xr:uid="{7FC725F6-F6BF-44C1-900A-74A56383D2F8}"/>
    <cellStyle name="Normal 3 3 2 7 5" xfId="13271" xr:uid="{632915E9-3110-46EA-A5F9-95544100377E}"/>
    <cellStyle name="Normal 3 3 2 7 6" xfId="18433" xr:uid="{F9504959-C13A-4DB6-9C66-F3CE1A815A6B}"/>
    <cellStyle name="Normal 3 3 2 7 7" xfId="23595" xr:uid="{E6AFF80D-48B2-4424-BC8B-64C6BDF28109}"/>
    <cellStyle name="Normal 3 3 2 8" xfId="1328" xr:uid="{F4114731-136E-40CC-AB72-00D6930A7DD8}"/>
    <cellStyle name="Normal 3 3 2 8 2" xfId="5319" xr:uid="{649731BE-931C-4DD6-B3A5-9138EDD8CEF3}"/>
    <cellStyle name="Normal 3 3 2 8 2 2" xfId="10483" xr:uid="{E163FF11-37FD-4E13-82EF-56A73431B308}"/>
    <cellStyle name="Normal 3 3 2 8 2 3" xfId="15646" xr:uid="{288FE5AD-2149-4C5B-8085-68056EE5F143}"/>
    <cellStyle name="Normal 3 3 2 8 2 4" xfId="20808" xr:uid="{6AD39853-B7B4-4A06-B6A8-0899E2E6869D}"/>
    <cellStyle name="Normal 3 3 2 8 2 5" xfId="25970" xr:uid="{1AED3556-C9FB-4F2C-80B3-7ABBE8DBD41A}"/>
    <cellStyle name="Normal 3 3 2 8 3" xfId="2931" xr:uid="{01103765-F670-4262-AA47-12726305A16E}"/>
    <cellStyle name="Normal 3 3 2 8 4" xfId="8132" xr:uid="{643CDA55-7A17-4C2F-B6EE-E80E80486D1B}"/>
    <cellStyle name="Normal 3 3 2 8 5" xfId="13295" xr:uid="{14DA090C-DDD1-4275-BD6B-D635DCFBC10A}"/>
    <cellStyle name="Normal 3 3 2 8 6" xfId="18457" xr:uid="{16DE52B9-FFD6-4907-8456-36F17DF86461}"/>
    <cellStyle name="Normal 3 3 2 8 7" xfId="23619" xr:uid="{B5BEDCEB-2368-4036-918D-D0B152EEF0BD}"/>
    <cellStyle name="Normal 3 3 2 9" xfId="1788" xr:uid="{4B05536D-CAF4-4917-B789-83505308CE90}"/>
    <cellStyle name="Normal 3 3 2 9 2" xfId="5343" xr:uid="{141D56D4-226F-4EB2-8BDF-DFA9D4D08C44}"/>
    <cellStyle name="Normal 3 3 2 9 2 2" xfId="10507" xr:uid="{BC6BA2C6-6F80-4BB6-A975-BE9A1AD10649}"/>
    <cellStyle name="Normal 3 3 2 9 2 3" xfId="15670" xr:uid="{3BE50A83-D787-4E3C-9A34-F173D2E6A779}"/>
    <cellStyle name="Normal 3 3 2 9 2 4" xfId="20832" xr:uid="{4762FAEF-22BF-4ECE-B7D7-08DCE710C647}"/>
    <cellStyle name="Normal 3 3 2 9 2 5" xfId="25994" xr:uid="{AD0E42FA-FDA6-49E9-AA24-EBCAAFA4C697}"/>
    <cellStyle name="Normal 3 3 2 9 3" xfId="2955" xr:uid="{7BA0A177-B62E-4F07-9D7A-38870AD04747}"/>
    <cellStyle name="Normal 3 3 2 9 4" xfId="8156" xr:uid="{BD76A078-5C1A-46F4-99C0-28F09A886182}"/>
    <cellStyle name="Normal 3 3 2 9 5" xfId="13319" xr:uid="{C9B77C87-FF49-4B76-B8AD-B70A1BEBB08A}"/>
    <cellStyle name="Normal 3 3 2 9 6" xfId="18481" xr:uid="{E4A95440-EE6A-4F1F-AA47-9A347FC711BC}"/>
    <cellStyle name="Normal 3 3 2 9 7" xfId="23643" xr:uid="{18770716-1A21-412F-8D66-B3B6353F4300}"/>
    <cellStyle name="Normal 3 3 20" xfId="3239" xr:uid="{8CD5ECF7-69A3-4C1B-8F37-EE5AB20F4FCF}"/>
    <cellStyle name="Normal 3 3 20 2" xfId="5625" xr:uid="{FE245E37-40BD-4051-B722-8F9076A3482A}"/>
    <cellStyle name="Normal 3 3 20 2 2" xfId="10789" xr:uid="{B1A11EF4-D100-4D98-AB99-6779AD51A0D7}"/>
    <cellStyle name="Normal 3 3 20 2 3" xfId="15952" xr:uid="{82ED5B84-D795-44B7-9CEB-261BFAD18D96}"/>
    <cellStyle name="Normal 3 3 20 2 4" xfId="21114" xr:uid="{55BF3569-7237-48AD-99D2-37735D1CBE72}"/>
    <cellStyle name="Normal 3 3 20 2 5" xfId="26276" xr:uid="{D66E9EA1-F1FD-46EB-BF3B-B0CCD472B8EC}"/>
    <cellStyle name="Normal 3 3 20 3" xfId="8438" xr:uid="{2C424DCF-FC6E-487F-A918-2B1FB4DE744F}"/>
    <cellStyle name="Normal 3 3 20 4" xfId="13601" xr:uid="{C2FCB965-2121-4EE8-B2D6-FFBBA96B0117}"/>
    <cellStyle name="Normal 3 3 20 5" xfId="18763" xr:uid="{CCD2EC79-8251-47A4-B139-C9E2F98C7AFA}"/>
    <cellStyle name="Normal 3 3 20 6" xfId="23925" xr:uid="{40B4DE33-0A22-4DE4-BC57-E71614A1C144}"/>
    <cellStyle name="Normal 3 3 21" xfId="3270" xr:uid="{D9CEA94B-AB3C-42C0-81FE-30290E8DFE8D}"/>
    <cellStyle name="Normal 3 3 21 2" xfId="5655" xr:uid="{9F7E010E-5A51-48A2-BAD4-20DD51E2DCB5}"/>
    <cellStyle name="Normal 3 3 21 2 2" xfId="10819" xr:uid="{0FB50822-1F01-49D6-9FC8-6E0BF7934D3C}"/>
    <cellStyle name="Normal 3 3 21 2 3" xfId="15982" xr:uid="{2DB16868-8516-4CB9-8E29-A90A195DD507}"/>
    <cellStyle name="Normal 3 3 21 2 4" xfId="21144" xr:uid="{B059D70E-81AC-4FAA-83A5-0FCAD6E73944}"/>
    <cellStyle name="Normal 3 3 21 2 5" xfId="26306" xr:uid="{B20ED73E-0666-41A3-A79C-08631DE0172F}"/>
    <cellStyle name="Normal 3 3 21 3" xfId="8468" xr:uid="{147C1B6C-A9EA-46A2-823C-E5F695B749BF}"/>
    <cellStyle name="Normal 3 3 21 4" xfId="13631" xr:uid="{AE741FCC-A05C-4F60-B802-E9AAB784FB39}"/>
    <cellStyle name="Normal 3 3 21 5" xfId="18793" xr:uid="{23E876B1-A2E1-4683-AE2B-5F7224EF812F}"/>
    <cellStyle name="Normal 3 3 21 6" xfId="23955" xr:uid="{1A5B410D-F4BB-41BF-8138-60DCED9CD4D5}"/>
    <cellStyle name="Normal 3 3 22" xfId="3301" xr:uid="{AC57F342-2A25-46BF-9C03-705624702BA4}"/>
    <cellStyle name="Normal 3 3 22 2" xfId="5685" xr:uid="{06B72147-121F-4DF1-9DC0-1D66A245CC8E}"/>
    <cellStyle name="Normal 3 3 22 2 2" xfId="10849" xr:uid="{22ED82CB-A60C-4330-B9A6-DB7F9F762F3D}"/>
    <cellStyle name="Normal 3 3 22 2 3" xfId="16012" xr:uid="{ABE5C6CD-F9CE-4E4F-BCA3-B1AFC719BD3C}"/>
    <cellStyle name="Normal 3 3 22 2 4" xfId="21174" xr:uid="{CCB276A3-FB5C-407F-A239-0C06D6A8EEE5}"/>
    <cellStyle name="Normal 3 3 22 2 5" xfId="26336" xr:uid="{603C7A3F-EED1-46AF-B274-33AA65B30A1C}"/>
    <cellStyle name="Normal 3 3 22 3" xfId="8498" xr:uid="{C389EA2D-87B1-418D-93EC-3532F5DC72D4}"/>
    <cellStyle name="Normal 3 3 22 4" xfId="13661" xr:uid="{9E53BB42-986C-43AB-AA03-A4F2C1551406}"/>
    <cellStyle name="Normal 3 3 22 5" xfId="18823" xr:uid="{BB17282C-A3C3-4E15-AC79-C4E61C460926}"/>
    <cellStyle name="Normal 3 3 22 6" xfId="23985" xr:uid="{ECC8945E-0302-42EA-A4A5-779CF11F5B8D}"/>
    <cellStyle name="Normal 3 3 23" xfId="3331" xr:uid="{B1932D0B-409B-440A-A6D5-E2283A628281}"/>
    <cellStyle name="Normal 3 3 23 2" xfId="5715" xr:uid="{B3C7BD72-A80D-4528-9A6D-2BC9B95BE778}"/>
    <cellStyle name="Normal 3 3 23 2 2" xfId="10879" xr:uid="{CDFC0BBE-A1E7-44D1-86AF-B6CC66F815E6}"/>
    <cellStyle name="Normal 3 3 23 2 3" xfId="16042" xr:uid="{7DB6FED9-DEFC-44D8-B720-EFC52814C7F6}"/>
    <cellStyle name="Normal 3 3 23 2 4" xfId="21204" xr:uid="{43819B40-BBB2-48FA-8E17-F8DD1406B953}"/>
    <cellStyle name="Normal 3 3 23 2 5" xfId="26366" xr:uid="{D3D0D70E-19BA-482B-BB4E-1A68C7188D1E}"/>
    <cellStyle name="Normal 3 3 23 3" xfId="8528" xr:uid="{981C330D-65F3-4065-A4DB-26C26112DD19}"/>
    <cellStyle name="Normal 3 3 23 4" xfId="13691" xr:uid="{5B97425F-6DAE-4D28-A369-8947A51BFECD}"/>
    <cellStyle name="Normal 3 3 23 5" xfId="18853" xr:uid="{D5EDF42E-9660-41FE-9B0E-EF119C79C35C}"/>
    <cellStyle name="Normal 3 3 23 6" xfId="24015" xr:uid="{2B1910BD-AC18-4ADB-9434-165AE1918A96}"/>
    <cellStyle name="Normal 3 3 24" xfId="3382" xr:uid="{D1E50CDE-C997-483A-A654-58C9D25E9C64}"/>
    <cellStyle name="Normal 3 3 24 2" xfId="5750" xr:uid="{4F9A4CEF-3AA6-48D1-AA7C-3C1E1B843EEB}"/>
    <cellStyle name="Normal 3 3 24 2 2" xfId="10914" xr:uid="{5E7D7DA1-66EA-46A6-ADC8-87A6FCE312AF}"/>
    <cellStyle name="Normal 3 3 24 2 3" xfId="16077" xr:uid="{F6DABF67-BA25-4B7A-AEBE-D57D34203BCD}"/>
    <cellStyle name="Normal 3 3 24 2 4" xfId="21239" xr:uid="{2AF20F35-00D5-406A-9E45-163CB96E5688}"/>
    <cellStyle name="Normal 3 3 24 2 5" xfId="26401" xr:uid="{9EFD43ED-4A9E-4F7C-A79A-B0E262C24750}"/>
    <cellStyle name="Normal 3 3 24 3" xfId="8563" xr:uid="{28CB8196-25AA-4AD5-A190-A288A465909C}"/>
    <cellStyle name="Normal 3 3 24 4" xfId="13726" xr:uid="{CE287954-DE2B-4B93-AB77-8E405B349F09}"/>
    <cellStyle name="Normal 3 3 24 5" xfId="18888" xr:uid="{EC6D0B76-EC34-4D8E-BEBC-5D1007C00BC3}"/>
    <cellStyle name="Normal 3 3 24 6" xfId="24050" xr:uid="{D31A683E-23A0-4BD1-A5D4-C46466E52E83}"/>
    <cellStyle name="Normal 3 3 25" xfId="3408" xr:uid="{EF82B1AB-F540-47C7-905B-9C7C6A0015C7}"/>
    <cellStyle name="Normal 3 3 25 2" xfId="5775" xr:uid="{9443B42E-1624-43A4-8D38-E7234DA6B458}"/>
    <cellStyle name="Normal 3 3 25 2 2" xfId="10939" xr:uid="{F4ED5E73-98F7-4726-BEC7-67220980F880}"/>
    <cellStyle name="Normal 3 3 25 2 3" xfId="16102" xr:uid="{5AD86D79-F6CA-4BED-838C-F8A2261EE1EA}"/>
    <cellStyle name="Normal 3 3 25 2 4" xfId="21264" xr:uid="{7C67D747-FD87-4E5F-B7AF-6D9AFF81FAC0}"/>
    <cellStyle name="Normal 3 3 25 2 5" xfId="26426" xr:uid="{9D8459B3-5AD3-4B06-B4E6-AED3D5749862}"/>
    <cellStyle name="Normal 3 3 25 3" xfId="8588" xr:uid="{94890546-DB7A-41D0-B96C-7CB5B1194C6C}"/>
    <cellStyle name="Normal 3 3 25 4" xfId="13751" xr:uid="{54D83D97-0517-4068-8B9E-F1F1B0D10D25}"/>
    <cellStyle name="Normal 3 3 25 5" xfId="18913" xr:uid="{261AD7F2-9061-40C4-8777-EF98C1673BF6}"/>
    <cellStyle name="Normal 3 3 25 6" xfId="24075" xr:uid="{D7ADD204-EA50-4881-9F53-E84A7A3DC39B}"/>
    <cellStyle name="Normal 3 3 26" xfId="3438" xr:uid="{CC679837-125B-4C86-81FF-F3B05C28A964}"/>
    <cellStyle name="Normal 3 3 26 2" xfId="5805" xr:uid="{23BB19C5-4E4F-4C2C-A873-F51CBC45F337}"/>
    <cellStyle name="Normal 3 3 26 2 2" xfId="10969" xr:uid="{0C61B389-9355-46B2-A135-AD2CC1825212}"/>
    <cellStyle name="Normal 3 3 26 2 3" xfId="16132" xr:uid="{49515DBA-A8D2-4449-8799-CCFB73DF1B8B}"/>
    <cellStyle name="Normal 3 3 26 2 4" xfId="21294" xr:uid="{F6082B28-E50E-44BF-8277-6BDF93CAD1C6}"/>
    <cellStyle name="Normal 3 3 26 2 5" xfId="26456" xr:uid="{546D6E70-3D50-4E48-8C6B-4747A6E999FD}"/>
    <cellStyle name="Normal 3 3 26 3" xfId="8618" xr:uid="{DC9CA5F6-7B14-4384-B2FC-B28EC8D8B36E}"/>
    <cellStyle name="Normal 3 3 26 4" xfId="13781" xr:uid="{C73E3557-0360-4CCB-B20F-2F1118E47BBE}"/>
    <cellStyle name="Normal 3 3 26 5" xfId="18943" xr:uid="{7283ED55-F7FC-4733-81BB-750FADA28F4D}"/>
    <cellStyle name="Normal 3 3 26 6" xfId="24105" xr:uid="{FCBA7352-6744-47EF-952F-8E6B3C1B8760}"/>
    <cellStyle name="Normal 3 3 27" xfId="3468" xr:uid="{A6919E93-18CF-4F7A-B05B-39AD9FDBEA57}"/>
    <cellStyle name="Normal 3 3 27 2" xfId="5835" xr:uid="{D1CC4EB8-DBAC-4A02-9AB1-9597FBF24C86}"/>
    <cellStyle name="Normal 3 3 27 2 2" xfId="10999" xr:uid="{575C6E94-55F7-4776-96F4-207F5C238659}"/>
    <cellStyle name="Normal 3 3 27 2 3" xfId="16162" xr:uid="{8B5704ED-8BCB-43FB-AA5F-148AAB685812}"/>
    <cellStyle name="Normal 3 3 27 2 4" xfId="21324" xr:uid="{267D2026-3537-49E6-9224-1309C1871FE7}"/>
    <cellStyle name="Normal 3 3 27 2 5" xfId="26486" xr:uid="{E00822C9-B7D9-4CC8-B838-2D61338E5B98}"/>
    <cellStyle name="Normal 3 3 27 3" xfId="8648" xr:uid="{37B57A9D-D3AC-4201-82C0-084D84F1A7EC}"/>
    <cellStyle name="Normal 3 3 27 4" xfId="13811" xr:uid="{A7847C93-DB74-4B21-BE8A-8F8C6A8A9926}"/>
    <cellStyle name="Normal 3 3 27 5" xfId="18973" xr:uid="{0FCCE6DF-9EBA-4501-AFCC-8EBE5E1CB0F4}"/>
    <cellStyle name="Normal 3 3 27 6" xfId="24135" xr:uid="{230E7311-00FF-4A9A-A7ED-22A83AF370EC}"/>
    <cellStyle name="Normal 3 3 28" xfId="3498" xr:uid="{580927D7-BD75-4105-AE5C-B2326F39790E}"/>
    <cellStyle name="Normal 3 3 28 2" xfId="5865" xr:uid="{0D2650DA-FDCB-4183-A599-922EDC2CF60D}"/>
    <cellStyle name="Normal 3 3 28 2 2" xfId="11029" xr:uid="{05C03C49-7F0A-404E-8CA7-63B5EEEB757B}"/>
    <cellStyle name="Normal 3 3 28 2 3" xfId="16192" xr:uid="{E6999B93-107C-48BD-9635-823210A136E1}"/>
    <cellStyle name="Normal 3 3 28 2 4" xfId="21354" xr:uid="{51BC52F6-A073-4DC5-A70D-6C7153BBFD46}"/>
    <cellStyle name="Normal 3 3 28 2 5" xfId="26516" xr:uid="{6BE33BAF-DF65-4505-B60A-ACB3B8DF7FEF}"/>
    <cellStyle name="Normal 3 3 28 3" xfId="8678" xr:uid="{38BE92DA-45AB-4C2A-8B8E-337DAF203D86}"/>
    <cellStyle name="Normal 3 3 28 4" xfId="13841" xr:uid="{7895FF8B-BBF4-4D7A-A25B-2BC1F91D64D8}"/>
    <cellStyle name="Normal 3 3 28 5" xfId="19003" xr:uid="{7A248879-2960-4312-9D8F-226E1EF94B5E}"/>
    <cellStyle name="Normal 3 3 28 6" xfId="24165" xr:uid="{B0E8B4EA-90A4-4E85-B275-9FDCA549476F}"/>
    <cellStyle name="Normal 3 3 29" xfId="3528" xr:uid="{97356007-3DF0-4ACC-9715-6E371C18E702}"/>
    <cellStyle name="Normal 3 3 29 2" xfId="5895" xr:uid="{28029C4D-48FF-4F72-82B4-02AA4310A0DD}"/>
    <cellStyle name="Normal 3 3 29 2 2" xfId="11059" xr:uid="{79ADB3E7-C5AB-4E0E-BF32-76B147453932}"/>
    <cellStyle name="Normal 3 3 29 2 3" xfId="16222" xr:uid="{EAA5A109-18BE-412E-93C1-8670E36A4291}"/>
    <cellStyle name="Normal 3 3 29 2 4" xfId="21384" xr:uid="{BB9BBF9D-0BE2-44B0-AFA2-1E5013577600}"/>
    <cellStyle name="Normal 3 3 29 2 5" xfId="26546" xr:uid="{6017E74F-571E-47A0-9E0F-86B8CC0B70FC}"/>
    <cellStyle name="Normal 3 3 29 3" xfId="8708" xr:uid="{45C81597-927E-42C1-9B25-DE3EE45D5337}"/>
    <cellStyle name="Normal 3 3 29 4" xfId="13871" xr:uid="{93B06C1F-6423-4F91-91E7-9B5028E8E135}"/>
    <cellStyle name="Normal 3 3 29 5" xfId="19033" xr:uid="{74052798-A898-4D2C-B56E-9C2A1FBF13F9}"/>
    <cellStyle name="Normal 3 3 29 6" xfId="24195" xr:uid="{DF3C7A1E-1578-4FBB-9391-1E1D404358FE}"/>
    <cellStyle name="Normal 3 3 3" xfId="65" xr:uid="{325AAFB1-F916-4C39-B894-03CDF9A1A9AA}"/>
    <cellStyle name="Normal 3 3 3 10" xfId="4130" xr:uid="{20E511B5-6CF4-409D-85C6-F33E99339ADF}"/>
    <cellStyle name="Normal 3 3 3 10 2" xfId="6496" xr:uid="{750003BF-E5B6-4594-BC3A-FDCB1C3085D4}"/>
    <cellStyle name="Normal 3 3 3 10 2 2" xfId="11659" xr:uid="{1A97217C-4392-446A-92DE-5C4F8ADC89E9}"/>
    <cellStyle name="Normal 3 3 3 10 2 3" xfId="16822" xr:uid="{39668A47-C588-4858-A52F-DED5BC79F384}"/>
    <cellStyle name="Normal 3 3 3 10 2 4" xfId="21984" xr:uid="{1DBE285C-ECE3-47D8-8B30-492F3FFFB811}"/>
    <cellStyle name="Normal 3 3 3 10 2 5" xfId="27146" xr:uid="{BACB4F32-00C9-4C1A-A036-FFC5E3D09B88}"/>
    <cellStyle name="Normal 3 3 3 10 3" xfId="9308" xr:uid="{7733B274-8859-4C29-BA46-186D061C30AD}"/>
    <cellStyle name="Normal 3 3 3 10 4" xfId="14471" xr:uid="{CB3DB180-AA30-436A-8665-AA8C99EE9F8D}"/>
    <cellStyle name="Normal 3 3 3 10 5" xfId="19633" xr:uid="{438ABEB2-8830-45FA-B2A8-1B8B8E4A5A77}"/>
    <cellStyle name="Normal 3 3 3 10 6" xfId="24795" xr:uid="{7E25D735-94C2-4310-A73F-0CD29A9DC5D0}"/>
    <cellStyle name="Normal 3 3 3 11" xfId="4190" xr:uid="{CAEFFF57-5013-4555-87E2-42ED173EC74F}"/>
    <cellStyle name="Normal 3 3 3 11 2" xfId="6556" xr:uid="{86250C48-8305-40ED-9F9A-7F3BD3837ED6}"/>
    <cellStyle name="Normal 3 3 3 11 2 2" xfId="11719" xr:uid="{025429F1-92D2-4E00-A514-E1E9A3924984}"/>
    <cellStyle name="Normal 3 3 3 11 2 3" xfId="16882" xr:uid="{8F5D47CC-E9A0-4ED3-A03E-438A1FB64873}"/>
    <cellStyle name="Normal 3 3 3 11 2 4" xfId="22044" xr:uid="{3B2A9461-EDE9-47FB-8752-2D09B32779D9}"/>
    <cellStyle name="Normal 3 3 3 11 2 5" xfId="27206" xr:uid="{87E1C0D0-FF1D-46DD-B07F-013048323CEF}"/>
    <cellStyle name="Normal 3 3 3 11 3" xfId="9368" xr:uid="{AB005B93-5D75-4459-AD18-D48ABA2B2798}"/>
    <cellStyle name="Normal 3 3 3 11 4" xfId="14531" xr:uid="{6EC804B8-2B59-459D-A7F5-DF510FCCCE93}"/>
    <cellStyle name="Normal 3 3 3 11 5" xfId="19693" xr:uid="{D0485B08-FFD6-4FFC-86B0-4477B018BE14}"/>
    <cellStyle name="Normal 3 3 3 11 6" xfId="24855" xr:uid="{B1602634-6FE2-4C8D-9926-02C49965467A}"/>
    <cellStyle name="Normal 3 3 3 12" xfId="4250" xr:uid="{4FD25CD0-133B-4830-BA1E-118214A4F064}"/>
    <cellStyle name="Normal 3 3 3 12 2" xfId="6616" xr:uid="{F0892F0D-B241-494C-A5B5-EBF9609CD1C5}"/>
    <cellStyle name="Normal 3 3 3 12 2 2" xfId="11779" xr:uid="{BF977558-9F37-4398-ABF2-FC87A849DF8B}"/>
    <cellStyle name="Normal 3 3 3 12 2 3" xfId="16942" xr:uid="{646A5F58-659A-4DCB-BA04-D1812E6AC8F1}"/>
    <cellStyle name="Normal 3 3 3 12 2 4" xfId="22104" xr:uid="{EE68DB23-AA68-4CB6-B1C1-CBF5C22431F5}"/>
    <cellStyle name="Normal 3 3 3 12 2 5" xfId="27266" xr:uid="{7DCCDF9D-7DA0-4B6C-A93B-4BC8C23C1205}"/>
    <cellStyle name="Normal 3 3 3 12 3" xfId="9428" xr:uid="{7E70BB6A-4DA6-4325-9828-E10A7A2B9377}"/>
    <cellStyle name="Normal 3 3 3 12 4" xfId="14591" xr:uid="{C2CC1666-68AF-4368-BBA4-25BBF83A842B}"/>
    <cellStyle name="Normal 3 3 3 12 5" xfId="19753" xr:uid="{BEBD8BB4-A505-4EA5-9666-F8B04AFAFB48}"/>
    <cellStyle name="Normal 3 3 3 12 6" xfId="24915" xr:uid="{C4918301-652E-4E0D-86E5-C3E20C325CA2}"/>
    <cellStyle name="Normal 3 3 3 13" xfId="4310" xr:uid="{8461B02B-C975-4743-8D1E-C7B0CE3F7772}"/>
    <cellStyle name="Normal 3 3 3 13 2" xfId="6676" xr:uid="{28130AAC-DB35-489D-ACCF-D36C5A0C64E6}"/>
    <cellStyle name="Normal 3 3 3 13 2 2" xfId="11839" xr:uid="{942D52CD-F970-46A5-BAE1-E6009441C4E5}"/>
    <cellStyle name="Normal 3 3 3 13 2 3" xfId="17002" xr:uid="{8375D96D-8447-4F1C-85D0-0893D69240E0}"/>
    <cellStyle name="Normal 3 3 3 13 2 4" xfId="22164" xr:uid="{572FF835-53C2-4F67-8F3C-393AFBC60E82}"/>
    <cellStyle name="Normal 3 3 3 13 2 5" xfId="27326" xr:uid="{92269967-D719-47F8-A100-AC9CAB9AFB1E}"/>
    <cellStyle name="Normal 3 3 3 13 3" xfId="9488" xr:uid="{606F59E1-539C-4E48-B099-500214C19D97}"/>
    <cellStyle name="Normal 3 3 3 13 4" xfId="14651" xr:uid="{7D5F9384-30FA-42E9-B919-D482E824A4FF}"/>
    <cellStyle name="Normal 3 3 3 13 5" xfId="19813" xr:uid="{C67AD61E-F44C-4E38-A17A-4E2501E11BAC}"/>
    <cellStyle name="Normal 3 3 3 13 6" xfId="24975" xr:uid="{88C68775-8447-4A37-A94E-BCA020416A71}"/>
    <cellStyle name="Normal 3 3 3 14" xfId="4421" xr:uid="{FA7DD4C5-925F-4475-BB1C-7D1F9C83EF71}"/>
    <cellStyle name="Normal 3 3 3 14 2" xfId="6782" xr:uid="{9419D9E7-2BE6-45E8-A589-D8DDB5FD6055}"/>
    <cellStyle name="Normal 3 3 3 14 2 2" xfId="11945" xr:uid="{14F80503-2AA8-4318-BB1C-89080B6A6420}"/>
    <cellStyle name="Normal 3 3 3 14 2 3" xfId="17108" xr:uid="{EE10B014-5448-4834-9DF3-A0477EA1DD1F}"/>
    <cellStyle name="Normal 3 3 3 14 2 4" xfId="22270" xr:uid="{62D92600-3B5D-4E3F-80E6-0D08D664D467}"/>
    <cellStyle name="Normal 3 3 3 14 2 5" xfId="27432" xr:uid="{3C404392-0C73-4A2B-98D8-6F89A5CD0B17}"/>
    <cellStyle name="Normal 3 3 3 14 3" xfId="9594" xr:uid="{9E76EF2E-CDD8-4EDF-A586-4D600A40E81A}"/>
    <cellStyle name="Normal 3 3 3 14 4" xfId="14757" xr:uid="{EDF1C696-A7D9-4DE8-8833-AB6175252A91}"/>
    <cellStyle name="Normal 3 3 3 14 5" xfId="19919" xr:uid="{E62C9C3E-1867-4D39-AF01-8FB5E8174CB1}"/>
    <cellStyle name="Normal 3 3 3 14 6" xfId="25081" xr:uid="{C6EDC00D-4C83-4A08-A366-13F4988D3D0C}"/>
    <cellStyle name="Normal 3 3 3 15" xfId="4580" xr:uid="{0148ED35-43D0-4C26-8E1E-59C31571284A}"/>
    <cellStyle name="Normal 3 3 3 15 2" xfId="6937" xr:uid="{8C1C474B-308B-49AA-9EA7-A58559504083}"/>
    <cellStyle name="Normal 3 3 3 15 2 2" xfId="12099" xr:uid="{1E8C715B-777A-4719-BC4B-701BC9CF89C1}"/>
    <cellStyle name="Normal 3 3 3 15 2 3" xfId="17262" xr:uid="{D7431AC4-618E-4791-9F41-125F1CD5DAC3}"/>
    <cellStyle name="Normal 3 3 3 15 2 4" xfId="22424" xr:uid="{1BC3378F-2DF2-47CC-8971-6EE33FCAD604}"/>
    <cellStyle name="Normal 3 3 3 15 2 5" xfId="27586" xr:uid="{521CEC59-0E92-4B19-83D8-66D2855AB023}"/>
    <cellStyle name="Normal 3 3 3 15 3" xfId="9748" xr:uid="{C40CFFC0-5957-4C8D-8914-76995FCE102D}"/>
    <cellStyle name="Normal 3 3 3 15 4" xfId="14911" xr:uid="{D15E1282-3A8A-4752-9FA4-20270C26C30E}"/>
    <cellStyle name="Normal 3 3 3 15 5" xfId="20073" xr:uid="{C1E0768B-95E0-4068-BC6E-2CDFD0D1D574}"/>
    <cellStyle name="Normal 3 3 3 15 6" xfId="25235" xr:uid="{A1E66958-274D-4CB1-973F-FF256402FA35}"/>
    <cellStyle name="Normal 3 3 3 16" xfId="4904" xr:uid="{09C5E20C-C81A-4923-8996-A9DC176E4B91}"/>
    <cellStyle name="Normal 3 3 3 16 2" xfId="7261" xr:uid="{9132AD10-DD4B-4058-B392-82378F90B574}"/>
    <cellStyle name="Normal 3 3 3 16 2 2" xfId="12423" xr:uid="{F4109715-F97A-4499-B465-AAAA4EC86DC5}"/>
    <cellStyle name="Normal 3 3 3 16 2 3" xfId="17586" xr:uid="{F3ADD6AE-2F55-4BC7-9674-D9722FC8C703}"/>
    <cellStyle name="Normal 3 3 3 16 2 4" xfId="22748" xr:uid="{9B85935A-1894-490C-8238-5C9A612B67A4}"/>
    <cellStyle name="Normal 3 3 3 16 2 5" xfId="27910" xr:uid="{D2CA263D-E4B8-4417-AD17-C51586E440A0}"/>
    <cellStyle name="Normal 3 3 3 16 3" xfId="10072" xr:uid="{E2EFCF11-C965-4EF3-9ED1-FB3383E7CB94}"/>
    <cellStyle name="Normal 3 3 3 16 4" xfId="15235" xr:uid="{AC867555-AED8-4047-A5D7-63807D264F7A}"/>
    <cellStyle name="Normal 3 3 3 16 5" xfId="20397" xr:uid="{40A2B073-2A82-49F0-8B76-C7AE613CB75E}"/>
    <cellStyle name="Normal 3 3 3 16 6" xfId="25559" xr:uid="{9F0DFB0F-6CA6-4712-8E43-2115C20989EF}"/>
    <cellStyle name="Normal 3 3 3 17" xfId="5163" xr:uid="{29CFAA54-11CB-4746-8A15-10007ED21BE0}"/>
    <cellStyle name="Normal 3 3 3 17 2" xfId="10327" xr:uid="{A2201F46-7541-470A-8F4A-F161014D52C6}"/>
    <cellStyle name="Normal 3 3 3 17 3" xfId="15490" xr:uid="{C35C9EA2-8B9F-4F4A-B8DD-14F183DF5442}"/>
    <cellStyle name="Normal 3 3 3 17 4" xfId="20652" xr:uid="{1398B45E-897D-474B-9060-8C46B25FF47B}"/>
    <cellStyle name="Normal 3 3 3 17 5" xfId="25814" xr:uid="{848CE14D-63FF-4F5F-B7D2-1ED4915AF0B8}"/>
    <cellStyle name="Normal 3 3 3 18" xfId="2773" xr:uid="{55D13D16-E6D9-4641-BC19-DE7B6A5CAFBE}"/>
    <cellStyle name="Normal 3 3 3 18 2" xfId="7976" xr:uid="{EEB00D57-6A2A-4FCF-A7E3-9B92F596C46A}"/>
    <cellStyle name="Normal 3 3 3 18 3" xfId="13139" xr:uid="{6E724AC3-921D-4793-AD11-B3D94F64841C}"/>
    <cellStyle name="Normal 3 3 3 18 4" xfId="18301" xr:uid="{21641664-49DD-4595-83F4-4B7979F42B96}"/>
    <cellStyle name="Normal 3 3 3 18 5" xfId="23463" xr:uid="{EB4043EE-DD0F-4541-8D4D-65965CABABDB}"/>
    <cellStyle name="Normal 3 3 3 19" xfId="2268" xr:uid="{EC2D6F45-A89A-45F1-9C1E-FD850E80F5D3}"/>
    <cellStyle name="Normal 3 3 3 2" xfId="167" xr:uid="{AB2D3D53-89AF-4D0A-83F1-4EB042F3BA83}"/>
    <cellStyle name="Normal 3 3 3 2 10" xfId="17966" xr:uid="{34E28CCB-C2C4-4D66-9002-9DC1CB75617B}"/>
    <cellStyle name="Normal 3 3 3 2 11" xfId="23128" xr:uid="{1420099B-BDD8-41EA-BCD4-31093803C60E}"/>
    <cellStyle name="Normal 3 3 3 2 2" xfId="341" xr:uid="{B27ABFD9-9B30-478F-9E71-AD088228ABF5}"/>
    <cellStyle name="Normal 3 3 3 2 2 10" xfId="23358" xr:uid="{E11CEE6E-E9B8-43F0-892F-6F94669E5402}"/>
    <cellStyle name="Normal 3 3 3 2 2 2" xfId="805" xr:uid="{41EFCD22-BF18-4396-B451-0312FD97E93F}"/>
    <cellStyle name="Normal 3 3 3 2 2 2 2" xfId="7183" xr:uid="{D6CE7D65-8429-4C67-B290-1A582A3AD678}"/>
    <cellStyle name="Normal 3 3 3 2 2 2 2 2" xfId="12345" xr:uid="{1B168F7E-117C-4F33-946A-1A46502F0E10}"/>
    <cellStyle name="Normal 3 3 3 2 2 2 2 3" xfId="17508" xr:uid="{DF89603B-2885-45F5-BD17-650AC5DAFFE4}"/>
    <cellStyle name="Normal 3 3 3 2 2 2 2 4" xfId="22670" xr:uid="{D85BFE61-B27C-4C1E-B82B-2C1FCD582733}"/>
    <cellStyle name="Normal 3 3 3 2 2 2 2 5" xfId="27832" xr:uid="{A152C44B-87C9-439E-9B22-3A09F22F288E}"/>
    <cellStyle name="Normal 3 3 3 2 2 2 3" xfId="4826" xr:uid="{AB696862-6A0E-4B22-8C77-7D029761BA75}"/>
    <cellStyle name="Normal 3 3 3 2 2 2 4" xfId="9994" xr:uid="{EB083B0A-9428-4020-89DB-FB69D9647569}"/>
    <cellStyle name="Normal 3 3 3 2 2 2 5" xfId="15157" xr:uid="{176D17F7-5662-45B3-AEFB-284BDFEBB196}"/>
    <cellStyle name="Normal 3 3 3 2 2 2 6" xfId="20319" xr:uid="{16667EA8-DF02-4662-9397-2DB2AD17E29C}"/>
    <cellStyle name="Normal 3 3 3 2 2 2 7" xfId="25481" xr:uid="{6DCE2DFE-8997-47D6-8B8C-5A80457EF333}"/>
    <cellStyle name="Normal 3 3 3 2 2 3" xfId="1266" xr:uid="{6100538E-07EB-4D28-ACFE-88189F60876A}"/>
    <cellStyle name="Normal 3 3 3 2 2 3 2" xfId="6858" xr:uid="{704FE60F-318D-4378-BA7A-7D2F2BE8ECBA}"/>
    <cellStyle name="Normal 3 3 3 2 2 3 3" xfId="12020" xr:uid="{A18C2EF6-61E2-4831-85EA-33D9F3148881}"/>
    <cellStyle name="Normal 3 3 3 2 2 3 4" xfId="17183" xr:uid="{1072E4EB-EB66-4C1C-8EE6-4D5DFB02E410}"/>
    <cellStyle name="Normal 3 3 3 2 2 3 5" xfId="22345" xr:uid="{2B83B31A-44B7-4A7E-A276-0C7D468075E9}"/>
    <cellStyle name="Normal 3 3 3 2 2 3 6" xfId="27507" xr:uid="{A1F5EB7A-1B87-417A-B6C1-F1EE7A7CCE9F}"/>
    <cellStyle name="Normal 3 3 3 2 2 4" xfId="1727" xr:uid="{FE8FEB26-3BFE-4080-AA08-B294687FD7BC}"/>
    <cellStyle name="Normal 3 3 3 2 2 4 2" xfId="4500" xr:uid="{FFBABB88-E921-4D8E-B5DC-EE81634F9AE5}"/>
    <cellStyle name="Normal 3 3 3 2 2 4 3" xfId="9669" xr:uid="{F95CE9FB-B5A3-43B1-B6B9-810421C273E7}"/>
    <cellStyle name="Normal 3 3 3 2 2 4 4" xfId="14832" xr:uid="{D25DDF88-C842-40CD-9065-CA1C2EB5C6F3}"/>
    <cellStyle name="Normal 3 3 3 2 2 4 5" xfId="19994" xr:uid="{9427D3D3-1750-40DE-8B1E-C086F9F6FACE}"/>
    <cellStyle name="Normal 3 3 3 2 2 4 6" xfId="25156" xr:uid="{DDAEE7AD-08EA-4E56-9DE0-912868FE2366}"/>
    <cellStyle name="Normal 3 3 3 2 2 5" xfId="2187" xr:uid="{22C88B89-526F-4C9E-B841-EF50B1EFAA09}"/>
    <cellStyle name="Normal 3 3 3 2 2 6" xfId="2649" xr:uid="{FE71B868-3ACD-40F7-9514-F590B6E29D0F}"/>
    <cellStyle name="Normal 3 3 3 2 2 7" xfId="7871" xr:uid="{02E896A5-1204-4696-A94E-38D9315E8793}"/>
    <cellStyle name="Normal 3 3 3 2 2 8" xfId="13034" xr:uid="{544F27C0-9EED-4691-BAAC-70406B65C75A}"/>
    <cellStyle name="Normal 3 3 3 2 2 9" xfId="18196" xr:uid="{3AA58666-CCD3-4B26-AF2B-15231039298B}"/>
    <cellStyle name="Normal 3 3 3 2 3" xfId="575" xr:uid="{E19CC3CB-4785-4479-8C2A-34E9528CB3C5}"/>
    <cellStyle name="Normal 3 3 3 2 3 2" xfId="7013" xr:uid="{514B1365-078F-4C4E-93EB-37719B4A7474}"/>
    <cellStyle name="Normal 3 3 3 2 3 2 2" xfId="12175" xr:uid="{68610977-2453-46C4-9BBC-D1E0726B0ABE}"/>
    <cellStyle name="Normal 3 3 3 2 3 2 3" xfId="17338" xr:uid="{3BFC0C1F-D8ED-43A7-BC4C-C1F94830C9DB}"/>
    <cellStyle name="Normal 3 3 3 2 3 2 4" xfId="22500" xr:uid="{6A4F9D27-5857-4290-A472-910D03C19D81}"/>
    <cellStyle name="Normal 3 3 3 2 3 2 5" xfId="27662" xr:uid="{1AB1FB60-9742-4935-B556-ACA2DA8B3AA0}"/>
    <cellStyle name="Normal 3 3 3 2 3 3" xfId="4656" xr:uid="{755DC1B4-8D18-4AE1-813E-5E975843A702}"/>
    <cellStyle name="Normal 3 3 3 2 3 4" xfId="9824" xr:uid="{C8167CAD-AA12-4A0B-BCFA-FD0FFAA04C7F}"/>
    <cellStyle name="Normal 3 3 3 2 3 5" xfId="14987" xr:uid="{5582E8E6-43DD-4B0A-AF00-194A362088E1}"/>
    <cellStyle name="Normal 3 3 3 2 3 6" xfId="20149" xr:uid="{0127E4D1-A026-41EC-BEAD-5D4054AC0955}"/>
    <cellStyle name="Normal 3 3 3 2 3 7" xfId="25311" xr:uid="{5E82C866-C02D-448A-AAB0-C58EF20AE081}"/>
    <cellStyle name="Normal 3 3 3 2 4" xfId="1036" xr:uid="{35AA237C-A82F-412E-B668-02F0028FCDDD}"/>
    <cellStyle name="Normal 3 3 3 2 4 2" xfId="7412" xr:uid="{949C2170-1466-48B6-92C3-BC8EE1E7C04B}"/>
    <cellStyle name="Normal 3 3 3 2 4 2 2" xfId="12574" xr:uid="{207E4F80-37BF-4767-B779-3798DB262AA4}"/>
    <cellStyle name="Normal 3 3 3 2 4 2 3" xfId="17737" xr:uid="{C6CD30F7-9466-40C4-90BC-E79C9B26B589}"/>
    <cellStyle name="Normal 3 3 3 2 4 2 4" xfId="22899" xr:uid="{57087605-E76F-41E5-92B4-FA40484EF1A1}"/>
    <cellStyle name="Normal 3 3 3 2 4 2 5" xfId="28061" xr:uid="{0F86BCA0-D393-47DF-8F5B-BE5BB8A40BD6}"/>
    <cellStyle name="Normal 3 3 3 2 4 3" xfId="5055" xr:uid="{B9BA73E8-25A9-4665-9A6E-0D6243FEEFB5}"/>
    <cellStyle name="Normal 3 3 3 2 4 4" xfId="10223" xr:uid="{22077380-7A14-4C9D-8BE1-180D039F81A7}"/>
    <cellStyle name="Normal 3 3 3 2 4 5" xfId="15386" xr:uid="{8D53BDFD-AA1C-40C0-A940-DFF7DD845BCA}"/>
    <cellStyle name="Normal 3 3 3 2 4 6" xfId="20548" xr:uid="{741009ED-650C-4219-BE25-2160F10708B0}"/>
    <cellStyle name="Normal 3 3 3 2 4 7" xfId="25710" xr:uid="{3F99A672-2606-4E76-B47D-6052C8D213EA}"/>
    <cellStyle name="Normal 3 3 3 2 5" xfId="1497" xr:uid="{6DDA95A5-1AB5-48D5-A9F7-3AF02CF9090A}"/>
    <cellStyle name="Normal 3 3 3 2 5 2" xfId="6016" xr:uid="{9084EA2C-6B8F-4B35-A76C-D24DD1C24834}"/>
    <cellStyle name="Normal 3 3 3 2 5 3" xfId="11179" xr:uid="{A6EF8CF1-9F05-4F96-8EDA-17A95226C601}"/>
    <cellStyle name="Normal 3 3 3 2 5 4" xfId="16342" xr:uid="{41CC16BC-2BA0-42FA-ADAB-ACC81578EB24}"/>
    <cellStyle name="Normal 3 3 3 2 5 5" xfId="21504" xr:uid="{DAF7969D-5623-4359-A6A0-BE6BBECF9987}"/>
    <cellStyle name="Normal 3 3 3 2 5 6" xfId="26666" xr:uid="{13B70182-1EA0-414D-B417-E38314BDB65F}"/>
    <cellStyle name="Normal 3 3 3 2 6" xfId="1957" xr:uid="{6661DBD4-727B-4BE5-9F23-5F583A7C6EB4}"/>
    <cellStyle name="Normal 3 3 3 2 6 2" xfId="3650" xr:uid="{331A3184-523A-489B-B8B4-F6136CC22407}"/>
    <cellStyle name="Normal 3 3 3 2 6 3" xfId="8828" xr:uid="{727D02FE-4C1D-4496-8D33-A39E0E488C5B}"/>
    <cellStyle name="Normal 3 3 3 2 6 4" xfId="13991" xr:uid="{116CFA76-9871-49EB-8FA6-DA4E3293F9DA}"/>
    <cellStyle name="Normal 3 3 3 2 6 5" xfId="19153" xr:uid="{05D938E6-7208-4C4D-895A-95D6CBF1C428}"/>
    <cellStyle name="Normal 3 3 3 2 6 6" xfId="24315" xr:uid="{E078DF19-234E-4D27-965F-D9ADF31E5432}"/>
    <cellStyle name="Normal 3 3 3 2 7" xfId="2419" xr:uid="{8161E5B3-73DA-4367-BCB7-7F5C37383CF0}"/>
    <cellStyle name="Normal 3 3 3 2 8" xfId="7641" xr:uid="{E12127D6-455D-40C7-A103-7D797B9798B1}"/>
    <cellStyle name="Normal 3 3 3 2 9" xfId="12804" xr:uid="{5CC7368D-7168-414F-B9AF-AACE7DA520B3}"/>
    <cellStyle name="Normal 3 3 3 20" xfId="7490" xr:uid="{C38ADD0D-EDA0-49CB-B03B-30B0DB03CABC}"/>
    <cellStyle name="Normal 3 3 3 21" xfId="12653" xr:uid="{CAC50983-9130-4E7E-B394-06780F72B8B0}"/>
    <cellStyle name="Normal 3 3 3 22" xfId="17815" xr:uid="{C687BE6D-57A1-440D-9D1C-993AE508ECC3}"/>
    <cellStyle name="Normal 3 3 3 23" xfId="22977" xr:uid="{9BF95524-8FB1-494D-BE4B-E6E8479FEBB6}"/>
    <cellStyle name="Normal 3 3 3 3" xfId="243" xr:uid="{A9268223-B3CB-454A-B3E1-0D288CE3CC3E}"/>
    <cellStyle name="Normal 3 3 3 3 10" xfId="17891" xr:uid="{48827F01-3C76-4DDB-8278-8AF85A02BE75}"/>
    <cellStyle name="Normal 3 3 3 3 11" xfId="23053" xr:uid="{2A1833B0-F442-454D-ADCC-AF2C54537A90}"/>
    <cellStyle name="Normal 3 3 3 3 2" xfId="730" xr:uid="{4AD43A8B-B666-4966-A6F5-5BC27FCE3D1F}"/>
    <cellStyle name="Normal 3 3 3 3 2 2" xfId="1191" xr:uid="{D8DC6F87-BCC5-4A9E-BDE0-CD378F7C5D8A}"/>
    <cellStyle name="Normal 3 3 3 3 2 2 2" xfId="7089" xr:uid="{47001C1B-33F5-4030-9915-6563E1D70386}"/>
    <cellStyle name="Normal 3 3 3 3 2 2 3" xfId="12251" xr:uid="{7DE5FC65-FF0D-432A-825A-4C6AB10D0AA6}"/>
    <cellStyle name="Normal 3 3 3 3 2 2 4" xfId="17414" xr:uid="{6FF95CF2-8D25-49A7-B104-67BDD07B1E91}"/>
    <cellStyle name="Normal 3 3 3 3 2 2 5" xfId="22576" xr:uid="{2CFE4089-AA0E-4AFF-8A10-D14D6C59C4D1}"/>
    <cellStyle name="Normal 3 3 3 3 2 2 6" xfId="27738" xr:uid="{F0F236EF-B745-41E7-B4AE-9253E3D878E6}"/>
    <cellStyle name="Normal 3 3 3 3 2 3" xfId="1652" xr:uid="{B604EDB8-BED4-4E63-8310-CCA1A1736B26}"/>
    <cellStyle name="Normal 3 3 3 3 2 3 2" xfId="4732" xr:uid="{4CAB5B50-A197-4F2E-8DB5-064F430002BB}"/>
    <cellStyle name="Normal 3 3 3 3 2 3 3" xfId="9900" xr:uid="{9518BF8F-A01A-4986-BCCD-577CC1A05CBF}"/>
    <cellStyle name="Normal 3 3 3 3 2 3 4" xfId="15063" xr:uid="{575CBA7F-6F3B-4537-AC1D-561DF8EAB910}"/>
    <cellStyle name="Normal 3 3 3 3 2 3 5" xfId="20225" xr:uid="{E834F2D6-3094-4AEA-8D7C-D15614301D6F}"/>
    <cellStyle name="Normal 3 3 3 3 2 3 6" xfId="25387" xr:uid="{89C3E45B-758B-4319-8B26-CA1A8C521D3F}"/>
    <cellStyle name="Normal 3 3 3 3 2 4" xfId="2112" xr:uid="{72389A04-4935-4ABC-B61B-84CD93360A18}"/>
    <cellStyle name="Normal 3 3 3 3 2 5" xfId="2574" xr:uid="{C562FC93-22F3-40E9-B640-3559B1DD8269}"/>
    <cellStyle name="Normal 3 3 3 3 2 6" xfId="7796" xr:uid="{2E5DEA3F-3E05-4D98-8409-868B75CC8AAE}"/>
    <cellStyle name="Normal 3 3 3 3 2 7" xfId="12959" xr:uid="{63DB049C-67CB-4E03-BA3C-70BEF2F66C39}"/>
    <cellStyle name="Normal 3 3 3 3 2 8" xfId="18121" xr:uid="{6FDE76DD-E9D3-409B-970E-CCE2299FF06D}"/>
    <cellStyle name="Normal 3 3 3 3 2 9" xfId="23283" xr:uid="{AB33B0EE-6D39-4C2E-88CC-1C43F6F23114}"/>
    <cellStyle name="Normal 3 3 3 3 3" xfId="500" xr:uid="{A2DB86E1-D3FA-4A18-B35C-D3DE6E9CB516}"/>
    <cellStyle name="Normal 3 3 3 3 3 2" xfId="7337" xr:uid="{2BDC722C-7C23-4FAF-97A8-D3984A770C86}"/>
    <cellStyle name="Normal 3 3 3 3 3 2 2" xfId="12499" xr:uid="{564251DD-22DC-4790-9930-22CBCFB94B57}"/>
    <cellStyle name="Normal 3 3 3 3 3 2 3" xfId="17662" xr:uid="{EEEF2C3D-6742-4AA2-8EC8-E27D98FACC4A}"/>
    <cellStyle name="Normal 3 3 3 3 3 2 4" xfId="22824" xr:uid="{E596EFE2-C270-44B9-AD57-193984ED4EF3}"/>
    <cellStyle name="Normal 3 3 3 3 3 2 5" xfId="27986" xr:uid="{377C1A51-9418-469F-924C-5757E0F9C9A5}"/>
    <cellStyle name="Normal 3 3 3 3 3 3" xfId="4980" xr:uid="{9D1CBAD3-7CED-4350-85D7-F7A43811B683}"/>
    <cellStyle name="Normal 3 3 3 3 3 4" xfId="10148" xr:uid="{C4CD23E5-AB4F-462F-AA97-C1A87BCB5CE8}"/>
    <cellStyle name="Normal 3 3 3 3 3 5" xfId="15311" xr:uid="{CD813F80-FBF8-4906-922F-3FA384489AD1}"/>
    <cellStyle name="Normal 3 3 3 3 3 6" xfId="20473" xr:uid="{79E0374B-5BDC-4129-B52C-3C8F303A1BAA}"/>
    <cellStyle name="Normal 3 3 3 3 3 7" xfId="25635" xr:uid="{F2874057-3D54-4CE0-8ECB-5ECAF8BADE79}"/>
    <cellStyle name="Normal 3 3 3 3 4" xfId="961" xr:uid="{AA5C469C-B96A-4D56-9B2E-ED18983BF3B6}"/>
    <cellStyle name="Normal 3 3 3 3 4 2" xfId="6076" xr:uid="{2CC0C7C4-67D5-4622-A695-400F8DAF85BC}"/>
    <cellStyle name="Normal 3 3 3 3 4 3" xfId="11239" xr:uid="{056ABC4E-AFF1-4CBE-91A3-DDB70FB96249}"/>
    <cellStyle name="Normal 3 3 3 3 4 4" xfId="16402" xr:uid="{0355A12C-B922-4868-A9AD-9E5346B946C3}"/>
    <cellStyle name="Normal 3 3 3 3 4 5" xfId="21564" xr:uid="{A6753BEC-F8D2-405E-B56F-9C83E8647666}"/>
    <cellStyle name="Normal 3 3 3 3 4 6" xfId="26726" xr:uid="{95AE388F-6D9B-460E-B023-546776C53753}"/>
    <cellStyle name="Normal 3 3 3 3 5" xfId="1422" xr:uid="{FF4B1BC8-C5B7-4129-9603-A9F90E4EC90E}"/>
    <cellStyle name="Normal 3 3 3 3 5 2" xfId="3710" xr:uid="{6E2116EF-CC5E-4CD8-B6E9-A587E55D333E}"/>
    <cellStyle name="Normal 3 3 3 3 5 3" xfId="8888" xr:uid="{BCB3018D-EE38-4EE9-B828-99331B0CDBFF}"/>
    <cellStyle name="Normal 3 3 3 3 5 4" xfId="14051" xr:uid="{BAD66BDF-302C-4D49-8E43-007F712C2BFD}"/>
    <cellStyle name="Normal 3 3 3 3 5 5" xfId="19213" xr:uid="{9AFEB65F-7DC9-4EA6-A242-CDB022FB445C}"/>
    <cellStyle name="Normal 3 3 3 3 5 6" xfId="24375" xr:uid="{C48ED518-C2ED-4D41-A8B8-DC9A7E83F7EF}"/>
    <cellStyle name="Normal 3 3 3 3 6" xfId="1882" xr:uid="{DA5138E5-0A45-4C2F-87BD-4265C05DED63}"/>
    <cellStyle name="Normal 3 3 3 3 7" xfId="2344" xr:uid="{ABA5ABD4-39BD-4E02-B3FE-08290611AB9E}"/>
    <cellStyle name="Normal 3 3 3 3 8" xfId="7566" xr:uid="{559C01E7-E909-4F17-96EC-B88B457F06F9}"/>
    <cellStyle name="Normal 3 3 3 3 9" xfId="12729" xr:uid="{98E999DE-3FC6-4E9B-BF6B-32E1BBA9639F}"/>
    <cellStyle name="Normal 3 3 3 4" xfId="654" xr:uid="{F586D9AF-4234-4FE7-BAC4-E71FF60501B2}"/>
    <cellStyle name="Normal 3 3 3 4 2" xfId="1115" xr:uid="{6B839C16-7C61-4C94-9045-944FCBF1FC3B}"/>
    <cellStyle name="Normal 3 3 3 4 2 2" xfId="6136" xr:uid="{3B67F694-9ACF-4948-B2E3-C95FDAD7111E}"/>
    <cellStyle name="Normal 3 3 3 4 2 3" xfId="11299" xr:uid="{D1CED4B0-C47A-4EC3-A8BA-39B5F3DA052F}"/>
    <cellStyle name="Normal 3 3 3 4 2 4" xfId="16462" xr:uid="{A70DDDC6-DD6A-4193-8CC1-CA0E40F5E797}"/>
    <cellStyle name="Normal 3 3 3 4 2 5" xfId="21624" xr:uid="{BC40A3D3-0F1A-4D9C-B64B-9CD91B94C145}"/>
    <cellStyle name="Normal 3 3 3 4 2 6" xfId="26786" xr:uid="{8BA4F93A-EE8A-4FC7-8049-7811BD47133F}"/>
    <cellStyle name="Normal 3 3 3 4 3" xfId="1576" xr:uid="{82AD400E-0E6D-4A7C-B96C-D88F302BB53B}"/>
    <cellStyle name="Normal 3 3 3 4 3 2" xfId="3770" xr:uid="{48C567C4-8A86-4F1D-8CB1-AF6011E54D20}"/>
    <cellStyle name="Normal 3 3 3 4 3 3" xfId="8948" xr:uid="{D750C8E2-A116-4D76-AF11-594D035F2389}"/>
    <cellStyle name="Normal 3 3 3 4 3 4" xfId="14111" xr:uid="{228A2913-72AE-402C-A7C4-6EB6E424DEB9}"/>
    <cellStyle name="Normal 3 3 3 4 3 5" xfId="19273" xr:uid="{87FA3068-7212-4E10-A9FA-B7B4EF01729C}"/>
    <cellStyle name="Normal 3 3 3 4 3 6" xfId="24435" xr:uid="{AB7D2608-4E1D-46DE-89F0-168C3A348173}"/>
    <cellStyle name="Normal 3 3 3 4 4" xfId="2036" xr:uid="{BE07B964-748D-4B25-9883-2081FC6E84AB}"/>
    <cellStyle name="Normal 3 3 3 4 5" xfId="2498" xr:uid="{0EFC8648-254C-4BB5-9C3E-0374010A6B88}"/>
    <cellStyle name="Normal 3 3 3 4 6" xfId="7720" xr:uid="{98570B41-5B2C-424A-A5D9-CC07F6F6A8FA}"/>
    <cellStyle name="Normal 3 3 3 4 7" xfId="12883" xr:uid="{5F9FD549-5AFC-4F37-97E6-7BC33A2AE2FB}"/>
    <cellStyle name="Normal 3 3 3 4 8" xfId="18045" xr:uid="{49591143-B62A-4F99-BC1D-F821B2AB4565}"/>
    <cellStyle name="Normal 3 3 3 4 9" xfId="23207" xr:uid="{7DF424E6-F83D-45D5-9B39-C05957FEEB3C}"/>
    <cellStyle name="Normal 3 3 3 5" xfId="424" xr:uid="{3F71BF42-9678-4AEF-A9FB-88C8307D9C79}"/>
    <cellStyle name="Normal 3 3 3 5 2" xfId="6196" xr:uid="{C7E5B645-F242-4133-990F-B6FA64BA2E4A}"/>
    <cellStyle name="Normal 3 3 3 5 2 2" xfId="11359" xr:uid="{73411A15-9F60-46BA-B2F5-4DD45ACA16D4}"/>
    <cellStyle name="Normal 3 3 3 5 2 3" xfId="16522" xr:uid="{0ADBB9AF-EFD4-48CE-9DC9-2D7731BB352C}"/>
    <cellStyle name="Normal 3 3 3 5 2 4" xfId="21684" xr:uid="{E99ACB7B-E726-4EF8-9185-9590A1183628}"/>
    <cellStyle name="Normal 3 3 3 5 2 5" xfId="26846" xr:uid="{12597D21-7440-4632-95D3-DC71CC079D74}"/>
    <cellStyle name="Normal 3 3 3 5 3" xfId="3830" xr:uid="{BDD1BFB1-28C2-475F-8D88-D3A135CC0420}"/>
    <cellStyle name="Normal 3 3 3 5 4" xfId="9008" xr:uid="{7BF4448D-C3CD-40E3-B12A-90E126821E17}"/>
    <cellStyle name="Normal 3 3 3 5 5" xfId="14171" xr:uid="{C7D54251-7C95-4E60-AEC3-0C6741177843}"/>
    <cellStyle name="Normal 3 3 3 5 6" xfId="19333" xr:uid="{F89D3301-EDB8-4F2D-8AA4-54309548CCF4}"/>
    <cellStyle name="Normal 3 3 3 5 7" xfId="24495" xr:uid="{6D3AEF8C-555B-49DF-A00A-7E01F2D5A86B}"/>
    <cellStyle name="Normal 3 3 3 6" xfId="885" xr:uid="{3DDF3168-FB1D-4D4C-A523-4D0CF852E901}"/>
    <cellStyle name="Normal 3 3 3 6 2" xfId="6256" xr:uid="{CBE435ED-ADA3-4A50-9DAE-C5B735F91BC3}"/>
    <cellStyle name="Normal 3 3 3 6 2 2" xfId="11419" xr:uid="{17BCB7B2-A8E9-4742-B078-A5F89535E0A9}"/>
    <cellStyle name="Normal 3 3 3 6 2 3" xfId="16582" xr:uid="{4CBC71B5-3FCD-4AEA-A268-A5E0DC0AC54D}"/>
    <cellStyle name="Normal 3 3 3 6 2 4" xfId="21744" xr:uid="{9BA5C06B-BE45-422E-AFC9-7F8BE774DB97}"/>
    <cellStyle name="Normal 3 3 3 6 2 5" xfId="26906" xr:uid="{78BFDD45-840D-480E-B239-7A5E52006D3C}"/>
    <cellStyle name="Normal 3 3 3 6 3" xfId="3890" xr:uid="{8DEF918F-DACD-4094-9CEE-8BF1D71D5205}"/>
    <cellStyle name="Normal 3 3 3 6 4" xfId="9068" xr:uid="{EBD86179-BA9B-4C07-854C-BFBA9D0A2DEF}"/>
    <cellStyle name="Normal 3 3 3 6 5" xfId="14231" xr:uid="{40F20B6D-B4C0-4D8D-B357-79C174C3958A}"/>
    <cellStyle name="Normal 3 3 3 6 6" xfId="19393" xr:uid="{1EAEFA07-F62F-4F59-975A-00B85D61837A}"/>
    <cellStyle name="Normal 3 3 3 6 7" xfId="24555" xr:uid="{25C73F6B-19F6-4367-9F8A-43C4E126158C}"/>
    <cellStyle name="Normal 3 3 3 7" xfId="1346" xr:uid="{2617450E-F6BC-4CE7-B884-8FE8CFF4D6BF}"/>
    <cellStyle name="Normal 3 3 3 7 2" xfId="6316" xr:uid="{51008C64-AE1F-4A57-88D2-C771D5FC3FE9}"/>
    <cellStyle name="Normal 3 3 3 7 2 2" xfId="11479" xr:uid="{B8A686D9-CA48-4D94-ADEC-6F3BAC83FE55}"/>
    <cellStyle name="Normal 3 3 3 7 2 3" xfId="16642" xr:uid="{552ED4E6-8BA4-4CA8-A898-3A02523D5C52}"/>
    <cellStyle name="Normal 3 3 3 7 2 4" xfId="21804" xr:uid="{7A6176B7-828A-406C-A7CA-36872A7F94CE}"/>
    <cellStyle name="Normal 3 3 3 7 2 5" xfId="26966" xr:uid="{B081BE24-53E0-4B14-88E8-03AAAACD5577}"/>
    <cellStyle name="Normal 3 3 3 7 3" xfId="3950" xr:uid="{706B586E-01A3-4CF4-83EF-7692E7292B9E}"/>
    <cellStyle name="Normal 3 3 3 7 4" xfId="9128" xr:uid="{3E4ACA76-8778-44A7-BC9E-E52858249EFF}"/>
    <cellStyle name="Normal 3 3 3 7 5" xfId="14291" xr:uid="{0B8B3FF6-5493-4FFC-9669-4F5C2871211B}"/>
    <cellStyle name="Normal 3 3 3 7 6" xfId="19453" xr:uid="{0769E92E-4882-45A9-BE14-EBAC2B54A9BA}"/>
    <cellStyle name="Normal 3 3 3 7 7" xfId="24615" xr:uid="{9AD5FE3C-4BF8-4364-87AA-C5CB919F9754}"/>
    <cellStyle name="Normal 3 3 3 8" xfId="1806" xr:uid="{B63E9CB5-A343-4B5C-93E1-3B52A183FF95}"/>
    <cellStyle name="Normal 3 3 3 8 2" xfId="6376" xr:uid="{B4D40BAE-98AF-46D7-8F7A-E6AB676B7162}"/>
    <cellStyle name="Normal 3 3 3 8 2 2" xfId="11539" xr:uid="{819E2AFE-7DA3-4C87-A480-975065FD64F9}"/>
    <cellStyle name="Normal 3 3 3 8 2 3" xfId="16702" xr:uid="{1E2DA220-E615-45D4-AB71-25180FAD4CBF}"/>
    <cellStyle name="Normal 3 3 3 8 2 4" xfId="21864" xr:uid="{F2155501-61A1-4536-9D3F-36A507B48F97}"/>
    <cellStyle name="Normal 3 3 3 8 2 5" xfId="27026" xr:uid="{67CD199D-66DD-4C01-A7A6-72082797AE36}"/>
    <cellStyle name="Normal 3 3 3 8 3" xfId="4010" xr:uid="{64683866-7B33-46BB-9BB0-99AF6C62AB5E}"/>
    <cellStyle name="Normal 3 3 3 8 4" xfId="9188" xr:uid="{1BB9DE68-46B1-4367-8D39-E42D38E4ADB0}"/>
    <cellStyle name="Normal 3 3 3 8 5" xfId="14351" xr:uid="{BAEEFDD0-AC53-411A-8D55-D266F7A8331A}"/>
    <cellStyle name="Normal 3 3 3 8 6" xfId="19513" xr:uid="{42024E61-F0FE-4071-9086-9D574B9865F6}"/>
    <cellStyle name="Normal 3 3 3 8 7" xfId="24675" xr:uid="{80C7FB37-FC0E-4223-98C3-DB612D357D23}"/>
    <cellStyle name="Normal 3 3 3 9" xfId="4070" xr:uid="{A95F0815-CD9A-4232-9815-1D6D90D03DE7}"/>
    <cellStyle name="Normal 3 3 3 9 2" xfId="6436" xr:uid="{C0BC3EEA-E4A6-40EE-93DE-2616AF57BE4B}"/>
    <cellStyle name="Normal 3 3 3 9 2 2" xfId="11599" xr:uid="{C1E5F78D-F0E7-4938-B49C-DB202D79A3E4}"/>
    <cellStyle name="Normal 3 3 3 9 2 3" xfId="16762" xr:uid="{C4B6ED89-3E3C-4DFA-84DB-D87DF8B01668}"/>
    <cellStyle name="Normal 3 3 3 9 2 4" xfId="21924" xr:uid="{3E909B94-04AA-4805-A1A6-69D898EA943E}"/>
    <cellStyle name="Normal 3 3 3 9 2 5" xfId="27086" xr:uid="{00CF0F38-DEEB-47EA-88D9-C7196B47ACA8}"/>
    <cellStyle name="Normal 3 3 3 9 3" xfId="9248" xr:uid="{779C0CF2-745F-4286-B01E-BBCC13721ADB}"/>
    <cellStyle name="Normal 3 3 3 9 4" xfId="14411" xr:uid="{65A2F776-D3B7-409C-924B-FBCC4B71FFCE}"/>
    <cellStyle name="Normal 3 3 3 9 5" xfId="19573" xr:uid="{075AF61C-A437-4069-A6CE-8D9449BF2C3C}"/>
    <cellStyle name="Normal 3 3 3 9 6" xfId="24735" xr:uid="{F2EB8701-8AD4-4CDC-9906-D1E28A160997}"/>
    <cellStyle name="Normal 3 3 30" xfId="3559" xr:uid="{D63BFA1D-8237-41B6-85CF-12336D7FE9F9}"/>
    <cellStyle name="Normal 3 3 30 2" xfId="5925" xr:uid="{3761ACA6-6226-423C-892C-6A81334C729F}"/>
    <cellStyle name="Normal 3 3 30 2 2" xfId="11089" xr:uid="{8FCD5864-A90C-44DF-B180-95C788CF4E0E}"/>
    <cellStyle name="Normal 3 3 30 2 3" xfId="16252" xr:uid="{52D2571C-1D54-435C-93CC-FFD723AD1D09}"/>
    <cellStyle name="Normal 3 3 30 2 4" xfId="21414" xr:uid="{46BC3109-BB61-4701-B066-F19693FD2BBB}"/>
    <cellStyle name="Normal 3 3 30 2 5" xfId="26576" xr:uid="{20BFFCD5-43BB-4421-BE5D-A26458808FC3}"/>
    <cellStyle name="Normal 3 3 30 3" xfId="8738" xr:uid="{251B2A05-E7CF-4D5E-86EA-4296FAB07D7F}"/>
    <cellStyle name="Normal 3 3 30 4" xfId="13901" xr:uid="{B25DC0A4-5E48-40E7-B75E-4D7D3BF017FB}"/>
    <cellStyle name="Normal 3 3 30 5" xfId="19063" xr:uid="{ECC43453-1EB5-4FB6-96AB-13277A95803C}"/>
    <cellStyle name="Normal 3 3 30 6" xfId="24225" xr:uid="{D95AE7FA-970F-419C-A765-C999B8A34B01}"/>
    <cellStyle name="Normal 3 3 31" xfId="3589" xr:uid="{560DE979-4706-486D-83A8-947CAF15EEBD}"/>
    <cellStyle name="Normal 3 3 31 2" xfId="5955" xr:uid="{223CCFB7-0F24-4601-AA02-9D2A4AFC8CBD}"/>
    <cellStyle name="Normal 3 3 31 2 2" xfId="11119" xr:uid="{22E3FF12-7980-4505-AAA1-F4BF7F319251}"/>
    <cellStyle name="Normal 3 3 31 2 3" xfId="16282" xr:uid="{7F24A155-74D6-4307-AA14-BF5BFB1FA55F}"/>
    <cellStyle name="Normal 3 3 31 2 4" xfId="21444" xr:uid="{8CA82608-836D-49F1-83B7-A26ACAEA6EA4}"/>
    <cellStyle name="Normal 3 3 31 2 5" xfId="26606" xr:uid="{9664A317-48F6-46EE-B7DA-6C9D5CEC60F7}"/>
    <cellStyle name="Normal 3 3 31 3" xfId="8768" xr:uid="{917A29B2-BDA1-452B-988B-5BC5F28AC0B8}"/>
    <cellStyle name="Normal 3 3 31 4" xfId="13931" xr:uid="{352F2BEE-4A30-42BE-8D41-3811D25CD13B}"/>
    <cellStyle name="Normal 3 3 31 5" xfId="19093" xr:uid="{C8EAD317-FDF4-4994-BE4F-BCCCF072E480}"/>
    <cellStyle name="Normal 3 3 31 6" xfId="24255" xr:uid="{D0C3EEF2-2015-4EF4-BFF0-06B873131856}"/>
    <cellStyle name="Normal 3 3 32" xfId="3620" xr:uid="{9CEE8FB1-E77A-492F-83B8-8507593AA9B2}"/>
    <cellStyle name="Normal 3 3 32 2" xfId="5986" xr:uid="{4E3AEABA-DB25-4CCD-AE9F-925C0E19F7E6}"/>
    <cellStyle name="Normal 3 3 32 2 2" xfId="11149" xr:uid="{D71A5D0D-F08F-4820-AF72-92AA8FA35CAC}"/>
    <cellStyle name="Normal 3 3 32 2 3" xfId="16312" xr:uid="{E50A5EF8-EDD5-42A2-907A-74E2FE24E1E7}"/>
    <cellStyle name="Normal 3 3 32 2 4" xfId="21474" xr:uid="{328155C8-25BB-4D66-98C7-0A3E35E3BF66}"/>
    <cellStyle name="Normal 3 3 32 2 5" xfId="26636" xr:uid="{9F18A7C2-3A37-4161-B337-3B7DF9051BF5}"/>
    <cellStyle name="Normal 3 3 32 3" xfId="8798" xr:uid="{33271051-7AF1-4EAF-A0B2-ADF9B1EE0BF2}"/>
    <cellStyle name="Normal 3 3 32 4" xfId="13961" xr:uid="{A1AB0DD1-FB9D-4639-8994-4789108569D8}"/>
    <cellStyle name="Normal 3 3 32 5" xfId="19123" xr:uid="{70B7A9B7-03E0-4452-BF11-8F14E30D0A5A}"/>
    <cellStyle name="Normal 3 3 32 6" xfId="24285" xr:uid="{C11D5CAB-6389-42DE-AD57-B41D52FF0228}"/>
    <cellStyle name="Normal 3 3 33" xfId="3680" xr:uid="{E897AE10-C07C-4DC5-AAFF-7029B06DD91D}"/>
    <cellStyle name="Normal 3 3 33 2" xfId="6046" xr:uid="{9E1E322E-5B84-4BD4-8723-4E2D883931EE}"/>
    <cellStyle name="Normal 3 3 33 2 2" xfId="11209" xr:uid="{9D1C7886-1889-4139-9FF7-4E98EAC00ADC}"/>
    <cellStyle name="Normal 3 3 33 2 3" xfId="16372" xr:uid="{2B2BABC4-7501-44DA-B51B-FC77FF3EF3EA}"/>
    <cellStyle name="Normal 3 3 33 2 4" xfId="21534" xr:uid="{BC83F120-10D6-41DA-8DD0-F4DC204ECDC4}"/>
    <cellStyle name="Normal 3 3 33 2 5" xfId="26696" xr:uid="{40056A22-2E0B-4413-82A6-0CC4E8D5E5F8}"/>
    <cellStyle name="Normal 3 3 33 3" xfId="8858" xr:uid="{C9DF0EC8-EB65-4AF1-9481-7450518A4D9E}"/>
    <cellStyle name="Normal 3 3 33 4" xfId="14021" xr:uid="{D71AFF7A-3CD9-4633-8E1D-27FE10FAAEDF}"/>
    <cellStyle name="Normal 3 3 33 5" xfId="19183" xr:uid="{2A948ACC-ED63-4E92-A32F-1A18ED232D46}"/>
    <cellStyle name="Normal 3 3 33 6" xfId="24345" xr:uid="{42D6CCDF-3C3E-4A35-ABBC-472A622F6F02}"/>
    <cellStyle name="Normal 3 3 34" xfId="3740" xr:uid="{AF9922C2-9F93-41B3-924A-B84F415D845C}"/>
    <cellStyle name="Normal 3 3 34 2" xfId="6106" xr:uid="{82D720D4-3F19-41FC-9A20-8E95D9E1F19A}"/>
    <cellStyle name="Normal 3 3 34 2 2" xfId="11269" xr:uid="{F2E36D1B-39D9-4558-AFD5-F9615AE29742}"/>
    <cellStyle name="Normal 3 3 34 2 3" xfId="16432" xr:uid="{16A2E3AB-8A97-4A27-87A2-5407140F8FAC}"/>
    <cellStyle name="Normal 3 3 34 2 4" xfId="21594" xr:uid="{7A7902E1-2410-40B0-8B4A-557425AC443C}"/>
    <cellStyle name="Normal 3 3 34 2 5" xfId="26756" xr:uid="{8119A0FC-6FB0-4FA2-B896-BD4841DC5715}"/>
    <cellStyle name="Normal 3 3 34 3" xfId="8918" xr:uid="{844D0A00-E9C6-4892-8049-EBA2692BBC0F}"/>
    <cellStyle name="Normal 3 3 34 4" xfId="14081" xr:uid="{E4A1673E-D480-4546-8037-8A76A7CBEF50}"/>
    <cellStyle name="Normal 3 3 34 5" xfId="19243" xr:uid="{C44A0CE8-EAFB-41E9-AAA1-13FBC79B5A8B}"/>
    <cellStyle name="Normal 3 3 34 6" xfId="24405" xr:uid="{5510F499-E11C-442A-8A85-4F9D226917AC}"/>
    <cellStyle name="Normal 3 3 35" xfId="3800" xr:uid="{E8A7E6FA-6B45-4A95-B27C-7CCA6865C480}"/>
    <cellStyle name="Normal 3 3 35 2" xfId="6166" xr:uid="{D58D9293-FEC8-45B4-840C-8A98AED42360}"/>
    <cellStyle name="Normal 3 3 35 2 2" xfId="11329" xr:uid="{E319A378-62DC-45B7-B536-4DAB60875027}"/>
    <cellStyle name="Normal 3 3 35 2 3" xfId="16492" xr:uid="{FFAE3986-512B-4CD1-A2CA-7AB6F8F77158}"/>
    <cellStyle name="Normal 3 3 35 2 4" xfId="21654" xr:uid="{40CC3E42-2851-40C6-8332-636BA71CB89A}"/>
    <cellStyle name="Normal 3 3 35 2 5" xfId="26816" xr:uid="{B0BBD4F6-253E-4CAB-A4D5-09AAB87E0DD3}"/>
    <cellStyle name="Normal 3 3 35 3" xfId="8978" xr:uid="{3D7DF9DB-CE0B-46EF-B017-D6B2861E02E4}"/>
    <cellStyle name="Normal 3 3 35 4" xfId="14141" xr:uid="{0AEBF27A-9529-4E4F-B506-F7806EB8F1C1}"/>
    <cellStyle name="Normal 3 3 35 5" xfId="19303" xr:uid="{D48CCE4E-6AC1-45DA-A08F-E08865F335A6}"/>
    <cellStyle name="Normal 3 3 35 6" xfId="24465" xr:uid="{34248F52-AEF9-4781-9EF2-6C8387BF1D81}"/>
    <cellStyle name="Normal 3 3 36" xfId="3860" xr:uid="{F63464FD-3E6B-4320-8A37-F0B5571B81E5}"/>
    <cellStyle name="Normal 3 3 36 2" xfId="6226" xr:uid="{10ECA779-1E52-4C0B-A35D-54099C64D9B5}"/>
    <cellStyle name="Normal 3 3 36 2 2" xfId="11389" xr:uid="{FAA6AE6F-E5F8-4960-B456-18682141EC5A}"/>
    <cellStyle name="Normal 3 3 36 2 3" xfId="16552" xr:uid="{D07540A2-963F-43D6-BBA6-50EDB75C00B8}"/>
    <cellStyle name="Normal 3 3 36 2 4" xfId="21714" xr:uid="{53C1233D-B6A8-42B5-9896-8416F5A546EE}"/>
    <cellStyle name="Normal 3 3 36 2 5" xfId="26876" xr:uid="{2AF6412E-2A7A-4C14-9E58-31DDB41B88EE}"/>
    <cellStyle name="Normal 3 3 36 3" xfId="9038" xr:uid="{BDDE7726-80E2-4098-B0EC-9EE0EC602CFB}"/>
    <cellStyle name="Normal 3 3 36 4" xfId="14201" xr:uid="{52F34770-E367-491E-BE08-42DE77330984}"/>
    <cellStyle name="Normal 3 3 36 5" xfId="19363" xr:uid="{7E009446-AAA3-4013-A6B3-7043ECA98923}"/>
    <cellStyle name="Normal 3 3 36 6" xfId="24525" xr:uid="{685D111C-E906-426F-9FCF-12FCE30D0872}"/>
    <cellStyle name="Normal 3 3 37" xfId="3920" xr:uid="{8A08A96C-E3EF-4ADF-8321-9B2CF735BF8C}"/>
    <cellStyle name="Normal 3 3 37 2" xfId="6286" xr:uid="{565DED74-DFFF-4C6C-8CCF-69214978906E}"/>
    <cellStyle name="Normal 3 3 37 2 2" xfId="11449" xr:uid="{09575508-82F5-4640-BF72-5DF1C792E613}"/>
    <cellStyle name="Normal 3 3 37 2 3" xfId="16612" xr:uid="{3B5EFABD-F948-4479-B1E3-C33EC9E46CBB}"/>
    <cellStyle name="Normal 3 3 37 2 4" xfId="21774" xr:uid="{0858FC1C-9A0B-4350-8592-5F44592D624E}"/>
    <cellStyle name="Normal 3 3 37 2 5" xfId="26936" xr:uid="{3B9D65ED-2E0E-43A3-88FF-77811C328D02}"/>
    <cellStyle name="Normal 3 3 37 3" xfId="9098" xr:uid="{8FE5121B-688D-4605-B693-5E10EDBB69D0}"/>
    <cellStyle name="Normal 3 3 37 4" xfId="14261" xr:uid="{1310563C-49CB-4AEC-80B1-F072466187C6}"/>
    <cellStyle name="Normal 3 3 37 5" xfId="19423" xr:uid="{629AB7BD-DDEE-4307-A1B9-ED91EA02108A}"/>
    <cellStyle name="Normal 3 3 37 6" xfId="24585" xr:uid="{4EFA3123-8006-4553-8C56-E88186EF5E7C}"/>
    <cellStyle name="Normal 3 3 38" xfId="3980" xr:uid="{C0E608FD-6302-45E3-8FE1-3E1713698DEB}"/>
    <cellStyle name="Normal 3 3 38 2" xfId="6346" xr:uid="{AE7CA739-C5B0-4A45-99B4-284C4F9CA6D8}"/>
    <cellStyle name="Normal 3 3 38 2 2" xfId="11509" xr:uid="{86775E91-BEC7-45CC-AC27-296003BC94E5}"/>
    <cellStyle name="Normal 3 3 38 2 3" xfId="16672" xr:uid="{8740E174-58AC-4F01-9EEC-C66F9E5912B4}"/>
    <cellStyle name="Normal 3 3 38 2 4" xfId="21834" xr:uid="{FF13C018-345C-4E7A-9C94-868A133FD51F}"/>
    <cellStyle name="Normal 3 3 38 2 5" xfId="26996" xr:uid="{FA9CA79D-25EC-4734-9357-C02912DF8DBA}"/>
    <cellStyle name="Normal 3 3 38 3" xfId="9158" xr:uid="{A157D121-7BEF-4564-9247-AC9F54B51F0F}"/>
    <cellStyle name="Normal 3 3 38 4" xfId="14321" xr:uid="{036D665A-3572-4540-A00F-7A0AE5D0B298}"/>
    <cellStyle name="Normal 3 3 38 5" xfId="19483" xr:uid="{5B55EA43-9F2C-45F5-A5F7-ACA40B1BF0D5}"/>
    <cellStyle name="Normal 3 3 38 6" xfId="24645" xr:uid="{949D6A7E-2496-4658-B32F-4D74F11C6227}"/>
    <cellStyle name="Normal 3 3 39" xfId="4040" xr:uid="{9BA6B991-22C6-452A-95F7-17404CA66A2F}"/>
    <cellStyle name="Normal 3 3 39 2" xfId="6406" xr:uid="{7E4E7B14-D93B-47CE-961C-FB5EF2B52239}"/>
    <cellStyle name="Normal 3 3 39 2 2" xfId="11569" xr:uid="{8ACD09BC-EADB-4655-A113-3DB1C838154E}"/>
    <cellStyle name="Normal 3 3 39 2 3" xfId="16732" xr:uid="{669AD81C-9A70-4807-AFB6-A024C144D961}"/>
    <cellStyle name="Normal 3 3 39 2 4" xfId="21894" xr:uid="{5BE62210-7D2A-4AA8-A2C8-126E90EB980F}"/>
    <cellStyle name="Normal 3 3 39 2 5" xfId="27056" xr:uid="{26BF41F0-B2B9-41A6-B15D-00B3C1AD6F69}"/>
    <cellStyle name="Normal 3 3 39 3" xfId="9218" xr:uid="{A76DCBAD-A28C-4CDA-B2DF-1F3570C31FEB}"/>
    <cellStyle name="Normal 3 3 39 4" xfId="14381" xr:uid="{4AE7E992-1D7D-43E0-8939-21EA87135A77}"/>
    <cellStyle name="Normal 3 3 39 5" xfId="19543" xr:uid="{F5C84AD4-2773-4E34-A013-D9CFB06B6122}"/>
    <cellStyle name="Normal 3 3 39 6" xfId="24705" xr:uid="{A13B33CB-23BE-4AA5-B6A8-CFB229E7550B}"/>
    <cellStyle name="Normal 3 3 4" xfId="118" xr:uid="{9F110B98-2C57-4305-B0BF-11811E2BFDC8}"/>
    <cellStyle name="Normal 3 3 4 10" xfId="7522" xr:uid="{6D05CF7D-48AF-4A3B-B6BC-C96EC16DF733}"/>
    <cellStyle name="Normal 3 3 4 11" xfId="12685" xr:uid="{AEAC8002-DF6D-47EB-B1FE-DD02D98947E3}"/>
    <cellStyle name="Normal 3 3 4 12" xfId="17847" xr:uid="{B7620C62-5F2E-48C3-948F-40B48BD344E7}"/>
    <cellStyle name="Normal 3 3 4 13" xfId="23009" xr:uid="{732CB9FD-1993-48EE-B416-1DA363176CA1}"/>
    <cellStyle name="Normal 3 3 4 2" xfId="199" xr:uid="{E9747E12-7B01-449D-93BA-764A92705153}"/>
    <cellStyle name="Normal 3 3 4 2 10" xfId="17997" xr:uid="{A9156FED-1A68-4E3D-8780-FAA20BD81DE5}"/>
    <cellStyle name="Normal 3 3 4 2 11" xfId="23159" xr:uid="{D0C7F930-0B73-49B1-93F3-9996413FB482}"/>
    <cellStyle name="Normal 3 3 4 2 2" xfId="373" xr:uid="{4D12A966-A952-4779-82A2-3EEC811B2A26}"/>
    <cellStyle name="Normal 3 3 4 2 2 10" xfId="23389" xr:uid="{5AB9041D-D6D4-4CB0-9692-79E6275F6B36}"/>
    <cellStyle name="Normal 3 3 4 2 2 2" xfId="836" xr:uid="{3A7F06CC-18A1-40AE-ADD1-446BDC2C8503}"/>
    <cellStyle name="Normal 3 3 4 2 2 2 2" xfId="7214" xr:uid="{C806C0DA-657C-4EEE-B616-D581BC8424DA}"/>
    <cellStyle name="Normal 3 3 4 2 2 2 2 2" xfId="12376" xr:uid="{EA4D4282-6CB6-4148-9E6D-8D63943D551F}"/>
    <cellStyle name="Normal 3 3 4 2 2 2 2 3" xfId="17539" xr:uid="{BC6EE6B4-6D77-47C5-9AA7-DCE82F97280A}"/>
    <cellStyle name="Normal 3 3 4 2 2 2 2 4" xfId="22701" xr:uid="{BF73979B-C2DA-415D-B7CC-D59FBF2F69C0}"/>
    <cellStyle name="Normal 3 3 4 2 2 2 2 5" xfId="27863" xr:uid="{E7895272-767E-4FDA-8AC1-DCAD990AAB40}"/>
    <cellStyle name="Normal 3 3 4 2 2 2 3" xfId="4857" xr:uid="{EEF18627-9BF8-42AF-BA38-E578A5752A58}"/>
    <cellStyle name="Normal 3 3 4 2 2 2 4" xfId="10025" xr:uid="{5DA187F4-9664-4A08-A566-6CBBC9281B4B}"/>
    <cellStyle name="Normal 3 3 4 2 2 2 5" xfId="15188" xr:uid="{D4A19F89-17D0-4A06-AD43-1E44D67C7A26}"/>
    <cellStyle name="Normal 3 3 4 2 2 2 6" xfId="20350" xr:uid="{AB8B7260-0C5B-43A1-8330-2F54491A60C0}"/>
    <cellStyle name="Normal 3 3 4 2 2 2 7" xfId="25512" xr:uid="{0DAFD658-78BF-4C2C-B775-1D4FF4215D17}"/>
    <cellStyle name="Normal 3 3 4 2 2 3" xfId="1297" xr:uid="{9003E95F-C5B9-4939-9F9D-DB5334FE6196}"/>
    <cellStyle name="Normal 3 3 4 2 2 3 2" xfId="6889" xr:uid="{235FC8DB-C2C8-4CC6-8E2A-06E0E80A3C2D}"/>
    <cellStyle name="Normal 3 3 4 2 2 3 3" xfId="12051" xr:uid="{1044F443-83EC-4099-9B00-65C59200739F}"/>
    <cellStyle name="Normal 3 3 4 2 2 3 4" xfId="17214" xr:uid="{D133B611-3D00-4C89-88F2-40B65C3EE488}"/>
    <cellStyle name="Normal 3 3 4 2 2 3 5" xfId="22376" xr:uid="{3452E76C-68C0-48F8-B6FF-77A140BE9F7B}"/>
    <cellStyle name="Normal 3 3 4 2 2 3 6" xfId="27538" xr:uid="{53F2E1EA-8415-4385-98CD-4E26DFEA036D}"/>
    <cellStyle name="Normal 3 3 4 2 2 4" xfId="1758" xr:uid="{A3B25121-1B44-4400-BA1D-67A0B1496BBF}"/>
    <cellStyle name="Normal 3 3 4 2 2 4 2" xfId="4531" xr:uid="{DA095AB0-AC12-415A-9E6E-C4EF3FB3D318}"/>
    <cellStyle name="Normal 3 3 4 2 2 4 3" xfId="9700" xr:uid="{65A5D35F-F319-4A47-8FEE-BE7447856024}"/>
    <cellStyle name="Normal 3 3 4 2 2 4 4" xfId="14863" xr:uid="{397580B1-C9F0-4916-B344-D155C65F8ECD}"/>
    <cellStyle name="Normal 3 3 4 2 2 4 5" xfId="20025" xr:uid="{F2BAF3CE-78B1-4882-A080-2E39CD5C1634}"/>
    <cellStyle name="Normal 3 3 4 2 2 4 6" xfId="25187" xr:uid="{D35703B2-AB99-40DC-929E-81DEE2EA874B}"/>
    <cellStyle name="Normal 3 3 4 2 2 5" xfId="2218" xr:uid="{A45765B1-F663-439A-8DED-57F6449C3530}"/>
    <cellStyle name="Normal 3 3 4 2 2 6" xfId="2680" xr:uid="{4C124157-2295-471E-8517-18D9800FE6EF}"/>
    <cellStyle name="Normal 3 3 4 2 2 7" xfId="7902" xr:uid="{867FCB5B-F4B2-464B-9D1B-462702A298FC}"/>
    <cellStyle name="Normal 3 3 4 2 2 8" xfId="13065" xr:uid="{59D72DEC-8A63-416F-8C60-858B40B2561C}"/>
    <cellStyle name="Normal 3 3 4 2 2 9" xfId="18227" xr:uid="{24DC7A54-1DFE-4AC1-8187-CD6418436207}"/>
    <cellStyle name="Normal 3 3 4 2 3" xfId="606" xr:uid="{C2F5BAB9-B725-4C7E-9C57-87AB2B6E0A71}"/>
    <cellStyle name="Normal 3 3 4 2 3 2" xfId="7045" xr:uid="{CB12E4D3-112F-4A31-A9CC-4415D4D33FD2}"/>
    <cellStyle name="Normal 3 3 4 2 3 2 2" xfId="12207" xr:uid="{D0052D68-D14A-4E9E-8D70-FBC0F6F43FB2}"/>
    <cellStyle name="Normal 3 3 4 2 3 2 3" xfId="17370" xr:uid="{ECEF9B56-4052-4DBD-8EDF-C68F7AC4843B}"/>
    <cellStyle name="Normal 3 3 4 2 3 2 4" xfId="22532" xr:uid="{9D55DFDC-C886-48F3-B125-2FFD1CDAEC52}"/>
    <cellStyle name="Normal 3 3 4 2 3 2 5" xfId="27694" xr:uid="{93BCA8EC-71FE-40D5-8D15-55D18DB0B26F}"/>
    <cellStyle name="Normal 3 3 4 2 3 3" xfId="4688" xr:uid="{74D45237-4771-4180-AEF2-AAE8EEDAB46D}"/>
    <cellStyle name="Normal 3 3 4 2 3 4" xfId="9856" xr:uid="{8E222429-2AAC-4DFE-9453-CC25E242154C}"/>
    <cellStyle name="Normal 3 3 4 2 3 5" xfId="15019" xr:uid="{F31E3F12-52BC-4067-87D1-229CCB5D17D6}"/>
    <cellStyle name="Normal 3 3 4 2 3 6" xfId="20181" xr:uid="{76C77DE8-199E-4560-B71F-0C28921BED77}"/>
    <cellStyle name="Normal 3 3 4 2 3 7" xfId="25343" xr:uid="{C8BA9D2C-EC85-4318-9F53-1E59563951E6}"/>
    <cellStyle name="Normal 3 3 4 2 4" xfId="1067" xr:uid="{0346FADF-FDEF-430F-9010-6E68FCF435AF}"/>
    <cellStyle name="Normal 3 3 4 2 4 2" xfId="7443" xr:uid="{F60E24F4-C2A2-4CAA-9821-35A60B0570C1}"/>
    <cellStyle name="Normal 3 3 4 2 4 2 2" xfId="12605" xr:uid="{A8E37C92-3FDD-4C03-8035-D540D9C4ACB2}"/>
    <cellStyle name="Normal 3 3 4 2 4 2 3" xfId="17768" xr:uid="{533B534E-1C16-4E9D-814C-DFDC02C71FB5}"/>
    <cellStyle name="Normal 3 3 4 2 4 2 4" xfId="22930" xr:uid="{0133824A-D6D8-47D4-BE38-10EE10FE37D7}"/>
    <cellStyle name="Normal 3 3 4 2 4 2 5" xfId="28092" xr:uid="{59D62FA4-3EE2-446E-9000-4C51E6674D17}"/>
    <cellStyle name="Normal 3 3 4 2 4 3" xfId="5086" xr:uid="{21CD9F82-3D44-4787-8FFC-38ACE912A8C1}"/>
    <cellStyle name="Normal 3 3 4 2 4 4" xfId="10254" xr:uid="{F9D2947D-80BC-494A-BCD3-F94C637DF528}"/>
    <cellStyle name="Normal 3 3 4 2 4 5" xfId="15417" xr:uid="{F145845D-ADD7-481C-8193-3E988F50E4DE}"/>
    <cellStyle name="Normal 3 3 4 2 4 6" xfId="20579" xr:uid="{377433FF-87C8-4C3A-8EDD-8E2109C54651}"/>
    <cellStyle name="Normal 3 3 4 2 4 7" xfId="25741" xr:uid="{8DBA76C0-F645-441F-BD2E-95560F1F99EE}"/>
    <cellStyle name="Normal 3 3 4 2 5" xfId="1528" xr:uid="{CC265868-31F9-4059-AFDC-3667F0A9AB26}"/>
    <cellStyle name="Normal 3 3 4 2 5 2" xfId="6708" xr:uid="{F5428F44-9D12-4778-9E5B-7ECC39D22822}"/>
    <cellStyle name="Normal 3 3 4 2 5 3" xfId="11871" xr:uid="{CB898A48-5C40-4EB9-A73B-628BDEF6D300}"/>
    <cellStyle name="Normal 3 3 4 2 5 4" xfId="17034" xr:uid="{C5BA83C8-6901-4508-AAFC-E6CAF604E100}"/>
    <cellStyle name="Normal 3 3 4 2 5 5" xfId="22196" xr:uid="{D540E1DE-E222-4AFA-B385-69AF38A80F0F}"/>
    <cellStyle name="Normal 3 3 4 2 5 6" xfId="27358" xr:uid="{5676AF1F-5CCE-4DE5-9737-E7814633406F}"/>
    <cellStyle name="Normal 3 3 4 2 6" xfId="1988" xr:uid="{037C4DFF-B296-496A-8482-54F6AB446333}"/>
    <cellStyle name="Normal 3 3 4 2 6 2" xfId="4346" xr:uid="{D98EEA34-A1C9-417A-B956-B37FA85B104B}"/>
    <cellStyle name="Normal 3 3 4 2 6 3" xfId="9520" xr:uid="{8BA9F257-D5F5-47EC-BF11-210A270056C1}"/>
    <cellStyle name="Normal 3 3 4 2 6 4" xfId="14683" xr:uid="{61F49F2D-084B-4783-8D29-4E55F7BFF620}"/>
    <cellStyle name="Normal 3 3 4 2 6 5" xfId="19845" xr:uid="{45D6A7F5-261F-46F6-8B73-202450224BAC}"/>
    <cellStyle name="Normal 3 3 4 2 6 6" xfId="25007" xr:uid="{D7B50CB6-00F7-4BDB-AA5A-F169C278194B}"/>
    <cellStyle name="Normal 3 3 4 2 7" xfId="2450" xr:uid="{25C8B914-CC0B-4855-B2AE-44358CA6CF4A}"/>
    <cellStyle name="Normal 3 3 4 2 8" xfId="7672" xr:uid="{65CE9B93-1263-4B6A-8673-28A9C7D7C0BE}"/>
    <cellStyle name="Normal 3 3 4 2 9" xfId="12835" xr:uid="{EC136BA8-C1DB-4D4A-8828-A69A28D2D966}"/>
    <cellStyle name="Normal 3 3 4 3" xfId="294" xr:uid="{936B6226-F45A-4359-9FFB-5BFDB1B615FD}"/>
    <cellStyle name="Normal 3 3 4 3 10" xfId="17923" xr:uid="{3571312A-7C87-4D43-9BA4-268A580E48CD}"/>
    <cellStyle name="Normal 3 3 4 3 11" xfId="23085" xr:uid="{C797B7B6-2FFE-47BF-82B9-276A7DE5FFA8}"/>
    <cellStyle name="Normal 3 3 4 3 2" xfId="762" xr:uid="{F3AED017-F6A0-428E-934F-35F02CCD545E}"/>
    <cellStyle name="Normal 3 3 4 3 2 2" xfId="1223" xr:uid="{E4D02E42-0D04-4D6F-9A24-5D236B1F7A47}"/>
    <cellStyle name="Normal 3 3 4 3 2 2 2" xfId="7140" xr:uid="{B065912B-E743-48E2-9709-A8B79D4BBE34}"/>
    <cellStyle name="Normal 3 3 4 3 2 2 3" xfId="12302" xr:uid="{A535B1CF-3961-4B5F-95F3-5EF6045CF595}"/>
    <cellStyle name="Normal 3 3 4 3 2 2 4" xfId="17465" xr:uid="{B1635C2C-353A-47C0-9AF9-70B87DD5205B}"/>
    <cellStyle name="Normal 3 3 4 3 2 2 5" xfId="22627" xr:uid="{D27B6C96-AD4E-46A3-A050-A70796E5220F}"/>
    <cellStyle name="Normal 3 3 4 3 2 2 6" xfId="27789" xr:uid="{0C1A497E-1AB5-4029-AF56-3BA8E3D2014D}"/>
    <cellStyle name="Normal 3 3 4 3 2 3" xfId="1684" xr:uid="{C6CDDDCA-DB40-4405-9F53-CEC7B2952249}"/>
    <cellStyle name="Normal 3 3 4 3 2 3 2" xfId="4783" xr:uid="{36609277-11C1-4ACF-99AA-C843CB23DF58}"/>
    <cellStyle name="Normal 3 3 4 3 2 3 3" xfId="9951" xr:uid="{7E47C0A9-9340-4AC4-9767-7478BE3E2322}"/>
    <cellStyle name="Normal 3 3 4 3 2 3 4" xfId="15114" xr:uid="{1AA0D5C1-C6E0-466D-9845-EA089F610453}"/>
    <cellStyle name="Normal 3 3 4 3 2 3 5" xfId="20276" xr:uid="{50DB0AAB-8F8E-44A2-8432-8A2ECDBF5F1A}"/>
    <cellStyle name="Normal 3 3 4 3 2 3 6" xfId="25438" xr:uid="{81FBA432-BF90-4270-BD40-3A4DB7EEA902}"/>
    <cellStyle name="Normal 3 3 4 3 2 4" xfId="2144" xr:uid="{D70338F3-510F-4F15-B0FA-E551D983D291}"/>
    <cellStyle name="Normal 3 3 4 3 2 5" xfId="2606" xr:uid="{7275B389-7CC7-4EDB-9099-F425631AD078}"/>
    <cellStyle name="Normal 3 3 4 3 2 6" xfId="7828" xr:uid="{19E57251-5750-4719-AA80-D1AA01AF38CD}"/>
    <cellStyle name="Normal 3 3 4 3 2 7" xfId="12991" xr:uid="{67A905FF-EFA0-4D38-B0D7-E76CB6C992E5}"/>
    <cellStyle name="Normal 3 3 4 3 2 8" xfId="18153" xr:uid="{711812DF-F261-4AED-A41F-210748DD7AF6}"/>
    <cellStyle name="Normal 3 3 4 3 2 9" xfId="23315" xr:uid="{0A49C204-B955-469B-A8DA-C4DCD3806C31}"/>
    <cellStyle name="Normal 3 3 4 3 3" xfId="532" xr:uid="{4A754059-8F64-45D1-B364-24B1F7F89DCE}"/>
    <cellStyle name="Normal 3 3 4 3 3 2" xfId="7369" xr:uid="{C0D10551-61E9-4915-965C-65796F1FA9CC}"/>
    <cellStyle name="Normal 3 3 4 3 3 2 2" xfId="12531" xr:uid="{25BFFD60-9D8E-4858-B3A7-A63AA635B258}"/>
    <cellStyle name="Normal 3 3 4 3 3 2 3" xfId="17694" xr:uid="{5DC05519-61AD-49F4-9541-0F8C1F4ED48F}"/>
    <cellStyle name="Normal 3 3 4 3 3 2 4" xfId="22856" xr:uid="{0CA612C7-3167-4395-B16F-875E02F858FE}"/>
    <cellStyle name="Normal 3 3 4 3 3 2 5" xfId="28018" xr:uid="{69906D39-BF13-49CE-9B84-0628690E67A4}"/>
    <cellStyle name="Normal 3 3 4 3 3 3" xfId="5012" xr:uid="{EEA92CB3-43BC-4E97-AC27-7F53FB721562}"/>
    <cellStyle name="Normal 3 3 4 3 3 4" xfId="10180" xr:uid="{8D78A416-761C-4BA5-B9E7-C7A3862C986F}"/>
    <cellStyle name="Normal 3 3 4 3 3 5" xfId="15343" xr:uid="{D1B55B9A-3116-42ED-B81A-AED9338C0609}"/>
    <cellStyle name="Normal 3 3 4 3 3 6" xfId="20505" xr:uid="{1753E835-8AB5-4A72-A4F5-9383355B163B}"/>
    <cellStyle name="Normal 3 3 4 3 3 7" xfId="25667" xr:uid="{340AB0E4-AC12-43DF-8FE9-1CF365353B3F}"/>
    <cellStyle name="Normal 3 3 4 3 4" xfId="993" xr:uid="{11FF914E-6DFC-4F6E-84AB-0F516E4DD2EE}"/>
    <cellStyle name="Normal 3 3 4 3 4 2" xfId="6814" xr:uid="{1694CEF0-C33E-41D7-9690-ECB46BB40287}"/>
    <cellStyle name="Normal 3 3 4 3 4 3" xfId="11977" xr:uid="{E6967177-11C3-4D5F-9720-B250ED2B491C}"/>
    <cellStyle name="Normal 3 3 4 3 4 4" xfId="17140" xr:uid="{E750ECFC-8552-48A0-8721-B16711A62A1C}"/>
    <cellStyle name="Normal 3 3 4 3 4 5" xfId="22302" xr:uid="{FAADEF92-F7AB-46A3-9E20-D94DA4B38169}"/>
    <cellStyle name="Normal 3 3 4 3 4 6" xfId="27464" xr:uid="{3B279D39-6CF3-45BA-9712-00154BD4C402}"/>
    <cellStyle name="Normal 3 3 4 3 5" xfId="1454" xr:uid="{F2397F9C-8B55-43C0-89C5-ECA167D8C303}"/>
    <cellStyle name="Normal 3 3 4 3 5 2" xfId="4453" xr:uid="{DA907F98-ACFD-4C4B-A718-516A119C1473}"/>
    <cellStyle name="Normal 3 3 4 3 5 3" xfId="9626" xr:uid="{40B824AE-44CA-47A9-B349-89B2ACA494B4}"/>
    <cellStyle name="Normal 3 3 4 3 5 4" xfId="14789" xr:uid="{FCF9288F-E0A2-4E91-8FD0-8EB84383468A}"/>
    <cellStyle name="Normal 3 3 4 3 5 5" xfId="19951" xr:uid="{34C2A3EB-5D42-48DB-8313-3ECADCA299E7}"/>
    <cellStyle name="Normal 3 3 4 3 5 6" xfId="25113" xr:uid="{45C5DDF3-41CC-48AD-A0EF-9C707FEFA676}"/>
    <cellStyle name="Normal 3 3 4 3 6" xfId="1914" xr:uid="{82D8A88C-C3EA-426D-9CB4-DAAFB66D29C7}"/>
    <cellStyle name="Normal 3 3 4 3 7" xfId="2376" xr:uid="{9BBCDCB9-7E18-4632-BF7B-DD12D8FC08BE}"/>
    <cellStyle name="Normal 3 3 4 3 8" xfId="7598" xr:uid="{E1F2105E-DA3D-4956-BCBD-789EC66FDA1F}"/>
    <cellStyle name="Normal 3 3 4 3 9" xfId="12761" xr:uid="{7C7F285D-F7CC-458B-A28F-65D4ABAF986A}"/>
    <cellStyle name="Normal 3 3 4 4" xfId="275" xr:uid="{324A6641-A129-4535-A3FB-65607F45FD1E}"/>
    <cellStyle name="Normal 3 3 4 4 10" xfId="23239" xr:uid="{F657228A-882F-4B15-BD39-79556E042E39}"/>
    <cellStyle name="Normal 3 3 4 4 2" xfId="686" xr:uid="{E59DF109-1920-491D-82BF-22B0E8687130}"/>
    <cellStyle name="Normal 3 3 4 4 2 2" xfId="7121" xr:uid="{7D521807-9CF9-4C23-92E3-F2A0DC689D2E}"/>
    <cellStyle name="Normal 3 3 4 4 2 3" xfId="12283" xr:uid="{06A7AAA7-764C-485C-A439-9FF55E61B5C8}"/>
    <cellStyle name="Normal 3 3 4 4 2 4" xfId="17446" xr:uid="{91011D1C-F03F-4A08-91AD-0A0D7FE0C20E}"/>
    <cellStyle name="Normal 3 3 4 4 2 5" xfId="22608" xr:uid="{D69CC036-B610-4386-A201-660679A955FE}"/>
    <cellStyle name="Normal 3 3 4 4 2 6" xfId="27770" xr:uid="{CC75F6CD-FA15-4CDC-9A50-182A248DE999}"/>
    <cellStyle name="Normal 3 3 4 4 3" xfId="1147" xr:uid="{98090D93-FBD4-418E-AE6A-E33E6073599E}"/>
    <cellStyle name="Normal 3 3 4 4 3 2" xfId="4764" xr:uid="{9406CB07-7ED4-4094-8097-B1880F5FFFD1}"/>
    <cellStyle name="Normal 3 3 4 4 3 3" xfId="9932" xr:uid="{E5833022-C9EA-4C99-B573-3B7D96E6D656}"/>
    <cellStyle name="Normal 3 3 4 4 3 4" xfId="15095" xr:uid="{C684304F-B4CA-41D9-B991-68B9CB5E451E}"/>
    <cellStyle name="Normal 3 3 4 4 3 5" xfId="20257" xr:uid="{5A1F8457-5FF1-460D-9402-160697972742}"/>
    <cellStyle name="Normal 3 3 4 4 3 6" xfId="25419" xr:uid="{4680E688-8A22-42F7-95A3-821D38646859}"/>
    <cellStyle name="Normal 3 3 4 4 4" xfId="1608" xr:uid="{A272B2DE-FD05-482F-9875-7B58240749EE}"/>
    <cellStyle name="Normal 3 3 4 4 5" xfId="2068" xr:uid="{8248E872-3366-46E6-885B-09EECA15811E}"/>
    <cellStyle name="Normal 3 3 4 4 6" xfId="2530" xr:uid="{678DA8A4-9FD0-4F77-A152-36C010079091}"/>
    <cellStyle name="Normal 3 3 4 4 7" xfId="7752" xr:uid="{202BB03D-6286-4468-9FE9-E479B06228A6}"/>
    <cellStyle name="Normal 3 3 4 4 8" xfId="12915" xr:uid="{70AE50E9-462B-4C55-AEE8-302FA6FBBEDA}"/>
    <cellStyle name="Normal 3 3 4 4 9" xfId="18077" xr:uid="{344841C8-F609-4172-BD75-BB4A1900A7CC}"/>
    <cellStyle name="Normal 3 3 4 5" xfId="456" xr:uid="{529E4EAF-2DA4-49C2-A0C7-88E6EE6B2E7E}"/>
    <cellStyle name="Normal 3 3 4 5 2" xfId="6969" xr:uid="{5F763AA1-62CF-433A-8A23-DBD860683D38}"/>
    <cellStyle name="Normal 3 3 4 5 2 2" xfId="12131" xr:uid="{36116D97-AF6E-4831-BD84-9160B89467A1}"/>
    <cellStyle name="Normal 3 3 4 5 2 3" xfId="17294" xr:uid="{65D7B228-E5BC-4CE0-B81A-E15B168261BA}"/>
    <cellStyle name="Normal 3 3 4 5 2 4" xfId="22456" xr:uid="{5A90FB00-191A-498A-BAD7-AB0BC19358C5}"/>
    <cellStyle name="Normal 3 3 4 5 2 5" xfId="27618" xr:uid="{52344657-90B3-4CDB-93A4-31DE6AE7406E}"/>
    <cellStyle name="Normal 3 3 4 5 3" xfId="4612" xr:uid="{57500D0A-8364-49A5-940D-25BDF076BD51}"/>
    <cellStyle name="Normal 3 3 4 5 4" xfId="9780" xr:uid="{92A9C7C3-984D-4D43-8E14-AA9762F4E526}"/>
    <cellStyle name="Normal 3 3 4 5 5" xfId="14943" xr:uid="{7A552C0E-577B-454F-B755-7C396B547D43}"/>
    <cellStyle name="Normal 3 3 4 5 6" xfId="20105" xr:uid="{DF1B6399-B76F-4538-8505-2FE953026DFE}"/>
    <cellStyle name="Normal 3 3 4 5 7" xfId="25267" xr:uid="{78E7A3B9-AEB7-4D6B-9987-757334C7ECF1}"/>
    <cellStyle name="Normal 3 3 4 6" xfId="917" xr:uid="{98B57668-5AB6-48F7-AC5C-1EC2C4ED6BB4}"/>
    <cellStyle name="Normal 3 3 4 6 2" xfId="7293" xr:uid="{24F70176-69D8-4557-AF3F-634238C7F863}"/>
    <cellStyle name="Normal 3 3 4 6 2 2" xfId="12455" xr:uid="{FA28A9F1-980F-4887-8662-36336D574D03}"/>
    <cellStyle name="Normal 3 3 4 6 2 3" xfId="17618" xr:uid="{E3F1279F-FEDF-42BC-A8A1-3A9DD7436EB3}"/>
    <cellStyle name="Normal 3 3 4 6 2 4" xfId="22780" xr:uid="{64C263ED-0179-4341-8BD8-3FC049018164}"/>
    <cellStyle name="Normal 3 3 4 6 2 5" xfId="27942" xr:uid="{BCE3AD94-610E-4AB3-A2EF-07AD3C4203B2}"/>
    <cellStyle name="Normal 3 3 4 6 3" xfId="4936" xr:uid="{91E83D52-54DD-4597-BAB6-1F6F3B9CE47A}"/>
    <cellStyle name="Normal 3 3 4 6 4" xfId="10104" xr:uid="{1EEED58B-76E9-46C5-86DF-7D68EE616C9C}"/>
    <cellStyle name="Normal 3 3 4 6 5" xfId="15267" xr:uid="{87B9BB20-C2E5-4675-8CCF-C44C95B0CE9D}"/>
    <cellStyle name="Normal 3 3 4 6 6" xfId="20429" xr:uid="{FD459AB4-E6EA-44FB-BAB2-B2A3E472B910}"/>
    <cellStyle name="Normal 3 3 4 6 7" xfId="25591" xr:uid="{FDE79F5C-D609-48F9-8E4B-D72BFBC3E74E}"/>
    <cellStyle name="Normal 3 3 4 7" xfId="1378" xr:uid="{4E5A2446-0C30-4094-946A-7ED079BE7CD7}"/>
    <cellStyle name="Normal 3 3 4 7 2" xfId="5187" xr:uid="{4796A706-0DF5-4EA7-AE65-1FFF5C8E7B5D}"/>
    <cellStyle name="Normal 3 3 4 7 3" xfId="10351" xr:uid="{FC238952-E7FB-49B9-BEBB-B6545FAB310A}"/>
    <cellStyle name="Normal 3 3 4 7 4" xfId="15514" xr:uid="{B7D6FA90-77E3-4216-9C5F-7AD7103FF84F}"/>
    <cellStyle name="Normal 3 3 4 7 5" xfId="20676" xr:uid="{CB4554AA-1D27-4135-9720-6FF51E3290F1}"/>
    <cellStyle name="Normal 3 3 4 7 6" xfId="25838" xr:uid="{85147A85-15EC-417F-AC85-F913ADC7C20E}"/>
    <cellStyle name="Normal 3 3 4 8" xfId="1838" xr:uid="{AC9892A4-0E9D-4A7B-82F7-2DC9AC186EA0}"/>
    <cellStyle name="Normal 3 3 4 8 2" xfId="2797" xr:uid="{FF706B68-8E9E-427A-973B-D30C197C69A0}"/>
    <cellStyle name="Normal 3 3 4 8 3" xfId="8000" xr:uid="{1C2C6245-8534-4AC3-82B0-7DED702F51F1}"/>
    <cellStyle name="Normal 3 3 4 8 4" xfId="13163" xr:uid="{F670098C-0658-4C46-AD9D-965B1BE2715C}"/>
    <cellStyle name="Normal 3 3 4 8 5" xfId="18325" xr:uid="{7B146D67-8297-43CF-ABF2-3392CB713989}"/>
    <cellStyle name="Normal 3 3 4 8 6" xfId="23487" xr:uid="{29235A47-D12B-4E0C-98A5-41CDF4961C69}"/>
    <cellStyle name="Normal 3 3 4 9" xfId="2300" xr:uid="{BF73286D-1A42-4918-A437-E44D7D98BD2A}"/>
    <cellStyle name="Normal 3 3 40" xfId="4100" xr:uid="{95E6AA0F-26CC-4C5D-B40F-894499FAE791}"/>
    <cellStyle name="Normal 3 3 40 2" xfId="6466" xr:uid="{655F830C-3F04-471E-9FE5-0EDBB9D0EB92}"/>
    <cellStyle name="Normal 3 3 40 2 2" xfId="11629" xr:uid="{479EC522-319D-49A2-AFC9-2F7E3CB6885E}"/>
    <cellStyle name="Normal 3 3 40 2 3" xfId="16792" xr:uid="{E702C625-07CE-47B8-8374-07D53DE1AE9E}"/>
    <cellStyle name="Normal 3 3 40 2 4" xfId="21954" xr:uid="{4D6340C3-2679-4606-A3BE-AC507F5D19B7}"/>
    <cellStyle name="Normal 3 3 40 2 5" xfId="27116" xr:uid="{537DE994-2679-4401-BBB0-CF30FF1DDE74}"/>
    <cellStyle name="Normal 3 3 40 3" xfId="9278" xr:uid="{B6EF3923-A542-47E0-9432-6FF4C54EB4F3}"/>
    <cellStyle name="Normal 3 3 40 4" xfId="14441" xr:uid="{5B21CCB1-DBB0-46FD-8828-757EC08AB013}"/>
    <cellStyle name="Normal 3 3 40 5" xfId="19603" xr:uid="{B11672D7-49CE-4E73-B76B-9F045354D609}"/>
    <cellStyle name="Normal 3 3 40 6" xfId="24765" xr:uid="{B79A84AD-8203-453C-91C8-DDF4E230517A}"/>
    <cellStyle name="Normal 3 3 41" xfId="4160" xr:uid="{61D60CC8-3AE4-4C65-8988-6F5D05589B13}"/>
    <cellStyle name="Normal 3 3 41 2" xfId="6526" xr:uid="{4F26D020-D307-49EB-A779-C06F54834C90}"/>
    <cellStyle name="Normal 3 3 41 2 2" xfId="11689" xr:uid="{1E2A751B-B08E-41B2-BE7F-F818D58DDA7F}"/>
    <cellStyle name="Normal 3 3 41 2 3" xfId="16852" xr:uid="{6A482B40-A168-4AEB-907C-709F9B801C38}"/>
    <cellStyle name="Normal 3 3 41 2 4" xfId="22014" xr:uid="{D578D4A7-1A60-4906-8C20-68A285E452FF}"/>
    <cellStyle name="Normal 3 3 41 2 5" xfId="27176" xr:uid="{3B9B4C7B-FC3E-4BF8-99FF-B7CD6082E990}"/>
    <cellStyle name="Normal 3 3 41 3" xfId="9338" xr:uid="{52AA1010-B0FC-4BB9-9D8D-EBF57C72D4A8}"/>
    <cellStyle name="Normal 3 3 41 4" xfId="14501" xr:uid="{76947457-262F-4746-B096-6C6133FD88EC}"/>
    <cellStyle name="Normal 3 3 41 5" xfId="19663" xr:uid="{7ABDA107-B66D-401E-BBB5-F362874D83C0}"/>
    <cellStyle name="Normal 3 3 41 6" xfId="24825" xr:uid="{8BE69D0E-A009-46D2-9F67-24EEA823FBA1}"/>
    <cellStyle name="Normal 3 3 42" xfId="4220" xr:uid="{366696B7-6845-44A8-B28A-D2236A0F1CEE}"/>
    <cellStyle name="Normal 3 3 42 2" xfId="6586" xr:uid="{E0262356-69F8-4F53-9C1D-8E6CCB2B470E}"/>
    <cellStyle name="Normal 3 3 42 2 2" xfId="11749" xr:uid="{815289A8-BDE6-4909-809E-9EAA863BA507}"/>
    <cellStyle name="Normal 3 3 42 2 3" xfId="16912" xr:uid="{FD4502A7-DB46-4D71-BEBD-7544AB1918C0}"/>
    <cellStyle name="Normal 3 3 42 2 4" xfId="22074" xr:uid="{973207A4-CBF3-4C46-963B-D818355D4789}"/>
    <cellStyle name="Normal 3 3 42 2 5" xfId="27236" xr:uid="{76D86E57-1510-4D1B-B00B-3CAEA8D03F54}"/>
    <cellStyle name="Normal 3 3 42 3" xfId="9398" xr:uid="{373C07B4-D754-4923-87A0-3372D9B06DE3}"/>
    <cellStyle name="Normal 3 3 42 4" xfId="14561" xr:uid="{DE0808C9-1CA5-4A96-99B0-DCCA88604081}"/>
    <cellStyle name="Normal 3 3 42 5" xfId="19723" xr:uid="{D62CA42D-3144-4393-B320-201AACE1950E}"/>
    <cellStyle name="Normal 3 3 42 6" xfId="24885" xr:uid="{83AE5F85-C243-44E6-98C1-02FDECD738E0}"/>
    <cellStyle name="Normal 3 3 43" xfId="4280" xr:uid="{2C077ECC-0E1E-4A90-8CC7-E9AB605F9AAF}"/>
    <cellStyle name="Normal 3 3 43 2" xfId="6646" xr:uid="{307FBB64-B7E1-433E-B0BD-32A5EABA7BA5}"/>
    <cellStyle name="Normal 3 3 43 2 2" xfId="11809" xr:uid="{1C137AA9-69E9-4FF7-80CA-DCEFAFE34F87}"/>
    <cellStyle name="Normal 3 3 43 2 3" xfId="16972" xr:uid="{2A6099AB-F9C2-407E-AAB9-87E3E078C21C}"/>
    <cellStyle name="Normal 3 3 43 2 4" xfId="22134" xr:uid="{07C8EBD9-F9B0-4E40-A8DE-3E5AF28C502B}"/>
    <cellStyle name="Normal 3 3 43 2 5" xfId="27296" xr:uid="{587171FE-BDB2-42C5-932B-5982589B21D4}"/>
    <cellStyle name="Normal 3 3 43 3" xfId="9458" xr:uid="{0787BEBF-F706-45BD-A408-7FF684B068B4}"/>
    <cellStyle name="Normal 3 3 43 4" xfId="14621" xr:uid="{CD5BCB0E-2E89-4718-B384-7B6ED81462DF}"/>
    <cellStyle name="Normal 3 3 43 5" xfId="19783" xr:uid="{72ED4286-8D14-4EEF-AB8C-E3ED9D6C88EC}"/>
    <cellStyle name="Normal 3 3 43 6" xfId="24945" xr:uid="{1E9C80A1-4064-43EF-8E89-6F10728C9E59}"/>
    <cellStyle name="Normal 3 3 44" xfId="2734" xr:uid="{63EC878E-7DA1-417A-8A51-375045F263CD}"/>
    <cellStyle name="Normal 3 3 44 2" xfId="5125" xr:uid="{CA1BA5A1-4137-4CE7-B017-DB58783AE895}"/>
    <cellStyle name="Normal 3 3 44 2 2" xfId="10289" xr:uid="{40AD92A3-C92C-48C2-B73E-118B2A96E923}"/>
    <cellStyle name="Normal 3 3 44 2 3" xfId="15452" xr:uid="{ECA4A9F6-4CCD-4271-81F7-DE2F02510F97}"/>
    <cellStyle name="Normal 3 3 44 2 4" xfId="20614" xr:uid="{719F060D-19E3-4249-8236-E07E36A5530F}"/>
    <cellStyle name="Normal 3 3 44 2 5" xfId="25776" xr:uid="{4A89670A-A32B-4954-9501-E8881BCA1A9C}"/>
    <cellStyle name="Normal 3 3 44 3" xfId="7938" xr:uid="{8A598872-803D-4CBC-8835-19EA8DC47AA7}"/>
    <cellStyle name="Normal 3 3 44 4" xfId="13101" xr:uid="{382EF83D-97BE-421F-868D-56EC6F339488}"/>
    <cellStyle name="Normal 3 3 44 5" xfId="18263" xr:uid="{10DD7F2A-91F0-40FB-938A-351F9BFF2081}"/>
    <cellStyle name="Normal 3 3 44 6" xfId="23425" xr:uid="{784F0E9A-DF1E-49BF-A097-2A27E52EA69E}"/>
    <cellStyle name="Normal 3 3 45" xfId="4361" xr:uid="{D959A294-1FB8-47A1-8E9C-8E3939BBD321}"/>
    <cellStyle name="Normal 3 3 45 2" xfId="6722" xr:uid="{6CD8DB4F-4A3A-4F07-AB74-927887D66B4D}"/>
    <cellStyle name="Normal 3 3 45 2 2" xfId="11885" xr:uid="{2CBE6950-717D-4936-BE11-1F892E7B0124}"/>
    <cellStyle name="Normal 3 3 45 2 3" xfId="17048" xr:uid="{5C84EDE4-8220-4257-B99C-A011CA42E0AA}"/>
    <cellStyle name="Normal 3 3 45 2 4" xfId="22210" xr:uid="{AC7CDE68-9AEB-420A-83F0-C1FED992DE0F}"/>
    <cellStyle name="Normal 3 3 45 2 5" xfId="27372" xr:uid="{F4113487-361C-42D1-936D-8D1AAEE2A4C1}"/>
    <cellStyle name="Normal 3 3 45 3" xfId="9534" xr:uid="{28C71DC0-BF15-4E76-9815-7A22963BFB20}"/>
    <cellStyle name="Normal 3 3 45 4" xfId="14697" xr:uid="{BE4059EF-E025-4825-86DD-CECC2CEC0645}"/>
    <cellStyle name="Normal 3 3 45 5" xfId="19859" xr:uid="{65210EC1-4EC3-4B5B-A232-451CE506AFD5}"/>
    <cellStyle name="Normal 3 3 45 6" xfId="25021" xr:uid="{9CEC5BD6-B6A1-413A-B6CC-B27F6E1CBB17}"/>
    <cellStyle name="Normal 3 3 46" xfId="4391" xr:uid="{E8F10282-402B-4CA7-B5E1-A08B197DDAC2}"/>
    <cellStyle name="Normal 3 3 46 2" xfId="6752" xr:uid="{3150355B-2421-467A-8BDF-5110D661B651}"/>
    <cellStyle name="Normal 3 3 46 2 2" xfId="11915" xr:uid="{719A2B9C-2A5E-41CB-BB1A-784689D437F5}"/>
    <cellStyle name="Normal 3 3 46 2 3" xfId="17078" xr:uid="{21C3FA13-D6FA-4766-88C1-F83C476FB4A3}"/>
    <cellStyle name="Normal 3 3 46 2 4" xfId="22240" xr:uid="{EA814EF9-8738-4391-92E5-3978CD33DDC4}"/>
    <cellStyle name="Normal 3 3 46 2 5" xfId="27402" xr:uid="{45C2E24C-A1C6-426A-A851-7B48D8BF6EAE}"/>
    <cellStyle name="Normal 3 3 46 3" xfId="9564" xr:uid="{392C08F5-CADA-46E1-88BD-01BC3AD58A82}"/>
    <cellStyle name="Normal 3 3 46 4" xfId="14727" xr:uid="{13B623C4-6C0E-4182-B6E9-173285ECBD6F}"/>
    <cellStyle name="Normal 3 3 46 5" xfId="19889" xr:uid="{42DF4D8F-343B-49F0-9335-E2D029F2B08B}"/>
    <cellStyle name="Normal 3 3 46 6" xfId="25051" xr:uid="{45F49796-E77F-4E3B-9FCA-13F4E74A9C13}"/>
    <cellStyle name="Normal 3 3 47" xfId="4550" xr:uid="{88541987-ADFC-4176-B6E1-89A0F3B541ED}"/>
    <cellStyle name="Normal 3 3 47 2" xfId="6907" xr:uid="{7CDFB1F1-4CDE-42D6-B07A-6571AD2217FF}"/>
    <cellStyle name="Normal 3 3 47 2 2" xfId="12069" xr:uid="{C33F5A31-C03E-4DED-9898-A4745BC4BA05}"/>
    <cellStyle name="Normal 3 3 47 2 3" xfId="17232" xr:uid="{0749575D-C7E0-42D9-9896-457988C28C49}"/>
    <cellStyle name="Normal 3 3 47 2 4" xfId="22394" xr:uid="{85CAE512-F867-4544-8AAA-5C271C912922}"/>
    <cellStyle name="Normal 3 3 47 2 5" xfId="27556" xr:uid="{534AE8DB-D45E-4385-B5F2-5E50BCF31388}"/>
    <cellStyle name="Normal 3 3 47 3" xfId="9718" xr:uid="{9DF1DB0D-F6DA-4382-B806-6496CA8CE6D3}"/>
    <cellStyle name="Normal 3 3 47 4" xfId="14881" xr:uid="{198309F9-7E61-43F4-88D4-3D83352C5385}"/>
    <cellStyle name="Normal 3 3 47 5" xfId="20043" xr:uid="{ABDAC00A-B3B7-409E-A99D-20543DA46436}"/>
    <cellStyle name="Normal 3 3 47 6" xfId="25205" xr:uid="{397EDFD8-1850-4FDE-BA2D-43AF49A6E150}"/>
    <cellStyle name="Normal 3 3 48" xfId="4874" xr:uid="{9AEC8C66-43BC-4CE2-A0CA-27802ECADF42}"/>
    <cellStyle name="Normal 3 3 48 2" xfId="7231" xr:uid="{DC963CAB-FD3F-433A-8AF1-E4AFDE0CA753}"/>
    <cellStyle name="Normal 3 3 48 2 2" xfId="12393" xr:uid="{38BE8BB2-8DEA-436F-9697-3BE53563876C}"/>
    <cellStyle name="Normal 3 3 48 2 3" xfId="17556" xr:uid="{FDB7A081-8F04-46CE-B807-5E4168A8F076}"/>
    <cellStyle name="Normal 3 3 48 2 4" xfId="22718" xr:uid="{069FB728-D91D-4036-97BE-F29E677623A7}"/>
    <cellStyle name="Normal 3 3 48 2 5" xfId="27880" xr:uid="{30A23EB9-D66C-48B8-A0D0-5731A1E96824}"/>
    <cellStyle name="Normal 3 3 48 3" xfId="10042" xr:uid="{7C9E30AD-BC99-423E-9363-D91DCB5FDA58}"/>
    <cellStyle name="Normal 3 3 48 4" xfId="15205" xr:uid="{11A9B968-061B-478A-9BBD-1607E7E2E913}"/>
    <cellStyle name="Normal 3 3 48 5" xfId="20367" xr:uid="{959835FF-A7F3-4C58-8B8F-EC9D60BF01CA}"/>
    <cellStyle name="Normal 3 3 48 6" xfId="25529" xr:uid="{1653111D-22C3-4908-AFDE-E5CDA09B206C}"/>
    <cellStyle name="Normal 3 3 49" xfId="5107" xr:uid="{AC1C91BB-AA40-490E-8DD8-B0421DFC118A}"/>
    <cellStyle name="Normal 3 3 49 2" xfId="10274" xr:uid="{9E368ECC-4432-4CE0-A49E-365B1EA8E05D}"/>
    <cellStyle name="Normal 3 3 49 3" xfId="15437" xr:uid="{8DE5D3E9-ABAF-4FD8-B6A2-F02F02FF3FB9}"/>
    <cellStyle name="Normal 3 3 49 4" xfId="20599" xr:uid="{68A2863F-49D1-424C-B87F-107B3A959BAE}"/>
    <cellStyle name="Normal 3 3 49 5" xfId="25761" xr:uid="{281CABBE-B8BC-4113-BA29-063F106DE49C}"/>
    <cellStyle name="Normal 3 3 5" xfId="137" xr:uid="{7AE2280E-DA78-4371-BFC6-2206FBDD2BE4}"/>
    <cellStyle name="Normal 3 3 5 10" xfId="17932" xr:uid="{7B25AFE9-4049-4D07-950D-19485E943D2A}"/>
    <cellStyle name="Normal 3 3 5 11" xfId="23094" xr:uid="{50119B2C-1030-498B-9E63-0E04B71E2D55}"/>
    <cellStyle name="Normal 3 3 5 2" xfId="304" xr:uid="{D2ED09EB-0466-4ED1-BEFF-9892637825B7}"/>
    <cellStyle name="Normal 3 3 5 2 10" xfId="23324" xr:uid="{D809CE53-E54D-4EF9-AA5B-03419C96E751}"/>
    <cellStyle name="Normal 3 3 5 2 2" xfId="771" xr:uid="{923AD1AC-1FB8-495F-AF2C-A89D7A63E837}"/>
    <cellStyle name="Normal 3 3 5 2 2 2" xfId="7149" xr:uid="{3644D154-B967-4F8A-ADBC-6EC52EB2FCAE}"/>
    <cellStyle name="Normal 3 3 5 2 2 2 2" xfId="12311" xr:uid="{5EC5AB9C-B63A-42FA-8FF2-070DDEB961A9}"/>
    <cellStyle name="Normal 3 3 5 2 2 2 3" xfId="17474" xr:uid="{6B980532-1B24-4EDA-A8CF-2934CED42D23}"/>
    <cellStyle name="Normal 3 3 5 2 2 2 4" xfId="22636" xr:uid="{69D676B4-9A24-4FCC-9FC5-FA7732C7E266}"/>
    <cellStyle name="Normal 3 3 5 2 2 2 5" xfId="27798" xr:uid="{6B307C6E-A4FD-4529-A286-97AF46AE2F26}"/>
    <cellStyle name="Normal 3 3 5 2 2 3" xfId="4792" xr:uid="{A3CFE447-9A63-442C-8FEC-68B02C1ECFC6}"/>
    <cellStyle name="Normal 3 3 5 2 2 4" xfId="9960" xr:uid="{E1A7E417-17A6-4528-B148-0FA444C41F30}"/>
    <cellStyle name="Normal 3 3 5 2 2 5" xfId="15123" xr:uid="{E2214748-620A-49AD-9C50-6160B64C2505}"/>
    <cellStyle name="Normal 3 3 5 2 2 6" xfId="20285" xr:uid="{C42D7E42-6E0F-46CD-844E-36698BF54242}"/>
    <cellStyle name="Normal 3 3 5 2 2 7" xfId="25447" xr:uid="{8F834AA1-E29A-4162-9D9A-C867E5BB310E}"/>
    <cellStyle name="Normal 3 3 5 2 3" xfId="1232" xr:uid="{D7B7CCB0-7ED7-4306-83F7-27A7647DEC1F}"/>
    <cellStyle name="Normal 3 3 5 2 3 2" xfId="6824" xr:uid="{EBDD2D35-ADB9-4599-93DF-2B3EEB2DD452}"/>
    <cellStyle name="Normal 3 3 5 2 3 3" xfId="11986" xr:uid="{C78DE6A1-E4B7-4DAE-8939-718A5CC6E4BA}"/>
    <cellStyle name="Normal 3 3 5 2 3 4" xfId="17149" xr:uid="{6AF6895A-8928-4A72-AAEE-A0A3A9628A17}"/>
    <cellStyle name="Normal 3 3 5 2 3 5" xfId="22311" xr:uid="{E346AC50-C8B1-4F5E-8EC3-093F0D6D6045}"/>
    <cellStyle name="Normal 3 3 5 2 3 6" xfId="27473" xr:uid="{D473B0E1-CBCE-43E6-B324-D756A32EDD08}"/>
    <cellStyle name="Normal 3 3 5 2 4" xfId="1693" xr:uid="{EF5F3458-9949-4C11-9B2F-79AD8EC6CF89}"/>
    <cellStyle name="Normal 3 3 5 2 4 2" xfId="4463" xr:uid="{1CDBFB7E-6411-4B16-BDE6-50D869DB7C51}"/>
    <cellStyle name="Normal 3 3 5 2 4 3" xfId="9635" xr:uid="{6EFD6F85-F3A4-4928-B49A-DCE9B19DCF40}"/>
    <cellStyle name="Normal 3 3 5 2 4 4" xfId="14798" xr:uid="{B55CF168-FFEB-4EE8-9349-566290A68126}"/>
    <cellStyle name="Normal 3 3 5 2 4 5" xfId="19960" xr:uid="{0279E7B2-32A0-4693-BC53-32953759E003}"/>
    <cellStyle name="Normal 3 3 5 2 4 6" xfId="25122" xr:uid="{BA8C9EB2-46A9-4B6E-9EC4-B453E1B1B2F0}"/>
    <cellStyle name="Normal 3 3 5 2 5" xfId="2153" xr:uid="{77CAE8F5-C55A-468D-9912-0318D970426C}"/>
    <cellStyle name="Normal 3 3 5 2 6" xfId="2615" xr:uid="{824B4BBB-3842-4CBC-8F9E-6650E7C4F3DF}"/>
    <cellStyle name="Normal 3 3 5 2 7" xfId="7837" xr:uid="{0561C910-D808-48EA-A0F2-CF1D3864007A}"/>
    <cellStyle name="Normal 3 3 5 2 8" xfId="13000" xr:uid="{C6FD6009-A28C-47F4-8E4F-9654D2ACC4D9}"/>
    <cellStyle name="Normal 3 3 5 2 9" xfId="18162" xr:uid="{959C4ED5-ABB5-4E98-A558-79847E27B337}"/>
    <cellStyle name="Normal 3 3 5 3" xfId="541" xr:uid="{A51E18D3-1FC7-4FDB-A310-F709081EA35A}"/>
    <cellStyle name="Normal 3 3 5 3 2" xfId="6983" xr:uid="{AF3C01BE-C629-4F35-AEB2-D7F16C772E01}"/>
    <cellStyle name="Normal 3 3 5 3 2 2" xfId="12145" xr:uid="{9801301F-1189-488D-91C1-08950803D9D9}"/>
    <cellStyle name="Normal 3 3 5 3 2 3" xfId="17308" xr:uid="{90A1161F-7D7E-4730-8AB9-5876C8980942}"/>
    <cellStyle name="Normal 3 3 5 3 2 4" xfId="22470" xr:uid="{C937133E-7DDC-4800-840E-48B1A5F8B78F}"/>
    <cellStyle name="Normal 3 3 5 3 2 5" xfId="27632" xr:uid="{2E4A90B7-A250-4A23-899E-5DA9B97E524F}"/>
    <cellStyle name="Normal 3 3 5 3 3" xfId="4626" xr:uid="{4D88EC23-BE17-422E-B29C-2C338F357E8A}"/>
    <cellStyle name="Normal 3 3 5 3 4" xfId="9794" xr:uid="{B1BEFBB1-1553-4F12-BD52-F61C5BE4DE0B}"/>
    <cellStyle name="Normal 3 3 5 3 5" xfId="14957" xr:uid="{6879999C-4E1D-4261-9414-16B9469CF3BF}"/>
    <cellStyle name="Normal 3 3 5 3 6" xfId="20119" xr:uid="{8BA38985-F3AB-444A-978A-D6962F665D5C}"/>
    <cellStyle name="Normal 3 3 5 3 7" xfId="25281" xr:uid="{43303BCF-1707-4440-AC0B-963D02AC8003}"/>
    <cellStyle name="Normal 3 3 5 4" xfId="1002" xr:uid="{27D069A6-4A73-4110-8BAA-B51944A10D90}"/>
    <cellStyle name="Normal 3 3 5 4 2" xfId="7378" xr:uid="{AB46B818-3061-4B60-AB11-B50E633D78B8}"/>
    <cellStyle name="Normal 3 3 5 4 2 2" xfId="12540" xr:uid="{BD9B0EA6-3975-4CA6-AB8E-2E8FA91AA601}"/>
    <cellStyle name="Normal 3 3 5 4 2 3" xfId="17703" xr:uid="{B5605532-0E47-4C9E-8E94-025DB062B4E5}"/>
    <cellStyle name="Normal 3 3 5 4 2 4" xfId="22865" xr:uid="{BAEB7175-1D67-453A-B984-E65334BFEC36}"/>
    <cellStyle name="Normal 3 3 5 4 2 5" xfId="28027" xr:uid="{4964EF6D-B78F-423C-A1BB-B73B73BAE93A}"/>
    <cellStyle name="Normal 3 3 5 4 3" xfId="5021" xr:uid="{317ADDF7-1242-4960-A718-4624D02835D4}"/>
    <cellStyle name="Normal 3 3 5 4 4" xfId="10189" xr:uid="{DD7443C0-8EB4-47FE-87C1-279A93911D88}"/>
    <cellStyle name="Normal 3 3 5 4 5" xfId="15352" xr:uid="{9C4A0957-A471-43EB-9D15-4021F265599C}"/>
    <cellStyle name="Normal 3 3 5 4 6" xfId="20514" xr:uid="{A86EB6F4-ECB2-44E7-BCAB-3CB8546C4895}"/>
    <cellStyle name="Normal 3 3 5 4 7" xfId="25676" xr:uid="{C6ADD396-D903-44BA-B6E6-CF1294AE4CEB}"/>
    <cellStyle name="Normal 3 3 5 5" xfId="1463" xr:uid="{43D9688C-622A-474E-ACA6-CEB6B479436F}"/>
    <cellStyle name="Normal 3 3 5 5 2" xfId="5211" xr:uid="{9B777AC7-CF24-44E8-AC68-757F02A791D8}"/>
    <cellStyle name="Normal 3 3 5 5 3" xfId="10375" xr:uid="{FD48FB94-01CE-4E31-B478-2093F87043B9}"/>
    <cellStyle name="Normal 3 3 5 5 4" xfId="15538" xr:uid="{A291E3D4-EB58-4708-933A-1A7AA759BB9C}"/>
    <cellStyle name="Normal 3 3 5 5 5" xfId="20700" xr:uid="{EB3C0F0D-4A80-4DB1-81F4-BA3D7F63D7AA}"/>
    <cellStyle name="Normal 3 3 5 5 6" xfId="25862" xr:uid="{272C03ED-9F27-46F8-BF4A-F2D3FD58E246}"/>
    <cellStyle name="Normal 3 3 5 6" xfId="1923" xr:uid="{C71E377A-C187-4E5D-AE75-18FCFBDE2521}"/>
    <cellStyle name="Normal 3 3 5 6 2" xfId="2821" xr:uid="{89B49C5C-CDBE-42F2-848B-32F5520F9238}"/>
    <cellStyle name="Normal 3 3 5 6 3" xfId="8024" xr:uid="{BE18CC50-70B1-4B97-8D28-DF37D6A47C07}"/>
    <cellStyle name="Normal 3 3 5 6 4" xfId="13187" xr:uid="{8F9C1641-92DE-445E-BBC5-0681B0B214A1}"/>
    <cellStyle name="Normal 3 3 5 6 5" xfId="18349" xr:uid="{F5ED4050-A9A2-4016-A7D4-7C96532BF21F}"/>
    <cellStyle name="Normal 3 3 5 6 6" xfId="23511" xr:uid="{365C74C2-AD7B-4671-9F81-CBA6170F5006}"/>
    <cellStyle name="Normal 3 3 5 7" xfId="2385" xr:uid="{C393A85B-40AA-4A0B-A9DE-A2312938A22B}"/>
    <cellStyle name="Normal 3 3 5 8" xfId="7607" xr:uid="{141C3690-AAF1-434C-9091-32D9DD463000}"/>
    <cellStyle name="Normal 3 3 5 9" xfId="12770" xr:uid="{A33DE2E1-1182-46B3-9537-7E260E86705B}"/>
    <cellStyle name="Normal 3 3 50" xfId="2703" xr:uid="{11511189-AD48-4FE6-8B71-73CA4877B6D9}"/>
    <cellStyle name="Normal 3 3 50 2" xfId="7923" xr:uid="{615D2AD3-2F2C-43CA-834B-7CABC89AED13}"/>
    <cellStyle name="Normal 3 3 50 3" xfId="13086" xr:uid="{61F2C0E4-BF0B-4E3F-8FC8-D48596E85A06}"/>
    <cellStyle name="Normal 3 3 50 4" xfId="18248" xr:uid="{E5EE56DA-9ACD-40ED-BC38-8C0844478BC7}"/>
    <cellStyle name="Normal 3 3 50 5" xfId="23410" xr:uid="{F470FF57-84A6-438B-ABA2-486E1524316B}"/>
    <cellStyle name="Normal 3 3 51" xfId="2238" xr:uid="{6948E83C-C537-44F2-8B98-002D152313B1}"/>
    <cellStyle name="Normal 3 3 52" xfId="7460" xr:uid="{FBA601AF-7C44-4F86-A9DC-A19D050F2307}"/>
    <cellStyle name="Normal 3 3 53" xfId="12623" xr:uid="{9D79E774-E02A-483A-9FA3-F127D7AAE074}"/>
    <cellStyle name="Normal 3 3 54" xfId="17785" xr:uid="{7CAA8F43-7B0F-4687-A350-C9DC2CE36BD1}"/>
    <cellStyle name="Normal 3 3 55" xfId="22947" xr:uid="{CDD4F321-107E-4D91-8797-D6B03AD38775}"/>
    <cellStyle name="Normal 3 3 6" xfId="213" xr:uid="{0ED48984-E71D-47DA-822F-8E45035D7EFC}"/>
    <cellStyle name="Normal 3 3 6 10" xfId="17861" xr:uid="{0D7E36FE-099B-4498-AC73-6BA0D4782E48}"/>
    <cellStyle name="Normal 3 3 6 11" xfId="23023" xr:uid="{EB4BB345-B3B9-4565-A3A9-805F8F75FACB}"/>
    <cellStyle name="Normal 3 3 6 2" xfId="700" xr:uid="{910FC1E1-928F-4BD3-B104-F9842DA3BED1}"/>
    <cellStyle name="Normal 3 3 6 2 2" xfId="1161" xr:uid="{97B979B8-2B3A-4A84-B20A-D77BD04373E9}"/>
    <cellStyle name="Normal 3 3 6 2 2 2" xfId="7059" xr:uid="{C47BC627-9E62-443A-A441-B4FC3C7E5E4E}"/>
    <cellStyle name="Normal 3 3 6 2 2 3" xfId="12221" xr:uid="{E1809B28-CE74-4395-96A2-C7C971267EBD}"/>
    <cellStyle name="Normal 3 3 6 2 2 4" xfId="17384" xr:uid="{81D9C8D8-BD9C-4900-8390-1EF1A17183F1}"/>
    <cellStyle name="Normal 3 3 6 2 2 5" xfId="22546" xr:uid="{5B49ADF2-C498-4B21-8EE1-3CAC4F48A549}"/>
    <cellStyle name="Normal 3 3 6 2 2 6" xfId="27708" xr:uid="{4E67DBA0-A036-4FAB-8AF4-18A041EC702E}"/>
    <cellStyle name="Normal 3 3 6 2 3" xfId="1622" xr:uid="{CA620E79-847A-47BA-8156-89B51798C374}"/>
    <cellStyle name="Normal 3 3 6 2 3 2" xfId="4702" xr:uid="{09C2D385-5E85-4DDD-B495-6F1978566E05}"/>
    <cellStyle name="Normal 3 3 6 2 3 3" xfId="9870" xr:uid="{67D929E9-6D7B-4854-8CF4-89A6545E6702}"/>
    <cellStyle name="Normal 3 3 6 2 3 4" xfId="15033" xr:uid="{09D22BB9-6868-4AB6-AEC1-A3FD7EFB9B94}"/>
    <cellStyle name="Normal 3 3 6 2 3 5" xfId="20195" xr:uid="{9D5B8734-9ADC-4136-BF91-050BFB1217D4}"/>
    <cellStyle name="Normal 3 3 6 2 3 6" xfId="25357" xr:uid="{6757810A-C21E-4EC9-89FE-C6B500C862E2}"/>
    <cellStyle name="Normal 3 3 6 2 4" xfId="2082" xr:uid="{E2E46D96-D51D-4C7C-9AAE-01E7167AD2FA}"/>
    <cellStyle name="Normal 3 3 6 2 5" xfId="2544" xr:uid="{DF9B9A47-E106-47E3-A1C9-AC300A1A76EF}"/>
    <cellStyle name="Normal 3 3 6 2 6" xfId="7766" xr:uid="{B0F860FA-DFD9-4BE8-A47D-C6531E42EEFA}"/>
    <cellStyle name="Normal 3 3 6 2 7" xfId="12929" xr:uid="{B9E23C55-6A77-40F2-BE5D-E7A7D096A2BC}"/>
    <cellStyle name="Normal 3 3 6 2 8" xfId="18091" xr:uid="{89D88AA6-A360-4D02-9A2A-8DD250D3296B}"/>
    <cellStyle name="Normal 3 3 6 2 9" xfId="23253" xr:uid="{53150A46-D326-4AA7-A03C-C29071AE032B}"/>
    <cellStyle name="Normal 3 3 6 3" xfId="470" xr:uid="{C3193183-151D-4E4A-90EE-4F434397B138}"/>
    <cellStyle name="Normal 3 3 6 3 2" xfId="7307" xr:uid="{C686F5E8-3E81-496A-936E-96F93855888C}"/>
    <cellStyle name="Normal 3 3 6 3 2 2" xfId="12469" xr:uid="{CC0BE0D9-CEA3-4960-AFFA-8B02396DC8B2}"/>
    <cellStyle name="Normal 3 3 6 3 2 3" xfId="17632" xr:uid="{E1C4B733-64E1-4D2A-A1F6-4DC573A882A1}"/>
    <cellStyle name="Normal 3 3 6 3 2 4" xfId="22794" xr:uid="{3CE3A0CF-8A84-405F-B7CB-1F464153DE48}"/>
    <cellStyle name="Normal 3 3 6 3 2 5" xfId="27956" xr:uid="{A1640448-3DA3-4B4E-9351-22222BDF46CB}"/>
    <cellStyle name="Normal 3 3 6 3 3" xfId="4950" xr:uid="{221F7151-F497-4D45-B53F-E5E38CAB52E5}"/>
    <cellStyle name="Normal 3 3 6 3 4" xfId="10118" xr:uid="{07ED3AA0-1CC5-41A2-828E-39FF5308973C}"/>
    <cellStyle name="Normal 3 3 6 3 5" xfId="15281" xr:uid="{F312A931-C67F-43D5-8056-EE86F3F9ED80}"/>
    <cellStyle name="Normal 3 3 6 3 6" xfId="20443" xr:uid="{58713793-ED39-4C72-879E-2ED0972B3D68}"/>
    <cellStyle name="Normal 3 3 6 3 7" xfId="25605" xr:uid="{EFEF65C7-DB09-4513-9D29-CF016198C324}"/>
    <cellStyle name="Normal 3 3 6 4" xfId="931" xr:uid="{BBADDE83-AB92-4F48-A185-74565F3D213E}"/>
    <cellStyle name="Normal 3 3 6 4 2" xfId="5235" xr:uid="{896EC8C1-CEEE-4355-B60C-27485E3B205E}"/>
    <cellStyle name="Normal 3 3 6 4 3" xfId="10399" xr:uid="{4F858C55-F810-40BC-8E90-4D0481F8E954}"/>
    <cellStyle name="Normal 3 3 6 4 4" xfId="15562" xr:uid="{42670285-A792-47E8-A6AA-FB15A06BD31C}"/>
    <cellStyle name="Normal 3 3 6 4 5" xfId="20724" xr:uid="{804885BD-6E08-4405-85A3-140EF8A09C54}"/>
    <cellStyle name="Normal 3 3 6 4 6" xfId="25886" xr:uid="{51D175FF-2692-4A74-9852-8E0CDB42A158}"/>
    <cellStyle name="Normal 3 3 6 5" xfId="1392" xr:uid="{78ABDA89-8D4B-4E06-9EA7-B6B446D58B31}"/>
    <cellStyle name="Normal 3 3 6 5 2" xfId="2845" xr:uid="{CCEFE7F6-CEA4-45F7-93B6-4C589402CB5E}"/>
    <cellStyle name="Normal 3 3 6 5 3" xfId="8048" xr:uid="{BE5DC946-CFF6-4BFC-AF00-20E7C79DFF3D}"/>
    <cellStyle name="Normal 3 3 6 5 4" xfId="13211" xr:uid="{763FBA30-3FF8-46F9-85ED-B4C02863F652}"/>
    <cellStyle name="Normal 3 3 6 5 5" xfId="18373" xr:uid="{58884A73-84FC-4B09-8080-B9A39E912709}"/>
    <cellStyle name="Normal 3 3 6 5 6" xfId="23535" xr:uid="{F152D86B-5721-44BA-A7C6-CCEEE18654D2}"/>
    <cellStyle name="Normal 3 3 6 6" xfId="1852" xr:uid="{0C4DD25F-3647-47C4-9378-5D3324EDFF96}"/>
    <cellStyle name="Normal 3 3 6 7" xfId="2314" xr:uid="{B0980D0A-929A-41F4-998E-4EF340D00200}"/>
    <cellStyle name="Normal 3 3 6 8" xfId="7536" xr:uid="{5186B2E5-510F-47E3-8C88-DFEA72AF4CC7}"/>
    <cellStyle name="Normal 3 3 6 9" xfId="12699" xr:uid="{39B5DBFF-3186-4966-9177-A5932833D344}"/>
    <cellStyle name="Normal 3 3 7" xfId="624" xr:uid="{B16F0ACD-DBAF-4B1E-8E0E-9FD6380CF37D}"/>
    <cellStyle name="Normal 3 3 7 2" xfId="1085" xr:uid="{599D080D-3105-4613-8F18-9C71A6C6289D}"/>
    <cellStyle name="Normal 3 3 7 2 2" xfId="5259" xr:uid="{D4B93997-F1B5-4417-8ABE-D2EACA090BD7}"/>
    <cellStyle name="Normal 3 3 7 2 3" xfId="10423" xr:uid="{95D5159A-304B-4ED5-AA85-6BBA344C319B}"/>
    <cellStyle name="Normal 3 3 7 2 4" xfId="15586" xr:uid="{ADF3ED06-05D1-41E7-9181-4AF3F25554DC}"/>
    <cellStyle name="Normal 3 3 7 2 5" xfId="20748" xr:uid="{CF2D9BC5-349D-4223-B194-99EDF8469654}"/>
    <cellStyle name="Normal 3 3 7 2 6" xfId="25910" xr:uid="{E5B46143-D0F6-41AB-8E28-3246C67B9191}"/>
    <cellStyle name="Normal 3 3 7 3" xfId="1546" xr:uid="{9AE3B4ED-DCC4-4999-8E29-1EF64014CD64}"/>
    <cellStyle name="Normal 3 3 7 3 2" xfId="2870" xr:uid="{41031153-9ECC-4053-A19C-677EBA9C8574}"/>
    <cellStyle name="Normal 3 3 7 3 3" xfId="8072" xr:uid="{0C629A5B-2264-42B7-94D8-41FB10CBD23E}"/>
    <cellStyle name="Normal 3 3 7 3 4" xfId="13235" xr:uid="{2A76A557-619C-4558-A2B8-26E651FB0893}"/>
    <cellStyle name="Normal 3 3 7 3 5" xfId="18397" xr:uid="{AB58F1E6-4BB4-4481-9616-FF3C9D674B96}"/>
    <cellStyle name="Normal 3 3 7 3 6" xfId="23559" xr:uid="{0137A50A-E8D2-4BD3-AA0E-82CE8210E645}"/>
    <cellStyle name="Normal 3 3 7 4" xfId="2006" xr:uid="{CBC89889-32C4-4749-A936-18C857DC990F}"/>
    <cellStyle name="Normal 3 3 7 5" xfId="2468" xr:uid="{A5139404-2866-4E57-920C-F48179F97E0D}"/>
    <cellStyle name="Normal 3 3 7 6" xfId="7690" xr:uid="{1EACEB40-8E66-4EAE-98CC-8C6BFD625A64}"/>
    <cellStyle name="Normal 3 3 7 7" xfId="12853" xr:uid="{34337BD0-E694-48FA-98CD-D562DD033CE8}"/>
    <cellStyle name="Normal 3 3 7 8" xfId="18015" xr:uid="{2DE0C020-E2A2-462A-94F1-AABD883B5D6B}"/>
    <cellStyle name="Normal 3 3 7 9" xfId="23177" xr:uid="{8FE1E12A-1815-4BAE-94AB-28602A0A4416}"/>
    <cellStyle name="Normal 3 3 8" xfId="394" xr:uid="{2B16C8EA-C84E-4E2B-8A9D-2A82EA6B7E79}"/>
    <cellStyle name="Normal 3 3 8 2" xfId="5283" xr:uid="{249A675A-2E83-4868-B649-1EB0C4F19FFA}"/>
    <cellStyle name="Normal 3 3 8 2 2" xfId="10447" xr:uid="{7F96243D-28A6-4560-BE8C-67DA21E64EE8}"/>
    <cellStyle name="Normal 3 3 8 2 3" xfId="15610" xr:uid="{68F03F3F-A24E-49D1-9216-1F5CD8E0B1A9}"/>
    <cellStyle name="Normal 3 3 8 2 4" xfId="20772" xr:uid="{A9CF2A30-235C-49E2-A9D8-BBDC6A5AFA52}"/>
    <cellStyle name="Normal 3 3 8 2 5" xfId="25934" xr:uid="{BA784B5A-E760-4313-97D2-C1F3F7B48470}"/>
    <cellStyle name="Normal 3 3 8 3" xfId="2895" xr:uid="{54EADBA2-C209-42A3-8828-C36A54B06F79}"/>
    <cellStyle name="Normal 3 3 8 4" xfId="8096" xr:uid="{992B0B9B-E1B6-4895-BA75-C5020682A839}"/>
    <cellStyle name="Normal 3 3 8 5" xfId="13259" xr:uid="{E426EBC6-DBFD-416E-BA69-A57EEB02CDBB}"/>
    <cellStyle name="Normal 3 3 8 6" xfId="18421" xr:uid="{64B7129B-9953-436D-8AF9-545D8FBE5917}"/>
    <cellStyle name="Normal 3 3 8 7" xfId="23583" xr:uid="{F1779B77-3E3D-4CA6-9718-B63E4C76BC15}"/>
    <cellStyle name="Normal 3 3 9" xfId="855" xr:uid="{643EAFF6-B83F-44DD-B5C8-E622E2B6B91E}"/>
    <cellStyle name="Normal 3 3 9 2" xfId="5307" xr:uid="{98A04695-7600-48DE-A53A-E92D8E14BC95}"/>
    <cellStyle name="Normal 3 3 9 2 2" xfId="10471" xr:uid="{BFC1D951-3772-47D4-8BC6-3BDE6C2EE7D0}"/>
    <cellStyle name="Normal 3 3 9 2 3" xfId="15634" xr:uid="{215860C7-B97D-46B7-A719-6FFF5B6AB9CC}"/>
    <cellStyle name="Normal 3 3 9 2 4" xfId="20796" xr:uid="{178D017E-5287-48FE-B22B-0FFE606F5CE9}"/>
    <cellStyle name="Normal 3 3 9 2 5" xfId="25958" xr:uid="{B7104D87-2FA5-4E45-AC71-DF7AFB71220F}"/>
    <cellStyle name="Normal 3 3 9 3" xfId="2919" xr:uid="{79ABC662-CC02-45D9-A4FB-DEECCB514FB5}"/>
    <cellStyle name="Normal 3 3 9 4" xfId="8120" xr:uid="{161DD5F3-DEB4-4F8E-B599-2F47F2378532}"/>
    <cellStyle name="Normal 3 3 9 5" xfId="13283" xr:uid="{BF15E747-0F5C-4F24-BF4B-826C76264F06}"/>
    <cellStyle name="Normal 3 3 9 6" xfId="18445" xr:uid="{15C95151-E94F-4B75-8387-3EBC0551BF17}"/>
    <cellStyle name="Normal 3 3 9 7" xfId="23607" xr:uid="{4AB6277A-6BB4-4F0E-9094-85776BFAF5C8}"/>
    <cellStyle name="Normal 3 30" xfId="3460" xr:uid="{32D4F6CA-A3A8-40D3-AE21-66A5292754A6}"/>
    <cellStyle name="Normal 3 30 2" xfId="5827" xr:uid="{2FE59CF5-0A59-4930-9803-9CCBCB7678E9}"/>
    <cellStyle name="Normal 3 30 2 2" xfId="10991" xr:uid="{3C4F2728-EE44-4793-9E10-B2D6DBF7D08D}"/>
    <cellStyle name="Normal 3 30 2 3" xfId="16154" xr:uid="{876F2A86-6272-472D-9584-0616CD5DA536}"/>
    <cellStyle name="Normal 3 30 2 4" xfId="21316" xr:uid="{89D20B7F-EB78-44A1-B129-818FD04EAA7C}"/>
    <cellStyle name="Normal 3 30 2 5" xfId="26478" xr:uid="{D3BE2B6A-5BEB-4C12-B984-88D48407097C}"/>
    <cellStyle name="Normal 3 30 3" xfId="8640" xr:uid="{7FB4D4D4-F314-48CB-890B-F221A06D0874}"/>
    <cellStyle name="Normal 3 30 4" xfId="13803" xr:uid="{4C84216A-B141-4B61-8D02-E5145F537DB3}"/>
    <cellStyle name="Normal 3 30 5" xfId="18965" xr:uid="{100806F0-EEF9-4C78-B424-17FB37F3B38F}"/>
    <cellStyle name="Normal 3 30 6" xfId="24127" xr:uid="{D57EE227-4B18-4590-89BF-46F013C37CAD}"/>
    <cellStyle name="Normal 3 31" xfId="3490" xr:uid="{A825F8E2-27ED-421A-B213-59B417FD0FC5}"/>
    <cellStyle name="Normal 3 31 2" xfId="5857" xr:uid="{537C1CB2-F13B-4DF9-8A69-BB0F8C9164BF}"/>
    <cellStyle name="Normal 3 31 2 2" xfId="11021" xr:uid="{612D8992-77BD-45E0-AE8D-CB139C3C2B6E}"/>
    <cellStyle name="Normal 3 31 2 3" xfId="16184" xr:uid="{ED865DE7-F33E-4011-A151-08DD34B2CB5A}"/>
    <cellStyle name="Normal 3 31 2 4" xfId="21346" xr:uid="{F8708D2C-2D11-4562-A372-C84B17E5F9B6}"/>
    <cellStyle name="Normal 3 31 2 5" xfId="26508" xr:uid="{7A7EA7C5-17A9-4B9C-800F-06A22778423F}"/>
    <cellStyle name="Normal 3 31 3" xfId="8670" xr:uid="{603AB75E-C548-404B-9F1D-7E5F24F4B28B}"/>
    <cellStyle name="Normal 3 31 4" xfId="13833" xr:uid="{BB01D80C-6ABC-4AC1-945E-2FE2CE54BFF4}"/>
    <cellStyle name="Normal 3 31 5" xfId="18995" xr:uid="{E342A412-8ACB-4621-9450-1F5B0D7E07DA}"/>
    <cellStyle name="Normal 3 31 6" xfId="24157" xr:uid="{999E62F2-5374-4B7D-A7F5-3F5DA6C14EBE}"/>
    <cellStyle name="Normal 3 32" xfId="3520" xr:uid="{DD5D4471-4D3C-4132-BA3A-06840F23D34B}"/>
    <cellStyle name="Normal 3 32 2" xfId="5887" xr:uid="{3B99902D-6A53-477C-A678-37C0E6270172}"/>
    <cellStyle name="Normal 3 32 2 2" xfId="11051" xr:uid="{13BE2B26-4188-4546-9519-CC2EA72925FA}"/>
    <cellStyle name="Normal 3 32 2 3" xfId="16214" xr:uid="{412ACEAB-A91A-45E0-86AB-127224123B4D}"/>
    <cellStyle name="Normal 3 32 2 4" xfId="21376" xr:uid="{E81FC268-9C6D-4576-A06C-8A5922720E3D}"/>
    <cellStyle name="Normal 3 32 2 5" xfId="26538" xr:uid="{68593BDA-E15C-43AA-8A2D-076A16362A93}"/>
    <cellStyle name="Normal 3 32 3" xfId="8700" xr:uid="{AD19842E-ECEF-409D-BBB1-1ED7B3091116}"/>
    <cellStyle name="Normal 3 32 4" xfId="13863" xr:uid="{7D0851DD-EBF1-43EB-A629-FEE47CC99F42}"/>
    <cellStyle name="Normal 3 32 5" xfId="19025" xr:uid="{A4595EE3-1C1F-4558-A162-CE3BAE54000F}"/>
    <cellStyle name="Normal 3 32 6" xfId="24187" xr:uid="{0334803F-569F-4941-BD7C-2B8A86977233}"/>
    <cellStyle name="Normal 3 33" xfId="3551" xr:uid="{50230D18-3319-4BB1-A1D1-CA64CEBB9D62}"/>
    <cellStyle name="Normal 3 33 2" xfId="5917" xr:uid="{66993C62-8994-4E36-8DC8-E1AF773CA12E}"/>
    <cellStyle name="Normal 3 33 2 2" xfId="11081" xr:uid="{0CC306F0-1F55-4CC2-9339-3BDC0707DD73}"/>
    <cellStyle name="Normal 3 33 2 3" xfId="16244" xr:uid="{65880955-D402-443E-AF9D-F99581220356}"/>
    <cellStyle name="Normal 3 33 2 4" xfId="21406" xr:uid="{550C603B-0F6E-47B1-A9D8-CC6D5EA377D9}"/>
    <cellStyle name="Normal 3 33 2 5" xfId="26568" xr:uid="{8C984F65-D8E6-430D-ACE5-D15F0A69BB66}"/>
    <cellStyle name="Normal 3 33 3" xfId="8730" xr:uid="{23E7E30F-221D-4674-B461-42528E1600A1}"/>
    <cellStyle name="Normal 3 33 4" xfId="13893" xr:uid="{FB2A4E53-4807-43B4-B699-F3DF83530FD2}"/>
    <cellStyle name="Normal 3 33 5" xfId="19055" xr:uid="{919D6D40-5AC9-4BA3-B326-D0A6B50A8584}"/>
    <cellStyle name="Normal 3 33 6" xfId="24217" xr:uid="{E9A37EF6-F863-49F8-998A-E4F69136B473}"/>
    <cellStyle name="Normal 3 34" xfId="3581" xr:uid="{5461DCE3-1F3C-4BB2-BCE4-28754CA2FC2F}"/>
    <cellStyle name="Normal 3 34 2" xfId="5947" xr:uid="{C4FF972B-5864-4ECA-8949-A152D8DA4C1B}"/>
    <cellStyle name="Normal 3 34 2 2" xfId="11111" xr:uid="{33E091C5-F709-4231-A7D5-3A73638690A7}"/>
    <cellStyle name="Normal 3 34 2 3" xfId="16274" xr:uid="{AE9BD45E-CEDA-48D2-8B8F-1083981D2B2E}"/>
    <cellStyle name="Normal 3 34 2 4" xfId="21436" xr:uid="{20C2A8B5-3E1B-43D2-9AAE-E36429D98BA7}"/>
    <cellStyle name="Normal 3 34 2 5" xfId="26598" xr:uid="{902A3590-F766-4E26-BABB-0BB7A36EADE5}"/>
    <cellStyle name="Normal 3 34 3" xfId="8760" xr:uid="{20BAF8FC-0C56-4993-9C31-F5B7C8167C71}"/>
    <cellStyle name="Normal 3 34 4" xfId="13923" xr:uid="{2FAF3558-327F-4177-B40A-B7B171CA1194}"/>
    <cellStyle name="Normal 3 34 5" xfId="19085" xr:uid="{84BF571C-9005-4FF2-9C1F-7277CA6B6C61}"/>
    <cellStyle name="Normal 3 34 6" xfId="24247" xr:uid="{C176CFCE-E059-4720-8FEF-BB8489A838C1}"/>
    <cellStyle name="Normal 3 35" xfId="3612" xr:uid="{027C4C0F-F438-473D-8484-80D8CFED39E3}"/>
    <cellStyle name="Normal 3 35 2" xfId="5978" xr:uid="{12FF357C-1D9C-438A-AC8A-685367914F03}"/>
    <cellStyle name="Normal 3 35 2 2" xfId="11141" xr:uid="{1FDFB128-7083-4B8A-AB1A-DB3BF63F3188}"/>
    <cellStyle name="Normal 3 35 2 3" xfId="16304" xr:uid="{F0D6AC28-7711-449D-9956-5183E6C0762B}"/>
    <cellStyle name="Normal 3 35 2 4" xfId="21466" xr:uid="{EB1B2A82-CF0A-4752-A951-96354DD9A628}"/>
    <cellStyle name="Normal 3 35 2 5" xfId="26628" xr:uid="{6CD0285A-6803-4FC4-8D74-905745C8FF10}"/>
    <cellStyle name="Normal 3 35 3" xfId="8790" xr:uid="{73A3621F-8D4D-46A8-988B-4DC5DC0EB23D}"/>
    <cellStyle name="Normal 3 35 4" xfId="13953" xr:uid="{90BF6ABB-37E2-439E-B98D-AA9A0A0CDB98}"/>
    <cellStyle name="Normal 3 35 5" xfId="19115" xr:uid="{7B258234-CFC0-4A67-97C7-539A8776273A}"/>
    <cellStyle name="Normal 3 35 6" xfId="24277" xr:uid="{F5B5CB10-7A39-4DC5-BED5-C50115504330}"/>
    <cellStyle name="Normal 3 36" xfId="3672" xr:uid="{88D2CA09-4F84-4A24-B2EA-9261FD7F40EC}"/>
    <cellStyle name="Normal 3 36 2" xfId="6038" xr:uid="{1A38CC7A-0639-425B-9B01-F7E037EA82C0}"/>
    <cellStyle name="Normal 3 36 2 2" xfId="11201" xr:uid="{D3CD63DD-8240-4525-ADA0-3055F040AE66}"/>
    <cellStyle name="Normal 3 36 2 3" xfId="16364" xr:uid="{6989B183-8311-4FF2-8898-B707263ED4FC}"/>
    <cellStyle name="Normal 3 36 2 4" xfId="21526" xr:uid="{A92EA28E-E34E-4B75-AD94-9F54ED8B0BAC}"/>
    <cellStyle name="Normal 3 36 2 5" xfId="26688" xr:uid="{C1ED45C5-0793-4E51-8D4B-A50B79ACE360}"/>
    <cellStyle name="Normal 3 36 3" xfId="8850" xr:uid="{F3B29238-66C1-475C-9493-B5A4F99EE287}"/>
    <cellStyle name="Normal 3 36 4" xfId="14013" xr:uid="{3DDC8C6F-FBDB-4E0E-8832-652AEADCE506}"/>
    <cellStyle name="Normal 3 36 5" xfId="19175" xr:uid="{6DE237E3-9986-4A83-A90A-E02519425CC5}"/>
    <cellStyle name="Normal 3 36 6" xfId="24337" xr:uid="{D30C6BAE-0332-4EE1-AF5B-432AD7BEC774}"/>
    <cellStyle name="Normal 3 37" xfId="3732" xr:uid="{DD631FB7-A71E-4010-802C-A59AE596891B}"/>
    <cellStyle name="Normal 3 37 2" xfId="6098" xr:uid="{79F899E2-B748-49A6-A733-E8809FA4CF3E}"/>
    <cellStyle name="Normal 3 37 2 2" xfId="11261" xr:uid="{847407D5-D0FC-48F8-8EC5-1C807FD648EB}"/>
    <cellStyle name="Normal 3 37 2 3" xfId="16424" xr:uid="{A54072D5-93DA-4329-A2CD-70C6596554A2}"/>
    <cellStyle name="Normal 3 37 2 4" xfId="21586" xr:uid="{D2FF07FD-AC1A-411C-AE27-09F19E553DDC}"/>
    <cellStyle name="Normal 3 37 2 5" xfId="26748" xr:uid="{C3F03336-605A-44BB-8628-4AFB51CE9659}"/>
    <cellStyle name="Normal 3 37 3" xfId="8910" xr:uid="{9BF1B97D-44D0-4A39-9941-65ADA126BEEC}"/>
    <cellStyle name="Normal 3 37 4" xfId="14073" xr:uid="{E8664A82-714F-4D57-941F-715C3D7A6478}"/>
    <cellStyle name="Normal 3 37 5" xfId="19235" xr:uid="{573807B7-2B0C-48A8-AB61-AD670D8B2CCD}"/>
    <cellStyle name="Normal 3 37 6" xfId="24397" xr:uid="{B7FC3106-9D34-4B91-98C8-E0BAFF19971C}"/>
    <cellStyle name="Normal 3 38" xfId="3792" xr:uid="{FE4C2D22-73FF-428D-8D12-B542AFDAEF4F}"/>
    <cellStyle name="Normal 3 38 2" xfId="6158" xr:uid="{B2EB3C16-9B61-4EC1-8406-0759C4FF2A65}"/>
    <cellStyle name="Normal 3 38 2 2" xfId="11321" xr:uid="{F85B30FF-0016-4AEB-833D-F01D3E2A0ED2}"/>
    <cellStyle name="Normal 3 38 2 3" xfId="16484" xr:uid="{BAAE42A1-6AC8-459C-B8D6-77D770B432E4}"/>
    <cellStyle name="Normal 3 38 2 4" xfId="21646" xr:uid="{DA252F4E-CA08-4435-B603-602AA82C0FEB}"/>
    <cellStyle name="Normal 3 38 2 5" xfId="26808" xr:uid="{CF2DC1EB-ADCC-44F4-9490-8C5E54A81156}"/>
    <cellStyle name="Normal 3 38 3" xfId="8970" xr:uid="{C59B6F70-824D-4E51-95A7-5BDE33DB9EC0}"/>
    <cellStyle name="Normal 3 38 4" xfId="14133" xr:uid="{3F0A8A44-6D9A-411C-86B5-5BD4B0378796}"/>
    <cellStyle name="Normal 3 38 5" xfId="19295" xr:uid="{69FF745C-C95A-4493-BB4C-920D84DFBD98}"/>
    <cellStyle name="Normal 3 38 6" xfId="24457" xr:uid="{67E6D0DC-A95C-4092-85B6-BB5861C37F99}"/>
    <cellStyle name="Normal 3 39" xfId="3852" xr:uid="{9DEB7711-2D4F-4FEB-9598-3EDC81DFD249}"/>
    <cellStyle name="Normal 3 39 2" xfId="6218" xr:uid="{6460434A-5AD1-4262-9847-43D21EF19159}"/>
    <cellStyle name="Normal 3 39 2 2" xfId="11381" xr:uid="{123C1DE7-D614-4ED8-8D2F-FB94237993D9}"/>
    <cellStyle name="Normal 3 39 2 3" xfId="16544" xr:uid="{E37E67E8-CEF1-410A-A46B-FF631BEF9038}"/>
    <cellStyle name="Normal 3 39 2 4" xfId="21706" xr:uid="{89457E1D-0632-4202-8523-D1909AE22A19}"/>
    <cellStyle name="Normal 3 39 2 5" xfId="26868" xr:uid="{763279AC-88F9-4B8D-B971-2C55AD8BB851}"/>
    <cellStyle name="Normal 3 39 3" xfId="9030" xr:uid="{5FFEE3E7-C809-4D46-868F-2853FFAF228E}"/>
    <cellStyle name="Normal 3 39 4" xfId="14193" xr:uid="{0D2A6317-E349-4100-AA60-5DAF2FB410F0}"/>
    <cellStyle name="Normal 3 39 5" xfId="19355" xr:uid="{68CDC54D-3390-4601-A052-9A8AEE4CC436}"/>
    <cellStyle name="Normal 3 39 6" xfId="24517" xr:uid="{D4AF32EF-330A-4615-96AD-A17D68ED7001}"/>
    <cellStyle name="Normal 3 4" xfId="33" xr:uid="{1973C986-0FCC-48EF-8C2F-24ED6119703B}"/>
    <cellStyle name="Normal 3 4 10" xfId="1780" xr:uid="{8CB5FCD1-C0C8-4E48-837F-E7B00CA02354}"/>
    <cellStyle name="Normal 3 4 10 2" xfId="5359" xr:uid="{8DC8C983-4F08-4D52-9ACD-603ACB0BB87A}"/>
    <cellStyle name="Normal 3 4 10 2 2" xfId="10523" xr:uid="{EE8A310E-DB4D-46D4-8609-0AFE1F94CC4B}"/>
    <cellStyle name="Normal 3 4 10 2 3" xfId="15686" xr:uid="{8FC5BE5B-7065-4BAE-9D62-8D241CE35512}"/>
    <cellStyle name="Normal 3 4 10 2 4" xfId="20848" xr:uid="{8F89387B-3942-412C-9D5D-4C9906FF728F}"/>
    <cellStyle name="Normal 3 4 10 2 5" xfId="26010" xr:uid="{EF08358C-109A-43C9-8E90-7E5192534322}"/>
    <cellStyle name="Normal 3 4 10 3" xfId="2971" xr:uid="{200DAB8A-B5AF-4F5A-847E-A5F8C5077F95}"/>
    <cellStyle name="Normal 3 4 10 4" xfId="8172" xr:uid="{AAA22884-F983-46D5-9289-699837B03A9B}"/>
    <cellStyle name="Normal 3 4 10 5" xfId="13335" xr:uid="{A81C61B5-37BE-41E7-962B-5FFD1635E538}"/>
    <cellStyle name="Normal 3 4 10 6" xfId="18497" xr:uid="{FBDB6928-3127-42B3-B86A-480C8E1D3329}"/>
    <cellStyle name="Normal 3 4 10 7" xfId="23659" xr:uid="{D3E2104C-6623-4398-9FC4-AFFE1CD80AD2}"/>
    <cellStyle name="Normal 3 4 11" xfId="3001" xr:uid="{9372947A-03E2-4349-B931-152696006DB8}"/>
    <cellStyle name="Normal 3 4 11 2" xfId="5389" xr:uid="{1F7955E4-5CCC-46B9-B147-98C69B1C8AC2}"/>
    <cellStyle name="Normal 3 4 11 2 2" xfId="10553" xr:uid="{8EDF4BF9-73C6-444E-8D51-68836CCB8D67}"/>
    <cellStyle name="Normal 3 4 11 2 3" xfId="15716" xr:uid="{8E5AECB0-344B-4534-BAE1-F5E15197174E}"/>
    <cellStyle name="Normal 3 4 11 2 4" xfId="20878" xr:uid="{A9780A8A-353E-465E-832D-1577130938AA}"/>
    <cellStyle name="Normal 3 4 11 2 5" xfId="26040" xr:uid="{CD5E919E-B3E4-4974-AA7F-E13D6972598B}"/>
    <cellStyle name="Normal 3 4 11 3" xfId="8202" xr:uid="{01C88AC4-1E4E-4F1A-93EC-256F0F68CA70}"/>
    <cellStyle name="Normal 3 4 11 4" xfId="13365" xr:uid="{119A7F11-CF43-4E08-9BC6-9F12DAA800AE}"/>
    <cellStyle name="Normal 3 4 11 5" xfId="18527" xr:uid="{5D3609D4-50FA-460D-8C0A-9A3451FFADB2}"/>
    <cellStyle name="Normal 3 4 11 6" xfId="23689" xr:uid="{871225D2-7999-4AB4-94CA-4E112C578EAE}"/>
    <cellStyle name="Normal 3 4 12" xfId="3031" xr:uid="{90153EEA-21C0-4DE9-8962-89E0DB490F5B}"/>
    <cellStyle name="Normal 3 4 12 2" xfId="5419" xr:uid="{090CDD11-64E5-4EDF-803A-8AA6F52F83E2}"/>
    <cellStyle name="Normal 3 4 12 2 2" xfId="10583" xr:uid="{36AB2AD1-B15A-4FB3-9963-776E6D0B7C25}"/>
    <cellStyle name="Normal 3 4 12 2 3" xfId="15746" xr:uid="{8C0F7B6F-AC6E-4E5C-BD1E-5652828C05A2}"/>
    <cellStyle name="Normal 3 4 12 2 4" xfId="20908" xr:uid="{FF40E4A6-4F31-40D8-A82F-F6C08FE98443}"/>
    <cellStyle name="Normal 3 4 12 2 5" xfId="26070" xr:uid="{5683445C-D92A-43D1-A143-5F88BB9BD8D3}"/>
    <cellStyle name="Normal 3 4 12 3" xfId="8232" xr:uid="{22F1AD5E-8A60-4D4A-B312-1A2DD837F76B}"/>
    <cellStyle name="Normal 3 4 12 4" xfId="13395" xr:uid="{F0330FFA-3C18-4FA0-A291-5DAC91D2436E}"/>
    <cellStyle name="Normal 3 4 12 5" xfId="18557" xr:uid="{9BA8B195-A96D-4AAA-AB42-0FE4F1AEC8CA}"/>
    <cellStyle name="Normal 3 4 12 6" xfId="23719" xr:uid="{9CF5DC27-F9AE-4F35-A40C-9B1D924E185D}"/>
    <cellStyle name="Normal 3 4 13" xfId="3061" xr:uid="{CB6A90DE-4DE9-4307-8303-A1584B4FB349}"/>
    <cellStyle name="Normal 3 4 13 2" xfId="5449" xr:uid="{224EE722-E852-452F-89E8-BFFF0C069135}"/>
    <cellStyle name="Normal 3 4 13 2 2" xfId="10613" xr:uid="{DF6FB463-FAC0-4E2E-AB79-C308D897E29F}"/>
    <cellStyle name="Normal 3 4 13 2 3" xfId="15776" xr:uid="{63C341BA-5362-4E4B-A06D-E6AF0945D70C}"/>
    <cellStyle name="Normal 3 4 13 2 4" xfId="20938" xr:uid="{8D3442CF-A8B0-4C7D-9F4A-845A89F67E5D}"/>
    <cellStyle name="Normal 3 4 13 2 5" xfId="26100" xr:uid="{FC6290D4-2829-42E3-92D4-015D8EDE0F77}"/>
    <cellStyle name="Normal 3 4 13 3" xfId="8262" xr:uid="{B4795ABB-C20D-4BB1-81AC-45EB47E8ADA1}"/>
    <cellStyle name="Normal 3 4 13 4" xfId="13425" xr:uid="{5B070D6A-B6F7-4439-9018-566960FC0F29}"/>
    <cellStyle name="Normal 3 4 13 5" xfId="18587" xr:uid="{E09EF5B1-9681-4E9D-A25F-D47663AA5745}"/>
    <cellStyle name="Normal 3 4 13 6" xfId="23749" xr:uid="{8E31AA6A-DACF-44D0-BA49-078B44915E7A}"/>
    <cellStyle name="Normal 3 4 14" xfId="3091" xr:uid="{070328DB-64E0-4BD5-A2CE-20EA188E9B04}"/>
    <cellStyle name="Normal 3 4 14 2" xfId="5479" xr:uid="{0AB63EF8-6B48-45DD-A761-59F0A4FE1999}"/>
    <cellStyle name="Normal 3 4 14 2 2" xfId="10643" xr:uid="{B555D95A-5BA8-4206-963A-366C6A227A5C}"/>
    <cellStyle name="Normal 3 4 14 2 3" xfId="15806" xr:uid="{19331D7F-E402-4803-A5E8-5E52EE053549}"/>
    <cellStyle name="Normal 3 4 14 2 4" xfId="20968" xr:uid="{F165FEF1-CFE1-4FF5-9EE5-5AEE724F1B16}"/>
    <cellStyle name="Normal 3 4 14 2 5" xfId="26130" xr:uid="{CD2D20B3-133D-4A4C-9AC8-0E8C2A706533}"/>
    <cellStyle name="Normal 3 4 14 3" xfId="8292" xr:uid="{7B48486F-FB0E-4078-AD06-8B6EEDB3606A}"/>
    <cellStyle name="Normal 3 4 14 4" xfId="13455" xr:uid="{4972940E-E141-49B7-9A5D-6331CDA2B77D}"/>
    <cellStyle name="Normal 3 4 14 5" xfId="18617" xr:uid="{202E91B6-79D4-4299-AD6F-295E9B07102B}"/>
    <cellStyle name="Normal 3 4 14 6" xfId="23779" xr:uid="{9A30342B-CD4A-49BD-9B32-EE6A105DF462}"/>
    <cellStyle name="Normal 3 4 15" xfId="3121" xr:uid="{955F5F10-91B0-4FF1-AE18-264F839A8612}"/>
    <cellStyle name="Normal 3 4 15 2" xfId="5509" xr:uid="{F240AC1D-6E44-4697-9E98-6F29E5CD3ABD}"/>
    <cellStyle name="Normal 3 4 15 2 2" xfId="10673" xr:uid="{635163D8-9DC6-4608-8F2A-6A1B38085BB2}"/>
    <cellStyle name="Normal 3 4 15 2 3" xfId="15836" xr:uid="{8D8C6FB0-059F-4BEC-8C32-0D7438240D21}"/>
    <cellStyle name="Normal 3 4 15 2 4" xfId="20998" xr:uid="{44E4C57C-F0AC-4057-A252-C055F02D6ECA}"/>
    <cellStyle name="Normal 3 4 15 2 5" xfId="26160" xr:uid="{F6AC8C3A-F69D-4851-8457-FD5C29375FCA}"/>
    <cellStyle name="Normal 3 4 15 3" xfId="8322" xr:uid="{555D1DAF-4065-4C69-8782-D24F6483030D}"/>
    <cellStyle name="Normal 3 4 15 4" xfId="13485" xr:uid="{120D0A00-BE05-4B72-8923-50629D21A347}"/>
    <cellStyle name="Normal 3 4 15 5" xfId="18647" xr:uid="{9F9DD9D0-3FB5-4A9E-AA7A-BD01370EC776}"/>
    <cellStyle name="Normal 3 4 15 6" xfId="23809" xr:uid="{C9EB845F-2E13-4937-9233-C4C2170EC01B}"/>
    <cellStyle name="Normal 3 4 16" xfId="3152" xr:uid="{3BD55EE8-5FE8-491B-A9C9-AF4F674444D8}"/>
    <cellStyle name="Normal 3 4 16 2" xfId="5539" xr:uid="{DE396D91-1D10-47A6-863C-D98955F27298}"/>
    <cellStyle name="Normal 3 4 16 2 2" xfId="10703" xr:uid="{7C92B6F8-FBC6-4C7D-8DA8-AE0D7F00E906}"/>
    <cellStyle name="Normal 3 4 16 2 3" xfId="15866" xr:uid="{0255F9FC-2571-4100-ABEC-CFCC28D29043}"/>
    <cellStyle name="Normal 3 4 16 2 4" xfId="21028" xr:uid="{B61B7101-8D31-4307-AF42-C0C326999BA0}"/>
    <cellStyle name="Normal 3 4 16 2 5" xfId="26190" xr:uid="{C51CD2D9-7987-48B2-B279-C6E5A3EE0075}"/>
    <cellStyle name="Normal 3 4 16 3" xfId="8352" xr:uid="{5211FBDD-A370-49B5-AD3F-CB0EBC0FC56F}"/>
    <cellStyle name="Normal 3 4 16 4" xfId="13515" xr:uid="{5252994C-0F45-4052-8AAD-12C72155FDF5}"/>
    <cellStyle name="Normal 3 4 16 5" xfId="18677" xr:uid="{4A39DA01-99C0-4C37-8F06-A4BE4DB97EA7}"/>
    <cellStyle name="Normal 3 4 16 6" xfId="23839" xr:uid="{1950008C-8A8C-42B2-A9E1-5D5C0EF138DA}"/>
    <cellStyle name="Normal 3 4 17" xfId="3183" xr:uid="{62501C1E-9212-4C9A-84AE-1BC18E8374D1}"/>
    <cellStyle name="Normal 3 4 17 2" xfId="5569" xr:uid="{A3DFFC49-090D-49A9-8C1D-5B4FF6A2B7AD}"/>
    <cellStyle name="Normal 3 4 17 2 2" xfId="10733" xr:uid="{42120FD7-C62E-4CCD-8D66-91B6935862A3}"/>
    <cellStyle name="Normal 3 4 17 2 3" xfId="15896" xr:uid="{2C3C6B64-867A-4694-A522-EF95B8993670}"/>
    <cellStyle name="Normal 3 4 17 2 4" xfId="21058" xr:uid="{57EFC977-2A1A-4AD8-AC1E-528D7DD71B89}"/>
    <cellStyle name="Normal 3 4 17 2 5" xfId="26220" xr:uid="{5C69F1E7-2257-454D-AD77-9F51D988CA8E}"/>
    <cellStyle name="Normal 3 4 17 3" xfId="8382" xr:uid="{9A514115-7103-402E-B730-EB64527597A7}"/>
    <cellStyle name="Normal 3 4 17 4" xfId="13545" xr:uid="{2EA650C4-CDC9-43AA-8FAF-4C7F9B55E107}"/>
    <cellStyle name="Normal 3 4 17 5" xfId="18707" xr:uid="{EF311CD5-C835-415B-BDEC-0E9DCF3B8052}"/>
    <cellStyle name="Normal 3 4 17 6" xfId="23869" xr:uid="{C4EBEDE8-0CDB-4C43-B94F-E78EB61578F3}"/>
    <cellStyle name="Normal 3 4 18" xfId="3213" xr:uid="{D24B3F7F-28B3-4D6C-B7BE-482E56E09BCE}"/>
    <cellStyle name="Normal 3 4 18 2" xfId="5599" xr:uid="{4A4A8C06-608E-4A0B-B0BD-3AB6F8C49B16}"/>
    <cellStyle name="Normal 3 4 18 2 2" xfId="10763" xr:uid="{47360DE0-0F12-42E1-816F-0994AAF0251C}"/>
    <cellStyle name="Normal 3 4 18 2 3" xfId="15926" xr:uid="{5D1F0278-E062-420C-BEA2-1A23E1B99AD5}"/>
    <cellStyle name="Normal 3 4 18 2 4" xfId="21088" xr:uid="{DDEDF005-0CEB-48C6-90E5-1F0CDEFEDEB7}"/>
    <cellStyle name="Normal 3 4 18 2 5" xfId="26250" xr:uid="{7DE43D70-AD20-4B8B-A011-7EFB5FE1AF69}"/>
    <cellStyle name="Normal 3 4 18 3" xfId="8412" xr:uid="{259DDE6A-06D1-441B-A5C0-85EB68DF2AAA}"/>
    <cellStyle name="Normal 3 4 18 4" xfId="13575" xr:uid="{1545B266-6AC6-42A5-B43D-FF209C4C00AC}"/>
    <cellStyle name="Normal 3 4 18 5" xfId="18737" xr:uid="{DED9BB51-EC84-4354-A200-F1AC041328BF}"/>
    <cellStyle name="Normal 3 4 18 6" xfId="23899" xr:uid="{1B831C94-ECD2-48D1-AF69-369D72CBFA88}"/>
    <cellStyle name="Normal 3 4 19" xfId="3243" xr:uid="{62217A8D-26EA-497B-96D4-594211E066FE}"/>
    <cellStyle name="Normal 3 4 19 2" xfId="5629" xr:uid="{62758828-DE45-4F58-BBE2-BCE812F1BC05}"/>
    <cellStyle name="Normal 3 4 19 2 2" xfId="10793" xr:uid="{E5C94791-7C2B-410A-83BC-0A041EE2D366}"/>
    <cellStyle name="Normal 3 4 19 2 3" xfId="15956" xr:uid="{A0D4CF6E-BD8A-4D0D-BBD4-D6FCFDBD14CA}"/>
    <cellStyle name="Normal 3 4 19 2 4" xfId="21118" xr:uid="{05DBA43E-8009-4DB7-95A8-30B067EEA0FE}"/>
    <cellStyle name="Normal 3 4 19 2 5" xfId="26280" xr:uid="{514B14E2-F22A-45ED-B037-0D4FDF9D08F3}"/>
    <cellStyle name="Normal 3 4 19 3" xfId="8442" xr:uid="{916C7E87-6C20-423B-B925-FF22B7C93483}"/>
    <cellStyle name="Normal 3 4 19 4" xfId="13605" xr:uid="{1559322F-8630-4722-9FEA-B66592655844}"/>
    <cellStyle name="Normal 3 4 19 5" xfId="18767" xr:uid="{DA615CDC-2163-4616-8C5F-228087FA01CA}"/>
    <cellStyle name="Normal 3 4 19 6" xfId="23929" xr:uid="{E595EC6F-F317-4EE4-B91E-98B55D279CAD}"/>
    <cellStyle name="Normal 3 4 2" xfId="69" xr:uid="{9788EE09-D4ED-4804-8082-4272B6E922E2}"/>
    <cellStyle name="Normal 3 4 2 10" xfId="4134" xr:uid="{0BC2A1E7-445E-421E-A2CD-061FE5CFC026}"/>
    <cellStyle name="Normal 3 4 2 10 2" xfId="6500" xr:uid="{3FAFF615-26B3-4E85-BB70-E4493E123BAD}"/>
    <cellStyle name="Normal 3 4 2 10 2 2" xfId="11663" xr:uid="{0E1863C5-9D0A-4670-A4CE-AEC096D9E8BC}"/>
    <cellStyle name="Normal 3 4 2 10 2 3" xfId="16826" xr:uid="{E713C4EB-C273-4097-9C40-C19A8E3F94DF}"/>
    <cellStyle name="Normal 3 4 2 10 2 4" xfId="21988" xr:uid="{EF7F86E6-8EB4-4D53-9D49-E7378D70E18D}"/>
    <cellStyle name="Normal 3 4 2 10 2 5" xfId="27150" xr:uid="{F302481A-FFEE-402B-8D93-EA663A65DF88}"/>
    <cellStyle name="Normal 3 4 2 10 3" xfId="9312" xr:uid="{66A8107F-1B5C-43EE-9F8E-F59E736CB604}"/>
    <cellStyle name="Normal 3 4 2 10 4" xfId="14475" xr:uid="{B0417FD9-9580-4374-80BB-0B49905614E1}"/>
    <cellStyle name="Normal 3 4 2 10 5" xfId="19637" xr:uid="{7ADF3F13-804E-4B19-8048-6586450D896F}"/>
    <cellStyle name="Normal 3 4 2 10 6" xfId="24799" xr:uid="{2D93576E-DB71-4357-BB3B-CF264A9AE650}"/>
    <cellStyle name="Normal 3 4 2 11" xfId="4194" xr:uid="{44E997B8-A857-456D-892C-C082F8834FA8}"/>
    <cellStyle name="Normal 3 4 2 11 2" xfId="6560" xr:uid="{EA73A09E-0FDA-4A13-971E-59A73F7CC5D3}"/>
    <cellStyle name="Normal 3 4 2 11 2 2" xfId="11723" xr:uid="{95416892-A172-4BA2-A8C5-2A5DAF0A09DB}"/>
    <cellStyle name="Normal 3 4 2 11 2 3" xfId="16886" xr:uid="{693020BE-2366-4DA6-97BA-0111218A4482}"/>
    <cellStyle name="Normal 3 4 2 11 2 4" xfId="22048" xr:uid="{C073A8CE-5612-4471-AA5A-D0752B888E53}"/>
    <cellStyle name="Normal 3 4 2 11 2 5" xfId="27210" xr:uid="{B349AAF2-5BC8-452B-8C03-D2344A737312}"/>
    <cellStyle name="Normal 3 4 2 11 3" xfId="9372" xr:uid="{3A2C15B7-57D1-49D9-9EBD-A6AD4E262ADF}"/>
    <cellStyle name="Normal 3 4 2 11 4" xfId="14535" xr:uid="{A137DDA9-4160-4D7E-88C1-F94B22426B75}"/>
    <cellStyle name="Normal 3 4 2 11 5" xfId="19697" xr:uid="{6F00A72F-1096-48D9-950A-C8797BC12705}"/>
    <cellStyle name="Normal 3 4 2 11 6" xfId="24859" xr:uid="{C74B6A98-10B2-4C8C-9FDC-867DDE695639}"/>
    <cellStyle name="Normal 3 4 2 12" xfId="4254" xr:uid="{FCBD9103-6D2F-4691-AC0A-78A571AD9010}"/>
    <cellStyle name="Normal 3 4 2 12 2" xfId="6620" xr:uid="{FF9BE3A3-EEC1-4399-AC65-8DC4D5294D87}"/>
    <cellStyle name="Normal 3 4 2 12 2 2" xfId="11783" xr:uid="{09A6F352-14C7-405A-9D2A-5785A09CC117}"/>
    <cellStyle name="Normal 3 4 2 12 2 3" xfId="16946" xr:uid="{BB2F586D-B14C-457B-A903-1FBB0B7744B6}"/>
    <cellStyle name="Normal 3 4 2 12 2 4" xfId="22108" xr:uid="{5EE12B97-E31C-46F1-A76C-69A1993920DD}"/>
    <cellStyle name="Normal 3 4 2 12 2 5" xfId="27270" xr:uid="{A2B71445-BA43-4CDB-A0EF-1797559477FD}"/>
    <cellStyle name="Normal 3 4 2 12 3" xfId="9432" xr:uid="{EEAB12BE-2003-4F91-8418-3390EAEB4A09}"/>
    <cellStyle name="Normal 3 4 2 12 4" xfId="14595" xr:uid="{7F613200-41E0-44BC-B286-6ED459FA6F8A}"/>
    <cellStyle name="Normal 3 4 2 12 5" xfId="19757" xr:uid="{FA087798-7520-4F86-9D73-AE90B4E1024A}"/>
    <cellStyle name="Normal 3 4 2 12 6" xfId="24919" xr:uid="{A72FC567-346D-4109-9E7C-344101D0C4BE}"/>
    <cellStyle name="Normal 3 4 2 13" xfId="4314" xr:uid="{EA60F0E5-DA70-4C76-A2DE-D849E58D9C8D}"/>
    <cellStyle name="Normal 3 4 2 13 2" xfId="6680" xr:uid="{80ADB92B-4FE3-48CD-9401-1B7492CC4985}"/>
    <cellStyle name="Normal 3 4 2 13 2 2" xfId="11843" xr:uid="{B828508D-F1C1-4F84-9B76-81C08293DE8F}"/>
    <cellStyle name="Normal 3 4 2 13 2 3" xfId="17006" xr:uid="{0755C709-0C41-49A7-9263-E8624AFF34C6}"/>
    <cellStyle name="Normal 3 4 2 13 2 4" xfId="22168" xr:uid="{0E31A581-A25A-40EA-9F82-002EB6EDD7FC}"/>
    <cellStyle name="Normal 3 4 2 13 2 5" xfId="27330" xr:uid="{BE1C4811-4C3B-4DD0-A0B1-FDB2040D908B}"/>
    <cellStyle name="Normal 3 4 2 13 3" xfId="9492" xr:uid="{3402EBBF-E5F3-40A0-922F-638BE48182F7}"/>
    <cellStyle name="Normal 3 4 2 13 4" xfId="14655" xr:uid="{BC45BE95-6A57-48B0-AFE3-03BB18CB35E9}"/>
    <cellStyle name="Normal 3 4 2 13 5" xfId="19817" xr:uid="{88D49D02-D15D-4EEE-BAE1-5B7ABA677AF5}"/>
    <cellStyle name="Normal 3 4 2 13 6" xfId="24979" xr:uid="{3447FCB3-02B1-4566-B70B-47254F6327E2}"/>
    <cellStyle name="Normal 3 4 2 14" xfId="4425" xr:uid="{C0C894E7-009D-4120-91DA-F3ACD5DBF1C6}"/>
    <cellStyle name="Normal 3 4 2 14 2" xfId="6786" xr:uid="{02FDA4BA-C90F-4200-8C49-20CB26891034}"/>
    <cellStyle name="Normal 3 4 2 14 2 2" xfId="11949" xr:uid="{8F8613C1-CCC4-4E94-BDE3-B657D828E873}"/>
    <cellStyle name="Normal 3 4 2 14 2 3" xfId="17112" xr:uid="{7A28E6F2-0576-4245-B53C-E67E2FCED3C9}"/>
    <cellStyle name="Normal 3 4 2 14 2 4" xfId="22274" xr:uid="{FA9894A6-F746-49CC-82D8-9BAAD6AF99E4}"/>
    <cellStyle name="Normal 3 4 2 14 2 5" xfId="27436" xr:uid="{3C0BB872-114E-45E1-9D08-6F08FF8B47E4}"/>
    <cellStyle name="Normal 3 4 2 14 3" xfId="9598" xr:uid="{40249359-EAD1-4485-A93E-3D1E4F903307}"/>
    <cellStyle name="Normal 3 4 2 14 4" xfId="14761" xr:uid="{B2E7EEB1-C60A-470A-B769-98590A0CE082}"/>
    <cellStyle name="Normal 3 4 2 14 5" xfId="19923" xr:uid="{FAB0BCAF-13E8-46E2-B5E6-EAF2D73D5D7C}"/>
    <cellStyle name="Normal 3 4 2 14 6" xfId="25085" xr:uid="{3212AD91-97D1-4B84-92D8-945C46396E41}"/>
    <cellStyle name="Normal 3 4 2 15" xfId="4584" xr:uid="{5FD581B1-A662-4F27-9451-7D2AF8AF252A}"/>
    <cellStyle name="Normal 3 4 2 15 2" xfId="6941" xr:uid="{2140690F-B635-41CD-A73B-D249BD203300}"/>
    <cellStyle name="Normal 3 4 2 15 2 2" xfId="12103" xr:uid="{5D480D4A-E60B-4771-A92C-16E545867A46}"/>
    <cellStyle name="Normal 3 4 2 15 2 3" xfId="17266" xr:uid="{6AD3BA9A-DE9B-4038-9FB9-9AEC6A2A1853}"/>
    <cellStyle name="Normal 3 4 2 15 2 4" xfId="22428" xr:uid="{32E8F37B-593D-4D18-B936-287D72CA1652}"/>
    <cellStyle name="Normal 3 4 2 15 2 5" xfId="27590" xr:uid="{301DDCD0-BB72-49CD-8356-4FFDF57605A1}"/>
    <cellStyle name="Normal 3 4 2 15 3" xfId="9752" xr:uid="{97CFA6CE-F3DA-4A66-A4B5-3C7F3B10E427}"/>
    <cellStyle name="Normal 3 4 2 15 4" xfId="14915" xr:uid="{749854B1-0276-44AE-847E-9175015465DB}"/>
    <cellStyle name="Normal 3 4 2 15 5" xfId="20077" xr:uid="{6943701D-83B7-4CAC-9AC5-064D55CBB466}"/>
    <cellStyle name="Normal 3 4 2 15 6" xfId="25239" xr:uid="{0E80EEE2-BF07-41DA-BBD9-189703C6B0FE}"/>
    <cellStyle name="Normal 3 4 2 16" xfId="4908" xr:uid="{259BA989-B6FE-48AF-AB67-ADBEDC89D545}"/>
    <cellStyle name="Normal 3 4 2 16 2" xfId="7265" xr:uid="{AB4F78D9-C66E-46D7-B3FB-8FCE4B9F1B99}"/>
    <cellStyle name="Normal 3 4 2 16 2 2" xfId="12427" xr:uid="{741790C7-A312-414F-A5EA-C4ACCF0476B3}"/>
    <cellStyle name="Normal 3 4 2 16 2 3" xfId="17590" xr:uid="{80AAA098-E185-4E4E-A172-2D26BC63A00F}"/>
    <cellStyle name="Normal 3 4 2 16 2 4" xfId="22752" xr:uid="{CBD93454-EF3B-4638-B88A-5342E6B0E3FE}"/>
    <cellStyle name="Normal 3 4 2 16 2 5" xfId="27914" xr:uid="{49D4785E-3DA9-4F2C-BB0B-CF02CEDF8DBF}"/>
    <cellStyle name="Normal 3 4 2 16 3" xfId="10076" xr:uid="{AF9ADD94-CA24-4B41-B8C1-090595D94DE7}"/>
    <cellStyle name="Normal 3 4 2 16 4" xfId="15239" xr:uid="{AE3623BD-2D11-4218-8521-28C9EEDBCEF1}"/>
    <cellStyle name="Normal 3 4 2 16 5" xfId="20401" xr:uid="{C4A2E978-9139-4E76-A3A1-FC9647E9175F}"/>
    <cellStyle name="Normal 3 4 2 16 6" xfId="25563" xr:uid="{9C772818-2E13-4012-8C8D-3FB16B598B3C}"/>
    <cellStyle name="Normal 3 4 2 17" xfId="5167" xr:uid="{2765A371-1927-4829-A06C-4196A097BE8C}"/>
    <cellStyle name="Normal 3 4 2 17 2" xfId="10331" xr:uid="{0419D3FB-DD45-4F7B-B7EA-A0D1A344BD00}"/>
    <cellStyle name="Normal 3 4 2 17 3" xfId="15494" xr:uid="{8A8D803B-3F53-4667-9561-7FF22104D5BF}"/>
    <cellStyle name="Normal 3 4 2 17 4" xfId="20656" xr:uid="{43115FB5-4FF2-4FF3-A567-AABBFE1682F7}"/>
    <cellStyle name="Normal 3 4 2 17 5" xfId="25818" xr:uid="{43334246-3A74-4C54-B9EF-63A5AD233BEB}"/>
    <cellStyle name="Normal 3 4 2 18" xfId="2777" xr:uid="{504F86C0-E05D-4ED3-9699-6BDD58873DDA}"/>
    <cellStyle name="Normal 3 4 2 18 2" xfId="7980" xr:uid="{28C4323F-2EAC-4B1F-8FC8-F2AF306F9466}"/>
    <cellStyle name="Normal 3 4 2 18 3" xfId="13143" xr:uid="{9026DF6A-1270-42E3-8653-11515EA91591}"/>
    <cellStyle name="Normal 3 4 2 18 4" xfId="18305" xr:uid="{CF911776-948F-4357-A591-EC17129F9999}"/>
    <cellStyle name="Normal 3 4 2 18 5" xfId="23467" xr:uid="{06C50FC9-A9FE-4530-BDC4-70A64255427C}"/>
    <cellStyle name="Normal 3 4 2 19" xfId="2272" xr:uid="{A08382E0-1B57-4CD0-9BAE-54865FE41C1D}"/>
    <cellStyle name="Normal 3 4 2 2" xfId="171" xr:uid="{F3EC5E12-625F-4A78-8CD2-33024E5435AD}"/>
    <cellStyle name="Normal 3 4 2 2 10" xfId="17970" xr:uid="{2E4D985E-9651-4AF4-9BDA-700BD44C55B6}"/>
    <cellStyle name="Normal 3 4 2 2 11" xfId="23132" xr:uid="{CEAD0CAF-9002-494A-9185-3AC52FD1457B}"/>
    <cellStyle name="Normal 3 4 2 2 2" xfId="345" xr:uid="{CE903284-3197-4DB2-8D0C-558930BFBBA1}"/>
    <cellStyle name="Normal 3 4 2 2 2 10" xfId="23362" xr:uid="{CB028537-CECD-43F4-9572-9511ED3AE9D5}"/>
    <cellStyle name="Normal 3 4 2 2 2 2" xfId="809" xr:uid="{A65A31E2-E859-4651-8D61-CBC47A4E2BD7}"/>
    <cellStyle name="Normal 3 4 2 2 2 2 2" xfId="7187" xr:uid="{6CDC8AA9-F8DF-4851-9923-7D085F532A56}"/>
    <cellStyle name="Normal 3 4 2 2 2 2 2 2" xfId="12349" xr:uid="{126A5360-AC02-4A6A-95E1-3B8C627F80B9}"/>
    <cellStyle name="Normal 3 4 2 2 2 2 2 3" xfId="17512" xr:uid="{4A2F1996-C8CE-4588-853F-DAF84D9CD150}"/>
    <cellStyle name="Normal 3 4 2 2 2 2 2 4" xfId="22674" xr:uid="{82D5562F-BB56-4A9A-B45D-B007A9CFD15B}"/>
    <cellStyle name="Normal 3 4 2 2 2 2 2 5" xfId="27836" xr:uid="{7F250C8E-F980-48C3-A314-33BF68536411}"/>
    <cellStyle name="Normal 3 4 2 2 2 2 3" xfId="4830" xr:uid="{D3605EEE-C730-4BDB-9FC1-9CFF96EA9864}"/>
    <cellStyle name="Normal 3 4 2 2 2 2 4" xfId="9998" xr:uid="{2C296AC6-B008-4B96-8BE6-3250E769E36A}"/>
    <cellStyle name="Normal 3 4 2 2 2 2 5" xfId="15161" xr:uid="{F1A01C12-DEC6-425D-9400-4F607458BC11}"/>
    <cellStyle name="Normal 3 4 2 2 2 2 6" xfId="20323" xr:uid="{4B2AAAD7-433D-42F3-B7FE-CD28C456709C}"/>
    <cellStyle name="Normal 3 4 2 2 2 2 7" xfId="25485" xr:uid="{BDA00B9B-1A6A-4E60-975E-1D9F4607B36A}"/>
    <cellStyle name="Normal 3 4 2 2 2 3" xfId="1270" xr:uid="{D894CA0B-2626-47B8-BDA5-5B6A55AC538B}"/>
    <cellStyle name="Normal 3 4 2 2 2 3 2" xfId="6862" xr:uid="{EF504B94-E351-466C-89AA-EFFFA78511AF}"/>
    <cellStyle name="Normal 3 4 2 2 2 3 3" xfId="12024" xr:uid="{F72126F5-6BD0-4A21-B116-7A9F873A9375}"/>
    <cellStyle name="Normal 3 4 2 2 2 3 4" xfId="17187" xr:uid="{E5DF4C58-9169-45BF-8102-18982459C2DB}"/>
    <cellStyle name="Normal 3 4 2 2 2 3 5" xfId="22349" xr:uid="{EC1CACE1-BD12-4F01-9CE7-4EF60FCABF0E}"/>
    <cellStyle name="Normal 3 4 2 2 2 3 6" xfId="27511" xr:uid="{D5002329-A424-46DE-8ED7-A0F3D98A52F0}"/>
    <cellStyle name="Normal 3 4 2 2 2 4" xfId="1731" xr:uid="{8A42D04E-8D52-4C79-B206-2FAE16A0EE1E}"/>
    <cellStyle name="Normal 3 4 2 2 2 4 2" xfId="4504" xr:uid="{9203664A-6392-4EF6-952F-7499B4B26FB8}"/>
    <cellStyle name="Normal 3 4 2 2 2 4 3" xfId="9673" xr:uid="{5702FB72-BF69-4486-AD3C-A08975B3F2FE}"/>
    <cellStyle name="Normal 3 4 2 2 2 4 4" xfId="14836" xr:uid="{00672E1A-764D-44E0-904C-62E6F54ECAAE}"/>
    <cellStyle name="Normal 3 4 2 2 2 4 5" xfId="19998" xr:uid="{50508AC8-BEA8-4FFC-8734-41ACC8E39F71}"/>
    <cellStyle name="Normal 3 4 2 2 2 4 6" xfId="25160" xr:uid="{39463FB4-58DF-4EE6-A266-99FF2F2518F8}"/>
    <cellStyle name="Normal 3 4 2 2 2 5" xfId="2191" xr:uid="{7D429F9F-2992-4851-A074-41E3B1678863}"/>
    <cellStyle name="Normal 3 4 2 2 2 6" xfId="2653" xr:uid="{CF6A37A7-7C56-45CE-93DC-0CD5D9CF51DD}"/>
    <cellStyle name="Normal 3 4 2 2 2 7" xfId="7875" xr:uid="{313FBDC2-6212-4CB6-A079-B2AA3209D7AE}"/>
    <cellStyle name="Normal 3 4 2 2 2 8" xfId="13038" xr:uid="{DF27D7A5-8C17-4382-A015-65A5C45B09E0}"/>
    <cellStyle name="Normal 3 4 2 2 2 9" xfId="18200" xr:uid="{30B8B9F0-9005-4EDF-8F65-3B0D7C0EFA79}"/>
    <cellStyle name="Normal 3 4 2 2 3" xfId="579" xr:uid="{47673D09-3176-4101-AD24-6EE8103DD2B2}"/>
    <cellStyle name="Normal 3 4 2 2 3 2" xfId="7017" xr:uid="{AA489515-D234-4F07-B548-ACA04599A501}"/>
    <cellStyle name="Normal 3 4 2 2 3 2 2" xfId="12179" xr:uid="{6FCE4825-D35A-4B4F-8DB5-41D3A13C5EF1}"/>
    <cellStyle name="Normal 3 4 2 2 3 2 3" xfId="17342" xr:uid="{689E44F1-6638-4801-AC12-F6707773BD49}"/>
    <cellStyle name="Normal 3 4 2 2 3 2 4" xfId="22504" xr:uid="{B93132AF-5226-4354-8D69-BE772EB736E7}"/>
    <cellStyle name="Normal 3 4 2 2 3 2 5" xfId="27666" xr:uid="{DFAD0538-A2E8-4C3F-A54A-9226DA31587E}"/>
    <cellStyle name="Normal 3 4 2 2 3 3" xfId="4660" xr:uid="{5E427BDC-7A81-4D64-8F48-897CE0AC1904}"/>
    <cellStyle name="Normal 3 4 2 2 3 4" xfId="9828" xr:uid="{6B5FBAE1-9F82-47AD-9BE5-C802626E57B6}"/>
    <cellStyle name="Normal 3 4 2 2 3 5" xfId="14991" xr:uid="{31914102-0DFD-4D57-8098-B793CAC8C880}"/>
    <cellStyle name="Normal 3 4 2 2 3 6" xfId="20153" xr:uid="{E8547BFD-2516-4D35-89CE-378FB2EB0E67}"/>
    <cellStyle name="Normal 3 4 2 2 3 7" xfId="25315" xr:uid="{F08F08F6-D938-4EE6-8B23-D764A399F2D9}"/>
    <cellStyle name="Normal 3 4 2 2 4" xfId="1040" xr:uid="{AB1D0AE9-BB4A-4C85-A9EE-2E3F455AF37B}"/>
    <cellStyle name="Normal 3 4 2 2 4 2" xfId="7416" xr:uid="{47A422F2-2C0D-4FF0-A69F-547FFABB54FD}"/>
    <cellStyle name="Normal 3 4 2 2 4 2 2" xfId="12578" xr:uid="{5762E394-765E-4676-B478-B925D26A9CFA}"/>
    <cellStyle name="Normal 3 4 2 2 4 2 3" xfId="17741" xr:uid="{DAB75996-AEF3-47B9-ADD0-D998065866DD}"/>
    <cellStyle name="Normal 3 4 2 2 4 2 4" xfId="22903" xr:uid="{00EDD7F5-C4D9-4152-ADF6-84E5E318C77E}"/>
    <cellStyle name="Normal 3 4 2 2 4 2 5" xfId="28065" xr:uid="{6080C677-DB2A-40BE-9C26-1B6A9AF44B0A}"/>
    <cellStyle name="Normal 3 4 2 2 4 3" xfId="5059" xr:uid="{F341F875-5BD4-43AC-919F-768A779FAED1}"/>
    <cellStyle name="Normal 3 4 2 2 4 4" xfId="10227" xr:uid="{142BA1E5-BAF3-4411-BF6D-F4AFB30A01D4}"/>
    <cellStyle name="Normal 3 4 2 2 4 5" xfId="15390" xr:uid="{3712E18B-76B8-4A3F-821C-F7F2561A8CA8}"/>
    <cellStyle name="Normal 3 4 2 2 4 6" xfId="20552" xr:uid="{75B98401-0115-4980-8237-C958507B5A88}"/>
    <cellStyle name="Normal 3 4 2 2 4 7" xfId="25714" xr:uid="{6EC049A9-7739-4BC2-95A5-26E745C641C9}"/>
    <cellStyle name="Normal 3 4 2 2 5" xfId="1501" xr:uid="{04F04E78-DF33-402C-94D2-233931461920}"/>
    <cellStyle name="Normal 3 4 2 2 5 2" xfId="6020" xr:uid="{21E0CB86-1DD8-41D5-B399-9A285A36ABC9}"/>
    <cellStyle name="Normal 3 4 2 2 5 3" xfId="11183" xr:uid="{D8174209-8215-4125-B0ED-383EC73AB3AE}"/>
    <cellStyle name="Normal 3 4 2 2 5 4" xfId="16346" xr:uid="{B82D7432-21CF-4A5B-BA38-8BF92270F0FF}"/>
    <cellStyle name="Normal 3 4 2 2 5 5" xfId="21508" xr:uid="{6317A2B3-F4C1-49E3-975B-07F7D3DC0ED5}"/>
    <cellStyle name="Normal 3 4 2 2 5 6" xfId="26670" xr:uid="{1D26CA40-21F1-4329-B30E-86FC7D32BBE5}"/>
    <cellStyle name="Normal 3 4 2 2 6" xfId="1961" xr:uid="{20BCDB5C-5E7A-4495-9B22-C8263A5498AF}"/>
    <cellStyle name="Normal 3 4 2 2 6 2" xfId="3654" xr:uid="{C91702EA-9129-4FBC-95B2-BA2A73CC584E}"/>
    <cellStyle name="Normal 3 4 2 2 6 3" xfId="8832" xr:uid="{A211B8CD-4494-469B-B459-9CDD17B10CBF}"/>
    <cellStyle name="Normal 3 4 2 2 6 4" xfId="13995" xr:uid="{BB10B7C0-A351-4466-9607-4138A4F4EE77}"/>
    <cellStyle name="Normal 3 4 2 2 6 5" xfId="19157" xr:uid="{5BCEC705-C25D-4068-A02A-EA6ACAE93235}"/>
    <cellStyle name="Normal 3 4 2 2 6 6" xfId="24319" xr:uid="{493092FB-FE31-4B05-AD72-522263362954}"/>
    <cellStyle name="Normal 3 4 2 2 7" xfId="2423" xr:uid="{4E8339DC-7582-42D3-9DE9-2D3CEFC89957}"/>
    <cellStyle name="Normal 3 4 2 2 8" xfId="7645" xr:uid="{03BAF669-2033-4926-8281-F5C12BEA8C32}"/>
    <cellStyle name="Normal 3 4 2 2 9" xfId="12808" xr:uid="{2A5AED2B-211E-443A-9A19-E950119D02E3}"/>
    <cellStyle name="Normal 3 4 2 20" xfId="7494" xr:uid="{8CBA5AFE-00E0-491A-B8E3-86EFED68B450}"/>
    <cellStyle name="Normal 3 4 2 21" xfId="12657" xr:uid="{1213C392-1D73-478D-B312-99225F3B9BE5}"/>
    <cellStyle name="Normal 3 4 2 22" xfId="17819" xr:uid="{D37E5F25-755E-47F5-BCDE-6B36BE654AD0}"/>
    <cellStyle name="Normal 3 4 2 23" xfId="22981" xr:uid="{E2C452BD-9EB9-498D-B35B-D322686F36CE}"/>
    <cellStyle name="Normal 3 4 2 3" xfId="247" xr:uid="{315F95BB-0625-421C-81B3-C7566D201E3A}"/>
    <cellStyle name="Normal 3 4 2 3 10" xfId="17895" xr:uid="{CC5D43FF-12F1-416C-8E68-9782C0C630DF}"/>
    <cellStyle name="Normal 3 4 2 3 11" xfId="23057" xr:uid="{E6BFF939-4768-4FA4-9C32-2974B17405EC}"/>
    <cellStyle name="Normal 3 4 2 3 2" xfId="734" xr:uid="{6C6B669D-F182-427E-87ED-DDE5443F561B}"/>
    <cellStyle name="Normal 3 4 2 3 2 2" xfId="1195" xr:uid="{9B54A473-0179-43AA-B679-2FAEBA472021}"/>
    <cellStyle name="Normal 3 4 2 3 2 2 2" xfId="7093" xr:uid="{D26FBF71-3AB4-4733-A044-848B10CBD7C0}"/>
    <cellStyle name="Normal 3 4 2 3 2 2 3" xfId="12255" xr:uid="{0CB8A3C9-2119-47D6-B40F-5627E0B89767}"/>
    <cellStyle name="Normal 3 4 2 3 2 2 4" xfId="17418" xr:uid="{BAF09E28-C942-4DEB-A49F-8FE407D42117}"/>
    <cellStyle name="Normal 3 4 2 3 2 2 5" xfId="22580" xr:uid="{FA04DEE6-C462-4399-8C8C-26E3F8DD0143}"/>
    <cellStyle name="Normal 3 4 2 3 2 2 6" xfId="27742" xr:uid="{724646E3-683B-4143-B6CB-F78B0A41FAB6}"/>
    <cellStyle name="Normal 3 4 2 3 2 3" xfId="1656" xr:uid="{AC55EA98-40CD-4473-B8FE-0477EB46B976}"/>
    <cellStyle name="Normal 3 4 2 3 2 3 2" xfId="4736" xr:uid="{D4416AC0-46F3-4D63-AFEA-D1E6DA1EDB4A}"/>
    <cellStyle name="Normal 3 4 2 3 2 3 3" xfId="9904" xr:uid="{54ED8189-3F91-46D9-AB03-8DD2D3A44F4B}"/>
    <cellStyle name="Normal 3 4 2 3 2 3 4" xfId="15067" xr:uid="{A844FBA3-7503-4377-96E7-9A1DD77245BB}"/>
    <cellStyle name="Normal 3 4 2 3 2 3 5" xfId="20229" xr:uid="{FA9A04D5-AD20-49BB-B44D-A32CA4E40452}"/>
    <cellStyle name="Normal 3 4 2 3 2 3 6" xfId="25391" xr:uid="{F2460F28-6309-4155-8787-7FCA8101E936}"/>
    <cellStyle name="Normal 3 4 2 3 2 4" xfId="2116" xr:uid="{D8093CCB-0921-4973-A41A-4E6648FFC30F}"/>
    <cellStyle name="Normal 3 4 2 3 2 5" xfId="2578" xr:uid="{07C184B7-4282-40B3-AD45-A35E5B5E702F}"/>
    <cellStyle name="Normal 3 4 2 3 2 6" xfId="7800" xr:uid="{D96D157B-80AA-4459-B0CF-82BC39D6B2B5}"/>
    <cellStyle name="Normal 3 4 2 3 2 7" xfId="12963" xr:uid="{083B4BF0-0392-4A67-9088-071ED009CFBF}"/>
    <cellStyle name="Normal 3 4 2 3 2 8" xfId="18125" xr:uid="{FF718EF3-CBAB-442A-9136-4FACF2EB207F}"/>
    <cellStyle name="Normal 3 4 2 3 2 9" xfId="23287" xr:uid="{11DAC981-037A-4E90-A27C-22A1651748BE}"/>
    <cellStyle name="Normal 3 4 2 3 3" xfId="504" xr:uid="{C91CAB54-02D0-41C7-B225-180132789B30}"/>
    <cellStyle name="Normal 3 4 2 3 3 2" xfId="7341" xr:uid="{96E660DC-45E6-440C-8E22-0E7D1D8DEF16}"/>
    <cellStyle name="Normal 3 4 2 3 3 2 2" xfId="12503" xr:uid="{19126777-0BD6-448A-A463-22843E883187}"/>
    <cellStyle name="Normal 3 4 2 3 3 2 3" xfId="17666" xr:uid="{D7FD72CB-08AA-49DA-98A4-915A89470F7D}"/>
    <cellStyle name="Normal 3 4 2 3 3 2 4" xfId="22828" xr:uid="{B3633715-D685-436F-B119-690C90449D89}"/>
    <cellStyle name="Normal 3 4 2 3 3 2 5" xfId="27990" xr:uid="{7ECA2E5D-3C6A-4C73-B97D-235D2FF22707}"/>
    <cellStyle name="Normal 3 4 2 3 3 3" xfId="4984" xr:uid="{05AF53B2-289A-4BBB-A52A-2E91F63B4881}"/>
    <cellStyle name="Normal 3 4 2 3 3 4" xfId="10152" xr:uid="{F794B08C-0984-478C-AE28-A3CECDDDF898}"/>
    <cellStyle name="Normal 3 4 2 3 3 5" xfId="15315" xr:uid="{052D2FC1-3B64-41C9-89FB-5F1EA8C4FE9B}"/>
    <cellStyle name="Normal 3 4 2 3 3 6" xfId="20477" xr:uid="{F8B99DA3-F11E-4366-8048-CE2924ED8120}"/>
    <cellStyle name="Normal 3 4 2 3 3 7" xfId="25639" xr:uid="{AB2B2F2E-DF85-4E7B-BE7E-D69BAC35B02F}"/>
    <cellStyle name="Normal 3 4 2 3 4" xfId="965" xr:uid="{A16D4742-C49F-44BD-8FA3-06B80AF412C3}"/>
    <cellStyle name="Normal 3 4 2 3 4 2" xfId="6080" xr:uid="{1E58C688-7CEC-4A44-9247-09C6E035B60D}"/>
    <cellStyle name="Normal 3 4 2 3 4 3" xfId="11243" xr:uid="{70709981-EAB6-46FA-86E7-B2E88D37B957}"/>
    <cellStyle name="Normal 3 4 2 3 4 4" xfId="16406" xr:uid="{FD6C962F-DBAC-4331-BFCD-D226B2462290}"/>
    <cellStyle name="Normal 3 4 2 3 4 5" xfId="21568" xr:uid="{1CFC9BDB-B4F8-46C8-A2B2-E7F33D897B84}"/>
    <cellStyle name="Normal 3 4 2 3 4 6" xfId="26730" xr:uid="{A9224830-BEF0-445E-89BC-84400A522B17}"/>
    <cellStyle name="Normal 3 4 2 3 5" xfId="1426" xr:uid="{617E6C29-124C-4A2F-85C1-5C125B8DE2A3}"/>
    <cellStyle name="Normal 3 4 2 3 5 2" xfId="3714" xr:uid="{BF31260A-0E2B-4B76-91E8-D975505A2B4C}"/>
    <cellStyle name="Normal 3 4 2 3 5 3" xfId="8892" xr:uid="{2741100F-0563-4261-93E4-13178366430A}"/>
    <cellStyle name="Normal 3 4 2 3 5 4" xfId="14055" xr:uid="{265B038A-21DF-4427-AA34-D0ABD7203FD0}"/>
    <cellStyle name="Normal 3 4 2 3 5 5" xfId="19217" xr:uid="{7D637F72-497B-4FD3-811A-5810903181AE}"/>
    <cellStyle name="Normal 3 4 2 3 5 6" xfId="24379" xr:uid="{F656D768-3375-4794-A3EC-622304D40DAC}"/>
    <cellStyle name="Normal 3 4 2 3 6" xfId="1886" xr:uid="{FE01DC8A-A679-4A17-B368-3A1440C79FD5}"/>
    <cellStyle name="Normal 3 4 2 3 7" xfId="2348" xr:uid="{53986B69-E5DF-43B0-B92F-999BE2EC1D9F}"/>
    <cellStyle name="Normal 3 4 2 3 8" xfId="7570" xr:uid="{AEF7A6E8-A601-44BB-BAE1-AE6F36929DB7}"/>
    <cellStyle name="Normal 3 4 2 3 9" xfId="12733" xr:uid="{6A79ACC1-64AD-4DA1-A45A-C6605220773D}"/>
    <cellStyle name="Normal 3 4 2 4" xfId="658" xr:uid="{9F7C6EDE-0BFB-4E97-B418-7EC6D6F22899}"/>
    <cellStyle name="Normal 3 4 2 4 2" xfId="1119" xr:uid="{26378520-3B2D-4377-913A-EC6A2179ABED}"/>
    <cellStyle name="Normal 3 4 2 4 2 2" xfId="6140" xr:uid="{9AC06AE6-3506-4272-B76B-7869829E063F}"/>
    <cellStyle name="Normal 3 4 2 4 2 3" xfId="11303" xr:uid="{4CF259D3-6C66-4DAF-B8FF-F772FD07E372}"/>
    <cellStyle name="Normal 3 4 2 4 2 4" xfId="16466" xr:uid="{33F85C84-2E31-4F03-BEAD-9DDC4D10656C}"/>
    <cellStyle name="Normal 3 4 2 4 2 5" xfId="21628" xr:uid="{977E6EDB-1BEA-4BEF-92BC-77A8D3F03156}"/>
    <cellStyle name="Normal 3 4 2 4 2 6" xfId="26790" xr:uid="{7AE471BC-5842-4F26-BB39-2745B0BFC329}"/>
    <cellStyle name="Normal 3 4 2 4 3" xfId="1580" xr:uid="{A52F5EF0-50F6-4941-B925-56C14CB8DACD}"/>
    <cellStyle name="Normal 3 4 2 4 3 2" xfId="3774" xr:uid="{A5562D54-869D-461E-AD7C-8E16195C4A86}"/>
    <cellStyle name="Normal 3 4 2 4 3 3" xfId="8952" xr:uid="{0A77D563-C137-4546-B9DF-AD0106177D49}"/>
    <cellStyle name="Normal 3 4 2 4 3 4" xfId="14115" xr:uid="{5939597F-AA8F-4142-A34E-1412990BAD26}"/>
    <cellStyle name="Normal 3 4 2 4 3 5" xfId="19277" xr:uid="{CAA185CE-FCD1-4233-B46B-38AF1139958D}"/>
    <cellStyle name="Normal 3 4 2 4 3 6" xfId="24439" xr:uid="{22AECD56-9519-43E9-BEAA-6EF385332942}"/>
    <cellStyle name="Normal 3 4 2 4 4" xfId="2040" xr:uid="{3BA8B9A1-89BE-4ECA-A14C-9D047369B923}"/>
    <cellStyle name="Normal 3 4 2 4 5" xfId="2502" xr:uid="{00811F9E-4B08-448B-A137-6F37FF8A3C7C}"/>
    <cellStyle name="Normal 3 4 2 4 6" xfId="7724" xr:uid="{FA5AE41A-89F6-4D27-9B55-CA791C1C5C63}"/>
    <cellStyle name="Normal 3 4 2 4 7" xfId="12887" xr:uid="{809DE4E0-8A29-4D34-A08E-60821C9FC801}"/>
    <cellStyle name="Normal 3 4 2 4 8" xfId="18049" xr:uid="{B9B8A53C-F5E8-499D-814F-786D67F156B4}"/>
    <cellStyle name="Normal 3 4 2 4 9" xfId="23211" xr:uid="{5199D6AB-8532-48E9-AD58-2B44DD7C92E6}"/>
    <cellStyle name="Normal 3 4 2 5" xfId="428" xr:uid="{EC2C982B-4863-4878-BB76-C51390CF97E2}"/>
    <cellStyle name="Normal 3 4 2 5 2" xfId="6200" xr:uid="{699C892D-283A-437D-8748-26EB2D6D2E14}"/>
    <cellStyle name="Normal 3 4 2 5 2 2" xfId="11363" xr:uid="{B140501C-45CB-483B-A594-A8247AE64B38}"/>
    <cellStyle name="Normal 3 4 2 5 2 3" xfId="16526" xr:uid="{82E837E6-83AC-4E63-9B57-D32C89C35D14}"/>
    <cellStyle name="Normal 3 4 2 5 2 4" xfId="21688" xr:uid="{5E78B0D8-A2C5-4C2D-990E-C406FA7628DE}"/>
    <cellStyle name="Normal 3 4 2 5 2 5" xfId="26850" xr:uid="{B4F2FCB5-8315-4096-B87C-AADEABA3EAB3}"/>
    <cellStyle name="Normal 3 4 2 5 3" xfId="3834" xr:uid="{819588EE-D233-464C-ABCD-18549B9689A2}"/>
    <cellStyle name="Normal 3 4 2 5 4" xfId="9012" xr:uid="{4A98F8F6-6D1D-456D-BDFC-C13A07722CB8}"/>
    <cellStyle name="Normal 3 4 2 5 5" xfId="14175" xr:uid="{9FB7B006-0358-47C4-8B2F-3FE65E9A7A53}"/>
    <cellStyle name="Normal 3 4 2 5 6" xfId="19337" xr:uid="{6A207840-9BED-4F41-AC4C-D9E3F470D7F6}"/>
    <cellStyle name="Normal 3 4 2 5 7" xfId="24499" xr:uid="{21A120C2-0A57-464D-86FE-DB8C8BB66421}"/>
    <cellStyle name="Normal 3 4 2 6" xfId="889" xr:uid="{F6400D75-D083-4D19-8898-149FB1E2BB92}"/>
    <cellStyle name="Normal 3 4 2 6 2" xfId="6260" xr:uid="{48A9B0FC-F9BB-4534-B0C6-DDABF3D11353}"/>
    <cellStyle name="Normal 3 4 2 6 2 2" xfId="11423" xr:uid="{C40A3EFB-4148-4214-B0A8-4A1D1810163C}"/>
    <cellStyle name="Normal 3 4 2 6 2 3" xfId="16586" xr:uid="{FC0D1C46-14A8-4B50-A3E9-A726F7914BC8}"/>
    <cellStyle name="Normal 3 4 2 6 2 4" xfId="21748" xr:uid="{1E617E84-ADE7-412F-A0B2-CFF10C05265E}"/>
    <cellStyle name="Normal 3 4 2 6 2 5" xfId="26910" xr:uid="{90C88074-9226-4398-8186-B8E01078DE1A}"/>
    <cellStyle name="Normal 3 4 2 6 3" xfId="3894" xr:uid="{CDA6D019-6F77-4008-8D03-80188940F9C4}"/>
    <cellStyle name="Normal 3 4 2 6 4" xfId="9072" xr:uid="{8D0695C7-88DA-4FE4-8EE6-567DA36E879E}"/>
    <cellStyle name="Normal 3 4 2 6 5" xfId="14235" xr:uid="{1CB5F81F-90F1-42AC-95CC-D9C902E4A6A9}"/>
    <cellStyle name="Normal 3 4 2 6 6" xfId="19397" xr:uid="{333E29C5-1CEB-4B6E-9C25-76A024912E23}"/>
    <cellStyle name="Normal 3 4 2 6 7" xfId="24559" xr:uid="{67855FF0-229D-4BB8-A372-83C42A314CDF}"/>
    <cellStyle name="Normal 3 4 2 7" xfId="1350" xr:uid="{DC3BF9BB-28A0-4956-82A3-9E60F79C1FE6}"/>
    <cellStyle name="Normal 3 4 2 7 2" xfId="6320" xr:uid="{1AFB46E5-D6D1-4ADD-B6E3-1BADFB7EDD07}"/>
    <cellStyle name="Normal 3 4 2 7 2 2" xfId="11483" xr:uid="{CACF9622-EEA6-4FEE-96F0-F7D7A3F95BCB}"/>
    <cellStyle name="Normal 3 4 2 7 2 3" xfId="16646" xr:uid="{58EDA28D-1588-458A-9D22-6B7E0D835D5C}"/>
    <cellStyle name="Normal 3 4 2 7 2 4" xfId="21808" xr:uid="{EB70A06B-E451-4ED4-9985-8CBBEE715E23}"/>
    <cellStyle name="Normal 3 4 2 7 2 5" xfId="26970" xr:uid="{C4312519-79CD-4A37-914C-7481253672C4}"/>
    <cellStyle name="Normal 3 4 2 7 3" xfId="3954" xr:uid="{8846D0F5-FBB0-4745-ABF4-C952E00BAC66}"/>
    <cellStyle name="Normal 3 4 2 7 4" xfId="9132" xr:uid="{E76C436D-F474-412C-AA56-272A6A761B51}"/>
    <cellStyle name="Normal 3 4 2 7 5" xfId="14295" xr:uid="{6E7E80B6-D41E-4E1F-81AC-7413342A8E29}"/>
    <cellStyle name="Normal 3 4 2 7 6" xfId="19457" xr:uid="{03BEAA2F-F73E-4C0A-8F9E-26856E936C35}"/>
    <cellStyle name="Normal 3 4 2 7 7" xfId="24619" xr:uid="{383E9A54-2D58-4E91-87A8-8F6E2DEB5472}"/>
    <cellStyle name="Normal 3 4 2 8" xfId="1810" xr:uid="{3BC7D655-8D5B-4BD6-96F4-D380CEFCF450}"/>
    <cellStyle name="Normal 3 4 2 8 2" xfId="6380" xr:uid="{1AA1F68B-26AC-44D4-B978-F160BBE5E9F7}"/>
    <cellStyle name="Normal 3 4 2 8 2 2" xfId="11543" xr:uid="{EA11BE66-9F14-4461-ABC3-346BC64BE211}"/>
    <cellStyle name="Normal 3 4 2 8 2 3" xfId="16706" xr:uid="{C0A1E176-61D4-4F60-A318-9A0A643ABD60}"/>
    <cellStyle name="Normal 3 4 2 8 2 4" xfId="21868" xr:uid="{147A4268-51F2-49D2-9B6D-45FD92F3F2AF}"/>
    <cellStyle name="Normal 3 4 2 8 2 5" xfId="27030" xr:uid="{EA92720B-F2CA-4AD8-B80F-3B7D40F54032}"/>
    <cellStyle name="Normal 3 4 2 8 3" xfId="4014" xr:uid="{0A558104-A955-4E46-83C2-6694D3458A76}"/>
    <cellStyle name="Normal 3 4 2 8 4" xfId="9192" xr:uid="{D393589D-AA9A-48B5-BD7E-946122C0CA57}"/>
    <cellStyle name="Normal 3 4 2 8 5" xfId="14355" xr:uid="{5815740D-2A58-455D-8F6C-344065037F63}"/>
    <cellStyle name="Normal 3 4 2 8 6" xfId="19517" xr:uid="{DC216AAF-E0F4-432C-B067-5B38859FF393}"/>
    <cellStyle name="Normal 3 4 2 8 7" xfId="24679" xr:uid="{8A6C23A9-2913-4AA3-8ABD-6D1D777A3B76}"/>
    <cellStyle name="Normal 3 4 2 9" xfId="4074" xr:uid="{DAD52773-A22B-42B9-B69A-BB4BA6C97A7F}"/>
    <cellStyle name="Normal 3 4 2 9 2" xfId="6440" xr:uid="{2334DEDA-A052-4244-92FC-AF2DF5D43D5B}"/>
    <cellStyle name="Normal 3 4 2 9 2 2" xfId="11603" xr:uid="{21A5EE80-63F5-4877-A62E-1D62B94B8143}"/>
    <cellStyle name="Normal 3 4 2 9 2 3" xfId="16766" xr:uid="{F8BB45E5-29FD-492F-9376-0182910E50E1}"/>
    <cellStyle name="Normal 3 4 2 9 2 4" xfId="21928" xr:uid="{AC3B218F-E45E-4469-B54C-4DED0E26D709}"/>
    <cellStyle name="Normal 3 4 2 9 2 5" xfId="27090" xr:uid="{83D05DAD-EC28-458A-AA13-964B78603C70}"/>
    <cellStyle name="Normal 3 4 2 9 3" xfId="9252" xr:uid="{453E0078-86C4-4D48-81C2-EFAEF27932C1}"/>
    <cellStyle name="Normal 3 4 2 9 4" xfId="14415" xr:uid="{047F01A0-A9B9-4C70-B89B-CF6E61DB545E}"/>
    <cellStyle name="Normal 3 4 2 9 5" xfId="19577" xr:uid="{E8F4C0D0-0F07-4BF6-A615-30742BC16DCD}"/>
    <cellStyle name="Normal 3 4 2 9 6" xfId="24739" xr:uid="{4DC98C94-A754-4AFE-8C58-A606E160E7D0}"/>
    <cellStyle name="Normal 3 4 20" xfId="3274" xr:uid="{E506FAB3-8CA2-406E-96B3-CFA63A38CB0B}"/>
    <cellStyle name="Normal 3 4 20 2" xfId="5659" xr:uid="{F43F1F84-C62E-47E6-9B09-E3FF3824EE33}"/>
    <cellStyle name="Normal 3 4 20 2 2" xfId="10823" xr:uid="{CBDD16A0-A482-471B-AEBC-DF2AF3C79CB8}"/>
    <cellStyle name="Normal 3 4 20 2 3" xfId="15986" xr:uid="{DF29D88F-0644-4E5C-A537-696E5B57F4CF}"/>
    <cellStyle name="Normal 3 4 20 2 4" xfId="21148" xr:uid="{5F1C0A92-920B-4D23-AD30-4A38AEC61103}"/>
    <cellStyle name="Normal 3 4 20 2 5" xfId="26310" xr:uid="{A07FE822-065F-4EC6-842E-56A804E04E10}"/>
    <cellStyle name="Normal 3 4 20 3" xfId="8472" xr:uid="{7ADD278C-4A09-400D-B606-B12D6FF2791F}"/>
    <cellStyle name="Normal 3 4 20 4" xfId="13635" xr:uid="{B163136A-F8C5-4A97-BDA8-B33F836B154D}"/>
    <cellStyle name="Normal 3 4 20 5" xfId="18797" xr:uid="{C99E89B3-477C-4FDE-9DFC-439E66D0F568}"/>
    <cellStyle name="Normal 3 4 20 6" xfId="23959" xr:uid="{ED6A4CF9-9DE3-4419-8F91-70168DDDE30C}"/>
    <cellStyle name="Normal 3 4 21" xfId="3305" xr:uid="{91EA6099-6480-4739-B60A-F70EAC94240A}"/>
    <cellStyle name="Normal 3 4 21 2" xfId="5689" xr:uid="{A920D6B5-159E-49FF-A59B-CF0F69BAE5F4}"/>
    <cellStyle name="Normal 3 4 21 2 2" xfId="10853" xr:uid="{4E6E54F6-01E9-4561-972E-AFB128E34BBF}"/>
    <cellStyle name="Normal 3 4 21 2 3" xfId="16016" xr:uid="{0D029553-5894-4B1A-9584-22255CCDACE0}"/>
    <cellStyle name="Normal 3 4 21 2 4" xfId="21178" xr:uid="{D747C663-B302-4AC8-A6F4-0803913813F7}"/>
    <cellStyle name="Normal 3 4 21 2 5" xfId="26340" xr:uid="{15F2909E-1A2B-4D74-9C3D-A2DD2A040AE5}"/>
    <cellStyle name="Normal 3 4 21 3" xfId="8502" xr:uid="{6D2C5F38-2A2E-47D3-ACB6-757C24373852}"/>
    <cellStyle name="Normal 3 4 21 4" xfId="13665" xr:uid="{FB9B0424-F105-4256-8322-86748E1714F6}"/>
    <cellStyle name="Normal 3 4 21 5" xfId="18827" xr:uid="{0123B6A1-8643-4B47-9F86-6C7EEE7F836B}"/>
    <cellStyle name="Normal 3 4 21 6" xfId="23989" xr:uid="{20F977E1-7635-4CB8-84B2-3F9C3FD727CB}"/>
    <cellStyle name="Normal 3 4 22" xfId="3335" xr:uid="{141FA650-B5DB-4A9F-9E4C-0607337963F7}"/>
    <cellStyle name="Normal 3 4 22 2" xfId="5719" xr:uid="{CB49F736-1E61-4112-AC8E-248C41E17415}"/>
    <cellStyle name="Normal 3 4 22 2 2" xfId="10883" xr:uid="{8EC4F9C6-0C75-487C-89E8-223AA59DB0CF}"/>
    <cellStyle name="Normal 3 4 22 2 3" xfId="16046" xr:uid="{E086C64F-6935-4A6D-B42B-E88C94680DFF}"/>
    <cellStyle name="Normal 3 4 22 2 4" xfId="21208" xr:uid="{377038F3-F33B-4526-9F9D-39FC271606D2}"/>
    <cellStyle name="Normal 3 4 22 2 5" xfId="26370" xr:uid="{AD96CA55-F4E1-467C-B4EC-79DAEFCC7499}"/>
    <cellStyle name="Normal 3 4 22 3" xfId="8532" xr:uid="{9B38BBD7-ADB3-41CB-B49C-180099B76347}"/>
    <cellStyle name="Normal 3 4 22 4" xfId="13695" xr:uid="{9D187DD9-CC50-44EB-922F-2342A194F31E}"/>
    <cellStyle name="Normal 3 4 22 5" xfId="18857" xr:uid="{3C2D8562-6809-49C8-8301-59BC4C493A4C}"/>
    <cellStyle name="Normal 3 4 22 6" xfId="24019" xr:uid="{D2121391-9A13-4DFB-AE21-E17C2EBC2D2F}"/>
    <cellStyle name="Normal 3 4 23" xfId="3373" xr:uid="{FDDC23D7-E87E-4A86-BE1C-5FDE7D438739}"/>
    <cellStyle name="Normal 3 4 23 2" xfId="5742" xr:uid="{99ECA074-FD0F-4341-A30C-47374A1301ED}"/>
    <cellStyle name="Normal 3 4 23 2 2" xfId="10906" xr:uid="{DE524A0E-A9B1-47C0-AA7B-8482DBF5FF8B}"/>
    <cellStyle name="Normal 3 4 23 2 3" xfId="16069" xr:uid="{DDCDE4A1-DEBC-499F-BDB4-DF85D22EC69A}"/>
    <cellStyle name="Normal 3 4 23 2 4" xfId="21231" xr:uid="{8F0FF0E2-A786-4DBE-BBD9-47BAAD90A133}"/>
    <cellStyle name="Normal 3 4 23 2 5" xfId="26393" xr:uid="{46F6D6DF-F035-4145-BFDE-09F44146F7ED}"/>
    <cellStyle name="Normal 3 4 23 3" xfId="8555" xr:uid="{8D93DD2C-05F9-43DA-A74D-FE2211636BC5}"/>
    <cellStyle name="Normal 3 4 23 4" xfId="13718" xr:uid="{124FBFF4-B2C1-4A6A-92D8-6B852197BD5C}"/>
    <cellStyle name="Normal 3 4 23 5" xfId="18880" xr:uid="{D0F19452-BC5B-4F90-B432-F484C408C54D}"/>
    <cellStyle name="Normal 3 4 23 6" xfId="24042" xr:uid="{15CE9B88-7EF4-490F-B62A-69148F6B4EA1}"/>
    <cellStyle name="Normal 3 4 24" xfId="3412" xr:uid="{53BEFF5D-55B8-4D17-B18B-19E278DF1746}"/>
    <cellStyle name="Normal 3 4 24 2" xfId="5779" xr:uid="{8A518490-5200-4DE2-9860-61D37B672B0C}"/>
    <cellStyle name="Normal 3 4 24 2 2" xfId="10943" xr:uid="{0431F4F2-2142-4DE7-BB1C-7C8546B3F963}"/>
    <cellStyle name="Normal 3 4 24 2 3" xfId="16106" xr:uid="{501B9E75-A744-462B-8FC2-0BFD0FBA9F49}"/>
    <cellStyle name="Normal 3 4 24 2 4" xfId="21268" xr:uid="{BB6D4D7C-C493-40DF-B33E-CD1963B702EB}"/>
    <cellStyle name="Normal 3 4 24 2 5" xfId="26430" xr:uid="{97570EAD-5F59-43FD-9879-206B5F07C573}"/>
    <cellStyle name="Normal 3 4 24 3" xfId="8592" xr:uid="{8B8F47C7-2BB3-4EF9-B427-86EA1EF48751}"/>
    <cellStyle name="Normal 3 4 24 4" xfId="13755" xr:uid="{ED53AC97-2F21-4373-BA4D-E1AFF0CAAD0F}"/>
    <cellStyle name="Normal 3 4 24 5" xfId="18917" xr:uid="{7D7462BA-C3E4-4772-9FF6-DA40C6727531}"/>
    <cellStyle name="Normal 3 4 24 6" xfId="24079" xr:uid="{6C6B6912-8000-474E-9F9F-A5C94AF392B6}"/>
    <cellStyle name="Normal 3 4 25" xfId="3442" xr:uid="{80E8664B-520A-42E6-A5B7-E2A273E45B70}"/>
    <cellStyle name="Normal 3 4 25 2" xfId="5809" xr:uid="{1CC39CDE-FEAD-4F2C-9E10-A4832A816A1C}"/>
    <cellStyle name="Normal 3 4 25 2 2" xfId="10973" xr:uid="{AC2C7F71-484D-4FB7-83D1-7CF85D251055}"/>
    <cellStyle name="Normal 3 4 25 2 3" xfId="16136" xr:uid="{18889A1D-DFB8-46DF-84ED-8E3F45C23458}"/>
    <cellStyle name="Normal 3 4 25 2 4" xfId="21298" xr:uid="{F00B2F70-0D7B-491E-980D-2DB5903085D8}"/>
    <cellStyle name="Normal 3 4 25 2 5" xfId="26460" xr:uid="{DFE87D01-AE58-4D5B-9C14-7D0EC4C914AE}"/>
    <cellStyle name="Normal 3 4 25 3" xfId="8622" xr:uid="{59D70350-EAE4-4C44-91F5-7E6D5A3E3192}"/>
    <cellStyle name="Normal 3 4 25 4" xfId="13785" xr:uid="{C6F81C7C-B330-422B-918A-6ADF5DABD432}"/>
    <cellStyle name="Normal 3 4 25 5" xfId="18947" xr:uid="{4C3D8EF3-8B8F-4A55-BDC4-E1640F6C7EFB}"/>
    <cellStyle name="Normal 3 4 25 6" xfId="24109" xr:uid="{F94778EC-D46C-41C9-94AA-12FE09D34F79}"/>
    <cellStyle name="Normal 3 4 26" xfId="3472" xr:uid="{1D90DC8B-1370-4F7F-9976-1FE58E74B1B3}"/>
    <cellStyle name="Normal 3 4 26 2" xfId="5839" xr:uid="{A86B8B4F-CAD1-4741-B875-1E737829E9DA}"/>
    <cellStyle name="Normal 3 4 26 2 2" xfId="11003" xr:uid="{AAC6B8A4-4E6B-40A6-8B14-4A2EB3862C5B}"/>
    <cellStyle name="Normal 3 4 26 2 3" xfId="16166" xr:uid="{7F009199-12B6-41D9-A4E6-0DB0962F8515}"/>
    <cellStyle name="Normal 3 4 26 2 4" xfId="21328" xr:uid="{26DCBC37-72C4-4993-A6CF-B222046E833A}"/>
    <cellStyle name="Normal 3 4 26 2 5" xfId="26490" xr:uid="{DF572E87-7A38-4A57-A094-E83411B48BDF}"/>
    <cellStyle name="Normal 3 4 26 3" xfId="8652" xr:uid="{0F430A33-E154-4BA0-BF4A-AD7424A22A59}"/>
    <cellStyle name="Normal 3 4 26 4" xfId="13815" xr:uid="{B0347819-899B-4D48-BA4C-50072C42140C}"/>
    <cellStyle name="Normal 3 4 26 5" xfId="18977" xr:uid="{AEC171DC-E0DC-4155-B58E-F19C67CD8849}"/>
    <cellStyle name="Normal 3 4 26 6" xfId="24139" xr:uid="{E1BA28B5-1465-4B1B-9988-53BBDD75FD3A}"/>
    <cellStyle name="Normal 3 4 27" xfId="3502" xr:uid="{A585BB64-6FDE-4266-82E7-3CC4752D396A}"/>
    <cellStyle name="Normal 3 4 27 2" xfId="5869" xr:uid="{45B20D8E-6D7C-4E44-9979-460A64ABD951}"/>
    <cellStyle name="Normal 3 4 27 2 2" xfId="11033" xr:uid="{53A9282D-3B8F-40B7-AE9F-B8CDE5B52046}"/>
    <cellStyle name="Normal 3 4 27 2 3" xfId="16196" xr:uid="{45954EC8-823D-4F94-9101-FB90958FE614}"/>
    <cellStyle name="Normal 3 4 27 2 4" xfId="21358" xr:uid="{6E2B05EF-0F8A-48E7-80C9-0CF16DC6D43C}"/>
    <cellStyle name="Normal 3 4 27 2 5" xfId="26520" xr:uid="{FE7A482E-0F77-41EB-AF88-0761ACA84C6C}"/>
    <cellStyle name="Normal 3 4 27 3" xfId="8682" xr:uid="{D65D2F97-2E43-48CB-B395-5F2DD759FB93}"/>
    <cellStyle name="Normal 3 4 27 4" xfId="13845" xr:uid="{2E80591E-3E10-49F3-B9BD-870E297E30CB}"/>
    <cellStyle name="Normal 3 4 27 5" xfId="19007" xr:uid="{F40D8D63-BECF-4F3E-8193-19B628C08D7A}"/>
    <cellStyle name="Normal 3 4 27 6" xfId="24169" xr:uid="{2C804CC1-5CC5-43FF-9AF4-FB3B34DC26FF}"/>
    <cellStyle name="Normal 3 4 28" xfId="3532" xr:uid="{7A6369DA-A350-4BB4-BF16-770422B24292}"/>
    <cellStyle name="Normal 3 4 28 2" xfId="5899" xr:uid="{843AE919-8CCD-4C27-B92D-D8C8265CABF1}"/>
    <cellStyle name="Normal 3 4 28 2 2" xfId="11063" xr:uid="{D9F36013-6B0B-46CC-A717-3F9C455DAB70}"/>
    <cellStyle name="Normal 3 4 28 2 3" xfId="16226" xr:uid="{F842A840-C557-4209-BD15-87F3D4F52BF0}"/>
    <cellStyle name="Normal 3 4 28 2 4" xfId="21388" xr:uid="{657B65AE-0BE8-4147-82D5-B3AB6DE95D62}"/>
    <cellStyle name="Normal 3 4 28 2 5" xfId="26550" xr:uid="{920E4697-D25E-4C43-9911-03AAB59E1FC4}"/>
    <cellStyle name="Normal 3 4 28 3" xfId="8712" xr:uid="{6AC5087C-0A1A-4B17-818A-D9EC8220EBC8}"/>
    <cellStyle name="Normal 3 4 28 4" xfId="13875" xr:uid="{86B914C1-27F4-490A-8BA4-D7BF58468A6C}"/>
    <cellStyle name="Normal 3 4 28 5" xfId="19037" xr:uid="{FC8074A2-0C82-48C9-9E67-8D10201B3BF3}"/>
    <cellStyle name="Normal 3 4 28 6" xfId="24199" xr:uid="{B4117792-BBA7-45B8-A923-9FDCF72AFAB0}"/>
    <cellStyle name="Normal 3 4 29" xfId="3563" xr:uid="{FF8C9CBD-21FC-4923-8232-C659689A3893}"/>
    <cellStyle name="Normal 3 4 29 2" xfId="5929" xr:uid="{CA91A21B-34ED-4EAE-B382-C23E3CCA4A2C}"/>
    <cellStyle name="Normal 3 4 29 2 2" xfId="11093" xr:uid="{16A0F0E8-EC5E-4264-893E-CC99D9BA60AA}"/>
    <cellStyle name="Normal 3 4 29 2 3" xfId="16256" xr:uid="{ED2D2DC5-40B9-41D7-A238-25C99B42AA27}"/>
    <cellStyle name="Normal 3 4 29 2 4" xfId="21418" xr:uid="{B6E58CB5-1A1D-4852-8F93-B49D8111178A}"/>
    <cellStyle name="Normal 3 4 29 2 5" xfId="26580" xr:uid="{5E721DF3-CB73-40E2-A6A7-EAE22057B91F}"/>
    <cellStyle name="Normal 3 4 29 3" xfId="8742" xr:uid="{6715C192-339B-4FBD-B821-D67E458C1B7B}"/>
    <cellStyle name="Normal 3 4 29 4" xfId="13905" xr:uid="{A69562C0-60FC-45D6-9519-BF56B7545BE6}"/>
    <cellStyle name="Normal 3 4 29 5" xfId="19067" xr:uid="{C5DEB0A3-D656-4102-B0E9-279A2201EAE7}"/>
    <cellStyle name="Normal 3 4 29 6" xfId="24229" xr:uid="{4C763AE0-5AEE-47DE-9234-CD837AAD704F}"/>
    <cellStyle name="Normal 3 4 3" xfId="94" xr:uid="{5FB5D110-D811-4C6C-979F-61CAB58D9398}"/>
    <cellStyle name="Normal 3 4 3 2" xfId="4338" xr:uid="{A3AA676B-A576-4735-971B-8BF39B553013}"/>
    <cellStyle name="Normal 3 4 3 3" xfId="5191" xr:uid="{72113A65-DB1F-4A4E-958A-441D88332BED}"/>
    <cellStyle name="Normal 3 4 3 3 2" xfId="10355" xr:uid="{5989D188-93D1-4AE6-A4DD-0795615D67C0}"/>
    <cellStyle name="Normal 3 4 3 3 3" xfId="15518" xr:uid="{065C516E-DB96-419C-A206-3ED661B2C176}"/>
    <cellStyle name="Normal 3 4 3 3 4" xfId="20680" xr:uid="{C3DCB6F7-8CAF-40A4-8C8A-38A6EADAB24A}"/>
    <cellStyle name="Normal 3 4 3 3 5" xfId="25842" xr:uid="{820255BC-E251-4889-9635-549EEBD7C6F2}"/>
    <cellStyle name="Normal 3 4 3 4" xfId="2801" xr:uid="{82126A0A-2E68-4E39-B1FD-6711A7CAFAFD}"/>
    <cellStyle name="Normal 3 4 3 4 2" xfId="8004" xr:uid="{68C89882-7DC2-45D9-B83A-D31D5184C745}"/>
    <cellStyle name="Normal 3 4 3 4 3" xfId="13167" xr:uid="{0132E239-9B96-4949-B99E-5A0CD1D217BD}"/>
    <cellStyle name="Normal 3 4 3 4 4" xfId="18329" xr:uid="{E7895165-CDA7-4A25-B9E8-E2FF25593B35}"/>
    <cellStyle name="Normal 3 4 3 4 5" xfId="23491" xr:uid="{080D87D1-D105-4142-9592-4EED1CDFF681}"/>
    <cellStyle name="Normal 3 4 30" xfId="3593" xr:uid="{7495A078-4CBF-444D-9282-FB3D22B41780}"/>
    <cellStyle name="Normal 3 4 30 2" xfId="5959" xr:uid="{A70F0620-CFE2-4B8A-8BF8-FAC63E236220}"/>
    <cellStyle name="Normal 3 4 30 2 2" xfId="11123" xr:uid="{63A7A426-7F65-4F40-BD87-41B09200AB26}"/>
    <cellStyle name="Normal 3 4 30 2 3" xfId="16286" xr:uid="{89163906-EB5B-40DA-866E-DBEB13312539}"/>
    <cellStyle name="Normal 3 4 30 2 4" xfId="21448" xr:uid="{C0F7BB01-44E0-4533-ADEB-C95E0DC38981}"/>
    <cellStyle name="Normal 3 4 30 2 5" xfId="26610" xr:uid="{D4B6FD31-00D9-4C88-8893-872C00EBF718}"/>
    <cellStyle name="Normal 3 4 30 3" xfId="8772" xr:uid="{EB798BB0-CB8A-4E27-81B0-8E706ED4BD93}"/>
    <cellStyle name="Normal 3 4 30 4" xfId="13935" xr:uid="{2E41A55D-1B76-43AA-9FE6-D5D16F0AC1FD}"/>
    <cellStyle name="Normal 3 4 30 5" xfId="19097" xr:uid="{7ACD762F-3F5A-4C19-9587-B0B4093D3B5C}"/>
    <cellStyle name="Normal 3 4 30 6" xfId="24259" xr:uid="{D76AABBA-6527-490E-A1A0-A5975068AA47}"/>
    <cellStyle name="Normal 3 4 31" xfId="3624" xr:uid="{07771E0A-34D9-4E4D-BF72-0EA2702FCE47}"/>
    <cellStyle name="Normal 3 4 31 2" xfId="5990" xr:uid="{62BDD371-6890-4082-92DB-811934967354}"/>
    <cellStyle name="Normal 3 4 31 2 2" xfId="11153" xr:uid="{67841AD2-0B85-46FD-A2AD-10BCD6CF6D32}"/>
    <cellStyle name="Normal 3 4 31 2 3" xfId="16316" xr:uid="{425CE6A2-E1C2-46F0-9279-BC682849B3FA}"/>
    <cellStyle name="Normal 3 4 31 2 4" xfId="21478" xr:uid="{C505C09A-4522-4526-8DBA-BD8BC60EC6BF}"/>
    <cellStyle name="Normal 3 4 31 2 5" xfId="26640" xr:uid="{CB0817C1-3085-478A-93BF-17EBECCAD977}"/>
    <cellStyle name="Normal 3 4 31 3" xfId="8802" xr:uid="{DFA62723-5AA4-40CE-BD9A-F0D0EFB9E27C}"/>
    <cellStyle name="Normal 3 4 31 4" xfId="13965" xr:uid="{F060210C-81D7-4627-8BE1-40D6483E8EDB}"/>
    <cellStyle name="Normal 3 4 31 5" xfId="19127" xr:uid="{94DA4FDC-5CB7-465A-8570-D164F08330CE}"/>
    <cellStyle name="Normal 3 4 31 6" xfId="24289" xr:uid="{067126C8-418F-4EF9-B0B5-427BEE2395DE}"/>
    <cellStyle name="Normal 3 4 32" xfId="3684" xr:uid="{8E622F41-1D00-4FEA-B005-352395D2DD39}"/>
    <cellStyle name="Normal 3 4 32 2" xfId="6050" xr:uid="{15021499-7DC5-48ED-915E-656EC3AA3C57}"/>
    <cellStyle name="Normal 3 4 32 2 2" xfId="11213" xr:uid="{1C8901F7-ED9C-41FB-B1AA-B45D34D9886A}"/>
    <cellStyle name="Normal 3 4 32 2 3" xfId="16376" xr:uid="{8CA55238-C495-4703-8A42-6EB9442D175D}"/>
    <cellStyle name="Normal 3 4 32 2 4" xfId="21538" xr:uid="{7375F710-4F51-4378-8022-9CC7AA7012A2}"/>
    <cellStyle name="Normal 3 4 32 2 5" xfId="26700" xr:uid="{B83FABB4-98E3-4E37-8CBD-033F34F7EB96}"/>
    <cellStyle name="Normal 3 4 32 3" xfId="8862" xr:uid="{96F6301C-7F9B-46E9-B9B6-2D635650E91A}"/>
    <cellStyle name="Normal 3 4 32 4" xfId="14025" xr:uid="{B77284AC-81AF-49A1-8978-8CD680AEE2E0}"/>
    <cellStyle name="Normal 3 4 32 5" xfId="19187" xr:uid="{689C538E-BC1F-4869-BF87-9416C8C8BBA5}"/>
    <cellStyle name="Normal 3 4 32 6" xfId="24349" xr:uid="{A6F247BF-F411-499C-9F8B-5156E16CBA99}"/>
    <cellStyle name="Normal 3 4 33" xfId="3744" xr:uid="{7B9FBDE2-9CC6-4A2B-84E3-B766747C0DAF}"/>
    <cellStyle name="Normal 3 4 33 2" xfId="6110" xr:uid="{5A357F1C-2171-4B25-9880-568455ADB84A}"/>
    <cellStyle name="Normal 3 4 33 2 2" xfId="11273" xr:uid="{074E703E-07A2-4485-9D37-247C57EDDF27}"/>
    <cellStyle name="Normal 3 4 33 2 3" xfId="16436" xr:uid="{C28C1957-CD68-459E-A466-F874EB0577A2}"/>
    <cellStyle name="Normal 3 4 33 2 4" xfId="21598" xr:uid="{C0FEB174-073A-4EA2-B7D4-DBC2BBB8DC21}"/>
    <cellStyle name="Normal 3 4 33 2 5" xfId="26760" xr:uid="{9BEA6B79-E758-4ED8-A060-F30CBFD79B65}"/>
    <cellStyle name="Normal 3 4 33 3" xfId="8922" xr:uid="{99C56FB8-E2A7-483E-A581-7E1F8FD0DC0B}"/>
    <cellStyle name="Normal 3 4 33 4" xfId="14085" xr:uid="{80D5A2F1-B013-48AF-A036-C88B0540CA9A}"/>
    <cellStyle name="Normal 3 4 33 5" xfId="19247" xr:uid="{DE3C61B8-1C48-46D6-AC7B-F6528F80BD96}"/>
    <cellStyle name="Normal 3 4 33 6" xfId="24409" xr:uid="{079496EF-E392-4BFF-9726-43A75DAA7F5B}"/>
    <cellStyle name="Normal 3 4 34" xfId="3804" xr:uid="{A443A107-2C1E-4BF0-AB90-182F1B555A9A}"/>
    <cellStyle name="Normal 3 4 34 2" xfId="6170" xr:uid="{17CFFE41-A076-4A70-9F11-CC5FC96EADDF}"/>
    <cellStyle name="Normal 3 4 34 2 2" xfId="11333" xr:uid="{0164CBE5-CF1E-471D-806C-55F72F12CE12}"/>
    <cellStyle name="Normal 3 4 34 2 3" xfId="16496" xr:uid="{DEE66708-0750-499A-9525-1A56F7920DE1}"/>
    <cellStyle name="Normal 3 4 34 2 4" xfId="21658" xr:uid="{D9568544-3171-4B57-91BC-2C7E111F51CC}"/>
    <cellStyle name="Normal 3 4 34 2 5" xfId="26820" xr:uid="{7A955420-BD61-43C5-B4EF-72E9350B1543}"/>
    <cellStyle name="Normal 3 4 34 3" xfId="8982" xr:uid="{31B47DBE-D919-4F0E-89FA-2C516A206E2B}"/>
    <cellStyle name="Normal 3 4 34 4" xfId="14145" xr:uid="{9480B5E7-EDA3-49BF-B667-19C47151CD80}"/>
    <cellStyle name="Normal 3 4 34 5" xfId="19307" xr:uid="{5FD9076B-D547-440E-9B34-C3887EBCA5B8}"/>
    <cellStyle name="Normal 3 4 34 6" xfId="24469" xr:uid="{01657D3C-15FC-4438-8B47-C9B38F0E831D}"/>
    <cellStyle name="Normal 3 4 35" xfId="3864" xr:uid="{ED863751-2276-49B0-B463-47D62D7A790F}"/>
    <cellStyle name="Normal 3 4 35 2" xfId="6230" xr:uid="{E708872E-E2BD-47E6-B519-9E0E53DBB46C}"/>
    <cellStyle name="Normal 3 4 35 2 2" xfId="11393" xr:uid="{DC450CC8-5CAC-45EA-BA30-ADC25FD5D2AC}"/>
    <cellStyle name="Normal 3 4 35 2 3" xfId="16556" xr:uid="{398EEC97-5C0E-4CE6-8C56-67A870E4C40F}"/>
    <cellStyle name="Normal 3 4 35 2 4" xfId="21718" xr:uid="{69D168DD-4AAE-4F08-9438-89D135735D5F}"/>
    <cellStyle name="Normal 3 4 35 2 5" xfId="26880" xr:uid="{2AE6C1AF-F55F-4AF0-8F98-89DC2BF85F25}"/>
    <cellStyle name="Normal 3 4 35 3" xfId="9042" xr:uid="{6C3FBA17-65E4-47E3-BC04-EE42D042CD81}"/>
    <cellStyle name="Normal 3 4 35 4" xfId="14205" xr:uid="{62993FEF-B93F-430B-85F9-03AD8A7A0A2F}"/>
    <cellStyle name="Normal 3 4 35 5" xfId="19367" xr:uid="{2AACDB36-26AE-440F-878F-EAF1034DE873}"/>
    <cellStyle name="Normal 3 4 35 6" xfId="24529" xr:uid="{1B74FDD0-6B71-4BF2-9CF4-DF365FD36DB9}"/>
    <cellStyle name="Normal 3 4 36" xfId="3924" xr:uid="{FDF3415F-15E7-476F-B1E8-EC9420A45473}"/>
    <cellStyle name="Normal 3 4 36 2" xfId="6290" xr:uid="{9132A4DD-BF05-495C-A7CE-4128D0C98A07}"/>
    <cellStyle name="Normal 3 4 36 2 2" xfId="11453" xr:uid="{B1CDE32F-0575-4FAF-814B-9442819DE025}"/>
    <cellStyle name="Normal 3 4 36 2 3" xfId="16616" xr:uid="{626BBC12-A1C7-4BE3-93C7-D5AF34801E69}"/>
    <cellStyle name="Normal 3 4 36 2 4" xfId="21778" xr:uid="{2F6AC0A2-EDB7-44AD-AD81-0B7CFB7D89CD}"/>
    <cellStyle name="Normal 3 4 36 2 5" xfId="26940" xr:uid="{10427DA4-4B3B-45CF-828E-5D39BCBF79B1}"/>
    <cellStyle name="Normal 3 4 36 3" xfId="9102" xr:uid="{6388C481-BE02-421E-B2B2-AFF13345D30C}"/>
    <cellStyle name="Normal 3 4 36 4" xfId="14265" xr:uid="{F6139456-6CD5-4617-A57C-DD5025B94FC4}"/>
    <cellStyle name="Normal 3 4 36 5" xfId="19427" xr:uid="{931B0DC9-D700-480E-9E65-C8C2FD5333F1}"/>
    <cellStyle name="Normal 3 4 36 6" xfId="24589" xr:uid="{AE4D67AD-931D-49A5-B02B-1A64F0FA2965}"/>
    <cellStyle name="Normal 3 4 37" xfId="3984" xr:uid="{A8182506-2F86-4A30-AF8D-026C23108231}"/>
    <cellStyle name="Normal 3 4 37 2" xfId="6350" xr:uid="{5414E3A5-CFF0-44B6-96C1-DCE03F46A94B}"/>
    <cellStyle name="Normal 3 4 37 2 2" xfId="11513" xr:uid="{8624AF57-9B5A-4A4F-A6BE-43480E92D8C0}"/>
    <cellStyle name="Normal 3 4 37 2 3" xfId="16676" xr:uid="{B2152D7D-D729-4047-ACF8-9E36D180E3CA}"/>
    <cellStyle name="Normal 3 4 37 2 4" xfId="21838" xr:uid="{7D7D074D-6B78-45D4-A0C3-8904E6EBA1D3}"/>
    <cellStyle name="Normal 3 4 37 2 5" xfId="27000" xr:uid="{8E39087B-E6D1-4847-8F77-11A80CE15C9F}"/>
    <cellStyle name="Normal 3 4 37 3" xfId="9162" xr:uid="{AFBEA173-53DB-41EC-AF00-1BA6C70CA32F}"/>
    <cellStyle name="Normal 3 4 37 4" xfId="14325" xr:uid="{A4F8B593-DCF2-49EC-8FA9-12D24C46DFEA}"/>
    <cellStyle name="Normal 3 4 37 5" xfId="19487" xr:uid="{72435E1E-56E6-4D09-8C3D-F80F37026524}"/>
    <cellStyle name="Normal 3 4 37 6" xfId="24649" xr:uid="{C90BD959-25AD-400C-AD0A-8AD7B34CB588}"/>
    <cellStyle name="Normal 3 4 38" xfId="4044" xr:uid="{5252F9AF-3A57-4927-9250-CB776EC562AB}"/>
    <cellStyle name="Normal 3 4 38 2" xfId="6410" xr:uid="{4D660611-A8A5-4981-9AD9-BFFAFFBF04AC}"/>
    <cellStyle name="Normal 3 4 38 2 2" xfId="11573" xr:uid="{1EAEF202-2A85-4020-80EF-D9E59947F26D}"/>
    <cellStyle name="Normal 3 4 38 2 3" xfId="16736" xr:uid="{3707AC83-1807-4E28-88E5-DEF5FF5D587F}"/>
    <cellStyle name="Normal 3 4 38 2 4" xfId="21898" xr:uid="{4BAD9E7A-654D-45B8-B6A0-42C1592139B6}"/>
    <cellStyle name="Normal 3 4 38 2 5" xfId="27060" xr:uid="{CAE57343-B7DD-4458-BA8A-AE1B5152EA92}"/>
    <cellStyle name="Normal 3 4 38 3" xfId="9222" xr:uid="{8FAC2F0A-5026-49EC-B817-F4177EB21ADC}"/>
    <cellStyle name="Normal 3 4 38 4" xfId="14385" xr:uid="{E917D903-D035-4394-905C-4406B7209FC2}"/>
    <cellStyle name="Normal 3 4 38 5" xfId="19547" xr:uid="{1CA8518C-F351-4DBD-BF12-E8B9473E3450}"/>
    <cellStyle name="Normal 3 4 38 6" xfId="24709" xr:uid="{DD0BE8FB-ADEC-433B-9B00-5B50A9FB071B}"/>
    <cellStyle name="Normal 3 4 39" xfId="4104" xr:uid="{BD8D730D-B9C9-4E85-AB71-8007E7035164}"/>
    <cellStyle name="Normal 3 4 39 2" xfId="6470" xr:uid="{B87532A7-A06A-4DEA-B3AC-1E4C895686DE}"/>
    <cellStyle name="Normal 3 4 39 2 2" xfId="11633" xr:uid="{2961A5E5-BAED-4B2C-BD6D-D40F084D9C0E}"/>
    <cellStyle name="Normal 3 4 39 2 3" xfId="16796" xr:uid="{06523CE6-E4DB-4437-9BB7-50ABA7DAD35F}"/>
    <cellStyle name="Normal 3 4 39 2 4" xfId="21958" xr:uid="{95F1DD6B-C967-453D-9559-D2E1650EE33F}"/>
    <cellStyle name="Normal 3 4 39 2 5" xfId="27120" xr:uid="{DA1FB8F3-279B-478C-A592-B1CE99A96B08}"/>
    <cellStyle name="Normal 3 4 39 3" xfId="9282" xr:uid="{A4926CF6-1C2C-4669-AA56-D95F6695AFB8}"/>
    <cellStyle name="Normal 3 4 39 4" xfId="14445" xr:uid="{28901C79-726E-40BA-8B04-107919A4BEB7}"/>
    <cellStyle name="Normal 3 4 39 5" xfId="19607" xr:uid="{FCB1395F-C1B1-41A6-A932-41A1A050AB6F}"/>
    <cellStyle name="Normal 3 4 39 6" xfId="24769" xr:uid="{DDB04255-0125-4737-956E-FCF490A63DBD}"/>
    <cellStyle name="Normal 3 4 4" xfId="141" xr:uid="{D444CC27-EBB6-4727-A9B5-5C750029D151}"/>
    <cellStyle name="Normal 3 4 4 10" xfId="17940" xr:uid="{BB76CC4F-8322-4B21-A00B-12946D40B0F8}"/>
    <cellStyle name="Normal 3 4 4 11" xfId="23102" xr:uid="{C4A72D9F-A54F-4667-A630-26498ECCFB44}"/>
    <cellStyle name="Normal 3 4 4 2" xfId="314" xr:uid="{62E4285A-C4A4-4C6B-81F6-127324661F1F}"/>
    <cellStyle name="Normal 3 4 4 2 10" xfId="23332" xr:uid="{3389135C-72EB-4C87-A083-4007FF184C6D}"/>
    <cellStyle name="Normal 3 4 4 2 2" xfId="779" xr:uid="{8571BA53-0139-4373-BD4D-EDBB41BF0972}"/>
    <cellStyle name="Normal 3 4 4 2 2 2" xfId="7157" xr:uid="{B5F4588C-ABDB-4131-9ACB-3DDEED8ED1CA}"/>
    <cellStyle name="Normal 3 4 4 2 2 2 2" xfId="12319" xr:uid="{C5AF2414-D893-4028-984E-E5527AD19E34}"/>
    <cellStyle name="Normal 3 4 4 2 2 2 3" xfId="17482" xr:uid="{8DE8C564-5AEF-4C11-A346-47A7BB736646}"/>
    <cellStyle name="Normal 3 4 4 2 2 2 4" xfId="22644" xr:uid="{146A9E0F-8DCC-4923-AF6D-CA07457F1749}"/>
    <cellStyle name="Normal 3 4 4 2 2 2 5" xfId="27806" xr:uid="{75C5C94E-222A-4DCB-B60F-4370B090B07E}"/>
    <cellStyle name="Normal 3 4 4 2 2 3" xfId="4800" xr:uid="{E6F51215-9641-4434-8079-D9CA16CD44A8}"/>
    <cellStyle name="Normal 3 4 4 2 2 4" xfId="9968" xr:uid="{37821C9D-0697-42B1-82D6-B20A038AC2DF}"/>
    <cellStyle name="Normal 3 4 4 2 2 5" xfId="15131" xr:uid="{20561106-2C5C-48F2-8E63-B457E7550E4F}"/>
    <cellStyle name="Normal 3 4 4 2 2 6" xfId="20293" xr:uid="{F0C82287-F056-4CCA-BA3A-1DA33E21178A}"/>
    <cellStyle name="Normal 3 4 4 2 2 7" xfId="25455" xr:uid="{4645AFFF-B065-4D41-8B02-D87491F45430}"/>
    <cellStyle name="Normal 3 4 4 2 3" xfId="1240" xr:uid="{59FE3060-EAF2-4D01-ACA7-00DD42F0DD00}"/>
    <cellStyle name="Normal 3 4 4 2 3 2" xfId="6832" xr:uid="{36B1472A-ABA5-48F1-AFF3-11C4D73A2D3D}"/>
    <cellStyle name="Normal 3 4 4 2 3 3" xfId="11994" xr:uid="{510447E9-3CF0-474A-B7F0-D59E7F9BA99D}"/>
    <cellStyle name="Normal 3 4 4 2 3 4" xfId="17157" xr:uid="{9DB3A6CD-8FDC-4AE3-B3CA-42917D1D8904}"/>
    <cellStyle name="Normal 3 4 4 2 3 5" xfId="22319" xr:uid="{6CB80890-BA3D-476E-9D2F-FDC9BB99BC20}"/>
    <cellStyle name="Normal 3 4 4 2 3 6" xfId="27481" xr:uid="{3AB8C3B4-082C-4971-94B8-A36413C9AAA3}"/>
    <cellStyle name="Normal 3 4 4 2 4" xfId="1701" xr:uid="{B381ACBC-DE04-4482-9C93-5FC74F78CEF8}"/>
    <cellStyle name="Normal 3 4 4 2 4 2" xfId="4473" xr:uid="{497227A3-45F5-4B87-AA0D-9B1837F634CB}"/>
    <cellStyle name="Normal 3 4 4 2 4 3" xfId="9643" xr:uid="{F3417BA4-F752-47F1-8FAC-AE7ADB983E86}"/>
    <cellStyle name="Normal 3 4 4 2 4 4" xfId="14806" xr:uid="{E688D2CA-553D-42CD-A10F-A75DEEA8DAAF}"/>
    <cellStyle name="Normal 3 4 4 2 4 5" xfId="19968" xr:uid="{091FFE97-41B6-49B9-AB33-C94AA6925774}"/>
    <cellStyle name="Normal 3 4 4 2 4 6" xfId="25130" xr:uid="{C139657E-05AF-4E32-B77F-7BBC78613597}"/>
    <cellStyle name="Normal 3 4 4 2 5" xfId="2161" xr:uid="{724A049A-60DF-4DF8-8DCC-9E17C238EA12}"/>
    <cellStyle name="Normal 3 4 4 2 6" xfId="2623" xr:uid="{BAC0F6F0-2104-4065-BFF9-8A9AC020E7AC}"/>
    <cellStyle name="Normal 3 4 4 2 7" xfId="7845" xr:uid="{4E9C6763-08D5-4087-9F2F-7305E4F87E81}"/>
    <cellStyle name="Normal 3 4 4 2 8" xfId="13008" xr:uid="{846E8402-24AE-47AF-A6A0-098485CD763F}"/>
    <cellStyle name="Normal 3 4 4 2 9" xfId="18170" xr:uid="{2771C104-83E6-457F-8A58-32DBCD2A8A99}"/>
    <cellStyle name="Normal 3 4 4 3" xfId="549" xr:uid="{31F32938-73A6-48E7-8ECB-8B487556EB41}"/>
    <cellStyle name="Normal 3 4 4 3 2" xfId="6987" xr:uid="{FC7691D0-DFFC-4CE9-94F5-CA0889CBFB37}"/>
    <cellStyle name="Normal 3 4 4 3 2 2" xfId="12149" xr:uid="{BA4F7ACC-6002-42DD-8152-87EA0CEC622E}"/>
    <cellStyle name="Normal 3 4 4 3 2 3" xfId="17312" xr:uid="{E09D4EBA-B233-47CC-BD26-8178489C9B23}"/>
    <cellStyle name="Normal 3 4 4 3 2 4" xfId="22474" xr:uid="{DC6A0E9A-2340-467C-A311-E4907CC9E904}"/>
    <cellStyle name="Normal 3 4 4 3 2 5" xfId="27636" xr:uid="{35674C76-D432-46B5-BC28-62737CC7280F}"/>
    <cellStyle name="Normal 3 4 4 3 3" xfId="4630" xr:uid="{D1B07442-D48D-478D-A4B2-688E7E546F84}"/>
    <cellStyle name="Normal 3 4 4 3 4" xfId="9798" xr:uid="{EAE9961B-EC1D-4B4E-BE19-0734E7EB1B37}"/>
    <cellStyle name="Normal 3 4 4 3 5" xfId="14961" xr:uid="{161F6A9A-ADE8-4CF0-912A-EC13947B6CD0}"/>
    <cellStyle name="Normal 3 4 4 3 6" xfId="20123" xr:uid="{4C52E3DF-44F3-4BFA-918B-7D4750C0F731}"/>
    <cellStyle name="Normal 3 4 4 3 7" xfId="25285" xr:uid="{D0C4B0D8-15E8-4824-9372-A4C102160740}"/>
    <cellStyle name="Normal 3 4 4 4" xfId="1010" xr:uid="{FAC58EE4-0640-4F97-BEFD-8AD897C68DB8}"/>
    <cellStyle name="Normal 3 4 4 4 2" xfId="7386" xr:uid="{ECE9C5A8-F436-474F-8B5D-28C4B4E4D3B2}"/>
    <cellStyle name="Normal 3 4 4 4 2 2" xfId="12548" xr:uid="{84AB68B8-D3CF-4B45-84D9-2987E9152987}"/>
    <cellStyle name="Normal 3 4 4 4 2 3" xfId="17711" xr:uid="{CB74247C-BB30-49FC-B25A-1EE4FD83F475}"/>
    <cellStyle name="Normal 3 4 4 4 2 4" xfId="22873" xr:uid="{B751D4B2-2749-47E8-81CB-469929B1A95B}"/>
    <cellStyle name="Normal 3 4 4 4 2 5" xfId="28035" xr:uid="{F8B39177-9AF2-4F87-87CC-39104BBEA5FF}"/>
    <cellStyle name="Normal 3 4 4 4 3" xfId="5029" xr:uid="{17138C1D-4E32-475A-8C5D-6AB7657364FB}"/>
    <cellStyle name="Normal 3 4 4 4 4" xfId="10197" xr:uid="{CCA82A03-7F57-46E9-8184-AE90A9EBAF50}"/>
    <cellStyle name="Normal 3 4 4 4 5" xfId="15360" xr:uid="{FE70204A-A55E-4A8F-8C19-42910FCB1CA8}"/>
    <cellStyle name="Normal 3 4 4 4 6" xfId="20522" xr:uid="{151234C7-ACFA-4CF2-B118-B62DCA522A7E}"/>
    <cellStyle name="Normal 3 4 4 4 7" xfId="25684" xr:uid="{E3292066-02FA-44C2-AFD2-290AC606CAA5}"/>
    <cellStyle name="Normal 3 4 4 5" xfId="1471" xr:uid="{4CA953B7-A9CC-4370-B997-BE16A65A3AB4}"/>
    <cellStyle name="Normal 3 4 4 5 2" xfId="5215" xr:uid="{C1487923-4AAD-4F1C-87F3-D6A746F76166}"/>
    <cellStyle name="Normal 3 4 4 5 3" xfId="10379" xr:uid="{D14F6BCC-66E6-4EE8-ACE7-679F12025BB7}"/>
    <cellStyle name="Normal 3 4 4 5 4" xfId="15542" xr:uid="{630E8981-77EA-479B-BFEB-ACDA0C5C9C98}"/>
    <cellStyle name="Normal 3 4 4 5 5" xfId="20704" xr:uid="{DFC56471-C874-4CDA-AD6A-89A9FDA396C9}"/>
    <cellStyle name="Normal 3 4 4 5 6" xfId="25866" xr:uid="{311E3CD5-2A84-4D0D-9555-1D3CEB1A37C4}"/>
    <cellStyle name="Normal 3 4 4 6" xfId="1931" xr:uid="{9EADE268-5134-4F95-A969-07D587999B69}"/>
    <cellStyle name="Normal 3 4 4 6 2" xfId="2825" xr:uid="{B3371C0B-A3C7-4CA2-8591-E3EB8B3CFC73}"/>
    <cellStyle name="Normal 3 4 4 6 3" xfId="8028" xr:uid="{A3F918F2-4948-4D77-A4D8-D45054149A79}"/>
    <cellStyle name="Normal 3 4 4 6 4" xfId="13191" xr:uid="{0EAD9725-8BF9-48D6-8020-9713EDEAD19D}"/>
    <cellStyle name="Normal 3 4 4 6 5" xfId="18353" xr:uid="{A8BAE444-EF36-4A0D-AA05-2D2DAC87B478}"/>
    <cellStyle name="Normal 3 4 4 6 6" xfId="23515" xr:uid="{CC4D9C2D-B471-4924-8716-2746A160D1D1}"/>
    <cellStyle name="Normal 3 4 4 7" xfId="2393" xr:uid="{48CC527D-C2A0-41E1-8FC8-53AF76EA3518}"/>
    <cellStyle name="Normal 3 4 4 8" xfId="7615" xr:uid="{0A1C4D56-AEFA-4A26-930B-089DAD5577BA}"/>
    <cellStyle name="Normal 3 4 4 9" xfId="12778" xr:uid="{4FE171EF-A837-4930-9553-64450C013213}"/>
    <cellStyle name="Normal 3 4 40" xfId="4164" xr:uid="{67A91AF1-F4D7-4264-BA48-336D5325F5F5}"/>
    <cellStyle name="Normal 3 4 40 2" xfId="6530" xr:uid="{3E19AAB4-5299-4809-8237-DA77BB6CBB91}"/>
    <cellStyle name="Normal 3 4 40 2 2" xfId="11693" xr:uid="{C8E28B8F-9662-4A70-9865-20528C37CB49}"/>
    <cellStyle name="Normal 3 4 40 2 3" xfId="16856" xr:uid="{C2D38FBD-C9C0-41D1-BDCB-AF429ECD4CC8}"/>
    <cellStyle name="Normal 3 4 40 2 4" xfId="22018" xr:uid="{6CA27B0F-3A03-44D4-9ACC-7E1DC262E9FD}"/>
    <cellStyle name="Normal 3 4 40 2 5" xfId="27180" xr:uid="{989E266E-79B1-4EEB-82D5-CB0007B5E30F}"/>
    <cellStyle name="Normal 3 4 40 3" xfId="9342" xr:uid="{10716925-955D-433F-B35D-BD333A19E312}"/>
    <cellStyle name="Normal 3 4 40 4" xfId="14505" xr:uid="{47E54130-1A25-49F3-8835-35716B60C137}"/>
    <cellStyle name="Normal 3 4 40 5" xfId="19667" xr:uid="{38E5CE1B-895C-4F0D-858C-C8BF3EB1CD2E}"/>
    <cellStyle name="Normal 3 4 40 6" xfId="24829" xr:uid="{051F45EC-19E0-4CB0-9E1B-C8FD9F652E33}"/>
    <cellStyle name="Normal 3 4 41" xfId="4224" xr:uid="{665852E2-6AA5-47E2-A791-6FF886990D3D}"/>
    <cellStyle name="Normal 3 4 41 2" xfId="6590" xr:uid="{F6326AFC-3D87-4FD9-90D0-7E655CDA8B4C}"/>
    <cellStyle name="Normal 3 4 41 2 2" xfId="11753" xr:uid="{F7F3BD85-CAB8-4D6D-A3C9-D4C2CE356FCE}"/>
    <cellStyle name="Normal 3 4 41 2 3" xfId="16916" xr:uid="{2C1FA473-D3F5-4295-996D-36D83A255AC1}"/>
    <cellStyle name="Normal 3 4 41 2 4" xfId="22078" xr:uid="{4BBB8172-203B-4D16-8873-6298715B1AFF}"/>
    <cellStyle name="Normal 3 4 41 2 5" xfId="27240" xr:uid="{1C3C7875-95BB-403B-B053-EBF0E2C65FAF}"/>
    <cellStyle name="Normal 3 4 41 3" xfId="9402" xr:uid="{B078809D-77BA-4602-AAFE-01D0ECA78CD3}"/>
    <cellStyle name="Normal 3 4 41 4" xfId="14565" xr:uid="{0408C4A6-0103-4A33-9F9C-1B8EF7E31D84}"/>
    <cellStyle name="Normal 3 4 41 5" xfId="19727" xr:uid="{B60C29FF-528D-4F08-8167-39CA380A0483}"/>
    <cellStyle name="Normal 3 4 41 6" xfId="24889" xr:uid="{4A7F7640-B5D8-478C-8AF0-1E46F2A058DC}"/>
    <cellStyle name="Normal 3 4 42" xfId="4284" xr:uid="{480763FB-AB77-47A3-884D-892C9DF11319}"/>
    <cellStyle name="Normal 3 4 42 2" xfId="6650" xr:uid="{8E6DF870-9205-4E2B-9D6D-44C85B062A71}"/>
    <cellStyle name="Normal 3 4 42 2 2" xfId="11813" xr:uid="{0224977A-B91A-4D37-83BE-2D41467180AE}"/>
    <cellStyle name="Normal 3 4 42 2 3" xfId="16976" xr:uid="{BE373DF6-49C3-4AF1-A15C-F323414400AA}"/>
    <cellStyle name="Normal 3 4 42 2 4" xfId="22138" xr:uid="{F453B2D8-902A-4923-A0DF-C5E6E0323029}"/>
    <cellStyle name="Normal 3 4 42 2 5" xfId="27300" xr:uid="{E6C73849-9C44-47AB-B297-C85B74FA87F9}"/>
    <cellStyle name="Normal 3 4 42 3" xfId="9462" xr:uid="{F1A95BF7-BB89-4838-9A81-56774188D10F}"/>
    <cellStyle name="Normal 3 4 42 4" xfId="14625" xr:uid="{040DF381-C678-47C3-BC20-D3BD003B0A4C}"/>
    <cellStyle name="Normal 3 4 42 5" xfId="19787" xr:uid="{69E8CD6E-B434-43DA-8C09-6EE576FFF559}"/>
    <cellStyle name="Normal 3 4 42 6" xfId="24949" xr:uid="{A272EE47-40D2-4FD5-9D44-1B7E8F39576E}"/>
    <cellStyle name="Normal 3 4 43" xfId="2741" xr:uid="{3CB82156-4C3E-4316-97FD-7B7DD0E95F90}"/>
    <cellStyle name="Normal 3 4 43 2" xfId="5131" xr:uid="{BFC0F5D9-07DA-47E9-B68A-3BAA0D17178F}"/>
    <cellStyle name="Normal 3 4 43 2 2" xfId="10295" xr:uid="{D39C78AB-48DC-4CF7-9229-468F642AED42}"/>
    <cellStyle name="Normal 3 4 43 2 3" xfId="15458" xr:uid="{E2BABD4F-21F0-4875-A34E-F7CE1FEB0241}"/>
    <cellStyle name="Normal 3 4 43 2 4" xfId="20620" xr:uid="{9C418A1C-D253-442E-AAF1-0149B93784FA}"/>
    <cellStyle name="Normal 3 4 43 2 5" xfId="25782" xr:uid="{D90FA557-2795-4C15-8000-E62F78464170}"/>
    <cellStyle name="Normal 3 4 43 3" xfId="7944" xr:uid="{953D7132-209D-4951-AC32-48E9096E601C}"/>
    <cellStyle name="Normal 3 4 43 4" xfId="13107" xr:uid="{3208556E-6DE8-4BE7-801E-2E64B6117844}"/>
    <cellStyle name="Normal 3 4 43 5" xfId="18269" xr:uid="{2029F2F0-9754-4B5F-A424-7274D276297D}"/>
    <cellStyle name="Normal 3 4 43 6" xfId="23431" xr:uid="{BC464618-08C1-4736-B0A7-D904F7B35334}"/>
    <cellStyle name="Normal 3 4 44" xfId="4365" xr:uid="{D57E0901-BE02-4757-9CC5-418A77D25485}"/>
    <cellStyle name="Normal 3 4 44 2" xfId="6726" xr:uid="{4A494B9B-C286-4F8F-99EB-C4997F7B7B5A}"/>
    <cellStyle name="Normal 3 4 44 2 2" xfId="11889" xr:uid="{7B9BABDD-E9F3-4173-BE2F-6BD2128095EA}"/>
    <cellStyle name="Normal 3 4 44 2 3" xfId="17052" xr:uid="{FB091C28-8DCC-4144-8A56-97AA3748378B}"/>
    <cellStyle name="Normal 3 4 44 2 4" xfId="22214" xr:uid="{1924B9BE-FC41-4EBF-9C9D-058DDB436B24}"/>
    <cellStyle name="Normal 3 4 44 2 5" xfId="27376" xr:uid="{D9D829E9-4534-4E39-A1B2-F067D72B6FB1}"/>
    <cellStyle name="Normal 3 4 44 3" xfId="9538" xr:uid="{D11ACC52-D054-465D-9B25-157F1D519C08}"/>
    <cellStyle name="Normal 3 4 44 4" xfId="14701" xr:uid="{98B06762-1B17-4071-BEB4-FB895E9D6BF9}"/>
    <cellStyle name="Normal 3 4 44 5" xfId="19863" xr:uid="{456D85C1-F044-4E1C-8F32-E22DF161C7DA}"/>
    <cellStyle name="Normal 3 4 44 6" xfId="25025" xr:uid="{4A14EE87-5D48-4A7E-8AA7-DBE64C3E59D1}"/>
    <cellStyle name="Normal 3 4 45" xfId="4395" xr:uid="{A383AB27-17D3-4DAD-A630-AD51C3AA25A6}"/>
    <cellStyle name="Normal 3 4 45 2" xfId="6756" xr:uid="{874966FD-13FC-4542-A5FD-9C44799A44BD}"/>
    <cellStyle name="Normal 3 4 45 2 2" xfId="11919" xr:uid="{A49A6EA1-2802-4912-A6AB-1822760DA884}"/>
    <cellStyle name="Normal 3 4 45 2 3" xfId="17082" xr:uid="{C44D4A09-658B-478C-A540-B1F3E2E39DFB}"/>
    <cellStyle name="Normal 3 4 45 2 4" xfId="22244" xr:uid="{3EE351DF-4111-42FB-A009-75551EFC9200}"/>
    <cellStyle name="Normal 3 4 45 2 5" xfId="27406" xr:uid="{D6543C0D-5268-4E20-918C-53AA3B4B690F}"/>
    <cellStyle name="Normal 3 4 45 3" xfId="9568" xr:uid="{B911EA6E-E5CF-4892-8645-5E1F34D3A88E}"/>
    <cellStyle name="Normal 3 4 45 4" xfId="14731" xr:uid="{75F3493E-0318-4D53-9923-BD95FF3D3F7D}"/>
    <cellStyle name="Normal 3 4 45 5" xfId="19893" xr:uid="{CF36F4D8-692B-4BB6-809B-007CAA89FD43}"/>
    <cellStyle name="Normal 3 4 45 6" xfId="25055" xr:uid="{E4DA95F7-E55C-4859-ABBF-6EC95372B785}"/>
    <cellStyle name="Normal 3 4 46" xfId="4554" xr:uid="{0BC1B921-4B5D-45CC-AD5F-6A4E335724EE}"/>
    <cellStyle name="Normal 3 4 46 2" xfId="6911" xr:uid="{FDB5C18E-787B-4F37-B275-AE956DBDE4BE}"/>
    <cellStyle name="Normal 3 4 46 2 2" xfId="12073" xr:uid="{ACE79689-C8D8-44F9-B125-060864FCE5CA}"/>
    <cellStyle name="Normal 3 4 46 2 3" xfId="17236" xr:uid="{C9406BAA-1115-4583-9E4A-CFDE4FE73EEF}"/>
    <cellStyle name="Normal 3 4 46 2 4" xfId="22398" xr:uid="{4A98BB30-F4B0-4BB8-9187-62469D0816EA}"/>
    <cellStyle name="Normal 3 4 46 2 5" xfId="27560" xr:uid="{044EDEAA-F187-4540-A850-EB56106BECAA}"/>
    <cellStyle name="Normal 3 4 46 3" xfId="9722" xr:uid="{F967F69C-6120-41DC-9CED-9232A5FC6133}"/>
    <cellStyle name="Normal 3 4 46 4" xfId="14885" xr:uid="{38364220-C5BC-46A0-8885-41D31662E427}"/>
    <cellStyle name="Normal 3 4 46 5" xfId="20047" xr:uid="{4588572F-A2B6-47CA-B6D0-3773737521D3}"/>
    <cellStyle name="Normal 3 4 46 6" xfId="25209" xr:uid="{FF9EF524-6EC0-439B-9B4B-9CEB10F73462}"/>
    <cellStyle name="Normal 3 4 47" xfId="4878" xr:uid="{2A706B09-CD6E-44B3-AAD3-2CDAC6C1291D}"/>
    <cellStyle name="Normal 3 4 47 2" xfId="7235" xr:uid="{6D8324F3-420E-426C-AA3F-EBFDA5DFFD45}"/>
    <cellStyle name="Normal 3 4 47 2 2" xfId="12397" xr:uid="{4E858363-2364-4D2C-BB40-75E17910DE4E}"/>
    <cellStyle name="Normal 3 4 47 2 3" xfId="17560" xr:uid="{251383C1-A64C-4979-A528-8B2B3B60B4CD}"/>
    <cellStyle name="Normal 3 4 47 2 4" xfId="22722" xr:uid="{87C02B71-020E-4A3D-AFAD-50F0948B9B74}"/>
    <cellStyle name="Normal 3 4 47 2 5" xfId="27884" xr:uid="{840D4919-5B4D-4C7E-A7A0-24C7FB270651}"/>
    <cellStyle name="Normal 3 4 47 3" xfId="10046" xr:uid="{A7B75B89-7441-4E07-9428-B79BCE0F4224}"/>
    <cellStyle name="Normal 3 4 47 4" xfId="15209" xr:uid="{A77A8E22-FE2D-48F5-811D-1572D5FBCE93}"/>
    <cellStyle name="Normal 3 4 47 5" xfId="20371" xr:uid="{654A890C-4D70-473E-86FC-2B885A32C484}"/>
    <cellStyle name="Normal 3 4 47 6" xfId="25533" xr:uid="{D3B9F990-325B-4AEA-A784-47F5BB2D7E24}"/>
    <cellStyle name="Normal 3 4 48" xfId="2242" xr:uid="{354A1F3F-7AA2-4981-8957-ED66D2D7716C}"/>
    <cellStyle name="Normal 3 4 49" xfId="7464" xr:uid="{0D5E3C49-BEE1-4103-AA04-D57E5525A083}"/>
    <cellStyle name="Normal 3 4 5" xfId="217" xr:uid="{3E72DB20-5371-4DF6-9D00-90593A5C6C06}"/>
    <cellStyle name="Normal 3 4 5 10" xfId="17865" xr:uid="{687480CF-15FF-4CC3-8FD3-6540A2416A15}"/>
    <cellStyle name="Normal 3 4 5 11" xfId="23027" xr:uid="{B7B144CF-CD95-4B36-A820-B6603174C23E}"/>
    <cellStyle name="Normal 3 4 5 2" xfId="704" xr:uid="{9F75C420-7BD6-4D67-9CF6-EE691A8E4F07}"/>
    <cellStyle name="Normal 3 4 5 2 2" xfId="1165" xr:uid="{3B2053B7-3713-49F4-8FFF-37443E64F3BD}"/>
    <cellStyle name="Normal 3 4 5 2 2 2" xfId="7063" xr:uid="{5915BBD7-63B8-4E52-AC4B-DC6C6EF7CC0C}"/>
    <cellStyle name="Normal 3 4 5 2 2 3" xfId="12225" xr:uid="{4AD41076-D757-49BC-BD6C-CE62E415CE2F}"/>
    <cellStyle name="Normal 3 4 5 2 2 4" xfId="17388" xr:uid="{EB929F2B-E37A-4A61-9C16-26F1D8ECBDAE}"/>
    <cellStyle name="Normal 3 4 5 2 2 5" xfId="22550" xr:uid="{627F9B96-3672-4502-BB2E-426B3F106F00}"/>
    <cellStyle name="Normal 3 4 5 2 2 6" xfId="27712" xr:uid="{C7C218AE-C1D9-4FDF-B4D9-DA93520241DF}"/>
    <cellStyle name="Normal 3 4 5 2 3" xfId="1626" xr:uid="{98EB0CDC-4483-46B8-8D46-C2102B97688A}"/>
    <cellStyle name="Normal 3 4 5 2 3 2" xfId="4706" xr:uid="{0F92A927-46D7-410C-821D-DAA4B0DFE1CE}"/>
    <cellStyle name="Normal 3 4 5 2 3 3" xfId="9874" xr:uid="{4B7E49C2-5CD5-4A7B-A7A0-45B6364764C5}"/>
    <cellStyle name="Normal 3 4 5 2 3 4" xfId="15037" xr:uid="{9BD212D5-B2A2-4699-880E-87BDE4EDDD6F}"/>
    <cellStyle name="Normal 3 4 5 2 3 5" xfId="20199" xr:uid="{C38FE271-0E29-4947-A891-7EB2575FF1CD}"/>
    <cellStyle name="Normal 3 4 5 2 3 6" xfId="25361" xr:uid="{926F5433-AEB6-40FA-BF8C-93CB84D88871}"/>
    <cellStyle name="Normal 3 4 5 2 4" xfId="2086" xr:uid="{F5FB5408-3184-444E-ABE7-6823C252F1EB}"/>
    <cellStyle name="Normal 3 4 5 2 5" xfId="2548" xr:uid="{65224C78-FF74-4DE4-80E3-6760A802570B}"/>
    <cellStyle name="Normal 3 4 5 2 6" xfId="7770" xr:uid="{99BC79E0-E92A-4933-BC8E-AF08E6EFD95B}"/>
    <cellStyle name="Normal 3 4 5 2 7" xfId="12933" xr:uid="{FE1FF399-7AC4-43EC-B429-A9D79B87776A}"/>
    <cellStyle name="Normal 3 4 5 2 8" xfId="18095" xr:uid="{96324A23-21F8-4765-B51D-BBFB2A7BDA44}"/>
    <cellStyle name="Normal 3 4 5 2 9" xfId="23257" xr:uid="{1937E461-4833-4795-80A8-A8A23153CD28}"/>
    <cellStyle name="Normal 3 4 5 3" xfId="474" xr:uid="{1E4CD7C3-FC5B-47C9-BAB6-CF55029883D6}"/>
    <cellStyle name="Normal 3 4 5 3 2" xfId="7311" xr:uid="{5B832250-8005-4F04-940C-E8ED023848A8}"/>
    <cellStyle name="Normal 3 4 5 3 2 2" xfId="12473" xr:uid="{53C1ED91-C8DA-46DF-A5DD-D874E180CC70}"/>
    <cellStyle name="Normal 3 4 5 3 2 3" xfId="17636" xr:uid="{A8711B3A-2BFF-454A-8FCF-A58B5F1D814C}"/>
    <cellStyle name="Normal 3 4 5 3 2 4" xfId="22798" xr:uid="{D4F4DD76-2E7D-4B34-84DC-4CFFAB5DFEEF}"/>
    <cellStyle name="Normal 3 4 5 3 2 5" xfId="27960" xr:uid="{790B6BFD-54AA-4646-8F08-F18F88A13A50}"/>
    <cellStyle name="Normal 3 4 5 3 3" xfId="4954" xr:uid="{9E58A774-EEAC-4A0D-A60C-F13BDD6A0308}"/>
    <cellStyle name="Normal 3 4 5 3 4" xfId="10122" xr:uid="{90FBF367-6C33-4D2F-8754-021ED6013ABA}"/>
    <cellStyle name="Normal 3 4 5 3 5" xfId="15285" xr:uid="{F534965A-6157-41BB-BAC7-7B29C3BCBC72}"/>
    <cellStyle name="Normal 3 4 5 3 6" xfId="20447" xr:uid="{9F66D06F-7722-494C-A31B-E87E89959B09}"/>
    <cellStyle name="Normal 3 4 5 3 7" xfId="25609" xr:uid="{72F7E460-261B-4BCA-93D7-68A66C1136BB}"/>
    <cellStyle name="Normal 3 4 5 4" xfId="935" xr:uid="{B6C34CFA-2C5E-4312-BB0F-764F073DE132}"/>
    <cellStyle name="Normal 3 4 5 4 2" xfId="5239" xr:uid="{8FA72CF4-20A9-4A52-BDCD-4E895B798E97}"/>
    <cellStyle name="Normal 3 4 5 4 3" xfId="10403" xr:uid="{B634D502-A080-41B0-98F1-D51C0FA40F3A}"/>
    <cellStyle name="Normal 3 4 5 4 4" xfId="15566" xr:uid="{BF47D633-CC9F-4EFE-81CC-9536AC65E469}"/>
    <cellStyle name="Normal 3 4 5 4 5" xfId="20728" xr:uid="{DBD26547-C22F-4A5E-865C-4AD29DF73CF3}"/>
    <cellStyle name="Normal 3 4 5 4 6" xfId="25890" xr:uid="{6336EE2B-519A-4691-97B7-D2A0F87254F7}"/>
    <cellStyle name="Normal 3 4 5 5" xfId="1396" xr:uid="{2D4F4312-5E6E-4A69-90FE-C05025204BF9}"/>
    <cellStyle name="Normal 3 4 5 5 2" xfId="2849" xr:uid="{A148B63E-B51C-4957-9096-ED46A918A530}"/>
    <cellStyle name="Normal 3 4 5 5 3" xfId="8052" xr:uid="{0BDF1BDD-A2CB-4468-9846-51D59AC5778D}"/>
    <cellStyle name="Normal 3 4 5 5 4" xfId="13215" xr:uid="{63416EFD-5A7D-49D2-AEAF-925E75FB6865}"/>
    <cellStyle name="Normal 3 4 5 5 5" xfId="18377" xr:uid="{8109680A-579A-4FCE-9841-EEBF72933424}"/>
    <cellStyle name="Normal 3 4 5 5 6" xfId="23539" xr:uid="{52278EAC-4F20-4BB8-A9CA-04DB53D3B636}"/>
    <cellStyle name="Normal 3 4 5 6" xfId="1856" xr:uid="{87A4164A-3EDD-4CA1-AB1D-EADEF1FBFCA0}"/>
    <cellStyle name="Normal 3 4 5 7" xfId="2318" xr:uid="{4F9971DA-FC45-4245-8FD4-23106BAE6322}"/>
    <cellStyle name="Normal 3 4 5 8" xfId="7540" xr:uid="{7007F257-0429-4FC5-A875-9A8B80AB739C}"/>
    <cellStyle name="Normal 3 4 5 9" xfId="12703" xr:uid="{1B43650F-B384-45EF-8E58-A7A8643AAF71}"/>
    <cellStyle name="Normal 3 4 50" xfId="12627" xr:uid="{C313B8FD-6E29-4062-8B6C-E459020D0852}"/>
    <cellStyle name="Normal 3 4 51" xfId="17789" xr:uid="{C0E66FED-1781-4D81-AC68-BE1E8F30518E}"/>
    <cellStyle name="Normal 3 4 52" xfId="22951" xr:uid="{4562429F-DB83-4B73-AEE8-D6FDC5E6AE96}"/>
    <cellStyle name="Normal 3 4 6" xfId="628" xr:uid="{DCC1DB60-A7E4-4E45-9F32-2C5EF7D56A03}"/>
    <cellStyle name="Normal 3 4 6 2" xfId="1089" xr:uid="{4FA53092-A7EE-46AA-90A9-036310A0358F}"/>
    <cellStyle name="Normal 3 4 6 2 2" xfId="5263" xr:uid="{4070F1D3-48BC-4FBB-9619-29EE4B17C0DA}"/>
    <cellStyle name="Normal 3 4 6 2 3" xfId="10427" xr:uid="{4416F349-DA1F-4B30-B0DD-D67C4ABDFFE2}"/>
    <cellStyle name="Normal 3 4 6 2 4" xfId="15590" xr:uid="{41B40361-16F4-41FC-9962-CA190012287B}"/>
    <cellStyle name="Normal 3 4 6 2 5" xfId="20752" xr:uid="{170B9A61-0E81-4245-A6AF-259D9DB49FA9}"/>
    <cellStyle name="Normal 3 4 6 2 6" xfId="25914" xr:uid="{B61836E5-1E15-4929-B6C8-9760B54D4C7D}"/>
    <cellStyle name="Normal 3 4 6 3" xfId="1550" xr:uid="{D75EA3E8-4AE1-4CDC-ADAE-DA00CAB71CAC}"/>
    <cellStyle name="Normal 3 4 6 3 2" xfId="2874" xr:uid="{18477C7D-BC09-44C0-B2A8-24251D7ACFD9}"/>
    <cellStyle name="Normal 3 4 6 3 3" xfId="8076" xr:uid="{7041982A-4E75-4D7D-B871-6697A6BA98E2}"/>
    <cellStyle name="Normal 3 4 6 3 4" xfId="13239" xr:uid="{6F59BFEB-452A-48ED-9492-84CE2550BEAF}"/>
    <cellStyle name="Normal 3 4 6 3 5" xfId="18401" xr:uid="{1115A149-4A1E-45B5-8CCF-CDD5C5A85075}"/>
    <cellStyle name="Normal 3 4 6 3 6" xfId="23563" xr:uid="{29E37A44-5142-459B-A457-16AF61A2DD4B}"/>
    <cellStyle name="Normal 3 4 6 4" xfId="2010" xr:uid="{91E2B4EA-AB00-4825-A9CC-0D428821DB60}"/>
    <cellStyle name="Normal 3 4 6 5" xfId="2472" xr:uid="{C121F268-083A-4533-B1C0-7AA1CBF37AF3}"/>
    <cellStyle name="Normal 3 4 6 6" xfId="7694" xr:uid="{4CA13D1A-96F7-4D9C-8500-A06DBAA2A533}"/>
    <cellStyle name="Normal 3 4 6 7" xfId="12857" xr:uid="{0E44BFB9-7748-415E-9EFB-73B90BD02F9D}"/>
    <cellStyle name="Normal 3 4 6 8" xfId="18019" xr:uid="{8B472430-FABB-414D-8FF8-0411AA781A15}"/>
    <cellStyle name="Normal 3 4 6 9" xfId="23181" xr:uid="{1CBF6112-B62E-4606-AEF9-26798BC86B6C}"/>
    <cellStyle name="Normal 3 4 7" xfId="398" xr:uid="{5F69A753-BD1E-405C-9143-58F09FA947B1}"/>
    <cellStyle name="Normal 3 4 7 2" xfId="5287" xr:uid="{7D340F82-028D-4572-A731-E2F436676206}"/>
    <cellStyle name="Normal 3 4 7 2 2" xfId="10451" xr:uid="{991A041F-B878-428A-9328-AB4C476BE8D3}"/>
    <cellStyle name="Normal 3 4 7 2 3" xfId="15614" xr:uid="{2C5E989A-06B7-4B8F-959B-831D5B30C5E5}"/>
    <cellStyle name="Normal 3 4 7 2 4" xfId="20776" xr:uid="{D1F1E381-2867-4A5F-8B73-2CC91EB70CF1}"/>
    <cellStyle name="Normal 3 4 7 2 5" xfId="25938" xr:uid="{4334C6F3-AF90-4885-9E1C-C67E3717CDF9}"/>
    <cellStyle name="Normal 3 4 7 3" xfId="2899" xr:uid="{FA434F55-0921-4889-A6A2-185653A8FAE2}"/>
    <cellStyle name="Normal 3 4 7 4" xfId="8100" xr:uid="{7E2048D9-CEF0-48D7-9303-314ACCABDBC6}"/>
    <cellStyle name="Normal 3 4 7 5" xfId="13263" xr:uid="{3CEFB415-F3AA-4B81-8B9F-2F07670E2244}"/>
    <cellStyle name="Normal 3 4 7 6" xfId="18425" xr:uid="{3F7E0212-B21D-4563-85A8-90C59FAD8211}"/>
    <cellStyle name="Normal 3 4 7 7" xfId="23587" xr:uid="{4F747316-91DE-407A-895D-59A0FB4EADA1}"/>
    <cellStyle name="Normal 3 4 8" xfId="859" xr:uid="{39487935-2726-45D2-9A90-0AA6DD6669BB}"/>
    <cellStyle name="Normal 3 4 8 2" xfId="5311" xr:uid="{87F0A642-268F-45A2-8D2F-93D6453D2B43}"/>
    <cellStyle name="Normal 3 4 8 2 2" xfId="10475" xr:uid="{5F29840F-65C4-4503-970D-E19D0E56B81F}"/>
    <cellStyle name="Normal 3 4 8 2 3" xfId="15638" xr:uid="{56CB86F1-C286-4FFB-A93B-D7ACF20BF681}"/>
    <cellStyle name="Normal 3 4 8 2 4" xfId="20800" xr:uid="{2464CFC5-AAC6-4C77-A80A-C3258F44D0D4}"/>
    <cellStyle name="Normal 3 4 8 2 5" xfId="25962" xr:uid="{0BD0719F-ECD3-471E-B17F-2BD056F7223F}"/>
    <cellStyle name="Normal 3 4 8 3" xfId="2923" xr:uid="{150762C0-366E-4FA7-985C-3973FBCA5A01}"/>
    <cellStyle name="Normal 3 4 8 4" xfId="8124" xr:uid="{A58F8542-0870-472F-A5CF-811E92636B23}"/>
    <cellStyle name="Normal 3 4 8 5" xfId="13287" xr:uid="{78F55A35-0535-4800-8046-DCD0EC69E93B}"/>
    <cellStyle name="Normal 3 4 8 6" xfId="18449" xr:uid="{A6756EA7-51F2-4E3D-A06A-3B490AAFC8EC}"/>
    <cellStyle name="Normal 3 4 8 7" xfId="23611" xr:uid="{7D87707E-64AC-45F0-9677-797E7672AB37}"/>
    <cellStyle name="Normal 3 4 9" xfId="1320" xr:uid="{B914A568-9230-4788-9EDE-6E1701C398D0}"/>
    <cellStyle name="Normal 3 4 9 2" xfId="5335" xr:uid="{F472ED92-162D-4261-8BDE-0093A3B1B02F}"/>
    <cellStyle name="Normal 3 4 9 2 2" xfId="10499" xr:uid="{A21D48B7-D0BC-4EE0-A4A4-032111F1E889}"/>
    <cellStyle name="Normal 3 4 9 2 3" xfId="15662" xr:uid="{6CE7E60B-1668-42F1-9E55-C744A24BBF46}"/>
    <cellStyle name="Normal 3 4 9 2 4" xfId="20824" xr:uid="{B53917C5-1891-4997-8A9D-B9B89B6A0470}"/>
    <cellStyle name="Normal 3 4 9 2 5" xfId="25986" xr:uid="{EE2DE08C-6525-4A8F-9978-F4A244213E44}"/>
    <cellStyle name="Normal 3 4 9 3" xfId="2947" xr:uid="{C8ED4755-E830-4841-A14D-9CBC58F0F4EF}"/>
    <cellStyle name="Normal 3 4 9 4" xfId="8148" xr:uid="{28AD37E8-A3B4-4D58-8613-638B2E62066E}"/>
    <cellStyle name="Normal 3 4 9 5" xfId="13311" xr:uid="{94D45E72-77FE-4F8B-A43E-4FD07E3C1341}"/>
    <cellStyle name="Normal 3 4 9 6" xfId="18473" xr:uid="{9FFC5EE0-4AFD-4CC3-9513-A403AAD82A3B}"/>
    <cellStyle name="Normal 3 4 9 7" xfId="23635" xr:uid="{AC9A6A19-7971-4090-BCC5-6546484DD86F}"/>
    <cellStyle name="Normal 3 40" xfId="3912" xr:uid="{389731D3-4A98-405A-8421-B47D8CAA93E3}"/>
    <cellStyle name="Normal 3 40 2" xfId="6278" xr:uid="{8845E00D-6E75-4936-8888-DA123FA1B65E}"/>
    <cellStyle name="Normal 3 40 2 2" xfId="11441" xr:uid="{7000F093-2DBC-48D7-8407-52ADD6C32C1C}"/>
    <cellStyle name="Normal 3 40 2 3" xfId="16604" xr:uid="{1AC0C1EB-B9F4-4FFA-9A15-D2C4E5E3F868}"/>
    <cellStyle name="Normal 3 40 2 4" xfId="21766" xr:uid="{0EE022FD-55B7-4F02-9181-2A95FADADA3A}"/>
    <cellStyle name="Normal 3 40 2 5" xfId="26928" xr:uid="{7F350DA6-4E85-418C-AD1F-0657DA29A8E4}"/>
    <cellStyle name="Normal 3 40 3" xfId="9090" xr:uid="{5EBACB1E-3580-42B2-94BF-7C41B2745A31}"/>
    <cellStyle name="Normal 3 40 4" xfId="14253" xr:uid="{7422DDC3-8356-4535-AED2-5E1226C9D960}"/>
    <cellStyle name="Normal 3 40 5" xfId="19415" xr:uid="{59C1B98B-9E76-4C95-933E-BA9E3E8E15AE}"/>
    <cellStyle name="Normal 3 40 6" xfId="24577" xr:uid="{83631926-C9B0-4C7F-9DBA-296E03F823DE}"/>
    <cellStyle name="Normal 3 41" xfId="3972" xr:uid="{6F6B49CC-B255-40AB-BDE6-2CEB94E918A2}"/>
    <cellStyle name="Normal 3 41 2" xfId="6338" xr:uid="{9F317D7A-719B-45FB-A0D7-5AF6A16896F3}"/>
    <cellStyle name="Normal 3 41 2 2" xfId="11501" xr:uid="{368FA342-BAF7-46F0-A2DC-3B676E8338AE}"/>
    <cellStyle name="Normal 3 41 2 3" xfId="16664" xr:uid="{E0722C03-827D-4E57-B62D-6EF0B2C56D5B}"/>
    <cellStyle name="Normal 3 41 2 4" xfId="21826" xr:uid="{E1236976-1C66-4A58-9D04-8DDAFF692957}"/>
    <cellStyle name="Normal 3 41 2 5" xfId="26988" xr:uid="{EBED4150-7DAF-4F1F-AE93-44F72BFC8FF7}"/>
    <cellStyle name="Normal 3 41 3" xfId="9150" xr:uid="{18740A31-A5FB-4A5A-B7F5-5ACC26A3BD41}"/>
    <cellStyle name="Normal 3 41 4" xfId="14313" xr:uid="{C5AAC1D1-4223-4C5E-8DCE-C08BA29DE363}"/>
    <cellStyle name="Normal 3 41 5" xfId="19475" xr:uid="{BF214D38-0E40-4787-BE97-6B69A3388F1E}"/>
    <cellStyle name="Normal 3 41 6" xfId="24637" xr:uid="{AD594847-0C53-4C6A-8143-1EB3363D9027}"/>
    <cellStyle name="Normal 3 42" xfId="4032" xr:uid="{1C3B1CA2-5D1B-4677-A91D-C3F3302F9A8D}"/>
    <cellStyle name="Normal 3 42 2" xfId="6398" xr:uid="{3199770A-2DF8-47CB-8D37-99283C3E201B}"/>
    <cellStyle name="Normal 3 42 2 2" xfId="11561" xr:uid="{8BC1A97F-2DE3-400A-AF3B-DC90F1B4A0AD}"/>
    <cellStyle name="Normal 3 42 2 3" xfId="16724" xr:uid="{B6C92988-B4C4-4A79-8EAC-4BDAB08680B6}"/>
    <cellStyle name="Normal 3 42 2 4" xfId="21886" xr:uid="{6D4F0E74-1850-417C-8896-C7A29B5B726E}"/>
    <cellStyle name="Normal 3 42 2 5" xfId="27048" xr:uid="{ACCF0FF4-D774-4F77-BE62-48FDF175B8F2}"/>
    <cellStyle name="Normal 3 42 3" xfId="9210" xr:uid="{56DD7B4F-5180-4B02-BC23-4614AA403FA1}"/>
    <cellStyle name="Normal 3 42 4" xfId="14373" xr:uid="{125C16CC-4ECE-49BD-82F5-A7FF61F89B32}"/>
    <cellStyle name="Normal 3 42 5" xfId="19535" xr:uid="{2D4C7A36-927E-4E54-B46D-86D3BFA18860}"/>
    <cellStyle name="Normal 3 42 6" xfId="24697" xr:uid="{28CC8560-4B7B-411D-B693-1D5297A51281}"/>
    <cellStyle name="Normal 3 43" xfId="4092" xr:uid="{0730CD4E-4F88-47CC-BEB3-4179880AF2F3}"/>
    <cellStyle name="Normal 3 43 2" xfId="6458" xr:uid="{AE89681E-6988-4411-A4F6-F7E2EBE0995A}"/>
    <cellStyle name="Normal 3 43 2 2" xfId="11621" xr:uid="{A775F807-70D7-4BAB-BE55-0A66A52B328B}"/>
    <cellStyle name="Normal 3 43 2 3" xfId="16784" xr:uid="{D94270EB-01E9-4215-9479-98705BB181F1}"/>
    <cellStyle name="Normal 3 43 2 4" xfId="21946" xr:uid="{90839BB5-FC03-42B4-89F4-71DB901FF3BE}"/>
    <cellStyle name="Normal 3 43 2 5" xfId="27108" xr:uid="{871E6967-B26B-4FF9-A48F-1375745B1C0E}"/>
    <cellStyle name="Normal 3 43 3" xfId="9270" xr:uid="{FE703588-254F-4AA2-B5D5-F072EE305554}"/>
    <cellStyle name="Normal 3 43 4" xfId="14433" xr:uid="{DBB3BE2A-664C-4294-AC66-9D65E0991F91}"/>
    <cellStyle name="Normal 3 43 5" xfId="19595" xr:uid="{9B3287DD-64FD-4B8B-918D-FF981F09F804}"/>
    <cellStyle name="Normal 3 43 6" xfId="24757" xr:uid="{61ADC7B7-AF90-4622-95E0-6BDEF6C8D4DC}"/>
    <cellStyle name="Normal 3 44" xfId="4152" xr:uid="{F166D53E-729A-43FB-B0C2-45DB11CD3541}"/>
    <cellStyle name="Normal 3 44 2" xfId="6518" xr:uid="{A585D4F5-1A7C-493B-8196-FFD1A73B11AD}"/>
    <cellStyle name="Normal 3 44 2 2" xfId="11681" xr:uid="{1B5B1722-F784-432B-BD9D-EB49ECEDEC5C}"/>
    <cellStyle name="Normal 3 44 2 3" xfId="16844" xr:uid="{60B44A9E-0121-4910-A3F7-406A958F0223}"/>
    <cellStyle name="Normal 3 44 2 4" xfId="22006" xr:uid="{B12681FE-1BE4-4582-892C-82F8C42DBF03}"/>
    <cellStyle name="Normal 3 44 2 5" xfId="27168" xr:uid="{0BB9817D-85ED-4EFC-A3C4-AF052A6AC788}"/>
    <cellStyle name="Normal 3 44 3" xfId="9330" xr:uid="{45010EBD-522F-45E2-A442-CA282A775BF6}"/>
    <cellStyle name="Normal 3 44 4" xfId="14493" xr:uid="{4286B51A-F86A-4B07-AB58-FC36CE4E0907}"/>
    <cellStyle name="Normal 3 44 5" xfId="19655" xr:uid="{1D9A183F-017A-4D90-9EA2-974CF9F6100C}"/>
    <cellStyle name="Normal 3 44 6" xfId="24817" xr:uid="{D975575B-172F-42C8-9BCD-72BA34A61077}"/>
    <cellStyle name="Normal 3 45" xfId="4212" xr:uid="{0D3D50CF-36E3-47AE-9D03-4430195C12DB}"/>
    <cellStyle name="Normal 3 45 2" xfId="6578" xr:uid="{09216709-239E-420A-85FC-711A21C096CB}"/>
    <cellStyle name="Normal 3 45 2 2" xfId="11741" xr:uid="{D67E60BA-83A2-4939-B53D-3D65A344BCBD}"/>
    <cellStyle name="Normal 3 45 2 3" xfId="16904" xr:uid="{8976A33B-B2EF-4A73-9D2C-21797B346005}"/>
    <cellStyle name="Normal 3 45 2 4" xfId="22066" xr:uid="{38F998FA-B8E4-4BD1-8F3C-EE90DBF55CC3}"/>
    <cellStyle name="Normal 3 45 2 5" xfId="27228" xr:uid="{78F792F9-2124-48D1-974E-3F51F619F62C}"/>
    <cellStyle name="Normal 3 45 3" xfId="9390" xr:uid="{2DE9E0A6-ECBB-4CDF-B1F9-2485A5E16A67}"/>
    <cellStyle name="Normal 3 45 4" xfId="14553" xr:uid="{FE634654-FF01-4753-A22C-2B6201DBDB0F}"/>
    <cellStyle name="Normal 3 45 5" xfId="19715" xr:uid="{1433E5C0-96A2-43FF-B0CE-B9C085E4C083}"/>
    <cellStyle name="Normal 3 45 6" xfId="24877" xr:uid="{60059B21-1761-487A-BD51-690D46B3A708}"/>
    <cellStyle name="Normal 3 46" xfId="4272" xr:uid="{C6A36FE5-D7D9-4814-9267-EDECD8D521E5}"/>
    <cellStyle name="Normal 3 46 2" xfId="6638" xr:uid="{D1EAB59F-E04F-43E8-87D7-4575CE994E9B}"/>
    <cellStyle name="Normal 3 46 2 2" xfId="11801" xr:uid="{ED907CAF-C747-4D05-902D-CBE4CC8E95B5}"/>
    <cellStyle name="Normal 3 46 2 3" xfId="16964" xr:uid="{F74FB008-92C3-4FA5-B3E9-75B38CF4ABD1}"/>
    <cellStyle name="Normal 3 46 2 4" xfId="22126" xr:uid="{B7F73CBF-6845-4CED-A831-EE96AB5EE488}"/>
    <cellStyle name="Normal 3 46 2 5" xfId="27288" xr:uid="{1B0BA889-9ACA-47DF-AF35-D93D8036417B}"/>
    <cellStyle name="Normal 3 46 3" xfId="9450" xr:uid="{E6957A58-8A9D-4F48-BCE5-A92927AEC80B}"/>
    <cellStyle name="Normal 3 46 4" xfId="14613" xr:uid="{2B870BA4-32EA-418A-B9B0-CA25E0453BCA}"/>
    <cellStyle name="Normal 3 46 5" xfId="19775" xr:uid="{927512AB-59DB-4356-9C9D-0BB88C77F227}"/>
    <cellStyle name="Normal 3 46 6" xfId="24937" xr:uid="{86EB74D7-73E6-4F0E-AAE8-DDB2A094F381}"/>
    <cellStyle name="Normal 3 47" xfId="4353" xr:uid="{2665DCB6-723F-47F6-8CF1-1A451082FA09}"/>
    <cellStyle name="Normal 3 47 2" xfId="6714" xr:uid="{8CA146AC-6D3D-494E-89BB-4803F64D7486}"/>
    <cellStyle name="Normal 3 47 2 2" xfId="11877" xr:uid="{478DC6BD-6062-4392-82BF-63E5CE6CF16B}"/>
    <cellStyle name="Normal 3 47 2 3" xfId="17040" xr:uid="{A124B8D4-6865-4A93-B77B-A44A37C4389D}"/>
    <cellStyle name="Normal 3 47 2 4" xfId="22202" xr:uid="{E7302951-B7AA-47A0-8706-EA3BC556B270}"/>
    <cellStyle name="Normal 3 47 2 5" xfId="27364" xr:uid="{7841240E-436E-4334-8B2E-F3C73C1C892E}"/>
    <cellStyle name="Normal 3 47 3" xfId="9526" xr:uid="{F4BCBBF1-3D1F-476A-9193-8BB67A5D5DBF}"/>
    <cellStyle name="Normal 3 47 4" xfId="14689" xr:uid="{02EAE4BF-3728-43C9-8879-641B003859AF}"/>
    <cellStyle name="Normal 3 47 5" xfId="19851" xr:uid="{21129541-00D8-4E06-8B17-22515BE1B6E2}"/>
    <cellStyle name="Normal 3 47 6" xfId="25013" xr:uid="{FD156E87-7B0D-45F4-8E6A-13A5F7192058}"/>
    <cellStyle name="Normal 3 48" xfId="4383" xr:uid="{CACE6971-A7DF-420F-8BC6-D584838B9616}"/>
    <cellStyle name="Normal 3 48 2" xfId="6744" xr:uid="{B10DE877-0F7B-48BA-A372-AC06A13FE90F}"/>
    <cellStyle name="Normal 3 48 2 2" xfId="11907" xr:uid="{28551DC4-3918-4869-88CE-A1BC2A33E4BE}"/>
    <cellStyle name="Normal 3 48 2 3" xfId="17070" xr:uid="{F08B8CFF-B339-45C6-846F-1A9F37B19559}"/>
    <cellStyle name="Normal 3 48 2 4" xfId="22232" xr:uid="{9F4FCCF8-EED0-478F-8347-5BAD212DA565}"/>
    <cellStyle name="Normal 3 48 2 5" xfId="27394" xr:uid="{088E1460-8ABA-41F4-9668-DB02869921F6}"/>
    <cellStyle name="Normal 3 48 3" xfId="9556" xr:uid="{62FFD245-2A16-4DF6-B4BA-462510764573}"/>
    <cellStyle name="Normal 3 48 4" xfId="14719" xr:uid="{E33558F2-6ABB-4966-A345-7D21E705B520}"/>
    <cellStyle name="Normal 3 48 5" xfId="19881" xr:uid="{97EA82D2-BF87-4DFD-8502-67230F4A372A}"/>
    <cellStyle name="Normal 3 48 6" xfId="25043" xr:uid="{961380E2-7229-48DA-B7CF-1762FDE7AA35}"/>
    <cellStyle name="Normal 3 49" xfId="4542" xr:uid="{37839A15-9D4E-4D3B-8A8A-DBCD9D0E5206}"/>
    <cellStyle name="Normal 3 49 2" xfId="6899" xr:uid="{AF3CCE02-F473-41D9-892F-DC372ABC6906}"/>
    <cellStyle name="Normal 3 49 2 2" xfId="12061" xr:uid="{8B52FAFC-E48C-4516-A87F-688B446B73E4}"/>
    <cellStyle name="Normal 3 49 2 3" xfId="17224" xr:uid="{3141E48E-8AEF-4884-A94B-CFA4EE86BF67}"/>
    <cellStyle name="Normal 3 49 2 4" xfId="22386" xr:uid="{FC5395B3-943B-4E97-9AF1-3C2CC5A89066}"/>
    <cellStyle name="Normal 3 49 2 5" xfId="27548" xr:uid="{217F99B6-32C2-4D7E-A22A-5728F6FE2309}"/>
    <cellStyle name="Normal 3 49 3" xfId="9710" xr:uid="{8D0FEA3C-B912-4851-9361-E0474FD953B3}"/>
    <cellStyle name="Normal 3 49 4" xfId="14873" xr:uid="{4BB7F78F-DEC6-4E69-8DF0-38F95B1EB8AC}"/>
    <cellStyle name="Normal 3 49 5" xfId="20035" xr:uid="{A2E48C85-9BF9-486B-A5B3-990E3CBEB1F0}"/>
    <cellStyle name="Normal 3 49 6" xfId="25197" xr:uid="{4ADBDDDE-61E8-43B3-9916-BDECD58C5BE2}"/>
    <cellStyle name="Normal 3 5" xfId="53" xr:uid="{43653712-B914-4153-B94F-2ECDEDB45E1D}"/>
    <cellStyle name="Normal 3 5 10" xfId="3227" xr:uid="{FEEE8C1B-9593-4CEB-A764-AF99493976EF}"/>
    <cellStyle name="Normal 3 5 10 2" xfId="5613" xr:uid="{B3C2E529-5A85-42E3-9AF3-078995E41423}"/>
    <cellStyle name="Normal 3 5 10 2 2" xfId="10777" xr:uid="{55E6E2AF-5C81-4B80-92DF-D2FED606D6BA}"/>
    <cellStyle name="Normal 3 5 10 2 3" xfId="15940" xr:uid="{F6895D4E-B761-47AF-9E35-EBFF55A91AEC}"/>
    <cellStyle name="Normal 3 5 10 2 4" xfId="21102" xr:uid="{9A0EC365-049A-4BF5-BAD1-51079109AC12}"/>
    <cellStyle name="Normal 3 5 10 2 5" xfId="26264" xr:uid="{B3F529E0-B374-46BF-9E31-919442808C15}"/>
    <cellStyle name="Normal 3 5 10 3" xfId="8426" xr:uid="{17D2A53E-D958-45DF-AC0E-B28936BDB84C}"/>
    <cellStyle name="Normal 3 5 10 4" xfId="13589" xr:uid="{6EF57EA5-0AC8-4A4F-8909-BC8DDA37DE4E}"/>
    <cellStyle name="Normal 3 5 10 5" xfId="18751" xr:uid="{1345F18F-FFF8-4EA5-86AA-868021F3F9AE}"/>
    <cellStyle name="Normal 3 5 10 6" xfId="23913" xr:uid="{41E9ACF5-422F-4DFC-B113-883F3596F0A9}"/>
    <cellStyle name="Normal 3 5 11" xfId="3257" xr:uid="{F4D8938A-8E65-4B0D-8206-F2D280062A80}"/>
    <cellStyle name="Normal 3 5 11 2" xfId="5643" xr:uid="{D70810C4-C969-4A73-AC76-8C25DF4C6C58}"/>
    <cellStyle name="Normal 3 5 11 2 2" xfId="10807" xr:uid="{339D4D90-7006-45D2-AC07-55EE72DC9686}"/>
    <cellStyle name="Normal 3 5 11 2 3" xfId="15970" xr:uid="{85D8B1F8-B889-47F7-9BF2-3F9C247C11BB}"/>
    <cellStyle name="Normal 3 5 11 2 4" xfId="21132" xr:uid="{178103EF-1BD1-43B1-B98E-DFF57F06B235}"/>
    <cellStyle name="Normal 3 5 11 2 5" xfId="26294" xr:uid="{584A063E-1C5E-4620-A603-A95F02E8623E}"/>
    <cellStyle name="Normal 3 5 11 3" xfId="8456" xr:uid="{1F16F6C3-3D53-4DE0-B900-B7EA773B2F90}"/>
    <cellStyle name="Normal 3 5 11 4" xfId="13619" xr:uid="{D0E74F2A-ABBE-466F-8AA4-AD8B8D3239F8}"/>
    <cellStyle name="Normal 3 5 11 5" xfId="18781" xr:uid="{12BC80D5-6993-4B5E-9B4D-B091ABF2274B}"/>
    <cellStyle name="Normal 3 5 11 6" xfId="23943" xr:uid="{811AF0D9-FBAA-4BA1-BDFE-BA32F99EF5ED}"/>
    <cellStyle name="Normal 3 5 12" xfId="3288" xr:uid="{0FC8D598-5A79-4821-8C9A-BCD9B3D0774C}"/>
    <cellStyle name="Normal 3 5 12 2" xfId="5673" xr:uid="{BAC943DE-F56E-4850-92C8-F7BFED7B6736}"/>
    <cellStyle name="Normal 3 5 12 2 2" xfId="10837" xr:uid="{042D2871-CE21-4043-B32D-719D82ADC5EB}"/>
    <cellStyle name="Normal 3 5 12 2 3" xfId="16000" xr:uid="{93E15E4A-7A7D-41F1-BF59-2370DB99CEE4}"/>
    <cellStyle name="Normal 3 5 12 2 4" xfId="21162" xr:uid="{20A90749-BB11-4943-99BC-CBAB502B629C}"/>
    <cellStyle name="Normal 3 5 12 2 5" xfId="26324" xr:uid="{11A33E2C-2344-49E2-9A90-FCE8256E135A}"/>
    <cellStyle name="Normal 3 5 12 3" xfId="8486" xr:uid="{E954549C-1072-4B29-B7D7-5D50A6078836}"/>
    <cellStyle name="Normal 3 5 12 4" xfId="13649" xr:uid="{D3691A0A-BCBB-4D38-9ABB-F067DEF00B44}"/>
    <cellStyle name="Normal 3 5 12 5" xfId="18811" xr:uid="{6F207F15-79C2-47E1-9B9E-E6BA5AC4A38D}"/>
    <cellStyle name="Normal 3 5 12 6" xfId="23973" xr:uid="{055985F4-6CF3-4D16-8A94-0C7CBA2BB58F}"/>
    <cellStyle name="Normal 3 5 13" xfId="3319" xr:uid="{3F415C51-5D77-485A-8E3F-DB02722BBC41}"/>
    <cellStyle name="Normal 3 5 13 2" xfId="5703" xr:uid="{D9BA6EDB-1779-48EE-A09B-09088D25E57D}"/>
    <cellStyle name="Normal 3 5 13 2 2" xfId="10867" xr:uid="{4C273D6A-35A2-42EC-8111-344809787E82}"/>
    <cellStyle name="Normal 3 5 13 2 3" xfId="16030" xr:uid="{D447F873-2F6D-43A1-9D94-88269FF5CC68}"/>
    <cellStyle name="Normal 3 5 13 2 4" xfId="21192" xr:uid="{0C9AE1E6-023D-414D-9EAC-AED5B27F79B8}"/>
    <cellStyle name="Normal 3 5 13 2 5" xfId="26354" xr:uid="{502CCE61-5300-4F4A-AC55-6F4155B93C79}"/>
    <cellStyle name="Normal 3 5 13 3" xfId="8516" xr:uid="{FCB21696-EEED-431A-9038-2662FCF0299D}"/>
    <cellStyle name="Normal 3 5 13 4" xfId="13679" xr:uid="{230572D0-E38E-4F45-9131-2F2371068107}"/>
    <cellStyle name="Normal 3 5 13 5" xfId="18841" xr:uid="{EAADD799-51A1-4146-A7C9-F3723D6F8FA2}"/>
    <cellStyle name="Normal 3 5 13 6" xfId="24003" xr:uid="{65E8EBD8-2DB2-46AB-85DD-98AC3FBFFC04}"/>
    <cellStyle name="Normal 3 5 14" xfId="3349" xr:uid="{C1CAD616-8684-40C0-8A91-5B94EAB80A23}"/>
    <cellStyle name="Normal 3 5 14 2" xfId="5733" xr:uid="{9CF3F58B-1A86-41BB-85B4-3C7E608A95A6}"/>
    <cellStyle name="Normal 3 5 14 2 2" xfId="10897" xr:uid="{2B9BC8F7-EA64-4CA2-8193-50F8E28A9D86}"/>
    <cellStyle name="Normal 3 5 14 2 3" xfId="16060" xr:uid="{2E4A0799-11D0-426B-941F-EC34754AE088}"/>
    <cellStyle name="Normal 3 5 14 2 4" xfId="21222" xr:uid="{431E698B-F916-4EE6-A4CA-6E583E5E7DFB}"/>
    <cellStyle name="Normal 3 5 14 2 5" xfId="26384" xr:uid="{E712E8E5-F96C-4921-B230-AE7E852E90E3}"/>
    <cellStyle name="Normal 3 5 14 3" xfId="8546" xr:uid="{F459FD7D-B965-4551-94DF-DA1B53D74A0F}"/>
    <cellStyle name="Normal 3 5 14 4" xfId="13709" xr:uid="{E4154318-041D-44D3-81AB-BF57A1E2311D}"/>
    <cellStyle name="Normal 3 5 14 5" xfId="18871" xr:uid="{2745FD58-74ED-4E5B-AA10-5CE70704C1D3}"/>
    <cellStyle name="Normal 3 5 14 6" xfId="24033" xr:uid="{3C23B4A4-4254-4E5A-AA36-FB5AA6CF105F}"/>
    <cellStyle name="Normal 3 5 15" xfId="3396" xr:uid="{672225D7-D4B8-47ED-8378-D82CE9719BDB}"/>
    <cellStyle name="Normal 3 5 15 2" xfId="5763" xr:uid="{E7A459D6-7FA0-454E-BDDC-D5E243059110}"/>
    <cellStyle name="Normal 3 5 15 2 2" xfId="10927" xr:uid="{F82A2504-1EBC-43A8-BFA6-2173E9FEB0BC}"/>
    <cellStyle name="Normal 3 5 15 2 3" xfId="16090" xr:uid="{F7D9E765-CBEA-4131-BE22-988B50C77E7B}"/>
    <cellStyle name="Normal 3 5 15 2 4" xfId="21252" xr:uid="{D745A740-230B-4C3F-A219-266302E6721B}"/>
    <cellStyle name="Normal 3 5 15 2 5" xfId="26414" xr:uid="{9E360A46-0B5C-4BEA-AF37-AC1B4FDA321A}"/>
    <cellStyle name="Normal 3 5 15 3" xfId="8576" xr:uid="{7259EAC4-6BC2-4266-AB0C-858E5E81E2F9}"/>
    <cellStyle name="Normal 3 5 15 4" xfId="13739" xr:uid="{ED2A7899-76F1-42D6-A8D3-C3D54A0C0E9C}"/>
    <cellStyle name="Normal 3 5 15 5" xfId="18901" xr:uid="{5C6C43E7-CC56-4E3A-979C-D89D3E3954B7}"/>
    <cellStyle name="Normal 3 5 15 6" xfId="24063" xr:uid="{BC2B7BED-F00C-4180-A586-507BDBDE9894}"/>
    <cellStyle name="Normal 3 5 16" xfId="3426" xr:uid="{2538BECE-CB4B-4128-9746-B4F24FCA9F1C}"/>
    <cellStyle name="Normal 3 5 16 2" xfId="5793" xr:uid="{FD0353C1-D808-45AF-9BBB-E74D3DC8C671}"/>
    <cellStyle name="Normal 3 5 16 2 2" xfId="10957" xr:uid="{1C9A2456-E1B3-4204-8846-FDBF37B93252}"/>
    <cellStyle name="Normal 3 5 16 2 3" xfId="16120" xr:uid="{2DACD94D-A4D7-4AF8-997A-75DC65A2063F}"/>
    <cellStyle name="Normal 3 5 16 2 4" xfId="21282" xr:uid="{DD113AE1-E62E-4E52-B8C9-1E9A4E90464F}"/>
    <cellStyle name="Normal 3 5 16 2 5" xfId="26444" xr:uid="{AB38EF16-209E-4761-A865-2A317AC642BB}"/>
    <cellStyle name="Normal 3 5 16 3" xfId="8606" xr:uid="{2E27E7EC-3834-448B-8BAE-7600C544CB7B}"/>
    <cellStyle name="Normal 3 5 16 4" xfId="13769" xr:uid="{20CEE1BC-4B57-449E-807F-B8A44FB0E979}"/>
    <cellStyle name="Normal 3 5 16 5" xfId="18931" xr:uid="{82AA3F05-864F-4896-AA72-565042AF2BE8}"/>
    <cellStyle name="Normal 3 5 16 6" xfId="24093" xr:uid="{B86FB807-AE4E-4EBF-AA8E-2BBB71A04BC8}"/>
    <cellStyle name="Normal 3 5 17" xfId="3456" xr:uid="{E52AF7C0-5E9D-49B5-B2BB-240BE049E19B}"/>
    <cellStyle name="Normal 3 5 17 2" xfId="5823" xr:uid="{193B18D0-2AF3-434D-8818-0FE3651C187A}"/>
    <cellStyle name="Normal 3 5 17 2 2" xfId="10987" xr:uid="{346BB931-5391-462A-9BF6-547CA29F6AAF}"/>
    <cellStyle name="Normal 3 5 17 2 3" xfId="16150" xr:uid="{18EE441D-01B3-4BDC-A1A7-2E7B6119E4CF}"/>
    <cellStyle name="Normal 3 5 17 2 4" xfId="21312" xr:uid="{5CF91A7E-F10A-4294-A973-5B070F99FC29}"/>
    <cellStyle name="Normal 3 5 17 2 5" xfId="26474" xr:uid="{D7DD1EB7-75CD-4B56-AD4B-FFF1F813231D}"/>
    <cellStyle name="Normal 3 5 17 3" xfId="8636" xr:uid="{D4F9C826-88AC-44E1-8C0F-0887AED465EE}"/>
    <cellStyle name="Normal 3 5 17 4" xfId="13799" xr:uid="{204E2345-C34B-486A-88DE-235F55F66952}"/>
    <cellStyle name="Normal 3 5 17 5" xfId="18961" xr:uid="{5DF4C4D6-D44E-4A57-854D-905B44D76D4F}"/>
    <cellStyle name="Normal 3 5 17 6" xfId="24123" xr:uid="{2767D16B-9626-4B29-8B7B-9A36221050C7}"/>
    <cellStyle name="Normal 3 5 18" xfId="3486" xr:uid="{22F14F95-6F3A-4794-ADA3-E126D11C1146}"/>
    <cellStyle name="Normal 3 5 18 2" xfId="5853" xr:uid="{B21979C0-DD5C-43AE-9DCA-102CEE960C02}"/>
    <cellStyle name="Normal 3 5 18 2 2" xfId="11017" xr:uid="{F1881E28-DFA9-44AC-A603-47188F534592}"/>
    <cellStyle name="Normal 3 5 18 2 3" xfId="16180" xr:uid="{F2D543C5-2210-43C9-82B7-4570AB0D9DFF}"/>
    <cellStyle name="Normal 3 5 18 2 4" xfId="21342" xr:uid="{D0CABBF9-FB5E-46DF-B564-C6AAD52F9F31}"/>
    <cellStyle name="Normal 3 5 18 2 5" xfId="26504" xr:uid="{137ACEF2-DF5B-4BCC-A878-3236E06AEFC4}"/>
    <cellStyle name="Normal 3 5 18 3" xfId="8666" xr:uid="{7B9C68E0-24B7-4468-8685-C6985C9BBB91}"/>
    <cellStyle name="Normal 3 5 18 4" xfId="13829" xr:uid="{9110C0FF-3CC0-4230-B09E-CBE952F0694A}"/>
    <cellStyle name="Normal 3 5 18 5" xfId="18991" xr:uid="{2190A66F-9109-474B-82F3-69AB5EFDE7C4}"/>
    <cellStyle name="Normal 3 5 18 6" xfId="24153" xr:uid="{7AC972D9-7BE8-408C-A204-48454431B82D}"/>
    <cellStyle name="Normal 3 5 19" xfId="3516" xr:uid="{EC5CAE6C-C948-4C94-8AF2-01A7AC65B6BC}"/>
    <cellStyle name="Normal 3 5 19 2" xfId="5883" xr:uid="{81F9E9AD-B85B-4FDB-AE1B-4E8A1F0F9FCA}"/>
    <cellStyle name="Normal 3 5 19 2 2" xfId="11047" xr:uid="{425E6AF3-6147-4DA7-8AC6-C2E1EB1617AA}"/>
    <cellStyle name="Normal 3 5 19 2 3" xfId="16210" xr:uid="{0AAC9192-C8F0-4F9D-AC94-F14041B47903}"/>
    <cellStyle name="Normal 3 5 19 2 4" xfId="21372" xr:uid="{ACCF2205-D50F-4A38-A410-784790F5CC2B}"/>
    <cellStyle name="Normal 3 5 19 2 5" xfId="26534" xr:uid="{1A87E384-C55B-48E3-8048-8B374455FB53}"/>
    <cellStyle name="Normal 3 5 19 3" xfId="8696" xr:uid="{A1AB8CE5-F725-4EDF-BD04-DAEB51A02ECD}"/>
    <cellStyle name="Normal 3 5 19 4" xfId="13859" xr:uid="{2408A01C-51A5-4FCA-8140-43A1982801A7}"/>
    <cellStyle name="Normal 3 5 19 5" xfId="19021" xr:uid="{19588631-0171-4755-88C2-ACAC3A3ECB94}"/>
    <cellStyle name="Normal 3 5 19 6" xfId="24183" xr:uid="{3D476EE0-F68C-4670-9C3C-1B66A7A31F6E}"/>
    <cellStyle name="Normal 3 5 2" xfId="84" xr:uid="{F24CCA7E-52FA-4573-BADF-252D16B87667}"/>
    <cellStyle name="Normal 3 5 2 10" xfId="4148" xr:uid="{883F2D18-22FA-4816-B2BE-AEC5BC724845}"/>
    <cellStyle name="Normal 3 5 2 10 2" xfId="6514" xr:uid="{2A452850-63D8-486D-977C-40FF73B965D4}"/>
    <cellStyle name="Normal 3 5 2 10 2 2" xfId="11677" xr:uid="{FC81040F-72F5-4BBC-8F32-F656572068EB}"/>
    <cellStyle name="Normal 3 5 2 10 2 3" xfId="16840" xr:uid="{5B564FC7-B4A5-4137-BDFB-D3FE44E3D5D3}"/>
    <cellStyle name="Normal 3 5 2 10 2 4" xfId="22002" xr:uid="{AC7D7CE6-2031-4F75-8FAA-F59D679CE39B}"/>
    <cellStyle name="Normal 3 5 2 10 2 5" xfId="27164" xr:uid="{3E7A8ACC-D8AC-4FC5-85FC-94F1F62F826A}"/>
    <cellStyle name="Normal 3 5 2 10 3" xfId="9326" xr:uid="{0C2DB86D-3D9D-42DB-8F66-9EBF0A6A2778}"/>
    <cellStyle name="Normal 3 5 2 10 4" xfId="14489" xr:uid="{90017D26-115D-4AA9-9781-EB8A7297BA33}"/>
    <cellStyle name="Normal 3 5 2 10 5" xfId="19651" xr:uid="{94AF1753-2644-492E-A9DC-7FB365654ADC}"/>
    <cellStyle name="Normal 3 5 2 10 6" xfId="24813" xr:uid="{99C5DA83-6608-4F9A-816F-F7687C53F441}"/>
    <cellStyle name="Normal 3 5 2 11" xfId="4208" xr:uid="{B408CEDE-5FD9-488A-8957-59850FA554EB}"/>
    <cellStyle name="Normal 3 5 2 11 2" xfId="6574" xr:uid="{35A51EB6-BB6A-4680-869E-5FA7BD507F78}"/>
    <cellStyle name="Normal 3 5 2 11 2 2" xfId="11737" xr:uid="{A32D4143-BB29-499E-A0B8-FC7C199440B9}"/>
    <cellStyle name="Normal 3 5 2 11 2 3" xfId="16900" xr:uid="{C0EEDAA8-5F1D-4298-BC53-18E9E692E0C1}"/>
    <cellStyle name="Normal 3 5 2 11 2 4" xfId="22062" xr:uid="{628BDEE4-0EA2-40F2-8673-7565F075F199}"/>
    <cellStyle name="Normal 3 5 2 11 2 5" xfId="27224" xr:uid="{1A72F8CE-2D0C-4CA8-9B21-967C07E87723}"/>
    <cellStyle name="Normal 3 5 2 11 3" xfId="9386" xr:uid="{57DB939F-2E8B-403D-AD71-73809167FEBB}"/>
    <cellStyle name="Normal 3 5 2 11 4" xfId="14549" xr:uid="{7F1AC3ED-2952-4782-87A7-A0E205EC9EA8}"/>
    <cellStyle name="Normal 3 5 2 11 5" xfId="19711" xr:uid="{DAC8BD6B-6B36-444D-B36F-2F873927CCF6}"/>
    <cellStyle name="Normal 3 5 2 11 6" xfId="24873" xr:uid="{EFF22D5E-1EB7-496D-B749-68758013CE60}"/>
    <cellStyle name="Normal 3 5 2 12" xfId="4268" xr:uid="{459ECA1F-9C81-4521-8A99-EA8A9BD61DA0}"/>
    <cellStyle name="Normal 3 5 2 12 2" xfId="6634" xr:uid="{A935D65D-D00D-454E-9394-B81C04D64255}"/>
    <cellStyle name="Normal 3 5 2 12 2 2" xfId="11797" xr:uid="{201BF36E-8BCB-4D92-AFAF-ECCE9583D0D5}"/>
    <cellStyle name="Normal 3 5 2 12 2 3" xfId="16960" xr:uid="{BC2E84AC-BB6B-49E2-97E7-B120BD4C6DFF}"/>
    <cellStyle name="Normal 3 5 2 12 2 4" xfId="22122" xr:uid="{55F326E0-A307-49D0-B47A-71382065292F}"/>
    <cellStyle name="Normal 3 5 2 12 2 5" xfId="27284" xr:uid="{D83839FE-B48C-4DEB-A348-1DFC26AE4953}"/>
    <cellStyle name="Normal 3 5 2 12 3" xfId="9446" xr:uid="{46E928FD-0D6B-4891-A0D6-ECB9A371C10D}"/>
    <cellStyle name="Normal 3 5 2 12 4" xfId="14609" xr:uid="{8DC0465D-746D-4148-862B-BD29E0FC706C}"/>
    <cellStyle name="Normal 3 5 2 12 5" xfId="19771" xr:uid="{B68EC539-2976-4C2B-9836-739123BB8C69}"/>
    <cellStyle name="Normal 3 5 2 12 6" xfId="24933" xr:uid="{B27DD929-F347-4AB2-A711-8869612EFA01}"/>
    <cellStyle name="Normal 3 5 2 13" xfId="4328" xr:uid="{5622C5B6-DFAF-47A4-91C3-B2802D99075B}"/>
    <cellStyle name="Normal 3 5 2 13 2" xfId="6694" xr:uid="{9B8E3F10-7D33-4A48-8010-9B754709EF9A}"/>
    <cellStyle name="Normal 3 5 2 13 2 2" xfId="11857" xr:uid="{C6A58FD9-F5D1-48B5-B598-2D3275393464}"/>
    <cellStyle name="Normal 3 5 2 13 2 3" xfId="17020" xr:uid="{37CB7540-B7E3-4213-82E7-E3DAB3A9BEDE}"/>
    <cellStyle name="Normal 3 5 2 13 2 4" xfId="22182" xr:uid="{26EF049C-F123-401A-8A00-358137068C8C}"/>
    <cellStyle name="Normal 3 5 2 13 2 5" xfId="27344" xr:uid="{72A0D788-E60E-4CEB-867A-E21B440FAC6B}"/>
    <cellStyle name="Normal 3 5 2 13 3" xfId="9506" xr:uid="{1757742D-A296-4954-BF6A-EDAA7FE4E077}"/>
    <cellStyle name="Normal 3 5 2 13 4" xfId="14669" xr:uid="{3ADA301B-002E-4293-8FB1-63A8194B2444}"/>
    <cellStyle name="Normal 3 5 2 13 5" xfId="19831" xr:uid="{84E47F0B-6CF4-48E5-B04A-860AA9E791C1}"/>
    <cellStyle name="Normal 3 5 2 13 6" xfId="24993" xr:uid="{C82AFF8E-783E-4237-AE53-6BC549CD57F6}"/>
    <cellStyle name="Normal 3 5 2 14" xfId="4439" xr:uid="{5D110A79-C30F-41B2-9C00-07AB671C748E}"/>
    <cellStyle name="Normal 3 5 2 14 2" xfId="6800" xr:uid="{B460BCD4-AFBA-4B3B-934D-BD91C03EFBD0}"/>
    <cellStyle name="Normal 3 5 2 14 2 2" xfId="11963" xr:uid="{DD62EA95-DE3F-4420-B7CC-31989D26657D}"/>
    <cellStyle name="Normal 3 5 2 14 2 3" xfId="17126" xr:uid="{6A49E282-9E1B-4B54-BEDB-571AC3E3990D}"/>
    <cellStyle name="Normal 3 5 2 14 2 4" xfId="22288" xr:uid="{EF8A155D-7A6E-4B7B-A895-9A871581586D}"/>
    <cellStyle name="Normal 3 5 2 14 2 5" xfId="27450" xr:uid="{6685D1CC-E22E-4902-A360-4DD947AB1285}"/>
    <cellStyle name="Normal 3 5 2 14 3" xfId="9612" xr:uid="{66D32266-A420-4358-B241-28106FE092A1}"/>
    <cellStyle name="Normal 3 5 2 14 4" xfId="14775" xr:uid="{4E4A0647-4ADB-4A1C-A40A-928444E1C126}"/>
    <cellStyle name="Normal 3 5 2 14 5" xfId="19937" xr:uid="{99079475-A55B-4699-8573-EE9EC1DB488F}"/>
    <cellStyle name="Normal 3 5 2 14 6" xfId="25099" xr:uid="{0989EB42-E412-41E4-8066-5512EBCE9ECE}"/>
    <cellStyle name="Normal 3 5 2 15" xfId="4598" xr:uid="{40DDC4F5-36D9-4433-87AD-502B430DA4CF}"/>
    <cellStyle name="Normal 3 5 2 15 2" xfId="6955" xr:uid="{FD9FAFBD-4D9D-4A96-B9CF-2064D66B4387}"/>
    <cellStyle name="Normal 3 5 2 15 2 2" xfId="12117" xr:uid="{D00D28DD-9D52-463F-890C-3C5FD8DC7E0B}"/>
    <cellStyle name="Normal 3 5 2 15 2 3" xfId="17280" xr:uid="{15FE8FA6-AA0F-4D95-9FD3-4980AD21BD0B}"/>
    <cellStyle name="Normal 3 5 2 15 2 4" xfId="22442" xr:uid="{A5015FC5-2971-4C14-8FFB-BC6B367A1D02}"/>
    <cellStyle name="Normal 3 5 2 15 2 5" xfId="27604" xr:uid="{312866AC-BADA-4633-93BA-269EE2EB9486}"/>
    <cellStyle name="Normal 3 5 2 15 3" xfId="9766" xr:uid="{6BC19B40-D8A2-4563-B42A-8E11E432AAE6}"/>
    <cellStyle name="Normal 3 5 2 15 4" xfId="14929" xr:uid="{413EDE05-EB91-46B5-8BE4-7626366E4294}"/>
    <cellStyle name="Normal 3 5 2 15 5" xfId="20091" xr:uid="{3720F64F-B714-4B51-8402-64C7BDAF9156}"/>
    <cellStyle name="Normal 3 5 2 15 6" xfId="25253" xr:uid="{BA1BF6BF-8451-42B6-B5BA-2C8CC2231356}"/>
    <cellStyle name="Normal 3 5 2 16" xfId="4922" xr:uid="{42DE1B3F-1B7B-4A17-AFE8-201C980278E7}"/>
    <cellStyle name="Normal 3 5 2 16 2" xfId="7279" xr:uid="{8D82445A-2F30-4D81-B740-B2A52E1E73FA}"/>
    <cellStyle name="Normal 3 5 2 16 2 2" xfId="12441" xr:uid="{172C45A4-B925-44B9-AC7C-CC311F7B4B25}"/>
    <cellStyle name="Normal 3 5 2 16 2 3" xfId="17604" xr:uid="{945AE39C-CB4C-40FA-9CD4-36353A551417}"/>
    <cellStyle name="Normal 3 5 2 16 2 4" xfId="22766" xr:uid="{20542A0D-2043-47A5-9910-24D8C1618C14}"/>
    <cellStyle name="Normal 3 5 2 16 2 5" xfId="27928" xr:uid="{EC25B629-AF6F-439E-8CD2-2F37F43358B8}"/>
    <cellStyle name="Normal 3 5 2 16 3" xfId="10090" xr:uid="{05F60979-E624-4E0F-85DE-68D2740B9902}"/>
    <cellStyle name="Normal 3 5 2 16 4" xfId="15253" xr:uid="{25F74B31-9864-4BE5-87E8-1A5835E0007F}"/>
    <cellStyle name="Normal 3 5 2 16 5" xfId="20415" xr:uid="{052F8B03-042F-4351-A1C9-F04A895D2F6E}"/>
    <cellStyle name="Normal 3 5 2 16 6" xfId="25577" xr:uid="{FA4793F9-CF82-47EB-AE02-645C23B34386}"/>
    <cellStyle name="Normal 3 5 2 17" xfId="5373" xr:uid="{98DD5C93-1893-4DB1-BC4B-B87862C559E1}"/>
    <cellStyle name="Normal 3 5 2 17 2" xfId="10537" xr:uid="{16698723-D75F-48D8-9B45-C8D0BE8A8447}"/>
    <cellStyle name="Normal 3 5 2 17 3" xfId="15700" xr:uid="{FA8D8192-EF65-4E2B-8131-0B902A537C4A}"/>
    <cellStyle name="Normal 3 5 2 17 4" xfId="20862" xr:uid="{11D19F2B-DD53-4C11-A765-552A7F6645EB}"/>
    <cellStyle name="Normal 3 5 2 17 5" xfId="26024" xr:uid="{22283264-1DDB-4230-AC12-9E6FA24638CE}"/>
    <cellStyle name="Normal 3 5 2 18" xfId="2985" xr:uid="{F51D59C1-FD89-401E-9C3A-719699787D38}"/>
    <cellStyle name="Normal 3 5 2 18 2" xfId="8186" xr:uid="{03A63A35-D8A6-4833-9022-9C71D44C693B}"/>
    <cellStyle name="Normal 3 5 2 18 3" xfId="13349" xr:uid="{C525A861-51E2-438B-B855-BC1316BA72CB}"/>
    <cellStyle name="Normal 3 5 2 18 4" xfId="18511" xr:uid="{811656FC-B4CD-451C-AE1D-A66F4E567497}"/>
    <cellStyle name="Normal 3 5 2 18 5" xfId="23673" xr:uid="{4CE4B8F1-9BE9-4DB9-A5BE-1DD525DD84E8}"/>
    <cellStyle name="Normal 3 5 2 19" xfId="2286" xr:uid="{F89D7ACC-EE81-4FA3-B56D-C87FF064A320}"/>
    <cellStyle name="Normal 3 5 2 2" xfId="185" xr:uid="{89B1C3EF-B66A-4AC0-BAB0-4B9A009C1C17}"/>
    <cellStyle name="Normal 3 5 2 2 10" xfId="17984" xr:uid="{F67825A1-988F-4E00-8101-4612C01AC8E7}"/>
    <cellStyle name="Normal 3 5 2 2 11" xfId="23146" xr:uid="{3DF61065-3A45-4F7E-8DDD-A6627D9FC9EC}"/>
    <cellStyle name="Normal 3 5 2 2 2" xfId="359" xr:uid="{CEC553DD-5799-4B59-B759-C600538877C0}"/>
    <cellStyle name="Normal 3 5 2 2 2 10" xfId="23376" xr:uid="{200FF709-933C-4D74-900E-1D0086A988BC}"/>
    <cellStyle name="Normal 3 5 2 2 2 2" xfId="823" xr:uid="{EFBE4EF3-624F-4C22-98ED-666243B5CCCE}"/>
    <cellStyle name="Normal 3 5 2 2 2 2 2" xfId="7201" xr:uid="{858D20D7-BAC4-43D3-A912-31CA3D70AB7B}"/>
    <cellStyle name="Normal 3 5 2 2 2 2 2 2" xfId="12363" xr:uid="{B71DBE6A-4110-4A98-B991-96C8F95A12EB}"/>
    <cellStyle name="Normal 3 5 2 2 2 2 2 3" xfId="17526" xr:uid="{0F4A60F2-18CD-4DF7-AF07-59F86B84EFEF}"/>
    <cellStyle name="Normal 3 5 2 2 2 2 2 4" xfId="22688" xr:uid="{E832F641-BC53-4210-94AD-F6FA4063A9B8}"/>
    <cellStyle name="Normal 3 5 2 2 2 2 2 5" xfId="27850" xr:uid="{FA203C75-63AB-4BCE-9454-E91FA9D23CA9}"/>
    <cellStyle name="Normal 3 5 2 2 2 2 3" xfId="4844" xr:uid="{047C7BDB-6C17-436B-9B09-5BA09B2E8D90}"/>
    <cellStyle name="Normal 3 5 2 2 2 2 4" xfId="10012" xr:uid="{C0230D8A-A2DB-4C1A-8754-7EA61B286712}"/>
    <cellStyle name="Normal 3 5 2 2 2 2 5" xfId="15175" xr:uid="{41A2DE03-33E1-42F3-BEB3-150036F26BF7}"/>
    <cellStyle name="Normal 3 5 2 2 2 2 6" xfId="20337" xr:uid="{CE3DCB7F-7F7B-4D7D-936E-E2E7D8626578}"/>
    <cellStyle name="Normal 3 5 2 2 2 2 7" xfId="25499" xr:uid="{B3588FEF-ECEF-49AD-8BB9-D5A6988CB3BD}"/>
    <cellStyle name="Normal 3 5 2 2 2 3" xfId="1284" xr:uid="{F50692B9-54A0-4FF6-A1D7-4283711A7034}"/>
    <cellStyle name="Normal 3 5 2 2 2 3 2" xfId="6876" xr:uid="{FCA7AD8D-06D4-489F-969A-96618028526E}"/>
    <cellStyle name="Normal 3 5 2 2 2 3 3" xfId="12038" xr:uid="{A7DEC380-15AB-4BD5-A411-760865FE2CB5}"/>
    <cellStyle name="Normal 3 5 2 2 2 3 4" xfId="17201" xr:uid="{FCA657CE-970C-438C-8F36-BD1B3DBA12C6}"/>
    <cellStyle name="Normal 3 5 2 2 2 3 5" xfId="22363" xr:uid="{830CDB28-78AF-4AC0-BC44-BE445C2FB078}"/>
    <cellStyle name="Normal 3 5 2 2 2 3 6" xfId="27525" xr:uid="{E261AA85-153E-4FFC-8008-431FD124ABC3}"/>
    <cellStyle name="Normal 3 5 2 2 2 4" xfId="1745" xr:uid="{7FD24A45-AE90-4022-AC89-3972256F32E5}"/>
    <cellStyle name="Normal 3 5 2 2 2 4 2" xfId="4518" xr:uid="{1B53B2FF-D840-4095-AD79-4078F219323B}"/>
    <cellStyle name="Normal 3 5 2 2 2 4 3" xfId="9687" xr:uid="{8ECC2A81-CFD6-4A57-B93A-63E3348246EC}"/>
    <cellStyle name="Normal 3 5 2 2 2 4 4" xfId="14850" xr:uid="{171AF6A2-81C4-41D6-9C30-1E4E24290788}"/>
    <cellStyle name="Normal 3 5 2 2 2 4 5" xfId="20012" xr:uid="{CDED5232-E2D4-4589-BD92-C5917285EFD9}"/>
    <cellStyle name="Normal 3 5 2 2 2 4 6" xfId="25174" xr:uid="{B99D5DFA-9BAD-4AE8-AB48-1BE1C9B3CDE7}"/>
    <cellStyle name="Normal 3 5 2 2 2 5" xfId="2205" xr:uid="{A5D6A844-619D-41C7-9491-19348A25013E}"/>
    <cellStyle name="Normal 3 5 2 2 2 6" xfId="2667" xr:uid="{AC8F2762-3886-4DBC-B2F8-7A966F1A6628}"/>
    <cellStyle name="Normal 3 5 2 2 2 7" xfId="7889" xr:uid="{3549CD9A-9794-4B7A-B9D9-741A611AC8F5}"/>
    <cellStyle name="Normal 3 5 2 2 2 8" xfId="13052" xr:uid="{45111605-627D-4E6B-9153-5CA1B78C21F7}"/>
    <cellStyle name="Normal 3 5 2 2 2 9" xfId="18214" xr:uid="{84BF1824-085E-4EC0-A0AF-36183855DA5F}"/>
    <cellStyle name="Normal 3 5 2 2 3" xfId="593" xr:uid="{DDDF1A98-4563-487E-B01B-601CA456753B}"/>
    <cellStyle name="Normal 3 5 2 2 3 2" xfId="7031" xr:uid="{C54FB644-91FF-4EE3-876C-49CEACEBE13B}"/>
    <cellStyle name="Normal 3 5 2 2 3 2 2" xfId="12193" xr:uid="{9CB38B51-4CA0-41F6-9C93-17D4F4FF3447}"/>
    <cellStyle name="Normal 3 5 2 2 3 2 3" xfId="17356" xr:uid="{186B0B78-AA7B-460F-8976-7CB354238A9F}"/>
    <cellStyle name="Normal 3 5 2 2 3 2 4" xfId="22518" xr:uid="{A84837BD-99D4-4BBD-B7F1-4EBA53B450AD}"/>
    <cellStyle name="Normal 3 5 2 2 3 2 5" xfId="27680" xr:uid="{44FAE79B-A6D4-4DC7-914D-AECC2CF6DE78}"/>
    <cellStyle name="Normal 3 5 2 2 3 3" xfId="4674" xr:uid="{D08B41A3-673D-4CCC-9DAA-F21FAD170DAA}"/>
    <cellStyle name="Normal 3 5 2 2 3 4" xfId="9842" xr:uid="{A295D75E-61CE-4087-84CD-2E46AA47E30F}"/>
    <cellStyle name="Normal 3 5 2 2 3 5" xfId="15005" xr:uid="{2ABCAD4A-7FB5-4020-A55F-1AC0CF6CDA9B}"/>
    <cellStyle name="Normal 3 5 2 2 3 6" xfId="20167" xr:uid="{5ADD7760-BBB1-43FD-8C25-D176FD16DD46}"/>
    <cellStyle name="Normal 3 5 2 2 3 7" xfId="25329" xr:uid="{DCF13A14-9F90-4954-B464-0EC66E457AF9}"/>
    <cellStyle name="Normal 3 5 2 2 4" xfId="1054" xr:uid="{C4E16CCF-4B78-4917-8119-13038F86C023}"/>
    <cellStyle name="Normal 3 5 2 2 4 2" xfId="7430" xr:uid="{7A7D44D2-6991-4C0A-A2C9-C0A52E20C99F}"/>
    <cellStyle name="Normal 3 5 2 2 4 2 2" xfId="12592" xr:uid="{851F95A1-BD5F-4544-97D6-A2CF8AF6DF01}"/>
    <cellStyle name="Normal 3 5 2 2 4 2 3" xfId="17755" xr:uid="{9B56F5B6-4CD0-4BF1-99E3-AB8837B222E4}"/>
    <cellStyle name="Normal 3 5 2 2 4 2 4" xfId="22917" xr:uid="{BBEEEF3C-948C-4459-802E-496B2C6A953E}"/>
    <cellStyle name="Normal 3 5 2 2 4 2 5" xfId="28079" xr:uid="{DBC29277-7F2E-4C49-83E5-FC7269507075}"/>
    <cellStyle name="Normal 3 5 2 2 4 3" xfId="5073" xr:uid="{FB419762-E952-4B22-B4B1-6CC91AF3C72B}"/>
    <cellStyle name="Normal 3 5 2 2 4 4" xfId="10241" xr:uid="{8196442E-C9D6-4458-8126-5E3072BEB097}"/>
    <cellStyle name="Normal 3 5 2 2 4 5" xfId="15404" xr:uid="{402B7586-4667-4977-BAE4-1A978CF1F46A}"/>
    <cellStyle name="Normal 3 5 2 2 4 6" xfId="20566" xr:uid="{EE06B292-DB87-4E56-8061-272ED36BAF6B}"/>
    <cellStyle name="Normal 3 5 2 2 4 7" xfId="25728" xr:uid="{29587448-614C-4CD1-862B-10E761139854}"/>
    <cellStyle name="Normal 3 5 2 2 5" xfId="1515" xr:uid="{FBC72B07-9E25-4F41-AC3B-5373B57E2F1E}"/>
    <cellStyle name="Normal 3 5 2 2 5 2" xfId="6034" xr:uid="{C0BB44E2-79E9-4D26-AAE3-A75E9476EE00}"/>
    <cellStyle name="Normal 3 5 2 2 5 3" xfId="11197" xr:uid="{869493D4-063A-4310-ABB6-0EE34FD7C120}"/>
    <cellStyle name="Normal 3 5 2 2 5 4" xfId="16360" xr:uid="{8D9BE3B7-E150-499D-AE63-1C4F84913663}"/>
    <cellStyle name="Normal 3 5 2 2 5 5" xfId="21522" xr:uid="{38FE9659-2850-4618-B9B3-8920234DE800}"/>
    <cellStyle name="Normal 3 5 2 2 5 6" xfId="26684" xr:uid="{58B37BA7-FFE0-44F0-8502-0F14FBC77670}"/>
    <cellStyle name="Normal 3 5 2 2 6" xfId="1975" xr:uid="{520141BF-2FE4-488D-94EF-94BC1C985F5C}"/>
    <cellStyle name="Normal 3 5 2 2 6 2" xfId="3668" xr:uid="{21E35C9D-2B1A-461C-AFF4-4F7FF09092E1}"/>
    <cellStyle name="Normal 3 5 2 2 6 3" xfId="8846" xr:uid="{122B3CCA-40F4-4594-BA81-79ACEEED4C4C}"/>
    <cellStyle name="Normal 3 5 2 2 6 4" xfId="14009" xr:uid="{91DF1C84-669B-42DF-9577-B88362B1ECAE}"/>
    <cellStyle name="Normal 3 5 2 2 6 5" xfId="19171" xr:uid="{2B7132B4-C51E-4944-B09F-95C32E3E2A4D}"/>
    <cellStyle name="Normal 3 5 2 2 6 6" xfId="24333" xr:uid="{4573837C-E061-4F0D-AED1-AA6F1B49EA7B}"/>
    <cellStyle name="Normal 3 5 2 2 7" xfId="2437" xr:uid="{9EA40C3B-68AE-4245-BA02-D00D477DC6BC}"/>
    <cellStyle name="Normal 3 5 2 2 8" xfId="7659" xr:uid="{B3585316-F9F5-4591-A9DB-12A45162BD7F}"/>
    <cellStyle name="Normal 3 5 2 2 9" xfId="12822" xr:uid="{329303D2-1B66-4404-9836-E3B7C094F2D0}"/>
    <cellStyle name="Normal 3 5 2 20" xfId="7508" xr:uid="{F2E9A226-4352-41FB-A1FB-5F45C1C65077}"/>
    <cellStyle name="Normal 3 5 2 21" xfId="12671" xr:uid="{287A63EB-2E61-4EE9-9E1F-9EF40BB527A3}"/>
    <cellStyle name="Normal 3 5 2 22" xfId="17833" xr:uid="{BE713F7B-2F67-4406-96CD-A664596983F1}"/>
    <cellStyle name="Normal 3 5 2 23" xfId="22995" xr:uid="{94C321EB-A10D-4A1B-AC00-30D931D2B865}"/>
    <cellStyle name="Normal 3 5 2 3" xfId="261" xr:uid="{139E386C-D285-4D37-9ED5-417B630752E5}"/>
    <cellStyle name="Normal 3 5 2 3 10" xfId="17909" xr:uid="{80CCD5FD-F8A4-42C2-984E-DD05B50C4C8E}"/>
    <cellStyle name="Normal 3 5 2 3 11" xfId="23071" xr:uid="{BD581F65-9881-47FA-88DA-941C0BDC7F4D}"/>
    <cellStyle name="Normal 3 5 2 3 2" xfId="748" xr:uid="{F8567E10-31FC-4CDA-8901-6D6101ABE282}"/>
    <cellStyle name="Normal 3 5 2 3 2 2" xfId="1209" xr:uid="{6EDE0FFD-1130-46C8-B398-3137798A433C}"/>
    <cellStyle name="Normal 3 5 2 3 2 2 2" xfId="7107" xr:uid="{AF9C9598-8E15-4584-AC2A-1CF7E6388D62}"/>
    <cellStyle name="Normal 3 5 2 3 2 2 3" xfId="12269" xr:uid="{A69A5057-960C-436B-B2A2-11AD279F65C0}"/>
    <cellStyle name="Normal 3 5 2 3 2 2 4" xfId="17432" xr:uid="{3CA2DC33-B9CA-4AB8-97C6-84514B5A3292}"/>
    <cellStyle name="Normal 3 5 2 3 2 2 5" xfId="22594" xr:uid="{0A7A4019-3131-4CAB-B08D-3355499307A1}"/>
    <cellStyle name="Normal 3 5 2 3 2 2 6" xfId="27756" xr:uid="{E6DC0001-1E85-415D-B296-F7C93D844548}"/>
    <cellStyle name="Normal 3 5 2 3 2 3" xfId="1670" xr:uid="{B9A75B00-AABE-4BCB-A4D4-48F3BB80FBF2}"/>
    <cellStyle name="Normal 3 5 2 3 2 3 2" xfId="4750" xr:uid="{0F241B7C-7647-4191-8133-6735BB68C3D4}"/>
    <cellStyle name="Normal 3 5 2 3 2 3 3" xfId="9918" xr:uid="{CAF614F1-51F2-40DE-96C0-5FC5F47933A7}"/>
    <cellStyle name="Normal 3 5 2 3 2 3 4" xfId="15081" xr:uid="{381A94EA-4855-4FDE-BC89-A522B0A4B6AE}"/>
    <cellStyle name="Normal 3 5 2 3 2 3 5" xfId="20243" xr:uid="{8C80ACBB-DE7E-4FFD-93BC-2C0C82A3947E}"/>
    <cellStyle name="Normal 3 5 2 3 2 3 6" xfId="25405" xr:uid="{8A6AE402-234B-4116-AE0D-1948DEB5E0F9}"/>
    <cellStyle name="Normal 3 5 2 3 2 4" xfId="2130" xr:uid="{6E4998EE-FFCE-4190-ADDD-268CA1BF0331}"/>
    <cellStyle name="Normal 3 5 2 3 2 5" xfId="2592" xr:uid="{3DBCB9A0-997C-47AF-80B8-7E3E7F8A3018}"/>
    <cellStyle name="Normal 3 5 2 3 2 6" xfId="7814" xr:uid="{E95D733A-B334-44B1-9951-84742F82D46A}"/>
    <cellStyle name="Normal 3 5 2 3 2 7" xfId="12977" xr:uid="{BD2D4F01-DC34-4CC5-8A69-9AED5DF22B4F}"/>
    <cellStyle name="Normal 3 5 2 3 2 8" xfId="18139" xr:uid="{07F346C9-C729-4E5C-8A5B-197EF4ACD4DB}"/>
    <cellStyle name="Normal 3 5 2 3 2 9" xfId="23301" xr:uid="{375F4AD1-3751-48F9-A036-408AFBF29EAC}"/>
    <cellStyle name="Normal 3 5 2 3 3" xfId="518" xr:uid="{20A6F735-7A6C-4CDE-97DB-80971F7426F4}"/>
    <cellStyle name="Normal 3 5 2 3 3 2" xfId="7355" xr:uid="{F8E44028-F21E-4F65-B191-8E3C42791540}"/>
    <cellStyle name="Normal 3 5 2 3 3 2 2" xfId="12517" xr:uid="{F76A2F2E-2E34-451C-9504-364DFB9BAA96}"/>
    <cellStyle name="Normal 3 5 2 3 3 2 3" xfId="17680" xr:uid="{B75BCE17-38E2-42CE-939E-C1390568C617}"/>
    <cellStyle name="Normal 3 5 2 3 3 2 4" xfId="22842" xr:uid="{4AF43F10-6B73-498F-BB73-92A05F374E0F}"/>
    <cellStyle name="Normal 3 5 2 3 3 2 5" xfId="28004" xr:uid="{3782AB0A-71AC-4ADC-AE62-0953AE00047E}"/>
    <cellStyle name="Normal 3 5 2 3 3 3" xfId="4998" xr:uid="{82390863-AA02-403A-9DE7-ECD402073DC2}"/>
    <cellStyle name="Normal 3 5 2 3 3 4" xfId="10166" xr:uid="{B7B334E0-67A7-4FAF-81CD-A187B8FD5E07}"/>
    <cellStyle name="Normal 3 5 2 3 3 5" xfId="15329" xr:uid="{0BA81E4F-4BCC-4252-A440-3BA9AA87E156}"/>
    <cellStyle name="Normal 3 5 2 3 3 6" xfId="20491" xr:uid="{5B88E312-CA10-42C0-8D6C-F6AF5BE91CFB}"/>
    <cellStyle name="Normal 3 5 2 3 3 7" xfId="25653" xr:uid="{C35FEADB-D320-44EC-BB56-68B98ACA9622}"/>
    <cellStyle name="Normal 3 5 2 3 4" xfId="979" xr:uid="{454A71CB-0578-42F4-BF4C-1CFF1863A351}"/>
    <cellStyle name="Normal 3 5 2 3 4 2" xfId="6094" xr:uid="{E46C688D-2DEE-45F5-81C6-9F55A58E3E47}"/>
    <cellStyle name="Normal 3 5 2 3 4 3" xfId="11257" xr:uid="{AF16DDBE-A9E8-4AE6-9213-42245CE421C4}"/>
    <cellStyle name="Normal 3 5 2 3 4 4" xfId="16420" xr:uid="{FCFB645F-17EB-4414-896A-2D31AD3EA326}"/>
    <cellStyle name="Normal 3 5 2 3 4 5" xfId="21582" xr:uid="{EF59F2FC-83ED-4557-8ADB-F3F813822B29}"/>
    <cellStyle name="Normal 3 5 2 3 4 6" xfId="26744" xr:uid="{6812AC33-339E-402C-8DC1-639F6C20ADE7}"/>
    <cellStyle name="Normal 3 5 2 3 5" xfId="1440" xr:uid="{0ADB22DA-85C8-4B2A-8F53-66844EEB84C7}"/>
    <cellStyle name="Normal 3 5 2 3 5 2" xfId="3728" xr:uid="{4CDEBA0B-BF6A-40CF-AC73-0C48E596ADE1}"/>
    <cellStyle name="Normal 3 5 2 3 5 3" xfId="8906" xr:uid="{8F105DBC-DB0A-46BA-A46B-30C02E454762}"/>
    <cellStyle name="Normal 3 5 2 3 5 4" xfId="14069" xr:uid="{FEEBBBBC-43E5-42FD-8318-5146B5DAC438}"/>
    <cellStyle name="Normal 3 5 2 3 5 5" xfId="19231" xr:uid="{763AABAC-25B6-4F97-B89B-C2B2B7BC0CC7}"/>
    <cellStyle name="Normal 3 5 2 3 5 6" xfId="24393" xr:uid="{E6D3B60F-B4C4-42C2-A989-535CDF0060DD}"/>
    <cellStyle name="Normal 3 5 2 3 6" xfId="1900" xr:uid="{978CA1CC-B1AB-4122-924F-8C1BC4314DB3}"/>
    <cellStyle name="Normal 3 5 2 3 7" xfId="2362" xr:uid="{6BF0D2F1-526D-4DC1-84A1-EB90561E4298}"/>
    <cellStyle name="Normal 3 5 2 3 8" xfId="7584" xr:uid="{75420536-15BD-44E9-B27C-404021B65800}"/>
    <cellStyle name="Normal 3 5 2 3 9" xfId="12747" xr:uid="{31C1A0FA-F00D-4145-9B60-D8D560E761C7}"/>
    <cellStyle name="Normal 3 5 2 4" xfId="672" xr:uid="{89DCF398-A836-483B-9D55-1D323F6301A2}"/>
    <cellStyle name="Normal 3 5 2 4 2" xfId="1133" xr:uid="{2419C18D-ECAE-4091-9AF6-661D9E4606A1}"/>
    <cellStyle name="Normal 3 5 2 4 2 2" xfId="6154" xr:uid="{6A108B5A-A95E-428F-B8F6-901BC536A4B9}"/>
    <cellStyle name="Normal 3 5 2 4 2 3" xfId="11317" xr:uid="{291946E9-6A24-4370-8515-C90827796D08}"/>
    <cellStyle name="Normal 3 5 2 4 2 4" xfId="16480" xr:uid="{F61CF220-26F0-4A6D-AD4F-5D1B69051D06}"/>
    <cellStyle name="Normal 3 5 2 4 2 5" xfId="21642" xr:uid="{2B9FDE50-8759-4BB9-BC7B-1C45A30C0A4F}"/>
    <cellStyle name="Normal 3 5 2 4 2 6" xfId="26804" xr:uid="{E6AAA919-DBBA-417D-8270-7BFA0BA14261}"/>
    <cellStyle name="Normal 3 5 2 4 3" xfId="1594" xr:uid="{75D897FF-5300-4FCD-8074-E2D513197125}"/>
    <cellStyle name="Normal 3 5 2 4 3 2" xfId="3788" xr:uid="{EC9F63C1-69F4-4024-AA3E-09E2F4707B93}"/>
    <cellStyle name="Normal 3 5 2 4 3 3" xfId="8966" xr:uid="{B14990B2-6A2D-4210-8F6C-1DCEA1DA0B93}"/>
    <cellStyle name="Normal 3 5 2 4 3 4" xfId="14129" xr:uid="{E30BA9AC-8D5A-4BB5-8B55-D03DF1A0CE91}"/>
    <cellStyle name="Normal 3 5 2 4 3 5" xfId="19291" xr:uid="{EE4DB574-8AB0-43E2-AD2F-9A11E00CDC71}"/>
    <cellStyle name="Normal 3 5 2 4 3 6" xfId="24453" xr:uid="{B8793683-5BF6-4557-B5D9-2F19054EEA11}"/>
    <cellStyle name="Normal 3 5 2 4 4" xfId="2054" xr:uid="{56D40C44-9CEF-4F77-A76E-A0914DA07C35}"/>
    <cellStyle name="Normal 3 5 2 4 5" xfId="2516" xr:uid="{CA36EEC5-C4A2-4FEE-92F3-E726DA5A554C}"/>
    <cellStyle name="Normal 3 5 2 4 6" xfId="7738" xr:uid="{6740DF5A-E9C9-4D29-AF4F-F035A219F3D7}"/>
    <cellStyle name="Normal 3 5 2 4 7" xfId="12901" xr:uid="{071CF3A1-5B11-4E5C-B8BA-8EE7FFCB4921}"/>
    <cellStyle name="Normal 3 5 2 4 8" xfId="18063" xr:uid="{C3C9D327-FA1E-4378-A48B-3EF189CCCE70}"/>
    <cellStyle name="Normal 3 5 2 4 9" xfId="23225" xr:uid="{3EE62B1F-9765-4914-A17C-773C26ACFB73}"/>
    <cellStyle name="Normal 3 5 2 5" xfId="442" xr:uid="{08EED3D1-34A5-4C8A-B717-16C9DF6FAD12}"/>
    <cellStyle name="Normal 3 5 2 5 2" xfId="6214" xr:uid="{B1482AE0-FFF1-46BB-B236-E627133B7F83}"/>
    <cellStyle name="Normal 3 5 2 5 2 2" xfId="11377" xr:uid="{777430B7-7EC9-4AE4-9499-C666B6584078}"/>
    <cellStyle name="Normal 3 5 2 5 2 3" xfId="16540" xr:uid="{8E232BE7-88B8-43E9-9BE7-C610ED4994F0}"/>
    <cellStyle name="Normal 3 5 2 5 2 4" xfId="21702" xr:uid="{045C2BA8-53B8-4253-8346-2F72CE35F00B}"/>
    <cellStyle name="Normal 3 5 2 5 2 5" xfId="26864" xr:uid="{E0C51FE4-F3CE-4CC1-B752-9FF3185FE07E}"/>
    <cellStyle name="Normal 3 5 2 5 3" xfId="3848" xr:uid="{EECF5BC5-D983-4907-A5D6-37A185BDD105}"/>
    <cellStyle name="Normal 3 5 2 5 4" xfId="9026" xr:uid="{B15C1420-7D12-47A2-81BF-23E2CC5898E8}"/>
    <cellStyle name="Normal 3 5 2 5 5" xfId="14189" xr:uid="{54B4D2DE-1A47-49A2-A899-F94869A26592}"/>
    <cellStyle name="Normal 3 5 2 5 6" xfId="19351" xr:uid="{5EEBB127-7045-45A0-A0A2-C51974E32652}"/>
    <cellStyle name="Normal 3 5 2 5 7" xfId="24513" xr:uid="{73768377-8369-4736-81F0-292703899FB8}"/>
    <cellStyle name="Normal 3 5 2 6" xfId="903" xr:uid="{7C2E4D6C-69CD-491E-A9E4-F34009F1A9BB}"/>
    <cellStyle name="Normal 3 5 2 6 2" xfId="6274" xr:uid="{9EDAA17E-3A2B-42D8-AAD0-7B0898771E2E}"/>
    <cellStyle name="Normal 3 5 2 6 2 2" xfId="11437" xr:uid="{F1586D1A-3540-4534-B723-3DCBE7450829}"/>
    <cellStyle name="Normal 3 5 2 6 2 3" xfId="16600" xr:uid="{8A1529C0-F00F-4CAB-A978-8C14F9991720}"/>
    <cellStyle name="Normal 3 5 2 6 2 4" xfId="21762" xr:uid="{3746D91C-F9D9-4596-8BB0-8DDF7F5F8DD7}"/>
    <cellStyle name="Normal 3 5 2 6 2 5" xfId="26924" xr:uid="{B5863322-20F6-4BF2-96FF-E0ADE817A65E}"/>
    <cellStyle name="Normal 3 5 2 6 3" xfId="3908" xr:uid="{0164FEB6-B543-4328-AB43-861510B3F305}"/>
    <cellStyle name="Normal 3 5 2 6 4" xfId="9086" xr:uid="{9DC92040-0399-4446-9919-36D2A28CE5C8}"/>
    <cellStyle name="Normal 3 5 2 6 5" xfId="14249" xr:uid="{3C381B5B-6170-4F23-BC09-D48422D2C5F1}"/>
    <cellStyle name="Normal 3 5 2 6 6" xfId="19411" xr:uid="{9873ECB1-5B4E-422C-8E52-6589450AF942}"/>
    <cellStyle name="Normal 3 5 2 6 7" xfId="24573" xr:uid="{03A6F4EB-7492-49C2-A95D-BFE772699938}"/>
    <cellStyle name="Normal 3 5 2 7" xfId="1364" xr:uid="{40E0C7CA-E7EB-482A-AFD3-5D9D10CEC9CF}"/>
    <cellStyle name="Normal 3 5 2 7 2" xfId="6334" xr:uid="{E4475E7F-0D74-40A6-8C60-D9A548C4204F}"/>
    <cellStyle name="Normal 3 5 2 7 2 2" xfId="11497" xr:uid="{D668AC42-70B0-4F22-BD26-713636B43DC4}"/>
    <cellStyle name="Normal 3 5 2 7 2 3" xfId="16660" xr:uid="{84D49CFF-1951-4E02-AFBC-307193EB46FD}"/>
    <cellStyle name="Normal 3 5 2 7 2 4" xfId="21822" xr:uid="{C55C5786-32B8-430D-8D2D-DB3C8F3A52FF}"/>
    <cellStyle name="Normal 3 5 2 7 2 5" xfId="26984" xr:uid="{74AC95CB-55FE-42C6-9419-48478878A077}"/>
    <cellStyle name="Normal 3 5 2 7 3" xfId="3968" xr:uid="{C0460B83-E643-4448-80BC-7EB403354868}"/>
    <cellStyle name="Normal 3 5 2 7 4" xfId="9146" xr:uid="{8587389F-EC4B-403A-8D39-3CA6F305D379}"/>
    <cellStyle name="Normal 3 5 2 7 5" xfId="14309" xr:uid="{2510179D-BEBD-4DAC-B950-AEC05865FCEC}"/>
    <cellStyle name="Normal 3 5 2 7 6" xfId="19471" xr:uid="{DD98814B-D4AF-4026-9CFD-8524CE9D653F}"/>
    <cellStyle name="Normal 3 5 2 7 7" xfId="24633" xr:uid="{4DB883BD-3BE9-4328-8683-9D42932968B2}"/>
    <cellStyle name="Normal 3 5 2 8" xfId="1824" xr:uid="{E3547912-50D3-48EF-810D-204012DB2801}"/>
    <cellStyle name="Normal 3 5 2 8 2" xfId="6394" xr:uid="{E019FFEC-D8E5-4C6C-B74D-ADE8FF0B50F0}"/>
    <cellStyle name="Normal 3 5 2 8 2 2" xfId="11557" xr:uid="{281E7AB9-9B24-4555-9BBF-2AC8A497594C}"/>
    <cellStyle name="Normal 3 5 2 8 2 3" xfId="16720" xr:uid="{CDA7F309-3956-400F-A18F-0F21D685BB1E}"/>
    <cellStyle name="Normal 3 5 2 8 2 4" xfId="21882" xr:uid="{0445BC43-28D6-431C-93B0-C8005B5824D3}"/>
    <cellStyle name="Normal 3 5 2 8 2 5" xfId="27044" xr:uid="{343F05F7-9E84-467C-88C3-965452132178}"/>
    <cellStyle name="Normal 3 5 2 8 3" xfId="4028" xr:uid="{2B7759EE-F1C9-4284-AA46-C6212142BE72}"/>
    <cellStyle name="Normal 3 5 2 8 4" xfId="9206" xr:uid="{76EDBA82-5C62-4A3F-9604-E3B6DE179872}"/>
    <cellStyle name="Normal 3 5 2 8 5" xfId="14369" xr:uid="{488967C6-A928-4FD5-8BDC-151643DDA520}"/>
    <cellStyle name="Normal 3 5 2 8 6" xfId="19531" xr:uid="{D3DFE92B-E991-4CAE-8F13-239DA33BF06B}"/>
    <cellStyle name="Normal 3 5 2 8 7" xfId="24693" xr:uid="{CCDC5906-08FB-4966-809B-27CFB442CD18}"/>
    <cellStyle name="Normal 3 5 2 9" xfId="4088" xr:uid="{79219E36-B049-46E8-B7FD-CF0482D8F176}"/>
    <cellStyle name="Normal 3 5 2 9 2" xfId="6454" xr:uid="{93DDF664-1081-4201-9686-71B1BD6FB6C0}"/>
    <cellStyle name="Normal 3 5 2 9 2 2" xfId="11617" xr:uid="{6809860E-026A-4657-9FC1-78FF84B23132}"/>
    <cellStyle name="Normal 3 5 2 9 2 3" xfId="16780" xr:uid="{728B810D-F64C-47F2-8BE8-A6EA871CE5CB}"/>
    <cellStyle name="Normal 3 5 2 9 2 4" xfId="21942" xr:uid="{F0FBAB34-D7EB-4BA9-9E45-D83C31701891}"/>
    <cellStyle name="Normal 3 5 2 9 2 5" xfId="27104" xr:uid="{38196030-A96D-4D0E-83CE-694FD3CC1F50}"/>
    <cellStyle name="Normal 3 5 2 9 3" xfId="9266" xr:uid="{321C625E-1ECB-479A-ACA1-7B74A1281BEC}"/>
    <cellStyle name="Normal 3 5 2 9 4" xfId="14429" xr:uid="{E0CABEF4-4746-4E43-A99C-9B832D35824E}"/>
    <cellStyle name="Normal 3 5 2 9 5" xfId="19591" xr:uid="{3864E02D-B67E-478A-87B2-AFD1FE43661F}"/>
    <cellStyle name="Normal 3 5 2 9 6" xfId="24753" xr:uid="{9955A276-7347-439E-A5F9-03FBEE08278D}"/>
    <cellStyle name="Normal 3 5 20" xfId="3546" xr:uid="{B3CC2F8C-D602-4C49-B28D-B285054F5A17}"/>
    <cellStyle name="Normal 3 5 20 2" xfId="5913" xr:uid="{D2E59F67-C47F-440E-866E-2E1EA7BA02DC}"/>
    <cellStyle name="Normal 3 5 20 2 2" xfId="11077" xr:uid="{15C793B8-9EA1-4784-A1DA-E1ADA89B1F15}"/>
    <cellStyle name="Normal 3 5 20 2 3" xfId="16240" xr:uid="{6FB0EF74-A3AD-4687-9B87-A363682EDB8F}"/>
    <cellStyle name="Normal 3 5 20 2 4" xfId="21402" xr:uid="{7BFDFF5A-E8B2-472F-8F27-40A3C71FADE8}"/>
    <cellStyle name="Normal 3 5 20 2 5" xfId="26564" xr:uid="{11DD038F-76E5-4318-BF76-F2142FCF407B}"/>
    <cellStyle name="Normal 3 5 20 3" xfId="8726" xr:uid="{9B9C5E50-33A3-4742-899F-C7A8DC847FCA}"/>
    <cellStyle name="Normal 3 5 20 4" xfId="13889" xr:uid="{7A3EF9C1-6D9B-4705-B78B-A0E4C7DEF1CA}"/>
    <cellStyle name="Normal 3 5 20 5" xfId="19051" xr:uid="{D6967716-0359-474D-AE5C-ACE992A9D70D}"/>
    <cellStyle name="Normal 3 5 20 6" xfId="24213" xr:uid="{D20C4132-6084-4D26-8EAA-14ADE1D7210C}"/>
    <cellStyle name="Normal 3 5 21" xfId="3577" xr:uid="{F1399283-77C1-4A99-90BA-FBB93DEB175D}"/>
    <cellStyle name="Normal 3 5 21 2" xfId="5943" xr:uid="{DEAD40E8-FFD9-4B2F-B06A-618698E3A543}"/>
    <cellStyle name="Normal 3 5 21 2 2" xfId="11107" xr:uid="{1E3F2B93-C01B-49A5-B5E7-208033C6650F}"/>
    <cellStyle name="Normal 3 5 21 2 3" xfId="16270" xr:uid="{02D90203-7DC2-4142-95BB-F6E0E1D61FEB}"/>
    <cellStyle name="Normal 3 5 21 2 4" xfId="21432" xr:uid="{6B53B6C0-A173-45DA-AF59-204AFB4FBF25}"/>
    <cellStyle name="Normal 3 5 21 2 5" xfId="26594" xr:uid="{75E8FB9E-6537-4C16-9049-6D38200D300F}"/>
    <cellStyle name="Normal 3 5 21 3" xfId="8756" xr:uid="{8CD2FDB3-83AF-4318-B102-44830A2EE07D}"/>
    <cellStyle name="Normal 3 5 21 4" xfId="13919" xr:uid="{B44C1DB1-39DC-4F78-B111-6E0A99D496CC}"/>
    <cellStyle name="Normal 3 5 21 5" xfId="19081" xr:uid="{A953B42B-9A72-46B0-A63F-FEC891371305}"/>
    <cellStyle name="Normal 3 5 21 6" xfId="24243" xr:uid="{EC088649-8782-41C2-AB16-E851CC7A359A}"/>
    <cellStyle name="Normal 3 5 22" xfId="3607" xr:uid="{9039A047-5DCA-447F-BE5F-7A682EE838CD}"/>
    <cellStyle name="Normal 3 5 22 2" xfId="5973" xr:uid="{4F820A51-3E4B-49ED-AF00-BB5DD3CBEF5F}"/>
    <cellStyle name="Normal 3 5 22 2 2" xfId="11137" xr:uid="{CA8EB806-5910-471A-A1E2-F3EC0727D081}"/>
    <cellStyle name="Normal 3 5 22 2 3" xfId="16300" xr:uid="{B124FC87-75A7-4CEA-937A-7715A8FEEFF8}"/>
    <cellStyle name="Normal 3 5 22 2 4" xfId="21462" xr:uid="{62624FA7-CDF7-44F8-A66B-E49035BB5604}"/>
    <cellStyle name="Normal 3 5 22 2 5" xfId="26624" xr:uid="{C4F922E5-DAAC-49A2-B958-F9CFC3D19900}"/>
    <cellStyle name="Normal 3 5 22 3" xfId="8786" xr:uid="{D8AE8D21-F6CE-4375-89BA-51658BAADBD8}"/>
    <cellStyle name="Normal 3 5 22 4" xfId="13949" xr:uid="{EC8D805D-5CE9-42C5-BD2C-33062185A1F3}"/>
    <cellStyle name="Normal 3 5 22 5" xfId="19111" xr:uid="{72438DEC-B8DC-4F29-B8C8-E870D06DD204}"/>
    <cellStyle name="Normal 3 5 22 6" xfId="24273" xr:uid="{7D3A6964-B346-4E8D-8D36-984AE318B185}"/>
    <cellStyle name="Normal 3 5 23" xfId="3638" xr:uid="{93E7700B-8688-4C2A-A009-082B2BC600FC}"/>
    <cellStyle name="Normal 3 5 23 2" xfId="6004" xr:uid="{A537F125-0197-42F7-A0B6-6A71A5B23D89}"/>
    <cellStyle name="Normal 3 5 23 2 2" xfId="11167" xr:uid="{1EF3E1AD-B300-4B1D-9253-0C2090BFB95D}"/>
    <cellStyle name="Normal 3 5 23 2 3" xfId="16330" xr:uid="{51CE30B0-080A-493C-8592-6858A7FA7D5D}"/>
    <cellStyle name="Normal 3 5 23 2 4" xfId="21492" xr:uid="{69F9D548-DD14-4988-AA12-0DBFF4413AED}"/>
    <cellStyle name="Normal 3 5 23 2 5" xfId="26654" xr:uid="{78F4810E-BF48-4C28-BE58-952592CBD8DC}"/>
    <cellStyle name="Normal 3 5 23 3" xfId="8816" xr:uid="{0991F3C0-9A0C-42A0-8820-C9CD3BB852C5}"/>
    <cellStyle name="Normal 3 5 23 4" xfId="13979" xr:uid="{0334B211-3B8B-42BE-9030-8075DAF31458}"/>
    <cellStyle name="Normal 3 5 23 5" xfId="19141" xr:uid="{DB316ADF-BB85-4513-B7EB-24BC3FC04A36}"/>
    <cellStyle name="Normal 3 5 23 6" xfId="24303" xr:uid="{7F1F38CB-9812-45E6-A43C-230133BEB075}"/>
    <cellStyle name="Normal 3 5 24" xfId="3698" xr:uid="{70CDCEA7-CAAE-4F8D-921C-D0088FE23333}"/>
    <cellStyle name="Normal 3 5 24 2" xfId="6064" xr:uid="{8E3F72F8-F576-4680-BC94-75EB5FF3320C}"/>
    <cellStyle name="Normal 3 5 24 2 2" xfId="11227" xr:uid="{49292E65-AC48-4184-A76B-CA69F415171D}"/>
    <cellStyle name="Normal 3 5 24 2 3" xfId="16390" xr:uid="{D70B5BF0-35A3-46CC-95CA-2399561C003E}"/>
    <cellStyle name="Normal 3 5 24 2 4" xfId="21552" xr:uid="{9EA06EEF-8C94-4310-99BE-8EFBAE3AD876}"/>
    <cellStyle name="Normal 3 5 24 2 5" xfId="26714" xr:uid="{F39B7B62-E34A-4F2E-94DE-50B12736009F}"/>
    <cellStyle name="Normal 3 5 24 3" xfId="8876" xr:uid="{EB9680D6-0F62-42BA-9DC3-8D4C217A6506}"/>
    <cellStyle name="Normal 3 5 24 4" xfId="14039" xr:uid="{5CDAA671-6206-4257-973C-81E3C95A9FC5}"/>
    <cellStyle name="Normal 3 5 24 5" xfId="19201" xr:uid="{AFB3D511-2615-4A16-981F-25A4DEEA8085}"/>
    <cellStyle name="Normal 3 5 24 6" xfId="24363" xr:uid="{50DFAC4F-DCA8-42BE-8683-F429C51F40CA}"/>
    <cellStyle name="Normal 3 5 25" xfId="3758" xr:uid="{B4AF368E-E2C3-4217-9BFA-53967C1FE0A3}"/>
    <cellStyle name="Normal 3 5 25 2" xfId="6124" xr:uid="{10F3D3B6-52BB-4774-8E7F-4055B315383E}"/>
    <cellStyle name="Normal 3 5 25 2 2" xfId="11287" xr:uid="{6FA9552D-FE63-4461-8EBC-F5B3180F823F}"/>
    <cellStyle name="Normal 3 5 25 2 3" xfId="16450" xr:uid="{394389C3-0786-4138-BBE6-5241CEE4B0B0}"/>
    <cellStyle name="Normal 3 5 25 2 4" xfId="21612" xr:uid="{146DB95D-1ED7-4926-BCB8-EBAF004771D5}"/>
    <cellStyle name="Normal 3 5 25 2 5" xfId="26774" xr:uid="{55204AD4-1B0A-4A48-85F6-BE68C46FB55A}"/>
    <cellStyle name="Normal 3 5 25 3" xfId="8936" xr:uid="{34141BA2-F846-4E23-9EA7-B22E92510E99}"/>
    <cellStyle name="Normal 3 5 25 4" xfId="14099" xr:uid="{90D59014-AFAF-4E89-A83B-14D9F5D976E9}"/>
    <cellStyle name="Normal 3 5 25 5" xfId="19261" xr:uid="{8CAB516F-C2D0-48D0-9F55-F9FF48146FCF}"/>
    <cellStyle name="Normal 3 5 25 6" xfId="24423" xr:uid="{0E96900C-A5CE-4F6C-9575-5EA4BB36256D}"/>
    <cellStyle name="Normal 3 5 26" xfId="3818" xr:uid="{906DCD69-E368-4317-8938-E43E6A5EFCC1}"/>
    <cellStyle name="Normal 3 5 26 2" xfId="6184" xr:uid="{A499480B-56A0-4D8F-A01A-511EE377FBEE}"/>
    <cellStyle name="Normal 3 5 26 2 2" xfId="11347" xr:uid="{CD4BA115-8B58-427D-8250-36CC5F895B93}"/>
    <cellStyle name="Normal 3 5 26 2 3" xfId="16510" xr:uid="{6069FD8E-FE04-484A-99B7-B13F24324354}"/>
    <cellStyle name="Normal 3 5 26 2 4" xfId="21672" xr:uid="{E4E58DCF-9BDB-4CE5-B592-733BA76C04F3}"/>
    <cellStyle name="Normal 3 5 26 2 5" xfId="26834" xr:uid="{4C9C4791-E7ED-433D-8E0A-2BCED0F7F1D8}"/>
    <cellStyle name="Normal 3 5 26 3" xfId="8996" xr:uid="{ECB89A41-D68A-4F26-8E97-9CF87FF6B81F}"/>
    <cellStyle name="Normal 3 5 26 4" xfId="14159" xr:uid="{656A6444-4A17-41B6-837B-0852EC9541A7}"/>
    <cellStyle name="Normal 3 5 26 5" xfId="19321" xr:uid="{D202B1E2-1218-44C9-A7A2-794713FA3AAA}"/>
    <cellStyle name="Normal 3 5 26 6" xfId="24483" xr:uid="{45101C1B-C2F0-4F1B-940D-4291BC19DEBD}"/>
    <cellStyle name="Normal 3 5 27" xfId="3878" xr:uid="{F217D633-0117-49A0-AF4F-24743F302FFD}"/>
    <cellStyle name="Normal 3 5 27 2" xfId="6244" xr:uid="{3C4C204C-5638-4C57-A1C9-29FAA9779A82}"/>
    <cellStyle name="Normal 3 5 27 2 2" xfId="11407" xr:uid="{E8198056-A48D-434F-A43C-0A363D8C9704}"/>
    <cellStyle name="Normal 3 5 27 2 3" xfId="16570" xr:uid="{EA07E8E2-E20A-4372-A327-C726BC33ACF3}"/>
    <cellStyle name="Normal 3 5 27 2 4" xfId="21732" xr:uid="{49BA77A2-C5E4-47BD-A0C6-6B959EC8AB89}"/>
    <cellStyle name="Normal 3 5 27 2 5" xfId="26894" xr:uid="{4CC07AC4-8CC6-44D7-B86B-853608BC013F}"/>
    <cellStyle name="Normal 3 5 27 3" xfId="9056" xr:uid="{EAAD0B46-D988-4B72-99F4-EDC9D8EC9535}"/>
    <cellStyle name="Normal 3 5 27 4" xfId="14219" xr:uid="{DC519864-2AF7-4D1A-BA1B-A155E2831B2C}"/>
    <cellStyle name="Normal 3 5 27 5" xfId="19381" xr:uid="{C5B81236-CD50-4835-BB95-A4819311E52A}"/>
    <cellStyle name="Normal 3 5 27 6" xfId="24543" xr:uid="{325A9A8F-2779-467B-82FC-56B9AE294AB9}"/>
    <cellStyle name="Normal 3 5 28" xfId="3938" xr:uid="{5A5D747A-C1B9-48CD-9AC1-555B9D2932ED}"/>
    <cellStyle name="Normal 3 5 28 2" xfId="6304" xr:uid="{41D3C247-EE8E-4742-8FFC-AE05A1973BF1}"/>
    <cellStyle name="Normal 3 5 28 2 2" xfId="11467" xr:uid="{6B81E7C4-0DC3-4943-89B6-449F04A13CBA}"/>
    <cellStyle name="Normal 3 5 28 2 3" xfId="16630" xr:uid="{0D4DBDBB-6C40-40CC-9B4A-10E792072C28}"/>
    <cellStyle name="Normal 3 5 28 2 4" xfId="21792" xr:uid="{EDF6F9DF-DC44-4276-97AC-D89427E5F348}"/>
    <cellStyle name="Normal 3 5 28 2 5" xfId="26954" xr:uid="{126394DA-5246-41D7-95C4-6DC3966E0E6E}"/>
    <cellStyle name="Normal 3 5 28 3" xfId="9116" xr:uid="{33F78A09-FA02-47AD-89F9-81864EA51339}"/>
    <cellStyle name="Normal 3 5 28 4" xfId="14279" xr:uid="{8A4491FA-34A6-4B1D-959E-D9BF4B3B0A57}"/>
    <cellStyle name="Normal 3 5 28 5" xfId="19441" xr:uid="{193ACAF5-1055-47F1-8280-9F39A0176FD9}"/>
    <cellStyle name="Normal 3 5 28 6" xfId="24603" xr:uid="{BC2AA07A-ABA0-451D-9C11-61D88D966B45}"/>
    <cellStyle name="Normal 3 5 29" xfId="3998" xr:uid="{D069E87A-2115-4C1E-89E6-2A5FE38B7892}"/>
    <cellStyle name="Normal 3 5 29 2" xfId="6364" xr:uid="{03EC98EA-1A10-4276-B9AF-F6ADA89CED3C}"/>
    <cellStyle name="Normal 3 5 29 2 2" xfId="11527" xr:uid="{A2B3EC07-4862-41F3-A38F-AAAD14DC6AFB}"/>
    <cellStyle name="Normal 3 5 29 2 3" xfId="16690" xr:uid="{1060F8D8-003B-4EE2-9BEA-D8B7BB449831}"/>
    <cellStyle name="Normal 3 5 29 2 4" xfId="21852" xr:uid="{810DE5DA-79FE-4FD5-8C35-1900B16B2E6A}"/>
    <cellStyle name="Normal 3 5 29 2 5" xfId="27014" xr:uid="{5C9A572F-3B92-4709-9816-8F4D28E0D10A}"/>
    <cellStyle name="Normal 3 5 29 3" xfId="9176" xr:uid="{536C186B-6EB1-43E8-A83A-3D847E332781}"/>
    <cellStyle name="Normal 3 5 29 4" xfId="14339" xr:uid="{B356C09F-4CA5-49FC-9930-D6752525F96F}"/>
    <cellStyle name="Normal 3 5 29 5" xfId="19501" xr:uid="{EA4A00C3-E745-4BAD-BBB0-CAC0B817C78C}"/>
    <cellStyle name="Normal 3 5 29 6" xfId="24663" xr:uid="{93D973FA-7AA3-4710-9954-A7B559D07FA4}"/>
    <cellStyle name="Normal 3 5 3" xfId="155" xr:uid="{8D397C16-C9EE-4BA0-998A-9331FDD74324}"/>
    <cellStyle name="Normal 3 5 3 10" xfId="17954" xr:uid="{7E81BC9D-542B-4426-AB11-5BEAF2B411E5}"/>
    <cellStyle name="Normal 3 5 3 11" xfId="23116" xr:uid="{6F26FED5-DAEB-4858-BBF5-170114C1A8F2}"/>
    <cellStyle name="Normal 3 5 3 2" xfId="329" xr:uid="{8A6A2B20-1498-4EAE-BC4A-97C993ABDCEA}"/>
    <cellStyle name="Normal 3 5 3 2 10" xfId="23346" xr:uid="{AD12FF75-0B18-45A2-A541-85CB572DCB54}"/>
    <cellStyle name="Normal 3 5 3 2 2" xfId="793" xr:uid="{1F5797E2-6055-4C42-BA02-F0E955F6EEEA}"/>
    <cellStyle name="Normal 3 5 3 2 2 2" xfId="7171" xr:uid="{C3928170-89ED-4C7E-967A-E7E06047A417}"/>
    <cellStyle name="Normal 3 5 3 2 2 2 2" xfId="12333" xr:uid="{21457862-0820-4F0C-BCE1-C9FEB0D72F0F}"/>
    <cellStyle name="Normal 3 5 3 2 2 2 3" xfId="17496" xr:uid="{16E0BABF-6957-4909-9CF7-4FF9F5CAC6E8}"/>
    <cellStyle name="Normal 3 5 3 2 2 2 4" xfId="22658" xr:uid="{D26042C9-C8C9-4C9E-B782-00E4F684345E}"/>
    <cellStyle name="Normal 3 5 3 2 2 2 5" xfId="27820" xr:uid="{AC9E5517-BCBC-4570-9588-1E2E31DB4010}"/>
    <cellStyle name="Normal 3 5 3 2 2 3" xfId="4814" xr:uid="{588D3FF6-C3DB-423D-8F55-ABF16135F49F}"/>
    <cellStyle name="Normal 3 5 3 2 2 4" xfId="9982" xr:uid="{BBF9A22F-57C7-46E5-AF2A-FF898A6826EE}"/>
    <cellStyle name="Normal 3 5 3 2 2 5" xfId="15145" xr:uid="{371291F0-C422-4B99-B769-7BDDDF63B458}"/>
    <cellStyle name="Normal 3 5 3 2 2 6" xfId="20307" xr:uid="{4D1593B0-A374-4BA1-8628-ED9BE3301C50}"/>
    <cellStyle name="Normal 3 5 3 2 2 7" xfId="25469" xr:uid="{0CEF98D9-5155-40A1-AAD9-7720E27DE9DF}"/>
    <cellStyle name="Normal 3 5 3 2 3" xfId="1254" xr:uid="{35065C60-1661-4D9C-85A7-1D2E9DD0B626}"/>
    <cellStyle name="Normal 3 5 3 2 3 2" xfId="6846" xr:uid="{981E59B8-43EE-478D-BC67-16C04AA50242}"/>
    <cellStyle name="Normal 3 5 3 2 3 3" xfId="12008" xr:uid="{AF6C1622-4F82-4C53-BD49-D1076DE3BE88}"/>
    <cellStyle name="Normal 3 5 3 2 3 4" xfId="17171" xr:uid="{62A1450C-37E3-4E1D-8CBB-E7EE1926AEB6}"/>
    <cellStyle name="Normal 3 5 3 2 3 5" xfId="22333" xr:uid="{891D7EF4-7BA2-4F5D-83B2-3BC0F2A2B728}"/>
    <cellStyle name="Normal 3 5 3 2 3 6" xfId="27495" xr:uid="{C51E3926-BC9C-4EB4-821D-47E953DBEA01}"/>
    <cellStyle name="Normal 3 5 3 2 4" xfId="1715" xr:uid="{81456D35-1105-4332-B729-E694A5403149}"/>
    <cellStyle name="Normal 3 5 3 2 4 2" xfId="4488" xr:uid="{4515333D-5B8A-466B-B041-CFDF32089184}"/>
    <cellStyle name="Normal 3 5 3 2 4 3" xfId="9657" xr:uid="{83359E12-68A3-4878-94BD-8C2A6DC1DB1D}"/>
    <cellStyle name="Normal 3 5 3 2 4 4" xfId="14820" xr:uid="{6D6A0C4C-5F01-4082-8AD8-DFDAF89D103B}"/>
    <cellStyle name="Normal 3 5 3 2 4 5" xfId="19982" xr:uid="{B70603E5-253E-4D3A-8288-6976D8A40D5C}"/>
    <cellStyle name="Normal 3 5 3 2 4 6" xfId="25144" xr:uid="{6678D172-2E1B-4232-A9A6-2C3943E8CA50}"/>
    <cellStyle name="Normal 3 5 3 2 5" xfId="2175" xr:uid="{24EDE103-8658-45BA-AAD9-62F781CAB545}"/>
    <cellStyle name="Normal 3 5 3 2 6" xfId="2637" xr:uid="{567E8BFA-0184-4FFC-AAFE-FD3721DBBBAE}"/>
    <cellStyle name="Normal 3 5 3 2 7" xfId="7859" xr:uid="{30D5A7F1-EEEF-40F8-BD0A-C84C6C53E755}"/>
    <cellStyle name="Normal 3 5 3 2 8" xfId="13022" xr:uid="{7A8F2D03-ED54-44DA-857C-21E9602D943E}"/>
    <cellStyle name="Normal 3 5 3 2 9" xfId="18184" xr:uid="{1CED038C-AFE8-4ED9-B987-D93F06D518E8}"/>
    <cellStyle name="Normal 3 5 3 3" xfId="563" xr:uid="{88B7E8E3-62CD-4E48-9CF4-AF16F1B15163}"/>
    <cellStyle name="Normal 3 5 3 3 2" xfId="7001" xr:uid="{2C8E7686-4028-4554-8E24-A8558F12E0BA}"/>
    <cellStyle name="Normal 3 5 3 3 2 2" xfId="12163" xr:uid="{3206F324-89E5-4FBE-9C0A-C01ED6B51A60}"/>
    <cellStyle name="Normal 3 5 3 3 2 3" xfId="17326" xr:uid="{223E8DC5-CE21-4537-9386-268B4E9BFAA8}"/>
    <cellStyle name="Normal 3 5 3 3 2 4" xfId="22488" xr:uid="{5482080A-89AA-4873-A2CA-7E11194A76C5}"/>
    <cellStyle name="Normal 3 5 3 3 2 5" xfId="27650" xr:uid="{51A7BFFB-0BE0-4A9C-9557-CB64CDF4EEDD}"/>
    <cellStyle name="Normal 3 5 3 3 3" xfId="4644" xr:uid="{F2C6FC3E-ED0A-4A2C-84E2-477E17EA0AD6}"/>
    <cellStyle name="Normal 3 5 3 3 4" xfId="9812" xr:uid="{9E4536D1-8297-43D0-95F3-4A010BF6F80B}"/>
    <cellStyle name="Normal 3 5 3 3 5" xfId="14975" xr:uid="{FF9A5E82-4DAC-4317-9C59-9F795DFB7DCC}"/>
    <cellStyle name="Normal 3 5 3 3 6" xfId="20137" xr:uid="{FEF2846D-7273-4B70-BD26-402E7A464E27}"/>
    <cellStyle name="Normal 3 5 3 3 7" xfId="25299" xr:uid="{86E52365-9505-4F29-B1C1-D4DE9ED7377D}"/>
    <cellStyle name="Normal 3 5 3 4" xfId="1024" xr:uid="{EACC1B44-DA14-4F17-9FC8-971EDD79FF0A}"/>
    <cellStyle name="Normal 3 5 3 4 2" xfId="7400" xr:uid="{B8DAD6E4-0AA8-4FFA-9198-A8970429BC77}"/>
    <cellStyle name="Normal 3 5 3 4 2 2" xfId="12562" xr:uid="{038DCCE2-6A42-43D5-A36F-FCEDBA007938}"/>
    <cellStyle name="Normal 3 5 3 4 2 3" xfId="17725" xr:uid="{BB99E7AD-3217-493C-9CE6-F70B29627CFC}"/>
    <cellStyle name="Normal 3 5 3 4 2 4" xfId="22887" xr:uid="{6D77A622-EE9B-4C58-9F18-437721E918BA}"/>
    <cellStyle name="Normal 3 5 3 4 2 5" xfId="28049" xr:uid="{DD49799B-B9A6-46FB-BA07-0CDEB1372BE0}"/>
    <cellStyle name="Normal 3 5 3 4 3" xfId="5043" xr:uid="{9B297555-C4F5-4843-BDC1-03450A1A8245}"/>
    <cellStyle name="Normal 3 5 3 4 4" xfId="10211" xr:uid="{EBE97A7D-BC7F-45A3-BC52-A29EBCCB4B95}"/>
    <cellStyle name="Normal 3 5 3 4 5" xfId="15374" xr:uid="{2ADD88CC-DE97-41D4-8940-FA8C7B980E29}"/>
    <cellStyle name="Normal 3 5 3 4 6" xfId="20536" xr:uid="{DB003668-9A37-494C-93C6-6DEBA834C7F5}"/>
    <cellStyle name="Normal 3 5 3 4 7" xfId="25698" xr:uid="{1FBA970E-DFD5-4058-98CA-49AAE375228C}"/>
    <cellStyle name="Normal 3 5 3 5" xfId="1485" xr:uid="{8AFA32BA-6738-45A4-B7BE-3FF39A749C96}"/>
    <cellStyle name="Normal 3 5 3 5 2" xfId="5403" xr:uid="{003327AA-EE04-40B6-9811-FC0A37AD0F34}"/>
    <cellStyle name="Normal 3 5 3 5 3" xfId="10567" xr:uid="{DE8747AC-9D7F-4727-80A6-74750BAA7F5A}"/>
    <cellStyle name="Normal 3 5 3 5 4" xfId="15730" xr:uid="{60EBCA5A-F460-4A12-ADB1-7999D65203B5}"/>
    <cellStyle name="Normal 3 5 3 5 5" xfId="20892" xr:uid="{12D1CA61-CD9B-4E84-B04E-639E2878EA5A}"/>
    <cellStyle name="Normal 3 5 3 5 6" xfId="26054" xr:uid="{7F74B2DB-A77D-4085-8A84-19FC38ADDD84}"/>
    <cellStyle name="Normal 3 5 3 6" xfId="1945" xr:uid="{13CC4C30-CF19-4A0A-AC7E-BDFB8F600FBE}"/>
    <cellStyle name="Normal 3 5 3 6 2" xfId="3015" xr:uid="{5AE5DE6A-C4E6-44F8-8DF1-4A23E67C71C1}"/>
    <cellStyle name="Normal 3 5 3 6 3" xfId="8216" xr:uid="{9EB93467-FBD6-469B-9539-D37FEC2473E3}"/>
    <cellStyle name="Normal 3 5 3 6 4" xfId="13379" xr:uid="{961B5C9E-376B-42FE-A96E-16AFEB8DF79B}"/>
    <cellStyle name="Normal 3 5 3 6 5" xfId="18541" xr:uid="{FF583F90-77CA-48A2-A94B-CFF82C77AC18}"/>
    <cellStyle name="Normal 3 5 3 6 6" xfId="23703" xr:uid="{8B09B7AF-65B9-428A-8204-B323624084D7}"/>
    <cellStyle name="Normal 3 5 3 7" xfId="2407" xr:uid="{3D50247B-60E4-41CF-85BA-0B7CC38AA019}"/>
    <cellStyle name="Normal 3 5 3 8" xfId="7629" xr:uid="{3CF51E78-5872-483C-9B8C-4E0C4D9A9A63}"/>
    <cellStyle name="Normal 3 5 3 9" xfId="12792" xr:uid="{FE26FA5E-4D58-4322-A903-2F9221F52DC5}"/>
    <cellStyle name="Normal 3 5 30" xfId="4058" xr:uid="{947981F3-4C31-4250-9B49-2E511F9B1213}"/>
    <cellStyle name="Normal 3 5 30 2" xfId="6424" xr:uid="{C5D19460-2EF2-4223-8C0E-85F8C213844E}"/>
    <cellStyle name="Normal 3 5 30 2 2" xfId="11587" xr:uid="{C4C0F10A-1CC6-46FD-9E49-89B3685A778B}"/>
    <cellStyle name="Normal 3 5 30 2 3" xfId="16750" xr:uid="{4D0D7788-A34F-4FBC-9100-3FD02468FC18}"/>
    <cellStyle name="Normal 3 5 30 2 4" xfId="21912" xr:uid="{4CD08A80-75C0-43BE-942C-00030407ADB0}"/>
    <cellStyle name="Normal 3 5 30 2 5" xfId="27074" xr:uid="{C912D39A-703B-4F92-B9CA-DE3EF5976A94}"/>
    <cellStyle name="Normal 3 5 30 3" xfId="9236" xr:uid="{94D66843-49AC-479D-B004-2B5393B97223}"/>
    <cellStyle name="Normal 3 5 30 4" xfId="14399" xr:uid="{E9789BF7-CC89-4AE6-BDDA-2F3D84C1D387}"/>
    <cellStyle name="Normal 3 5 30 5" xfId="19561" xr:uid="{FB3EC46C-CF45-4F01-BEB9-245D017F9583}"/>
    <cellStyle name="Normal 3 5 30 6" xfId="24723" xr:uid="{A920DE01-A817-43C6-A50E-EABF787D5496}"/>
    <cellStyle name="Normal 3 5 31" xfId="4118" xr:uid="{55FA40D1-0643-497E-91F5-DABEBC9417F2}"/>
    <cellStyle name="Normal 3 5 31 2" xfId="6484" xr:uid="{13110A64-BA07-47A5-A8BF-6E204A61EBF6}"/>
    <cellStyle name="Normal 3 5 31 2 2" xfId="11647" xr:uid="{F519349D-092A-45D3-811E-1B71F514506C}"/>
    <cellStyle name="Normal 3 5 31 2 3" xfId="16810" xr:uid="{967CDFCB-020A-4352-A41D-F60C067CBEBC}"/>
    <cellStyle name="Normal 3 5 31 2 4" xfId="21972" xr:uid="{60381831-E96F-4662-B47E-58CE7EFC3EC3}"/>
    <cellStyle name="Normal 3 5 31 2 5" xfId="27134" xr:uid="{ADC4B0E6-CAAF-4BCD-AD03-47F15A57A2A0}"/>
    <cellStyle name="Normal 3 5 31 3" xfId="9296" xr:uid="{D1644E93-3AC1-4103-9083-B6CF91565FEC}"/>
    <cellStyle name="Normal 3 5 31 4" xfId="14459" xr:uid="{E8EB8880-D0E1-4D0E-B199-10A637A02CAA}"/>
    <cellStyle name="Normal 3 5 31 5" xfId="19621" xr:uid="{790B94BA-1EFC-447C-9E14-300AFE072B4B}"/>
    <cellStyle name="Normal 3 5 31 6" xfId="24783" xr:uid="{7E8FA9FE-AE7D-49F4-BE5E-FA62A9D1BCCE}"/>
    <cellStyle name="Normal 3 5 32" xfId="4178" xr:uid="{8E3D973B-5D88-43B5-964D-780291DC4816}"/>
    <cellStyle name="Normal 3 5 32 2" xfId="6544" xr:uid="{824D9AB8-E43F-4A4E-AD13-9653F0352DAC}"/>
    <cellStyle name="Normal 3 5 32 2 2" xfId="11707" xr:uid="{DA612163-8E5E-4DD5-A8B5-F93502C92B53}"/>
    <cellStyle name="Normal 3 5 32 2 3" xfId="16870" xr:uid="{A04E0D85-9219-4D4F-92F1-AF201C465C36}"/>
    <cellStyle name="Normal 3 5 32 2 4" xfId="22032" xr:uid="{69E0B96F-103B-4D8E-8680-C2150BCC48F2}"/>
    <cellStyle name="Normal 3 5 32 2 5" xfId="27194" xr:uid="{963975E1-930A-4B11-97FA-E16683A91386}"/>
    <cellStyle name="Normal 3 5 32 3" xfId="9356" xr:uid="{3212164E-CC5A-41B4-B89B-1DD5BDDE6933}"/>
    <cellStyle name="Normal 3 5 32 4" xfId="14519" xr:uid="{639FE994-6AD7-46A4-B83B-5B3BD561BF9E}"/>
    <cellStyle name="Normal 3 5 32 5" xfId="19681" xr:uid="{800875E7-4915-4C77-9112-BD94C6F91C74}"/>
    <cellStyle name="Normal 3 5 32 6" xfId="24843" xr:uid="{84754EB3-33F1-4B0E-9239-7D3C7E362C18}"/>
    <cellStyle name="Normal 3 5 33" xfId="4238" xr:uid="{BC10E172-6A83-4E59-A51D-3F54C0434819}"/>
    <cellStyle name="Normal 3 5 33 2" xfId="6604" xr:uid="{E3EEAD19-F236-4A54-92F1-149978C1441B}"/>
    <cellStyle name="Normal 3 5 33 2 2" xfId="11767" xr:uid="{6B3A6A0B-B2CC-4D94-8283-3B70F01DADE9}"/>
    <cellStyle name="Normal 3 5 33 2 3" xfId="16930" xr:uid="{491DCD05-5173-43BC-B82D-536463292CBB}"/>
    <cellStyle name="Normal 3 5 33 2 4" xfId="22092" xr:uid="{5600DB96-E8B7-4902-A879-6785268FBBC4}"/>
    <cellStyle name="Normal 3 5 33 2 5" xfId="27254" xr:uid="{E41FB9BC-2FCE-45B5-B88F-DE7B18B42187}"/>
    <cellStyle name="Normal 3 5 33 3" xfId="9416" xr:uid="{8F71F4FD-90D1-4166-9FF0-7B3ED7A84DC5}"/>
    <cellStyle name="Normal 3 5 33 4" xfId="14579" xr:uid="{6540F9AF-2C84-4490-A4B2-88FFBC604080}"/>
    <cellStyle name="Normal 3 5 33 5" xfId="19741" xr:uid="{AFDEFD19-0176-4CA3-8EF0-79AFB773FF33}"/>
    <cellStyle name="Normal 3 5 33 6" xfId="24903" xr:uid="{A2B37719-B399-4FCC-9CA7-24E76C88608A}"/>
    <cellStyle name="Normal 3 5 34" xfId="4298" xr:uid="{C87F5FAA-E27C-4945-A1BB-F954C5621168}"/>
    <cellStyle name="Normal 3 5 34 2" xfId="6664" xr:uid="{D439585E-E014-42E7-B8A4-483F472967DF}"/>
    <cellStyle name="Normal 3 5 34 2 2" xfId="11827" xr:uid="{2E0C7FFE-CA59-4AAB-9D03-336F3E4BA378}"/>
    <cellStyle name="Normal 3 5 34 2 3" xfId="16990" xr:uid="{A8165ED6-9479-4EB7-8B6A-EDC9686E31E5}"/>
    <cellStyle name="Normal 3 5 34 2 4" xfId="22152" xr:uid="{2C0DE1E3-5BF3-427D-9AC9-B4CEF0CFB32A}"/>
    <cellStyle name="Normal 3 5 34 2 5" xfId="27314" xr:uid="{ABD44D50-597A-4488-9513-3D5877A0FFE9}"/>
    <cellStyle name="Normal 3 5 34 3" xfId="9476" xr:uid="{34D6FCE4-FC6E-4A5D-A947-D9CDF743772F}"/>
    <cellStyle name="Normal 3 5 34 4" xfId="14639" xr:uid="{1D2F7841-AC92-436E-9560-78DF6C06171F}"/>
    <cellStyle name="Normal 3 5 34 5" xfId="19801" xr:uid="{0E8A47CF-3885-4B4B-82BD-D0B9EA3405A7}"/>
    <cellStyle name="Normal 3 5 34 6" xfId="24963" xr:uid="{4A9BF419-5952-4976-91BC-4E15FDAA7188}"/>
    <cellStyle name="Normal 3 5 35" xfId="4379" xr:uid="{6A751796-542A-47C6-80C5-380F08C98C4E}"/>
    <cellStyle name="Normal 3 5 35 2" xfId="6740" xr:uid="{A569984D-41A0-4C42-898F-7988E2660853}"/>
    <cellStyle name="Normal 3 5 35 2 2" xfId="11903" xr:uid="{B37B89FC-C462-47B5-8D16-A5F17D380681}"/>
    <cellStyle name="Normal 3 5 35 2 3" xfId="17066" xr:uid="{932992CB-B1A6-408D-AADE-788001C0E42D}"/>
    <cellStyle name="Normal 3 5 35 2 4" xfId="22228" xr:uid="{2A7D973B-4FB3-44CD-B857-67D64922BEC3}"/>
    <cellStyle name="Normal 3 5 35 2 5" xfId="27390" xr:uid="{C1AA0D1C-DC07-4D23-B724-09C3E2644194}"/>
    <cellStyle name="Normal 3 5 35 3" xfId="9552" xr:uid="{AB783814-9949-4668-925B-6295BB8E1F4B}"/>
    <cellStyle name="Normal 3 5 35 4" xfId="14715" xr:uid="{C078DA7A-BC6C-41F0-9019-372D833568AB}"/>
    <cellStyle name="Normal 3 5 35 5" xfId="19877" xr:uid="{56D7ACE7-C309-4392-BCAB-8AB6D1DB10B4}"/>
    <cellStyle name="Normal 3 5 35 6" xfId="25039" xr:uid="{55C3E16E-ACA7-4D22-A8D3-863039B63EA0}"/>
    <cellStyle name="Normal 3 5 36" xfId="4409" xr:uid="{5F097ECE-CE3C-4AC1-B495-4753711E00E9}"/>
    <cellStyle name="Normal 3 5 36 2" xfId="6770" xr:uid="{621D8BB8-BB12-4B55-B94B-E31DE8E89924}"/>
    <cellStyle name="Normal 3 5 36 2 2" xfId="11933" xr:uid="{38A0F214-CFCC-45C5-A173-05869FA5B309}"/>
    <cellStyle name="Normal 3 5 36 2 3" xfId="17096" xr:uid="{32B521EB-82BE-4C79-8CE8-2670E8F89541}"/>
    <cellStyle name="Normal 3 5 36 2 4" xfId="22258" xr:uid="{8F41C40B-6CC4-4538-83EF-4F1FABCD2993}"/>
    <cellStyle name="Normal 3 5 36 2 5" xfId="27420" xr:uid="{0486DB67-CBB1-4A3E-8CED-6B2BA4772751}"/>
    <cellStyle name="Normal 3 5 36 3" xfId="9582" xr:uid="{0398368D-D5B3-4D21-A759-01FC4BFEEA36}"/>
    <cellStyle name="Normal 3 5 36 4" xfId="14745" xr:uid="{EBC47AA1-837A-4ECF-A64D-2DA548C0C41D}"/>
    <cellStyle name="Normal 3 5 36 5" xfId="19907" xr:uid="{3660C180-E93F-4E43-93E4-C2DE2C31B1E7}"/>
    <cellStyle name="Normal 3 5 36 6" xfId="25069" xr:uid="{9AECED49-7113-4513-864C-8F0CF23E3012}"/>
    <cellStyle name="Normal 3 5 37" xfId="4568" xr:uid="{21069477-C41C-42F7-8643-F18974485211}"/>
    <cellStyle name="Normal 3 5 37 2" xfId="6925" xr:uid="{464377D7-F2AA-4C8F-9FD1-BEDEF6D04F4F}"/>
    <cellStyle name="Normal 3 5 37 2 2" xfId="12087" xr:uid="{121A2252-BDA8-4C88-8B23-A28F3570CEDB}"/>
    <cellStyle name="Normal 3 5 37 2 3" xfId="17250" xr:uid="{710D97EA-6153-4EE2-AF6E-65927CFE4EC2}"/>
    <cellStyle name="Normal 3 5 37 2 4" xfId="22412" xr:uid="{71DE6197-758A-4AF0-8667-C7B429DFDE5B}"/>
    <cellStyle name="Normal 3 5 37 2 5" xfId="27574" xr:uid="{DD199DF3-E1D0-494C-BA70-7880FCB9CF20}"/>
    <cellStyle name="Normal 3 5 37 3" xfId="9736" xr:uid="{A89E1AD4-0812-4FA6-8D41-39F0F0CFF1A2}"/>
    <cellStyle name="Normal 3 5 37 4" xfId="14899" xr:uid="{78BE644B-572F-4459-BCD3-BFF7B0E7BE8B}"/>
    <cellStyle name="Normal 3 5 37 5" xfId="20061" xr:uid="{56F801D9-87F6-46AE-8D6D-EBEF96F37C0E}"/>
    <cellStyle name="Normal 3 5 37 6" xfId="25223" xr:uid="{7A2F0B24-7DE4-4447-8829-A47D281E55AD}"/>
    <cellStyle name="Normal 3 5 38" xfId="4892" xr:uid="{A9A62D39-6D4F-412B-B0DD-19DF6BBF78C4}"/>
    <cellStyle name="Normal 3 5 38 2" xfId="7249" xr:uid="{ACAAB111-0AD8-4BF3-896A-D0CEEC294053}"/>
    <cellStyle name="Normal 3 5 38 2 2" xfId="12411" xr:uid="{7E44608B-758B-4867-A43C-626472CCB058}"/>
    <cellStyle name="Normal 3 5 38 2 3" xfId="17574" xr:uid="{00371D81-F237-4031-A34D-2B4230D711DB}"/>
    <cellStyle name="Normal 3 5 38 2 4" xfId="22736" xr:uid="{85B201C0-0D8E-4AD4-9ED6-621C99D2AB16}"/>
    <cellStyle name="Normal 3 5 38 2 5" xfId="27898" xr:uid="{76DEB8AD-BE86-4971-9A73-17655DB97370}"/>
    <cellStyle name="Normal 3 5 38 3" xfId="10060" xr:uid="{9D2921CF-8DE7-4AEE-ADCE-56CA1E2515CB}"/>
    <cellStyle name="Normal 3 5 38 4" xfId="15223" xr:uid="{4AB351FA-C4DB-4318-A58D-9060C54D4B7B}"/>
    <cellStyle name="Normal 3 5 38 5" xfId="20385" xr:uid="{80352CCC-90ED-454D-B51A-C024CDBCA7B2}"/>
    <cellStyle name="Normal 3 5 38 6" xfId="25547" xr:uid="{26D1AB04-CD6A-44CE-B140-595B4BF1E816}"/>
    <cellStyle name="Normal 3 5 39" xfId="5137" xr:uid="{77E8C799-0FB5-42CF-9086-A82E4376EE9A}"/>
    <cellStyle name="Normal 3 5 39 2" xfId="10301" xr:uid="{549C420C-2322-40B8-B769-C7930E3A23D4}"/>
    <cellStyle name="Normal 3 5 39 3" xfId="15464" xr:uid="{C2714318-E219-4E85-91C7-DEE9D4897217}"/>
    <cellStyle name="Normal 3 5 39 4" xfId="20626" xr:uid="{79E9F80C-B4A4-47E7-A0A5-AB31F75F6DC7}"/>
    <cellStyle name="Normal 3 5 39 5" xfId="25788" xr:uid="{2D42034C-C419-48DE-98FC-1716A6C61544}"/>
    <cellStyle name="Normal 3 5 4" xfId="231" xr:uid="{0C056501-7973-410B-9B9B-59B4EE475ED2}"/>
    <cellStyle name="Normal 3 5 4 10" xfId="17879" xr:uid="{88A2E17A-EC61-4027-ACC3-867B4C892462}"/>
    <cellStyle name="Normal 3 5 4 11" xfId="23041" xr:uid="{55469B76-8C25-48C3-9580-5A338745596A}"/>
    <cellStyle name="Normal 3 5 4 2" xfId="718" xr:uid="{04871C6A-28A8-48D6-A30C-254D02F10C60}"/>
    <cellStyle name="Normal 3 5 4 2 2" xfId="1179" xr:uid="{04B7CDC5-4B30-4DF7-957F-B34220B8C0A1}"/>
    <cellStyle name="Normal 3 5 4 2 2 2" xfId="7077" xr:uid="{4EBB5D9D-29A3-47C1-9B40-6D328C242522}"/>
    <cellStyle name="Normal 3 5 4 2 2 3" xfId="12239" xr:uid="{EDE4EEFD-66E8-401E-BA78-82CC8A9FD894}"/>
    <cellStyle name="Normal 3 5 4 2 2 4" xfId="17402" xr:uid="{3445CC91-471A-404F-B298-ABE43291D4EF}"/>
    <cellStyle name="Normal 3 5 4 2 2 5" xfId="22564" xr:uid="{92DC4247-99F7-49F9-BFBE-74930195C097}"/>
    <cellStyle name="Normal 3 5 4 2 2 6" xfId="27726" xr:uid="{5F1CA44E-1F03-4009-A4BE-D2A0C7345E0F}"/>
    <cellStyle name="Normal 3 5 4 2 3" xfId="1640" xr:uid="{C21C9308-2E7B-47A8-AE68-95D158652CAF}"/>
    <cellStyle name="Normal 3 5 4 2 3 2" xfId="4720" xr:uid="{85A6B881-94E6-4737-B985-E0DCDCAF3F62}"/>
    <cellStyle name="Normal 3 5 4 2 3 3" xfId="9888" xr:uid="{F8D81D54-C8C4-4A99-B895-CFBC5EEE47AF}"/>
    <cellStyle name="Normal 3 5 4 2 3 4" xfId="15051" xr:uid="{111E1CD2-24DF-4865-9B6B-76B2A82FE617}"/>
    <cellStyle name="Normal 3 5 4 2 3 5" xfId="20213" xr:uid="{D4437F2F-C023-4E03-916C-2102222725C6}"/>
    <cellStyle name="Normal 3 5 4 2 3 6" xfId="25375" xr:uid="{41E45307-080A-46C6-B1D9-0A82AF1D81D2}"/>
    <cellStyle name="Normal 3 5 4 2 4" xfId="2100" xr:uid="{669D2707-9FCD-495A-A1BE-32946F41CD3A}"/>
    <cellStyle name="Normal 3 5 4 2 5" xfId="2562" xr:uid="{F556B762-78C3-408C-8617-6A501741047A}"/>
    <cellStyle name="Normal 3 5 4 2 6" xfId="7784" xr:uid="{40730EB5-AE61-426B-B3CF-1AD37CAD0A5D}"/>
    <cellStyle name="Normal 3 5 4 2 7" xfId="12947" xr:uid="{0EB5D7A9-2E9C-4256-A2EA-509F37A454E7}"/>
    <cellStyle name="Normal 3 5 4 2 8" xfId="18109" xr:uid="{D0C4714D-2334-4B5F-BAF2-473367879C91}"/>
    <cellStyle name="Normal 3 5 4 2 9" xfId="23271" xr:uid="{C26C3AF6-0AAA-43F2-A279-14978A75AD98}"/>
    <cellStyle name="Normal 3 5 4 3" xfId="488" xr:uid="{CAEB1355-5F73-4B8D-9CD8-FF211EE9BAD2}"/>
    <cellStyle name="Normal 3 5 4 3 2" xfId="7325" xr:uid="{95DC940D-3E01-4974-B117-B01E560CF7DE}"/>
    <cellStyle name="Normal 3 5 4 3 2 2" xfId="12487" xr:uid="{382B2E04-8DCB-46E8-BC40-DB5A45196FEA}"/>
    <cellStyle name="Normal 3 5 4 3 2 3" xfId="17650" xr:uid="{C01D2C1A-32A8-4871-8E6C-3831F7325686}"/>
    <cellStyle name="Normal 3 5 4 3 2 4" xfId="22812" xr:uid="{4DB7522F-EF61-47C1-8F6A-BE09954C6DBE}"/>
    <cellStyle name="Normal 3 5 4 3 2 5" xfId="27974" xr:uid="{0B640BCF-5C77-4D2D-987E-A7C75433B1AA}"/>
    <cellStyle name="Normal 3 5 4 3 3" xfId="4968" xr:uid="{AEA600A7-3937-4364-93C4-F408E493D1E9}"/>
    <cellStyle name="Normal 3 5 4 3 4" xfId="10136" xr:uid="{774224D1-D1F6-4BD3-9B77-579F434C0DB4}"/>
    <cellStyle name="Normal 3 5 4 3 5" xfId="15299" xr:uid="{6C3F35C0-6A95-4FF5-A32D-051AF0796748}"/>
    <cellStyle name="Normal 3 5 4 3 6" xfId="20461" xr:uid="{39CE5078-965C-4C38-AFAC-88ECDA38D025}"/>
    <cellStyle name="Normal 3 5 4 3 7" xfId="25623" xr:uid="{829689A0-4667-4A38-B7E8-C54AFCF17FF0}"/>
    <cellStyle name="Normal 3 5 4 4" xfId="949" xr:uid="{E2CF0028-3C44-453B-9945-C09A802190EF}"/>
    <cellStyle name="Normal 3 5 4 4 2" xfId="5433" xr:uid="{B3174B87-B39F-4856-9FFE-CD6BD09AAF6E}"/>
    <cellStyle name="Normal 3 5 4 4 3" xfId="10597" xr:uid="{484697F4-2A32-4D8D-AFDA-8F26F03DC0C7}"/>
    <cellStyle name="Normal 3 5 4 4 4" xfId="15760" xr:uid="{3EA224FB-0177-4F85-9F2C-95FF788CA741}"/>
    <cellStyle name="Normal 3 5 4 4 5" xfId="20922" xr:uid="{6073451D-731F-4984-91D7-076B473220F3}"/>
    <cellStyle name="Normal 3 5 4 4 6" xfId="26084" xr:uid="{9649F143-3C87-4310-87D5-9F2AC1FD8F14}"/>
    <cellStyle name="Normal 3 5 4 5" xfId="1410" xr:uid="{4F92D030-A3B6-4623-BD46-8FB0B81CE0D6}"/>
    <cellStyle name="Normal 3 5 4 5 2" xfId="3045" xr:uid="{EFB65669-B8CF-47FD-A83A-7B6AB3FDAF3A}"/>
    <cellStyle name="Normal 3 5 4 5 3" xfId="8246" xr:uid="{754B1762-377C-466E-9800-0B093DCC8250}"/>
    <cellStyle name="Normal 3 5 4 5 4" xfId="13409" xr:uid="{FC7D2CB9-40D4-4BFA-8451-7C7A0A4202A8}"/>
    <cellStyle name="Normal 3 5 4 5 5" xfId="18571" xr:uid="{BDE02628-6E33-4C76-B18B-A4AB96D731FC}"/>
    <cellStyle name="Normal 3 5 4 5 6" xfId="23733" xr:uid="{2ED87168-0D85-4389-9688-05F320FC153D}"/>
    <cellStyle name="Normal 3 5 4 6" xfId="1870" xr:uid="{3ED6953D-36E3-47E3-891B-EBB679FB78BD}"/>
    <cellStyle name="Normal 3 5 4 7" xfId="2332" xr:uid="{48A95AC5-8905-4A03-8344-E93BCC9FFA19}"/>
    <cellStyle name="Normal 3 5 4 8" xfId="7554" xr:uid="{455EDA97-A500-4FCE-8464-3C1A846D70DC}"/>
    <cellStyle name="Normal 3 5 4 9" xfId="12717" xr:uid="{E1CE3649-C560-4DEB-9C9E-52C6E96C792F}"/>
    <cellStyle name="Normal 3 5 40" xfId="2747" xr:uid="{39B96BC1-D056-4249-9F93-F5FA1D4DF450}"/>
    <cellStyle name="Normal 3 5 40 2" xfId="7950" xr:uid="{EF5B5EB3-3EF9-4F37-8428-2599480BDBEA}"/>
    <cellStyle name="Normal 3 5 40 3" xfId="13113" xr:uid="{2CFBFC01-94BA-4CEB-934A-C717BA86642B}"/>
    <cellStyle name="Normal 3 5 40 4" xfId="18275" xr:uid="{E8B73F49-3110-441D-943D-D3EDEFC56BF9}"/>
    <cellStyle name="Normal 3 5 40 5" xfId="23437" xr:uid="{DF847B30-861B-4CB6-99FA-FF0DD76F1079}"/>
    <cellStyle name="Normal 3 5 41" xfId="2256" xr:uid="{ED06BD29-1CA0-42F3-9E82-0E567C6C7A29}"/>
    <cellStyle name="Normal 3 5 42" xfId="7478" xr:uid="{DB00A10C-E5C0-4F37-85B0-A287278AC037}"/>
    <cellStyle name="Normal 3 5 43" xfId="12641" xr:uid="{BE2B16E6-0EDE-4899-807C-0BBD56936FE6}"/>
    <cellStyle name="Normal 3 5 44" xfId="17803" xr:uid="{6C64D92F-14D5-48C5-A836-05EB4CC01679}"/>
    <cellStyle name="Normal 3 5 45" xfId="22965" xr:uid="{28B35B02-137A-44F6-A3F0-7E33D2B16A6F}"/>
    <cellStyle name="Normal 3 5 5" xfId="642" xr:uid="{BF6D66A9-9CD2-4BCF-B41D-42FBC9E562FF}"/>
    <cellStyle name="Normal 3 5 5 2" xfId="1103" xr:uid="{87D44553-F203-490A-9092-D238D839AA85}"/>
    <cellStyle name="Normal 3 5 5 2 2" xfId="5463" xr:uid="{31125B9A-DABF-478D-B0B6-DA4FCDBCC296}"/>
    <cellStyle name="Normal 3 5 5 2 3" xfId="10627" xr:uid="{97CFDA76-74EF-4E5B-94B0-9732F591E537}"/>
    <cellStyle name="Normal 3 5 5 2 4" xfId="15790" xr:uid="{03A34E03-0737-4F9A-BEBA-AA3E2687A1EC}"/>
    <cellStyle name="Normal 3 5 5 2 5" xfId="20952" xr:uid="{CF27EFF4-5C63-42E7-96AB-6E69A9FA980E}"/>
    <cellStyle name="Normal 3 5 5 2 6" xfId="26114" xr:uid="{9A32CBCE-081A-48FA-8334-BC15F8A0563B}"/>
    <cellStyle name="Normal 3 5 5 3" xfId="1564" xr:uid="{3CE2E3AC-6406-4406-8509-8F2AC93C3AF0}"/>
    <cellStyle name="Normal 3 5 5 3 2" xfId="3075" xr:uid="{998698E8-FA24-4F45-8618-8B19E78D2689}"/>
    <cellStyle name="Normal 3 5 5 3 3" xfId="8276" xr:uid="{523AC410-0947-4B61-B0CC-75D5102B2397}"/>
    <cellStyle name="Normal 3 5 5 3 4" xfId="13439" xr:uid="{DD313289-8606-4D4F-9176-B59DB6B0BFB9}"/>
    <cellStyle name="Normal 3 5 5 3 5" xfId="18601" xr:uid="{0F12A92C-6C87-4DBD-B3B4-10E978B77A20}"/>
    <cellStyle name="Normal 3 5 5 3 6" xfId="23763" xr:uid="{B13E7B5A-499C-4572-A4CC-361349D9CB87}"/>
    <cellStyle name="Normal 3 5 5 4" xfId="2024" xr:uid="{8ACDB630-53C0-4E84-98FF-C736CB339DB0}"/>
    <cellStyle name="Normal 3 5 5 5" xfId="2486" xr:uid="{639A7D51-5180-46D5-818F-A763A278AD0B}"/>
    <cellStyle name="Normal 3 5 5 6" xfId="7708" xr:uid="{5E2AE5B4-BDED-4960-88B1-643A5185DAA4}"/>
    <cellStyle name="Normal 3 5 5 7" xfId="12871" xr:uid="{51A79EDC-93AD-472D-B00C-6F15C8718C7E}"/>
    <cellStyle name="Normal 3 5 5 8" xfId="18033" xr:uid="{D02F6EFE-E364-4352-981B-3BFD3E34F00C}"/>
    <cellStyle name="Normal 3 5 5 9" xfId="23195" xr:uid="{BDA2F1E4-99E3-4548-97C4-893FB9A910F4}"/>
    <cellStyle name="Normal 3 5 6" xfId="412" xr:uid="{6BA097AA-40A0-4EF2-B68B-9CC2A1B74129}"/>
    <cellStyle name="Normal 3 5 6 2" xfId="5493" xr:uid="{CC2AE24E-DE6F-4FA6-A205-8508734835AA}"/>
    <cellStyle name="Normal 3 5 6 2 2" xfId="10657" xr:uid="{CBD07C2D-5EF6-441B-9E51-D1C6F2B35F49}"/>
    <cellStyle name="Normal 3 5 6 2 3" xfId="15820" xr:uid="{F432B3D4-C1A8-4306-B025-F03105AEF4AC}"/>
    <cellStyle name="Normal 3 5 6 2 4" xfId="20982" xr:uid="{66D28325-5524-4E9C-9DB9-9C6E3FE48073}"/>
    <cellStyle name="Normal 3 5 6 2 5" xfId="26144" xr:uid="{3BF22F6A-32A9-41E4-A60D-C56120B8EC08}"/>
    <cellStyle name="Normal 3 5 6 3" xfId="3105" xr:uid="{5625A60C-77D1-4242-83BC-907007A74CCB}"/>
    <cellStyle name="Normal 3 5 6 4" xfId="8306" xr:uid="{1D78F9D5-6630-465D-BE3B-231B043FDD96}"/>
    <cellStyle name="Normal 3 5 6 5" xfId="13469" xr:uid="{139FE518-0740-44BA-B59B-4727CF433351}"/>
    <cellStyle name="Normal 3 5 6 6" xfId="18631" xr:uid="{7D7163A7-466A-471B-AE94-7F18835B8950}"/>
    <cellStyle name="Normal 3 5 6 7" xfId="23793" xr:uid="{D72758F7-DD3A-4C72-990F-20405A43FB50}"/>
    <cellStyle name="Normal 3 5 7" xfId="873" xr:uid="{532F289C-BD43-4571-8489-C37960485120}"/>
    <cellStyle name="Normal 3 5 7 2" xfId="5523" xr:uid="{07BB83E0-830D-4C05-B51E-7A46C29E42EE}"/>
    <cellStyle name="Normal 3 5 7 2 2" xfId="10687" xr:uid="{BDA11385-5BB4-48B8-8E27-503D45A86984}"/>
    <cellStyle name="Normal 3 5 7 2 3" xfId="15850" xr:uid="{9564B828-95F6-43F4-B000-572B0AC8FEFD}"/>
    <cellStyle name="Normal 3 5 7 2 4" xfId="21012" xr:uid="{4869CD71-67F8-44AD-8513-5ADB75C147E5}"/>
    <cellStyle name="Normal 3 5 7 2 5" xfId="26174" xr:uid="{EFEBCF48-1135-4091-8EFD-FDD8A4E6E87B}"/>
    <cellStyle name="Normal 3 5 7 3" xfId="3135" xr:uid="{882E5C6A-50E8-4569-9F90-76B4D437B367}"/>
    <cellStyle name="Normal 3 5 7 4" xfId="8336" xr:uid="{A29B2A37-789D-4FD5-988C-08B8222B6D71}"/>
    <cellStyle name="Normal 3 5 7 5" xfId="13499" xr:uid="{23803414-5FF5-41EF-B098-C2A6E77C7414}"/>
    <cellStyle name="Normal 3 5 7 6" xfId="18661" xr:uid="{2A917FBF-50CA-4DB9-802F-F347091023B1}"/>
    <cellStyle name="Normal 3 5 7 7" xfId="23823" xr:uid="{61D42BC5-E7A7-4882-9B5B-1F3751F6340A}"/>
    <cellStyle name="Normal 3 5 8" xfId="1334" xr:uid="{8959B0B0-FB4C-4D6A-855B-A2D12F938B09}"/>
    <cellStyle name="Normal 3 5 8 2" xfId="5553" xr:uid="{0C3FD383-EE93-4202-8EB8-A3B5947557D3}"/>
    <cellStyle name="Normal 3 5 8 2 2" xfId="10717" xr:uid="{B4C801F7-8AF2-433A-956C-099DD677DF0E}"/>
    <cellStyle name="Normal 3 5 8 2 3" xfId="15880" xr:uid="{F6FA0AEE-92D7-45B4-9900-961C5DB26D69}"/>
    <cellStyle name="Normal 3 5 8 2 4" xfId="21042" xr:uid="{79CB36AF-FC58-4156-9582-C00D4B4492B5}"/>
    <cellStyle name="Normal 3 5 8 2 5" xfId="26204" xr:uid="{3AB3197A-4815-44B0-9EFD-5D60B6D81552}"/>
    <cellStyle name="Normal 3 5 8 3" xfId="3166" xr:uid="{D606753B-DEC9-420B-9A4D-F6715C87FC41}"/>
    <cellStyle name="Normal 3 5 8 4" xfId="8366" xr:uid="{4950B76B-60D5-4754-B9D1-03D9B837BBD7}"/>
    <cellStyle name="Normal 3 5 8 5" xfId="13529" xr:uid="{5B08E391-C62B-40CF-BABA-EA57D62AC3EF}"/>
    <cellStyle name="Normal 3 5 8 6" xfId="18691" xr:uid="{44E0CC8C-FC79-48D1-842C-CFA7531CC5B7}"/>
    <cellStyle name="Normal 3 5 8 7" xfId="23853" xr:uid="{DCBCCEAB-BBAE-4A5B-9900-6124893CD5D3}"/>
    <cellStyle name="Normal 3 5 9" xfId="1794" xr:uid="{2CFA8498-318E-4681-A226-37954B000A07}"/>
    <cellStyle name="Normal 3 5 9 2" xfId="5583" xr:uid="{12F0D9BA-33E1-4C91-82E9-8FA487A437AC}"/>
    <cellStyle name="Normal 3 5 9 2 2" xfId="10747" xr:uid="{8C6DD010-7B64-482D-9142-52AB276A76A5}"/>
    <cellStyle name="Normal 3 5 9 2 3" xfId="15910" xr:uid="{C2233AF1-1825-4B19-8952-C4685AEF48F6}"/>
    <cellStyle name="Normal 3 5 9 2 4" xfId="21072" xr:uid="{142D43EA-2E7A-43C1-9EC2-E344A6F13EC6}"/>
    <cellStyle name="Normal 3 5 9 2 5" xfId="26234" xr:uid="{B561B008-7492-46FD-B327-025F1AE9C187}"/>
    <cellStyle name="Normal 3 5 9 3" xfId="3197" xr:uid="{1B81CE90-988C-4CF5-B385-FB31A620B840}"/>
    <cellStyle name="Normal 3 5 9 4" xfId="8396" xr:uid="{F12ED1D6-72A3-4DD7-98BB-A837DDFA59CF}"/>
    <cellStyle name="Normal 3 5 9 5" xfId="13559" xr:uid="{C960045A-9295-42B6-8477-DE2BB06309B7}"/>
    <cellStyle name="Normal 3 5 9 6" xfId="18721" xr:uid="{9CED67E8-6661-41EC-A698-0FA6D0216A0C}"/>
    <cellStyle name="Normal 3 5 9 7" xfId="23883" xr:uid="{99BB3044-7CDC-4D4B-8AF0-1AB13939D612}"/>
    <cellStyle name="Normal 3 50" xfId="4866" xr:uid="{88C82426-0BAA-425F-A889-12422FE96D34}"/>
    <cellStyle name="Normal 3 50 2" xfId="7223" xr:uid="{096BB8DD-1F06-4DCC-9F61-375584169AB0}"/>
    <cellStyle name="Normal 3 50 2 2" xfId="12385" xr:uid="{066C4A0A-21F3-45BF-B1B2-520D84662B8B}"/>
    <cellStyle name="Normal 3 50 2 3" xfId="17548" xr:uid="{F056A795-5315-4064-A42B-83B6D63D50AD}"/>
    <cellStyle name="Normal 3 50 2 4" xfId="22710" xr:uid="{91F815C1-7199-445C-8D0A-D75BFA4A4A32}"/>
    <cellStyle name="Normal 3 50 2 5" xfId="27872" xr:uid="{6469F61D-27B1-417D-A28E-043343E2FE07}"/>
    <cellStyle name="Normal 3 50 3" xfId="10034" xr:uid="{7FC68328-A45B-475D-B02B-A2B876F53384}"/>
    <cellStyle name="Normal 3 50 4" xfId="15197" xr:uid="{FA4E4052-36EE-4CA6-A0EA-EA77A5951CBB}"/>
    <cellStyle name="Normal 3 50 5" xfId="20359" xr:uid="{403CFCC9-B7D8-45C8-88E5-16B25421DE61}"/>
    <cellStyle name="Normal 3 50 6" xfId="25521" xr:uid="{EE2BC338-7378-4134-94EA-74D72FD22A92}"/>
    <cellStyle name="Normal 3 51" xfId="5099" xr:uid="{89BD53E3-BAF2-45DD-B46F-AB21EC6F2686}"/>
    <cellStyle name="Normal 3 51 2" xfId="10266" xr:uid="{C0FA06E1-AB52-4535-8404-F83F2DCFF507}"/>
    <cellStyle name="Normal 3 51 3" xfId="15429" xr:uid="{3DBE1E5B-256B-41B2-B15E-0AE1017B7D17}"/>
    <cellStyle name="Normal 3 51 4" xfId="20591" xr:uid="{8B96C83B-E618-488B-82D5-A937C7AFC186}"/>
    <cellStyle name="Normal 3 51 5" xfId="25753" xr:uid="{258E0D11-ED45-46B0-8FAC-DBB410F6131C}"/>
    <cellStyle name="Normal 3 52" xfId="2695" xr:uid="{83646461-8781-4DD3-A191-4ECCE4C8E8AA}"/>
    <cellStyle name="Normal 3 52 2" xfId="7915" xr:uid="{A0E4BB78-D43E-4932-8C01-4D4A4513CB8B}"/>
    <cellStyle name="Normal 3 52 3" xfId="13078" xr:uid="{08955A86-7941-40C5-8673-908CA0D17C0D}"/>
    <cellStyle name="Normal 3 52 4" xfId="18240" xr:uid="{9CEE1DB3-2AD2-485B-9F6C-E9C4C1198CE1}"/>
    <cellStyle name="Normal 3 52 5" xfId="23402" xr:uid="{11A04E86-E291-4CC1-AB44-09135D6B0915}"/>
    <cellStyle name="Normal 3 53" xfId="2230" xr:uid="{DF69C96A-BEF3-49D6-9314-D60EF665DC83}"/>
    <cellStyle name="Normal 3 54" xfId="7452" xr:uid="{3C224459-6CB7-4AA2-ABA3-AFE5A5B450E4}"/>
    <cellStyle name="Normal 3 55" xfId="12615" xr:uid="{22F5D18B-C2AC-4E66-A37B-77ABD829B5AF}"/>
    <cellStyle name="Normal 3 56" xfId="17777" xr:uid="{1F7A387A-7F32-4CD0-8D14-4E074B26EC89}"/>
    <cellStyle name="Normal 3 57" xfId="22939" xr:uid="{9BF02C51-9A1C-49CE-B4CD-F31F202CBC87}"/>
    <cellStyle name="Normal 3 6" xfId="57" xr:uid="{0384E88E-F02E-4A75-9728-0083ABF37F1F}"/>
    <cellStyle name="Normal 3 6 10" xfId="4122" xr:uid="{1756A4D3-DF83-4295-B061-0805395B1187}"/>
    <cellStyle name="Normal 3 6 10 2" xfId="6488" xr:uid="{74306159-B77C-4A32-8FD6-9AC367B86307}"/>
    <cellStyle name="Normal 3 6 10 2 2" xfId="11651" xr:uid="{75C1116F-16E9-42BB-AFAA-5C14276078A6}"/>
    <cellStyle name="Normal 3 6 10 2 3" xfId="16814" xr:uid="{4029A0FC-0034-4636-A070-2AE693D20D10}"/>
    <cellStyle name="Normal 3 6 10 2 4" xfId="21976" xr:uid="{35E40D66-AC8B-47EE-9440-6D0583C3E9DC}"/>
    <cellStyle name="Normal 3 6 10 2 5" xfId="27138" xr:uid="{CB83735D-ECB7-4902-B4CA-1949C172148E}"/>
    <cellStyle name="Normal 3 6 10 3" xfId="9300" xr:uid="{A7C2CB35-D799-489E-BE83-A9900D3B06E1}"/>
    <cellStyle name="Normal 3 6 10 4" xfId="14463" xr:uid="{147D43D0-9832-46E7-A951-A0B91B58C9D9}"/>
    <cellStyle name="Normal 3 6 10 5" xfId="19625" xr:uid="{CCDAA1DB-3F6C-4599-AF20-6BA20063A953}"/>
    <cellStyle name="Normal 3 6 10 6" xfId="24787" xr:uid="{49178C70-C13A-4DEB-98E5-34BB4038D3DA}"/>
    <cellStyle name="Normal 3 6 11" xfId="4182" xr:uid="{4CF997E0-E554-42FC-BA2A-3D48F51DB86B}"/>
    <cellStyle name="Normal 3 6 11 2" xfId="6548" xr:uid="{2AD55AC6-BCE5-421B-8CF0-905607918537}"/>
    <cellStyle name="Normal 3 6 11 2 2" xfId="11711" xr:uid="{73880C94-B2EC-465F-BD66-06BBBB29BC2C}"/>
    <cellStyle name="Normal 3 6 11 2 3" xfId="16874" xr:uid="{FCB850AF-0BA3-4E8E-8E12-FAD4E87C93F1}"/>
    <cellStyle name="Normal 3 6 11 2 4" xfId="22036" xr:uid="{C78C920D-B76B-4410-88A3-4DC0A4A92741}"/>
    <cellStyle name="Normal 3 6 11 2 5" xfId="27198" xr:uid="{709870B9-2D87-4488-B5D0-065882719E3B}"/>
    <cellStyle name="Normal 3 6 11 3" xfId="9360" xr:uid="{42260EBF-16C3-4964-997A-360A5B8BB689}"/>
    <cellStyle name="Normal 3 6 11 4" xfId="14523" xr:uid="{590A068E-4ED7-4732-90D2-0892E18B79B2}"/>
    <cellStyle name="Normal 3 6 11 5" xfId="19685" xr:uid="{C6747ACD-C071-47F3-96DF-18F3B602007A}"/>
    <cellStyle name="Normal 3 6 11 6" xfId="24847" xr:uid="{40C79AF8-CF25-4689-A100-9530F2394C52}"/>
    <cellStyle name="Normal 3 6 12" xfId="4242" xr:uid="{C900236B-BA26-45E3-A391-CDE15762A364}"/>
    <cellStyle name="Normal 3 6 12 2" xfId="6608" xr:uid="{71EBB765-5C4F-4B1B-8ED4-5FB0BF6E920C}"/>
    <cellStyle name="Normal 3 6 12 2 2" xfId="11771" xr:uid="{256B3F84-10D6-4D44-99DF-DD77C4DF73D9}"/>
    <cellStyle name="Normal 3 6 12 2 3" xfId="16934" xr:uid="{EBF62EC5-D856-4C92-9D23-9C35F5A07F47}"/>
    <cellStyle name="Normal 3 6 12 2 4" xfId="22096" xr:uid="{0ED93436-1385-40D0-8BEA-3135B9115681}"/>
    <cellStyle name="Normal 3 6 12 2 5" xfId="27258" xr:uid="{459EACFC-CFD5-4356-81FE-0152A7BCBCE1}"/>
    <cellStyle name="Normal 3 6 12 3" xfId="9420" xr:uid="{04B586E7-437C-4021-8477-3BD6C7C197AA}"/>
    <cellStyle name="Normal 3 6 12 4" xfId="14583" xr:uid="{516E41AD-43BC-407A-A5C4-17D6E95376A1}"/>
    <cellStyle name="Normal 3 6 12 5" xfId="19745" xr:uid="{374CCCC3-7F76-4903-A36D-DF80D5CBC46C}"/>
    <cellStyle name="Normal 3 6 12 6" xfId="24907" xr:uid="{88A04347-55A1-4686-9816-0E9685EDB49B}"/>
    <cellStyle name="Normal 3 6 13" xfId="4302" xr:uid="{547A31E8-925C-45D3-9F34-BC50E92D5E73}"/>
    <cellStyle name="Normal 3 6 13 2" xfId="6668" xr:uid="{7595520F-B4DD-4E21-BA17-BF5E85541830}"/>
    <cellStyle name="Normal 3 6 13 2 2" xfId="11831" xr:uid="{71B929B4-EF6C-4BD1-B074-B450F8069AB5}"/>
    <cellStyle name="Normal 3 6 13 2 3" xfId="16994" xr:uid="{C33BC98F-813F-4D87-9681-B7E1DC81B7B0}"/>
    <cellStyle name="Normal 3 6 13 2 4" xfId="22156" xr:uid="{975D21B6-4FB3-4D00-82FD-E9B4A8E1B98C}"/>
    <cellStyle name="Normal 3 6 13 2 5" xfId="27318" xr:uid="{B8BD0DE7-A155-4569-A2F0-055E82B8BACE}"/>
    <cellStyle name="Normal 3 6 13 3" xfId="9480" xr:uid="{4105134B-6D94-488B-B3FF-6E4BECAD1C93}"/>
    <cellStyle name="Normal 3 6 13 4" xfId="14643" xr:uid="{60229970-202B-4D90-885B-E52DC2E467FC}"/>
    <cellStyle name="Normal 3 6 13 5" xfId="19805" xr:uid="{97527BDD-8849-4B46-9CBC-15B03FF72B36}"/>
    <cellStyle name="Normal 3 6 13 6" xfId="24967" xr:uid="{E4152C44-1F2A-48CB-84A3-8965DFEDAC9C}"/>
    <cellStyle name="Normal 3 6 14" xfId="4413" xr:uid="{9959A7B9-DA03-4378-91D7-34EF6540F767}"/>
    <cellStyle name="Normal 3 6 14 2" xfId="6774" xr:uid="{95F491F7-706C-4BFF-9135-A70FAE613D32}"/>
    <cellStyle name="Normal 3 6 14 2 2" xfId="11937" xr:uid="{EC57ABDD-8189-476C-B6E0-E8A6959217D7}"/>
    <cellStyle name="Normal 3 6 14 2 3" xfId="17100" xr:uid="{E18B6B10-BE40-4C5A-9391-D840DCEAEB27}"/>
    <cellStyle name="Normal 3 6 14 2 4" xfId="22262" xr:uid="{9110F21D-30D4-43F4-90B8-41955906D272}"/>
    <cellStyle name="Normal 3 6 14 2 5" xfId="27424" xr:uid="{E5F2709F-513D-4078-9C16-22634C813CC3}"/>
    <cellStyle name="Normal 3 6 14 3" xfId="9586" xr:uid="{9ED1717A-8590-47E0-BACD-83AA264F913D}"/>
    <cellStyle name="Normal 3 6 14 4" xfId="14749" xr:uid="{EF47FD29-03BF-4371-9AE5-EABEDF5583FF}"/>
    <cellStyle name="Normal 3 6 14 5" xfId="19911" xr:uid="{B297A9E2-A113-4753-8D46-5AAA8333E447}"/>
    <cellStyle name="Normal 3 6 14 6" xfId="25073" xr:uid="{AAD1FB4E-2090-4BEE-9C09-B77C6ED307C7}"/>
    <cellStyle name="Normal 3 6 15" xfId="4572" xr:uid="{AD49FBE8-137F-4D7A-9091-B59443D8E76A}"/>
    <cellStyle name="Normal 3 6 15 2" xfId="6929" xr:uid="{67E41700-0B57-48DF-B7E5-C8E36FA9F86F}"/>
    <cellStyle name="Normal 3 6 15 2 2" xfId="12091" xr:uid="{9676BD99-97D8-4D74-8C51-3366C6C2F5B7}"/>
    <cellStyle name="Normal 3 6 15 2 3" xfId="17254" xr:uid="{92641A9C-3062-4765-9DB9-5455CA418BD2}"/>
    <cellStyle name="Normal 3 6 15 2 4" xfId="22416" xr:uid="{D8919B60-4893-4944-B600-E01E5C66AE50}"/>
    <cellStyle name="Normal 3 6 15 2 5" xfId="27578" xr:uid="{B19E4F31-8AC8-4C7D-9D14-76773A43B33F}"/>
    <cellStyle name="Normal 3 6 15 3" xfId="9740" xr:uid="{DD156AC6-D8D1-4D14-897B-F63F4F06D9ED}"/>
    <cellStyle name="Normal 3 6 15 4" xfId="14903" xr:uid="{1554146F-ED93-468F-BFF1-536BF7FB04C6}"/>
    <cellStyle name="Normal 3 6 15 5" xfId="20065" xr:uid="{D2766FB7-6BAF-4C4F-B272-F675C49911D5}"/>
    <cellStyle name="Normal 3 6 15 6" xfId="25227" xr:uid="{91C1587D-DD88-49D9-A1F3-99B46C6C5CB3}"/>
    <cellStyle name="Normal 3 6 16" xfId="4896" xr:uid="{E3569BB6-BB34-4769-BE70-D480E3AD480C}"/>
    <cellStyle name="Normal 3 6 16 2" xfId="7253" xr:uid="{57AFB069-4473-494D-A1DE-960E5F80C9FB}"/>
    <cellStyle name="Normal 3 6 16 2 2" xfId="12415" xr:uid="{A7743056-F2EC-46D8-8709-3D042B8EDD35}"/>
    <cellStyle name="Normal 3 6 16 2 3" xfId="17578" xr:uid="{E534E2D7-78CB-4D6F-A5A3-08819C63B58E}"/>
    <cellStyle name="Normal 3 6 16 2 4" xfId="22740" xr:uid="{68B51B2D-85E3-4E5B-BCF2-6C0B7A90F218}"/>
    <cellStyle name="Normal 3 6 16 2 5" xfId="27902" xr:uid="{E3CD3F29-1A63-4C1B-B00E-3AC58D85A7E5}"/>
    <cellStyle name="Normal 3 6 16 3" xfId="10064" xr:uid="{B3626DC8-E478-47C7-A9B4-D91E5B711047}"/>
    <cellStyle name="Normal 3 6 16 4" xfId="15227" xr:uid="{9C5CE37F-DD78-43FE-BAF6-9EBB83AE790F}"/>
    <cellStyle name="Normal 3 6 16 5" xfId="20389" xr:uid="{CDED932B-681F-4432-BEB6-4B34606FCD99}"/>
    <cellStyle name="Normal 3 6 16 6" xfId="25551" xr:uid="{91A2DED5-6B4F-4D1D-BE47-4EDE7BDD0A39}"/>
    <cellStyle name="Normal 3 6 17" xfId="5143" xr:uid="{CB4BDC15-EB6E-4B63-B532-768833239188}"/>
    <cellStyle name="Normal 3 6 17 2" xfId="10307" xr:uid="{2EA2F909-6725-4B1E-B287-80935F7F071E}"/>
    <cellStyle name="Normal 3 6 17 3" xfId="15470" xr:uid="{78E04897-D240-4E76-B161-251B0E49213C}"/>
    <cellStyle name="Normal 3 6 17 4" xfId="20632" xr:uid="{8BD6D1B1-1184-46CA-8679-69A953DF6E8D}"/>
    <cellStyle name="Normal 3 6 17 5" xfId="25794" xr:uid="{890572E3-0141-4B7A-93BC-2CEF8CA80286}"/>
    <cellStyle name="Normal 3 6 18" xfId="2753" xr:uid="{D35F4DCC-B504-403A-9774-5E211E538B5C}"/>
    <cellStyle name="Normal 3 6 18 2" xfId="7956" xr:uid="{FCD1AA76-CFEA-4D9C-AD36-4572D9FDC720}"/>
    <cellStyle name="Normal 3 6 18 3" xfId="13119" xr:uid="{FE90FE36-5B46-46F2-BC2D-18F601F0EDF9}"/>
    <cellStyle name="Normal 3 6 18 4" xfId="18281" xr:uid="{130D2808-F54D-4D20-84B3-D0E4B2967FCB}"/>
    <cellStyle name="Normal 3 6 18 5" xfId="23443" xr:uid="{79EDAA4F-BA23-4A43-A0A0-3BF8D79E7B15}"/>
    <cellStyle name="Normal 3 6 19" xfId="2260" xr:uid="{B007C5AB-851C-4697-950A-662195A11559}"/>
    <cellStyle name="Normal 3 6 2" xfId="159" xr:uid="{102C93CF-E3A0-4EF7-A804-00D02404B398}"/>
    <cellStyle name="Normal 3 6 2 10" xfId="17958" xr:uid="{13ED457B-9A42-49ED-9172-037C9B14662C}"/>
    <cellStyle name="Normal 3 6 2 11" xfId="23120" xr:uid="{0FEB6D6C-2F6B-427C-87C3-46D6234E5B4A}"/>
    <cellStyle name="Normal 3 6 2 2" xfId="333" xr:uid="{36049EDE-C6A9-45DB-9A97-490E6BFFA412}"/>
    <cellStyle name="Normal 3 6 2 2 10" xfId="23350" xr:uid="{3C323219-9328-4CEE-8B35-2357A4266399}"/>
    <cellStyle name="Normal 3 6 2 2 2" xfId="797" xr:uid="{E1CCD9B5-1C4C-4403-8448-4110A3B187DE}"/>
    <cellStyle name="Normal 3 6 2 2 2 2" xfId="7175" xr:uid="{399BE820-B266-4284-918D-3EC14581F3ED}"/>
    <cellStyle name="Normal 3 6 2 2 2 2 2" xfId="12337" xr:uid="{10FE3C07-36E8-4B1D-B270-31E1263D0473}"/>
    <cellStyle name="Normal 3 6 2 2 2 2 3" xfId="17500" xr:uid="{76A39DEA-21A0-45BC-8487-5C9E8CAE6755}"/>
    <cellStyle name="Normal 3 6 2 2 2 2 4" xfId="22662" xr:uid="{F0A2A76D-A3D3-42E8-A755-B3211A44BDCC}"/>
    <cellStyle name="Normal 3 6 2 2 2 2 5" xfId="27824" xr:uid="{01771E82-4109-4BAE-9A5B-AF1B91D4FE49}"/>
    <cellStyle name="Normal 3 6 2 2 2 3" xfId="4818" xr:uid="{D07CD4D2-55F7-4C77-A9A3-811E4A286284}"/>
    <cellStyle name="Normal 3 6 2 2 2 4" xfId="9986" xr:uid="{CE6678C9-0D55-4C93-93AF-299D39581A59}"/>
    <cellStyle name="Normal 3 6 2 2 2 5" xfId="15149" xr:uid="{F1382801-D797-496A-951D-7CA74206B12F}"/>
    <cellStyle name="Normal 3 6 2 2 2 6" xfId="20311" xr:uid="{7F8618AE-9275-4AB4-BF96-A4FDFE40A36A}"/>
    <cellStyle name="Normal 3 6 2 2 2 7" xfId="25473" xr:uid="{EEE1F7CA-D4EB-42AB-B95F-6A94CBF4EFA7}"/>
    <cellStyle name="Normal 3 6 2 2 3" xfId="1258" xr:uid="{67A1287E-588A-4A90-AC90-4F511F3ACB51}"/>
    <cellStyle name="Normal 3 6 2 2 3 2" xfId="6850" xr:uid="{ED68AFF1-1FCA-4BFC-A2B6-82BFFC8A0E93}"/>
    <cellStyle name="Normal 3 6 2 2 3 3" xfId="12012" xr:uid="{60841047-6316-48A0-BC48-3E57F3A39B93}"/>
    <cellStyle name="Normal 3 6 2 2 3 4" xfId="17175" xr:uid="{12088757-E2E4-403D-A527-A46B3BA8B70C}"/>
    <cellStyle name="Normal 3 6 2 2 3 5" xfId="22337" xr:uid="{74197B5D-E668-4489-BE76-4C0588C599AD}"/>
    <cellStyle name="Normal 3 6 2 2 3 6" xfId="27499" xr:uid="{F7E05ACC-583A-47A9-A813-7E41DF524E90}"/>
    <cellStyle name="Normal 3 6 2 2 4" xfId="1719" xr:uid="{674F3D50-5C8F-4C2B-A7BD-708ECDC7DD12}"/>
    <cellStyle name="Normal 3 6 2 2 4 2" xfId="4492" xr:uid="{7DC2C560-8047-444B-8C0A-30746395F0FF}"/>
    <cellStyle name="Normal 3 6 2 2 4 3" xfId="9661" xr:uid="{4FC24C41-581F-46CC-AA0E-3610BE3E8BBA}"/>
    <cellStyle name="Normal 3 6 2 2 4 4" xfId="14824" xr:uid="{77BB789C-6E6F-411E-A225-D8B25763414D}"/>
    <cellStyle name="Normal 3 6 2 2 4 5" xfId="19986" xr:uid="{EF6AC5CE-D5D4-4205-A2E4-E75BF890E86E}"/>
    <cellStyle name="Normal 3 6 2 2 4 6" xfId="25148" xr:uid="{42BEC1D2-FE4A-47DF-8AFD-79EBCD61224D}"/>
    <cellStyle name="Normal 3 6 2 2 5" xfId="2179" xr:uid="{7643F020-62A2-4A71-B5C2-94CB1DF7DB0E}"/>
    <cellStyle name="Normal 3 6 2 2 6" xfId="2641" xr:uid="{FD5C441E-B6CE-4005-AB03-EEA33DE4AE1E}"/>
    <cellStyle name="Normal 3 6 2 2 7" xfId="7863" xr:uid="{538D14E5-0095-4EB9-9D73-BAB33E23B3C4}"/>
    <cellStyle name="Normal 3 6 2 2 8" xfId="13026" xr:uid="{248063C2-F043-4714-B07E-7CC5AEA49C10}"/>
    <cellStyle name="Normal 3 6 2 2 9" xfId="18188" xr:uid="{37E8A7AA-4950-4986-9DB6-36F841D4321A}"/>
    <cellStyle name="Normal 3 6 2 3" xfId="567" xr:uid="{0F3FE412-E9FF-4EA2-B45A-55C50613FAB2}"/>
    <cellStyle name="Normal 3 6 2 3 2" xfId="7005" xr:uid="{83AD4CF2-FCA1-419B-AB37-0807DEF98093}"/>
    <cellStyle name="Normal 3 6 2 3 2 2" xfId="12167" xr:uid="{9747F557-33B2-4E3B-A07C-31A5DA0DC09B}"/>
    <cellStyle name="Normal 3 6 2 3 2 3" xfId="17330" xr:uid="{BF111DB9-9FFD-44A0-881B-1AD50849FA3D}"/>
    <cellStyle name="Normal 3 6 2 3 2 4" xfId="22492" xr:uid="{99A433F5-D019-45EA-BAA5-84713CFC1ED1}"/>
    <cellStyle name="Normal 3 6 2 3 2 5" xfId="27654" xr:uid="{0509DA39-8207-4D4F-8790-37541384DB45}"/>
    <cellStyle name="Normal 3 6 2 3 3" xfId="4648" xr:uid="{304C04C1-87B2-4F5A-8A0D-6A1AE9111661}"/>
    <cellStyle name="Normal 3 6 2 3 4" xfId="9816" xr:uid="{95636E99-BDCD-40D4-9772-1F3C22542811}"/>
    <cellStyle name="Normal 3 6 2 3 5" xfId="14979" xr:uid="{17DD6364-3EEA-41DD-86EE-8DD5488CBC3D}"/>
    <cellStyle name="Normal 3 6 2 3 6" xfId="20141" xr:uid="{DBEF5A1E-1611-4FB1-88A7-522A993D5709}"/>
    <cellStyle name="Normal 3 6 2 3 7" xfId="25303" xr:uid="{E8868B16-3D02-4806-AE04-7079A352613D}"/>
    <cellStyle name="Normal 3 6 2 4" xfId="1028" xr:uid="{C8AADAF6-4A7B-4251-9879-5E2CFE41DDFC}"/>
    <cellStyle name="Normal 3 6 2 4 2" xfId="7404" xr:uid="{1727C156-A532-4158-831F-A6ED3A7BB597}"/>
    <cellStyle name="Normal 3 6 2 4 2 2" xfId="12566" xr:uid="{F09EBF6E-3F5D-4D59-B641-923839703F90}"/>
    <cellStyle name="Normal 3 6 2 4 2 3" xfId="17729" xr:uid="{744C4178-2F08-4106-96E0-7A0BB0CDAABE}"/>
    <cellStyle name="Normal 3 6 2 4 2 4" xfId="22891" xr:uid="{4FC6A56C-526E-42AC-AF8C-02891926D43A}"/>
    <cellStyle name="Normal 3 6 2 4 2 5" xfId="28053" xr:uid="{7D460FEC-A5E4-44ED-B75E-2E946341EC45}"/>
    <cellStyle name="Normal 3 6 2 4 3" xfId="5047" xr:uid="{ED47852D-4B98-4733-97B2-035A8AC74FB4}"/>
    <cellStyle name="Normal 3 6 2 4 4" xfId="10215" xr:uid="{34ECBFFE-1DBA-46CD-981D-E48F396F0470}"/>
    <cellStyle name="Normal 3 6 2 4 5" xfId="15378" xr:uid="{F804CC66-2368-4807-82EB-AA30173F550D}"/>
    <cellStyle name="Normal 3 6 2 4 6" xfId="20540" xr:uid="{3087CF4E-3C5F-4116-B2AB-C028812B2672}"/>
    <cellStyle name="Normal 3 6 2 4 7" xfId="25702" xr:uid="{E18834C4-DDBC-4BE7-80CD-751076BED264}"/>
    <cellStyle name="Normal 3 6 2 5" xfId="1489" xr:uid="{4CB735AF-2E53-4F04-824B-7E5B9B012F58}"/>
    <cellStyle name="Normal 3 6 2 5 2" xfId="6008" xr:uid="{AEBD3759-84C4-49D6-83E5-BDC021B4D422}"/>
    <cellStyle name="Normal 3 6 2 5 3" xfId="11171" xr:uid="{A26AEBFE-7227-4DBC-A88E-5AC95F5FC132}"/>
    <cellStyle name="Normal 3 6 2 5 4" xfId="16334" xr:uid="{CA6110EE-AB07-4C5F-B727-2FF886795325}"/>
    <cellStyle name="Normal 3 6 2 5 5" xfId="21496" xr:uid="{DC16E037-969A-41A9-A4D0-1E9A10CDEF20}"/>
    <cellStyle name="Normal 3 6 2 5 6" xfId="26658" xr:uid="{7A18A3C0-9403-42E2-B08E-395969AC17A3}"/>
    <cellStyle name="Normal 3 6 2 6" xfId="1949" xr:uid="{C4326BFC-0388-47B2-B747-7E187050F2FA}"/>
    <cellStyle name="Normal 3 6 2 6 2" xfId="3642" xr:uid="{B62F582F-C250-4829-B73B-DC57A8D058BE}"/>
    <cellStyle name="Normal 3 6 2 6 3" xfId="8820" xr:uid="{214F066D-0109-48E0-B071-821924987A15}"/>
    <cellStyle name="Normal 3 6 2 6 4" xfId="13983" xr:uid="{5F4185D9-298D-4F52-81AF-8FFBA6ED486C}"/>
    <cellStyle name="Normal 3 6 2 6 5" xfId="19145" xr:uid="{B85261FA-5B80-42F8-A830-3E8038235239}"/>
    <cellStyle name="Normal 3 6 2 6 6" xfId="24307" xr:uid="{24D956ED-CF83-4204-B122-2097CB0EEB81}"/>
    <cellStyle name="Normal 3 6 2 7" xfId="2411" xr:uid="{E4B4BD33-9027-4B3E-A487-30054A568AD2}"/>
    <cellStyle name="Normal 3 6 2 8" xfId="7633" xr:uid="{A61C6B29-A18C-48FC-9047-F3F84F3194D4}"/>
    <cellStyle name="Normal 3 6 2 9" xfId="12796" xr:uid="{F14F5E31-8154-4FF1-AE62-4FBEEA840F6F}"/>
    <cellStyle name="Normal 3 6 20" xfId="7482" xr:uid="{8E22E715-66B0-4F23-9D5E-4BE9836ACEAF}"/>
    <cellStyle name="Normal 3 6 21" xfId="12645" xr:uid="{6FE0C33C-148C-418A-9C14-BFB248F0A506}"/>
    <cellStyle name="Normal 3 6 22" xfId="17807" xr:uid="{964C8DE4-313D-4ACB-BF28-BF77FCB162AB}"/>
    <cellStyle name="Normal 3 6 23" xfId="22969" xr:uid="{97D24122-4A4E-4947-90AD-B74A30B4335C}"/>
    <cellStyle name="Normal 3 6 3" xfId="235" xr:uid="{E80FEE50-B623-4057-B3C5-747AEA1982AB}"/>
    <cellStyle name="Normal 3 6 3 10" xfId="17883" xr:uid="{7C4CDDD0-45F3-434E-B3C4-101524FF6DD0}"/>
    <cellStyle name="Normal 3 6 3 11" xfId="23045" xr:uid="{AAA2E99D-8DA5-4189-8C70-BEF2A3308C0A}"/>
    <cellStyle name="Normal 3 6 3 2" xfId="722" xr:uid="{15B1CA08-3EE0-4222-8DF8-6330A589A1B3}"/>
    <cellStyle name="Normal 3 6 3 2 2" xfId="1183" xr:uid="{0814CFF0-CADB-4C77-8DC7-1186D969B163}"/>
    <cellStyle name="Normal 3 6 3 2 2 2" xfId="7081" xr:uid="{E62C4534-6EAB-4462-A00C-C1282504FA04}"/>
    <cellStyle name="Normal 3 6 3 2 2 3" xfId="12243" xr:uid="{A9ABF00B-0609-40A2-99B4-58CE40105A35}"/>
    <cellStyle name="Normal 3 6 3 2 2 4" xfId="17406" xr:uid="{62B79346-2C73-4041-9D39-4BE998BBE3D8}"/>
    <cellStyle name="Normal 3 6 3 2 2 5" xfId="22568" xr:uid="{F7C0CCE5-C32B-42C5-9FF6-72A25564D7FC}"/>
    <cellStyle name="Normal 3 6 3 2 2 6" xfId="27730" xr:uid="{19DAEA58-9479-41E6-9242-274A5918598B}"/>
    <cellStyle name="Normal 3 6 3 2 3" xfId="1644" xr:uid="{5923E069-C647-4218-AA8D-067D73F1FD6C}"/>
    <cellStyle name="Normal 3 6 3 2 3 2" xfId="4724" xr:uid="{88F0E51B-EE79-4DCB-935A-67FC0092500C}"/>
    <cellStyle name="Normal 3 6 3 2 3 3" xfId="9892" xr:uid="{09CCB61F-A876-495E-B066-7F9D4EED8728}"/>
    <cellStyle name="Normal 3 6 3 2 3 4" xfId="15055" xr:uid="{17FE2E67-D2D4-4531-BE64-451C5F8608A1}"/>
    <cellStyle name="Normal 3 6 3 2 3 5" xfId="20217" xr:uid="{533B1A2F-EEFE-4E11-87F0-6E4D7DEE80C8}"/>
    <cellStyle name="Normal 3 6 3 2 3 6" xfId="25379" xr:uid="{06B24542-20FA-4852-90CB-315782377CA1}"/>
    <cellStyle name="Normal 3 6 3 2 4" xfId="2104" xr:uid="{06FDCB85-A22B-4D68-9B6F-0FB5D93B2FAD}"/>
    <cellStyle name="Normal 3 6 3 2 5" xfId="2566" xr:uid="{B9F001DB-632D-44A3-94DE-B037D022A033}"/>
    <cellStyle name="Normal 3 6 3 2 6" xfId="7788" xr:uid="{477CA42E-F288-437B-900E-65DA114E4821}"/>
    <cellStyle name="Normal 3 6 3 2 7" xfId="12951" xr:uid="{C05620BB-40EF-4D3C-B4A6-7831DA32B957}"/>
    <cellStyle name="Normal 3 6 3 2 8" xfId="18113" xr:uid="{433263B0-9E6D-48CB-A303-A1FB172230FA}"/>
    <cellStyle name="Normal 3 6 3 2 9" xfId="23275" xr:uid="{A0344252-4197-4BE3-A12E-F5686A3E959D}"/>
    <cellStyle name="Normal 3 6 3 3" xfId="492" xr:uid="{A39509C1-EDD1-4F71-A379-09701D56C1A2}"/>
    <cellStyle name="Normal 3 6 3 3 2" xfId="7329" xr:uid="{119D7924-F101-40D6-A1A8-A6B2E262C533}"/>
    <cellStyle name="Normal 3 6 3 3 2 2" xfId="12491" xr:uid="{ABA00A3B-D91E-45B9-8F64-81AE3A3A7971}"/>
    <cellStyle name="Normal 3 6 3 3 2 3" xfId="17654" xr:uid="{4A876DB5-5DDA-46DA-92C9-453B0A870140}"/>
    <cellStyle name="Normal 3 6 3 3 2 4" xfId="22816" xr:uid="{2D23588F-B9E4-45E9-B0E2-3BF28C89866E}"/>
    <cellStyle name="Normal 3 6 3 3 2 5" xfId="27978" xr:uid="{3231778F-4AC1-41E5-9449-CA3718D74E67}"/>
    <cellStyle name="Normal 3 6 3 3 3" xfId="4972" xr:uid="{8C035042-60E8-451C-AC92-23A98A43314F}"/>
    <cellStyle name="Normal 3 6 3 3 4" xfId="10140" xr:uid="{D461AC56-926C-4E5D-B526-37CEC7380A33}"/>
    <cellStyle name="Normal 3 6 3 3 5" xfId="15303" xr:uid="{357A5AC8-171F-4041-B1C5-F7CF6CDE49C5}"/>
    <cellStyle name="Normal 3 6 3 3 6" xfId="20465" xr:uid="{8CD39372-344F-4D1F-9053-5D3E8A69CF86}"/>
    <cellStyle name="Normal 3 6 3 3 7" xfId="25627" xr:uid="{1247E8ED-A370-4CDC-B056-88942AA09AFB}"/>
    <cellStyle name="Normal 3 6 3 4" xfId="953" xr:uid="{53BC7443-DEEA-419F-B263-60CFF5A4C474}"/>
    <cellStyle name="Normal 3 6 3 4 2" xfId="6068" xr:uid="{75F83C1E-4C0B-412A-8512-76703FBCE63E}"/>
    <cellStyle name="Normal 3 6 3 4 3" xfId="11231" xr:uid="{4053A5D6-3686-4A24-917C-F0A17647EF12}"/>
    <cellStyle name="Normal 3 6 3 4 4" xfId="16394" xr:uid="{3A1B0DBF-3298-413F-865E-7AC86ED14EE5}"/>
    <cellStyle name="Normal 3 6 3 4 5" xfId="21556" xr:uid="{A17C60EB-00B7-48F2-A7FA-AAF40E461D73}"/>
    <cellStyle name="Normal 3 6 3 4 6" xfId="26718" xr:uid="{C40CCDAC-FB9C-4A7B-A6A7-8606950129BE}"/>
    <cellStyle name="Normal 3 6 3 5" xfId="1414" xr:uid="{82723FFE-FFAE-46B6-8894-9FB238F16306}"/>
    <cellStyle name="Normal 3 6 3 5 2" xfId="3702" xr:uid="{C110B89D-FE4B-46AA-9A43-B4EF96206B56}"/>
    <cellStyle name="Normal 3 6 3 5 3" xfId="8880" xr:uid="{36429DBF-4026-40BC-81A4-4E2A44E5CF66}"/>
    <cellStyle name="Normal 3 6 3 5 4" xfId="14043" xr:uid="{84C9289A-CF89-4EC2-97FA-F60AC1A04CAA}"/>
    <cellStyle name="Normal 3 6 3 5 5" xfId="19205" xr:uid="{CAE4495C-A10F-4561-BFBF-AD4CA331A298}"/>
    <cellStyle name="Normal 3 6 3 5 6" xfId="24367" xr:uid="{4DE6354C-96BF-44DB-8FE9-5698B30C050F}"/>
    <cellStyle name="Normal 3 6 3 6" xfId="1874" xr:uid="{209E402E-DAF1-4E42-A386-C8AA9DD6C14A}"/>
    <cellStyle name="Normal 3 6 3 7" xfId="2336" xr:uid="{A8F0E720-AEC1-44FF-8DCF-C54929EB4121}"/>
    <cellStyle name="Normal 3 6 3 8" xfId="7558" xr:uid="{92534726-0CCB-4DA8-8486-079B5B09CBFF}"/>
    <cellStyle name="Normal 3 6 3 9" xfId="12721" xr:uid="{CDBFF61E-0EC4-4493-9563-564E3E02F475}"/>
    <cellStyle name="Normal 3 6 4" xfId="646" xr:uid="{11060A90-A283-4119-BB24-A30FD3ED0DD8}"/>
    <cellStyle name="Normal 3 6 4 2" xfId="1107" xr:uid="{A837C902-7E21-4243-9F56-BB385681A8E0}"/>
    <cellStyle name="Normal 3 6 4 2 2" xfId="6128" xr:uid="{CA64EE96-258C-439F-9D83-399CF8BEA147}"/>
    <cellStyle name="Normal 3 6 4 2 3" xfId="11291" xr:uid="{71BD7956-B869-4972-B7BA-2AD463339957}"/>
    <cellStyle name="Normal 3 6 4 2 4" xfId="16454" xr:uid="{FCD261F7-FE3B-4786-BE54-08B5936F5413}"/>
    <cellStyle name="Normal 3 6 4 2 5" xfId="21616" xr:uid="{68F8CE3C-0F57-42AF-9835-3D8E187F5DBF}"/>
    <cellStyle name="Normal 3 6 4 2 6" xfId="26778" xr:uid="{36652D1E-5255-422E-A1D1-96F75E0D1355}"/>
    <cellStyle name="Normal 3 6 4 3" xfId="1568" xr:uid="{C8A4E923-32E6-49FC-8F1B-3E0C745B1F45}"/>
    <cellStyle name="Normal 3 6 4 3 2" xfId="3762" xr:uid="{8E064E66-EC4E-49BD-B7D7-9CC3D0E631CA}"/>
    <cellStyle name="Normal 3 6 4 3 3" xfId="8940" xr:uid="{CA126AB6-BD26-40DE-A887-36BDBD0094AC}"/>
    <cellStyle name="Normal 3 6 4 3 4" xfId="14103" xr:uid="{2752415A-326C-410F-AF88-7687F42E8E92}"/>
    <cellStyle name="Normal 3 6 4 3 5" xfId="19265" xr:uid="{667E8378-31D1-45DB-B33C-8C130DAFDFB0}"/>
    <cellStyle name="Normal 3 6 4 3 6" xfId="24427" xr:uid="{E75D5107-F607-44B3-B8E6-D12F13CC0929}"/>
    <cellStyle name="Normal 3 6 4 4" xfId="2028" xr:uid="{EB006003-FC9D-4561-871C-9D631C518E05}"/>
    <cellStyle name="Normal 3 6 4 5" xfId="2490" xr:uid="{9BD412C9-75EF-4E1B-B7D2-434F89EA7E24}"/>
    <cellStyle name="Normal 3 6 4 6" xfId="7712" xr:uid="{15513C37-8631-4D7A-87A0-5AED2F50D905}"/>
    <cellStyle name="Normal 3 6 4 7" xfId="12875" xr:uid="{52179E02-6622-47FB-B8D2-5ED90FE10E2D}"/>
    <cellStyle name="Normal 3 6 4 8" xfId="18037" xr:uid="{40D054D0-435F-4D0F-99FC-069C2630A80C}"/>
    <cellStyle name="Normal 3 6 4 9" xfId="23199" xr:uid="{ACA9D741-BB67-4DE5-816E-E3E08B3C43DF}"/>
    <cellStyle name="Normal 3 6 5" xfId="416" xr:uid="{57DE2A02-DF0F-437C-95B5-B4312AB4710C}"/>
    <cellStyle name="Normal 3 6 5 2" xfId="6188" xr:uid="{06F185B7-B3E3-44AD-855A-85A0CBECD60E}"/>
    <cellStyle name="Normal 3 6 5 2 2" xfId="11351" xr:uid="{316E976D-A761-4F04-8565-CEBED35A92A5}"/>
    <cellStyle name="Normal 3 6 5 2 3" xfId="16514" xr:uid="{7ED547C5-C422-46FC-BEC5-6818F3CF4035}"/>
    <cellStyle name="Normal 3 6 5 2 4" xfId="21676" xr:uid="{4DEA16EF-4F09-40DB-80F2-27B79660CD8B}"/>
    <cellStyle name="Normal 3 6 5 2 5" xfId="26838" xr:uid="{794D3F5E-8A45-4FAC-BECC-F3F6D561621A}"/>
    <cellStyle name="Normal 3 6 5 3" xfId="3822" xr:uid="{60AF503D-FB91-493D-8847-3DECA2176FC0}"/>
    <cellStyle name="Normal 3 6 5 4" xfId="9000" xr:uid="{0171383B-932B-4A96-A117-A716087F0611}"/>
    <cellStyle name="Normal 3 6 5 5" xfId="14163" xr:uid="{19B427BB-9780-4B44-83A5-F5054735F933}"/>
    <cellStyle name="Normal 3 6 5 6" xfId="19325" xr:uid="{99FF03D1-17B7-4915-9A18-1685C7E77F76}"/>
    <cellStyle name="Normal 3 6 5 7" xfId="24487" xr:uid="{917B48ED-947C-4900-9CC3-889748E9D325}"/>
    <cellStyle name="Normal 3 6 6" xfId="877" xr:uid="{B529097C-FC98-4C60-BDC9-8A92374850A8}"/>
    <cellStyle name="Normal 3 6 6 2" xfId="6248" xr:uid="{83D64554-99BF-4382-AC49-996EF61200BC}"/>
    <cellStyle name="Normal 3 6 6 2 2" xfId="11411" xr:uid="{B4977EFC-5EFE-4222-ABF3-7F510A65E81A}"/>
    <cellStyle name="Normal 3 6 6 2 3" xfId="16574" xr:uid="{F5E6826E-51B7-4AF1-A111-B1B875F2897C}"/>
    <cellStyle name="Normal 3 6 6 2 4" xfId="21736" xr:uid="{EC248BDF-73D5-4D28-AB04-EDBF196E8E21}"/>
    <cellStyle name="Normal 3 6 6 2 5" xfId="26898" xr:uid="{BCBDBBD4-E30C-4764-B29F-5431988DFE45}"/>
    <cellStyle name="Normal 3 6 6 3" xfId="3882" xr:uid="{C31F2779-B7E9-4302-991D-43227970EE6F}"/>
    <cellStyle name="Normal 3 6 6 4" xfId="9060" xr:uid="{F3A76463-078C-4016-8F4B-08B38229267B}"/>
    <cellStyle name="Normal 3 6 6 5" xfId="14223" xr:uid="{BFA55B5C-3374-45CE-B4A0-56D4162E92ED}"/>
    <cellStyle name="Normal 3 6 6 6" xfId="19385" xr:uid="{AED3C30D-7AD9-492A-8C79-91B4B7E9DDE0}"/>
    <cellStyle name="Normal 3 6 6 7" xfId="24547" xr:uid="{4E183DFC-9020-40AC-BB56-A47C8C7ABF55}"/>
    <cellStyle name="Normal 3 6 7" xfId="1338" xr:uid="{BC81169A-00E1-46F3-A77F-D76DC218B35E}"/>
    <cellStyle name="Normal 3 6 7 2" xfId="6308" xr:uid="{06178D85-2212-4350-A456-D315192BA192}"/>
    <cellStyle name="Normal 3 6 7 2 2" xfId="11471" xr:uid="{B49D258E-D1ED-4CBC-99CD-7A9F289AE935}"/>
    <cellStyle name="Normal 3 6 7 2 3" xfId="16634" xr:uid="{52E80679-E5C1-4D46-9D85-4BBBC7F46571}"/>
    <cellStyle name="Normal 3 6 7 2 4" xfId="21796" xr:uid="{4BFBB39D-2FC1-4059-9E34-63C0C5F466AE}"/>
    <cellStyle name="Normal 3 6 7 2 5" xfId="26958" xr:uid="{2550B42C-CE2A-465B-818B-53DA18AC59F9}"/>
    <cellStyle name="Normal 3 6 7 3" xfId="3942" xr:uid="{A0F920E1-D802-4E9B-8A47-F5A6701A6670}"/>
    <cellStyle name="Normal 3 6 7 4" xfId="9120" xr:uid="{44980726-D2C9-4511-AD7B-2710627E8E7A}"/>
    <cellStyle name="Normal 3 6 7 5" xfId="14283" xr:uid="{DCC95234-7DE2-48CD-924B-5AECDA8BDF39}"/>
    <cellStyle name="Normal 3 6 7 6" xfId="19445" xr:uid="{769E9E50-DEF0-4E2D-AD92-8F91CF554B24}"/>
    <cellStyle name="Normal 3 6 7 7" xfId="24607" xr:uid="{8B7E6E16-07AC-4287-8BBA-98B183DC3C35}"/>
    <cellStyle name="Normal 3 6 8" xfId="1798" xr:uid="{040A45DE-3ACE-4669-89FC-142DD1D6D73E}"/>
    <cellStyle name="Normal 3 6 8 2" xfId="6368" xr:uid="{98CB36C8-27F7-4D3B-BA3A-F454D047C955}"/>
    <cellStyle name="Normal 3 6 8 2 2" xfId="11531" xr:uid="{0865654B-C380-485E-89F5-FC15587D44F1}"/>
    <cellStyle name="Normal 3 6 8 2 3" xfId="16694" xr:uid="{9F1DC2E0-B92E-47A1-9A5C-E2740ABEE107}"/>
    <cellStyle name="Normal 3 6 8 2 4" xfId="21856" xr:uid="{4DA1B54B-F58C-447B-BCD5-C024A72C2C1A}"/>
    <cellStyle name="Normal 3 6 8 2 5" xfId="27018" xr:uid="{899DEB2D-82E5-4882-A611-79292FB49932}"/>
    <cellStyle name="Normal 3 6 8 3" xfId="4002" xr:uid="{552FE43E-9086-427E-8D62-01906E8389C2}"/>
    <cellStyle name="Normal 3 6 8 4" xfId="9180" xr:uid="{7AE0FCB0-FC75-40E9-B27E-F8C97DEFFC71}"/>
    <cellStyle name="Normal 3 6 8 5" xfId="14343" xr:uid="{D56BDFE2-BF9D-4BEB-AC50-0A06C4EBA6EA}"/>
    <cellStyle name="Normal 3 6 8 6" xfId="19505" xr:uid="{E98AE358-D98F-4464-B914-343D465D06E2}"/>
    <cellStyle name="Normal 3 6 8 7" xfId="24667" xr:uid="{6AE3E47D-EDD2-4264-9937-0F439B412233}"/>
    <cellStyle name="Normal 3 6 9" xfId="4062" xr:uid="{0EA7682C-F91E-4DC7-9F0A-20CB27D55DD3}"/>
    <cellStyle name="Normal 3 6 9 2" xfId="6428" xr:uid="{AA5242C4-B17C-41D5-AA42-8ABCB4795237}"/>
    <cellStyle name="Normal 3 6 9 2 2" xfId="11591" xr:uid="{11CD43CD-07E3-4354-89E1-D731F0063422}"/>
    <cellStyle name="Normal 3 6 9 2 3" xfId="16754" xr:uid="{4FBACC8D-4453-428F-86FD-EBAAE7F6F8A2}"/>
    <cellStyle name="Normal 3 6 9 2 4" xfId="21916" xr:uid="{918C80CC-EE88-4345-94CC-80F5074414A7}"/>
    <cellStyle name="Normal 3 6 9 2 5" xfId="27078" xr:uid="{30EA9EAF-3A0A-40A7-873D-C37F806A8FD7}"/>
    <cellStyle name="Normal 3 6 9 3" xfId="9240" xr:uid="{90A4BBC2-F0FF-4DEA-BFE0-5B83A6ADBC93}"/>
    <cellStyle name="Normal 3 6 9 4" xfId="14403" xr:uid="{AF183239-4255-442F-ACE3-0792A2F98B3B}"/>
    <cellStyle name="Normal 3 6 9 5" xfId="19565" xr:uid="{AE39AF7D-81D6-4E4D-8880-BF376A115819}"/>
    <cellStyle name="Normal 3 6 9 6" xfId="24727" xr:uid="{15AAB2DB-DC61-4B7F-8BDC-B3A7A32C2D81}"/>
    <cellStyle name="Normal 3 7" xfId="90" xr:uid="{88867262-AADF-4092-8516-C603A051EA25}"/>
    <cellStyle name="Normal 3 7 10" xfId="7514" xr:uid="{48AA497F-A41D-473F-934A-8F0BA8AB74BA}"/>
    <cellStyle name="Normal 3 7 11" xfId="12677" xr:uid="{AFE04F5D-19EE-4297-A42D-EA24F902F9E3}"/>
    <cellStyle name="Normal 3 7 12" xfId="17839" xr:uid="{AA5EFDA1-A7CD-45D4-8B70-91CA7143E403}"/>
    <cellStyle name="Normal 3 7 13" xfId="23001" xr:uid="{81023975-EC62-4F59-8802-A569FF7AA731}"/>
    <cellStyle name="Normal 3 7 2" xfId="191" xr:uid="{6175D455-49EB-4CAF-A24A-E6C9CB24C3C1}"/>
    <cellStyle name="Normal 3 7 2 10" xfId="17990" xr:uid="{D6D0427C-96BC-42D2-802A-EFC2FAA30B8A}"/>
    <cellStyle name="Normal 3 7 2 11" xfId="23152" xr:uid="{6B155FBC-D68E-4CAB-9689-02E0A14F098F}"/>
    <cellStyle name="Normal 3 7 2 2" xfId="365" xr:uid="{C7178E72-D20B-483A-AAD5-55E8DE6906B1}"/>
    <cellStyle name="Normal 3 7 2 2 10" xfId="23382" xr:uid="{0AB833CD-881E-4D8C-82E3-279A2E9A19A5}"/>
    <cellStyle name="Normal 3 7 2 2 2" xfId="829" xr:uid="{FF386FCA-0045-49B1-AB05-EA959B04FC20}"/>
    <cellStyle name="Normal 3 7 2 2 2 2" xfId="7207" xr:uid="{DBE5A9FF-533E-478B-ABBE-D611D0DE3FC8}"/>
    <cellStyle name="Normal 3 7 2 2 2 2 2" xfId="12369" xr:uid="{231EFB65-A7AC-4FAA-B02D-57A80D7B8B51}"/>
    <cellStyle name="Normal 3 7 2 2 2 2 3" xfId="17532" xr:uid="{1B575BE5-093F-48F5-869B-93F03BC99289}"/>
    <cellStyle name="Normal 3 7 2 2 2 2 4" xfId="22694" xr:uid="{EA985C84-DB82-4A57-BE3C-B744EA74B23C}"/>
    <cellStyle name="Normal 3 7 2 2 2 2 5" xfId="27856" xr:uid="{CB9B96BF-E43B-4CDD-B26A-47385F546012}"/>
    <cellStyle name="Normal 3 7 2 2 2 3" xfId="4850" xr:uid="{B8792BC9-EB17-4F0F-9858-6BFD4E59B6E8}"/>
    <cellStyle name="Normal 3 7 2 2 2 4" xfId="10018" xr:uid="{54B0C88C-A4BC-4FF5-A0FE-A107825F8634}"/>
    <cellStyle name="Normal 3 7 2 2 2 5" xfId="15181" xr:uid="{8C427DC0-DA94-4B6D-BED0-63F63F13BE06}"/>
    <cellStyle name="Normal 3 7 2 2 2 6" xfId="20343" xr:uid="{F706E0E1-157D-4A99-B50C-63DBA7781A3C}"/>
    <cellStyle name="Normal 3 7 2 2 2 7" xfId="25505" xr:uid="{A20279AD-E9AC-42C8-A61A-6B74FAA083CF}"/>
    <cellStyle name="Normal 3 7 2 2 3" xfId="1290" xr:uid="{2FFAF7F3-DDA6-4FC2-95A2-F0BFDB755BA7}"/>
    <cellStyle name="Normal 3 7 2 2 3 2" xfId="6882" xr:uid="{496EF315-7991-4E1B-9C82-14BF9CDEDAA0}"/>
    <cellStyle name="Normal 3 7 2 2 3 3" xfId="12044" xr:uid="{1C5F0C07-514C-4942-937C-D342CD988EAB}"/>
    <cellStyle name="Normal 3 7 2 2 3 4" xfId="17207" xr:uid="{713071CA-9E2B-47F0-B3A0-A9159485163A}"/>
    <cellStyle name="Normal 3 7 2 2 3 5" xfId="22369" xr:uid="{159C3141-EE50-4B62-A567-633A00BD18BF}"/>
    <cellStyle name="Normal 3 7 2 2 3 6" xfId="27531" xr:uid="{504DF9D8-B1AB-4723-987F-E33CA321E9A5}"/>
    <cellStyle name="Normal 3 7 2 2 4" xfId="1751" xr:uid="{FA03E6F6-CAE3-44C2-91A4-F340BF40BE76}"/>
    <cellStyle name="Normal 3 7 2 2 4 2" xfId="4524" xr:uid="{7D5B011D-24A3-4610-9ED2-1DAB0EDC7DCF}"/>
    <cellStyle name="Normal 3 7 2 2 4 3" xfId="9693" xr:uid="{CCF0FBE0-7736-446F-8D8B-5E75ACE10F47}"/>
    <cellStyle name="Normal 3 7 2 2 4 4" xfId="14856" xr:uid="{656A4BBD-6029-437C-8D6B-6C34F5A85F8C}"/>
    <cellStyle name="Normal 3 7 2 2 4 5" xfId="20018" xr:uid="{9DFB3907-639B-4487-AC49-0FEB09BF0113}"/>
    <cellStyle name="Normal 3 7 2 2 4 6" xfId="25180" xr:uid="{CB27D243-7656-4045-81A6-E55786BB06B8}"/>
    <cellStyle name="Normal 3 7 2 2 5" xfId="2211" xr:uid="{F090805B-152B-44C5-94D8-704538D3C10D}"/>
    <cellStyle name="Normal 3 7 2 2 6" xfId="2673" xr:uid="{AE8E5E22-1CFA-4A48-942C-BE2FCBD7EA68}"/>
    <cellStyle name="Normal 3 7 2 2 7" xfId="7895" xr:uid="{36E05A95-D487-425E-9853-1709AEF98868}"/>
    <cellStyle name="Normal 3 7 2 2 8" xfId="13058" xr:uid="{CAFA6FB2-6AB8-44F7-8CF5-A6C0CC2F9797}"/>
    <cellStyle name="Normal 3 7 2 2 9" xfId="18220" xr:uid="{9C5911EA-B508-4A45-9983-15B9C3F89FA0}"/>
    <cellStyle name="Normal 3 7 2 3" xfId="599" xr:uid="{9B798561-8CE3-4879-8576-0D930546A87E}"/>
    <cellStyle name="Normal 3 7 2 3 2" xfId="7037" xr:uid="{7D748B67-F112-47B9-A7BD-DFED5F4D242C}"/>
    <cellStyle name="Normal 3 7 2 3 2 2" xfId="12199" xr:uid="{679C6D2A-0E45-4623-AA78-6E32D42FA806}"/>
    <cellStyle name="Normal 3 7 2 3 2 3" xfId="17362" xr:uid="{F4688E5D-D85C-4122-B4F9-40AD9739F54C}"/>
    <cellStyle name="Normal 3 7 2 3 2 4" xfId="22524" xr:uid="{864112D2-5E26-4026-AF0F-18C699E01988}"/>
    <cellStyle name="Normal 3 7 2 3 2 5" xfId="27686" xr:uid="{DD542C9A-C3F6-4E18-A345-DFF300959834}"/>
    <cellStyle name="Normal 3 7 2 3 3" xfId="4680" xr:uid="{988109EC-8129-4904-B598-FE5FB5F78723}"/>
    <cellStyle name="Normal 3 7 2 3 4" xfId="9848" xr:uid="{23190EC3-5FC4-4CBD-85DA-0E9224D715BE}"/>
    <cellStyle name="Normal 3 7 2 3 5" xfId="15011" xr:uid="{709A2B53-8BB6-41A7-BF34-5184AE507DEE}"/>
    <cellStyle name="Normal 3 7 2 3 6" xfId="20173" xr:uid="{46A9D202-47CF-4EF5-A2D4-ABD185D4800F}"/>
    <cellStyle name="Normal 3 7 2 3 7" xfId="25335" xr:uid="{B56D9F78-86C8-472E-AA04-18ED32FF008C}"/>
    <cellStyle name="Normal 3 7 2 4" xfId="1060" xr:uid="{88C517B7-FAE2-4116-BEC6-DD9CA18563BD}"/>
    <cellStyle name="Normal 3 7 2 4 2" xfId="7436" xr:uid="{290EB98C-FACD-4377-9DF9-A12777D899F5}"/>
    <cellStyle name="Normal 3 7 2 4 2 2" xfId="12598" xr:uid="{940A7655-E6EE-4BC9-8FDB-495AD9D05840}"/>
    <cellStyle name="Normal 3 7 2 4 2 3" xfId="17761" xr:uid="{AD964863-5AE0-4087-8A6D-7EFC1122FE7A}"/>
    <cellStyle name="Normal 3 7 2 4 2 4" xfId="22923" xr:uid="{3B4EC4EA-35FB-47ED-8C2B-CC900F0F6065}"/>
    <cellStyle name="Normal 3 7 2 4 2 5" xfId="28085" xr:uid="{402246C7-B1C6-4B7E-9DCD-7DD3C5E1CDA1}"/>
    <cellStyle name="Normal 3 7 2 4 3" xfId="5079" xr:uid="{6218E229-86C2-46D4-8F95-EFF86966E702}"/>
    <cellStyle name="Normal 3 7 2 4 4" xfId="10247" xr:uid="{675D7BE3-063D-4200-AF5E-40A2C95149F8}"/>
    <cellStyle name="Normal 3 7 2 4 5" xfId="15410" xr:uid="{B725112B-40C9-418A-92C1-AE76259CBE79}"/>
    <cellStyle name="Normal 3 7 2 4 6" xfId="20572" xr:uid="{4C1D5088-7EA5-4609-B51A-D4FF1FB6B1F7}"/>
    <cellStyle name="Normal 3 7 2 4 7" xfId="25734" xr:uid="{0B5E9466-5AE7-436F-87D3-FBEF9FA7AD3C}"/>
    <cellStyle name="Normal 3 7 2 5" xfId="1521" xr:uid="{9DDA7EFE-D54F-49C9-9F87-9E221095B423}"/>
    <cellStyle name="Normal 3 7 2 5 2" xfId="6700" xr:uid="{1D5175EE-5C84-40E6-AAE3-A57CF1697992}"/>
    <cellStyle name="Normal 3 7 2 5 3" xfId="11863" xr:uid="{E4BEE8D1-ACC7-4983-A1A5-9FE7E0638856}"/>
    <cellStyle name="Normal 3 7 2 5 4" xfId="17026" xr:uid="{F53EAF24-D392-435C-9CBD-BF249DB58CEA}"/>
    <cellStyle name="Normal 3 7 2 5 5" xfId="22188" xr:uid="{937C1D05-C45D-471D-A5E8-580A7D193D4B}"/>
    <cellStyle name="Normal 3 7 2 5 6" xfId="27350" xr:uid="{FDE8025C-FE87-4F64-98F3-9A5F06FBA778}"/>
    <cellStyle name="Normal 3 7 2 6" xfId="1981" xr:uid="{2DC2E813-8B90-4E8F-BBB8-A45B505564F5}"/>
    <cellStyle name="Normal 3 7 2 6 2" xfId="4334" xr:uid="{8F9D31D6-F568-46A6-AD2A-D8DBA868EAE2}"/>
    <cellStyle name="Normal 3 7 2 6 3" xfId="9512" xr:uid="{C6AEAFCD-0535-442A-ACFE-8C2477716340}"/>
    <cellStyle name="Normal 3 7 2 6 4" xfId="14675" xr:uid="{5BA321B5-7002-4BD8-8E39-3593D5EF9582}"/>
    <cellStyle name="Normal 3 7 2 6 5" xfId="19837" xr:uid="{B8C30B86-832A-4DE6-A983-8F40341C0368}"/>
    <cellStyle name="Normal 3 7 2 6 6" xfId="24999" xr:uid="{0D10DF44-EAAC-431B-B173-E376AE06BF5B}"/>
    <cellStyle name="Normal 3 7 2 7" xfId="2443" xr:uid="{F0E442E4-8061-40E3-8551-FC1130F08C1B}"/>
    <cellStyle name="Normal 3 7 2 8" xfId="7665" xr:uid="{B3380E61-8E4B-4720-8821-320BC32ABE00}"/>
    <cellStyle name="Normal 3 7 2 9" xfId="12828" xr:uid="{B7DB41CC-8758-464F-B0A3-1C771B9964B8}"/>
    <cellStyle name="Normal 3 7 3" xfId="286" xr:uid="{EF322B48-0C54-453E-91FE-A9456A9BE097}"/>
    <cellStyle name="Normal 3 7 3 10" xfId="17915" xr:uid="{28365C01-3BBF-47F7-8F9E-89E1F8223E1D}"/>
    <cellStyle name="Normal 3 7 3 11" xfId="23077" xr:uid="{DE66D5DE-EBBD-4C7E-A832-22F9B253A7AD}"/>
    <cellStyle name="Normal 3 7 3 2" xfId="754" xr:uid="{0A1C73E1-3192-44BF-AFA8-9E883CA5F589}"/>
    <cellStyle name="Normal 3 7 3 2 2" xfId="1215" xr:uid="{69D4B3CB-0BCC-420F-AAB4-AFB641D85FDF}"/>
    <cellStyle name="Normal 3 7 3 2 2 2" xfId="7132" xr:uid="{429E9435-F31E-420C-8C04-550E389CF736}"/>
    <cellStyle name="Normal 3 7 3 2 2 3" xfId="12294" xr:uid="{E51A7845-5FC5-4E4C-AAE9-CF5554145FF0}"/>
    <cellStyle name="Normal 3 7 3 2 2 4" xfId="17457" xr:uid="{00D11708-A05C-4179-8A3A-659D8DF834D7}"/>
    <cellStyle name="Normal 3 7 3 2 2 5" xfId="22619" xr:uid="{920A5A69-DAF0-4290-A882-41759D621637}"/>
    <cellStyle name="Normal 3 7 3 2 2 6" xfId="27781" xr:uid="{C03DD017-67B1-47BC-82CF-DCA2B5C50DF6}"/>
    <cellStyle name="Normal 3 7 3 2 3" xfId="1676" xr:uid="{C68B4C32-DB95-4617-92B9-1C349BBD7923}"/>
    <cellStyle name="Normal 3 7 3 2 3 2" xfId="4775" xr:uid="{1F5735ED-DC7B-4E10-8981-7D60EA2F2E10}"/>
    <cellStyle name="Normal 3 7 3 2 3 3" xfId="9943" xr:uid="{E1D524F1-53F7-4EB8-BB89-80EA20C98E96}"/>
    <cellStyle name="Normal 3 7 3 2 3 4" xfId="15106" xr:uid="{1E4C1769-C70F-4398-81A7-769982530BA0}"/>
    <cellStyle name="Normal 3 7 3 2 3 5" xfId="20268" xr:uid="{930D1BE5-FB3C-4E84-9D85-AFF0B5429485}"/>
    <cellStyle name="Normal 3 7 3 2 3 6" xfId="25430" xr:uid="{DECDDC4A-763F-4188-93CF-0DBD28077C61}"/>
    <cellStyle name="Normal 3 7 3 2 4" xfId="2136" xr:uid="{5C3617E9-242E-47DF-83CC-B74168407D78}"/>
    <cellStyle name="Normal 3 7 3 2 5" xfId="2598" xr:uid="{0D4CA531-93A5-4861-92A7-54CCCBD1CB0E}"/>
    <cellStyle name="Normal 3 7 3 2 6" xfId="7820" xr:uid="{BC2A5D93-C0DD-48A6-8C38-46347BC2E7C3}"/>
    <cellStyle name="Normal 3 7 3 2 7" xfId="12983" xr:uid="{EBC19756-FA58-4822-AA1F-06F608D880CA}"/>
    <cellStyle name="Normal 3 7 3 2 8" xfId="18145" xr:uid="{0422211B-0478-4E0A-B306-99AA1BF5090C}"/>
    <cellStyle name="Normal 3 7 3 2 9" xfId="23307" xr:uid="{1D0FE52B-6489-47FF-BA55-B5CE37DC0371}"/>
    <cellStyle name="Normal 3 7 3 3" xfId="524" xr:uid="{DF3F3C65-9D39-468C-9519-8BDA57B52C75}"/>
    <cellStyle name="Normal 3 7 3 3 2" xfId="7361" xr:uid="{3F578560-A423-437B-9386-6F4DC0646849}"/>
    <cellStyle name="Normal 3 7 3 3 2 2" xfId="12523" xr:uid="{358EAB29-13B1-48D8-A301-4407045590C0}"/>
    <cellStyle name="Normal 3 7 3 3 2 3" xfId="17686" xr:uid="{E7D80467-6BA5-4C9C-A1A1-C0C74E28DE4D}"/>
    <cellStyle name="Normal 3 7 3 3 2 4" xfId="22848" xr:uid="{53FC32FA-E2BA-46FB-8498-606ED525C25F}"/>
    <cellStyle name="Normal 3 7 3 3 2 5" xfId="28010" xr:uid="{D165F3DE-0F24-4456-BC0F-7AFA35CC3ED8}"/>
    <cellStyle name="Normal 3 7 3 3 3" xfId="5004" xr:uid="{77021A6A-798D-420A-9A3E-0758D2E20F3D}"/>
    <cellStyle name="Normal 3 7 3 3 4" xfId="10172" xr:uid="{07C9354D-871A-45AE-8717-1918033B736B}"/>
    <cellStyle name="Normal 3 7 3 3 5" xfId="15335" xr:uid="{9F61F217-5377-4F27-B66D-9D50A109F948}"/>
    <cellStyle name="Normal 3 7 3 3 6" xfId="20497" xr:uid="{B6F47FBD-0D2B-4EC4-B794-0F78A4772C8F}"/>
    <cellStyle name="Normal 3 7 3 3 7" xfId="25659" xr:uid="{ECFEDAC9-F066-4612-9742-0C6AC81BCE7B}"/>
    <cellStyle name="Normal 3 7 3 4" xfId="985" xr:uid="{7B0775C6-4387-461B-B3E6-F122A549C771}"/>
    <cellStyle name="Normal 3 7 3 4 2" xfId="6806" xr:uid="{6C0D7A7A-494D-422C-A309-687600DB1097}"/>
    <cellStyle name="Normal 3 7 3 4 3" xfId="11969" xr:uid="{89F0A73E-66BE-44DF-ABB7-31C7264D2B25}"/>
    <cellStyle name="Normal 3 7 3 4 4" xfId="17132" xr:uid="{F79EB84B-FC76-4DC6-9DAF-1E29CA55DD72}"/>
    <cellStyle name="Normal 3 7 3 4 5" xfId="22294" xr:uid="{74B0B7DE-F13A-4D28-8E3D-58875EE9EC7D}"/>
    <cellStyle name="Normal 3 7 3 4 6" xfId="27456" xr:uid="{5A583C52-60F2-4CE7-B198-0C3A1D6D6872}"/>
    <cellStyle name="Normal 3 7 3 5" xfId="1446" xr:uid="{4C1B912B-E03A-405C-8DD4-6260D8BAF582}"/>
    <cellStyle name="Normal 3 7 3 5 2" xfId="4445" xr:uid="{AA10D2B0-8724-4198-80F6-FFC4887709D9}"/>
    <cellStyle name="Normal 3 7 3 5 3" xfId="9618" xr:uid="{C6158DD3-FE14-42CC-AD02-BC64E6B94722}"/>
    <cellStyle name="Normal 3 7 3 5 4" xfId="14781" xr:uid="{94219941-A61D-4628-88D0-C9379B5FF4F9}"/>
    <cellStyle name="Normal 3 7 3 5 5" xfId="19943" xr:uid="{A7737BE2-FF32-424A-9B98-D6614360BC54}"/>
    <cellStyle name="Normal 3 7 3 5 6" xfId="25105" xr:uid="{C484E17D-8467-49A5-BD90-7121E654F95B}"/>
    <cellStyle name="Normal 3 7 3 6" xfId="1906" xr:uid="{0767DD24-1C0A-418C-A415-EE2A4A7E2B8D}"/>
    <cellStyle name="Normal 3 7 3 7" xfId="2368" xr:uid="{767A58DE-3F94-4B18-9C2C-86FD5EF6DC31}"/>
    <cellStyle name="Normal 3 7 3 8" xfId="7590" xr:uid="{AAA1DEFA-9EDD-44AB-87B6-6F8700F2FBD3}"/>
    <cellStyle name="Normal 3 7 3 9" xfId="12753" xr:uid="{12632AD9-0714-4B81-A3DD-F010B7B976DB}"/>
    <cellStyle name="Normal 3 7 4" xfId="267" xr:uid="{A14C25B9-F1B8-4243-8504-40459883C458}"/>
    <cellStyle name="Normal 3 7 4 10" xfId="23231" xr:uid="{5A4E3396-9D66-46C9-BF7F-438EE545C1D0}"/>
    <cellStyle name="Normal 3 7 4 2" xfId="678" xr:uid="{52B90E02-D7F8-49F5-A29C-678DA7638658}"/>
    <cellStyle name="Normal 3 7 4 2 2" xfId="7113" xr:uid="{8C5DB0C5-F550-423D-8F04-3A49488DFA9E}"/>
    <cellStyle name="Normal 3 7 4 2 3" xfId="12275" xr:uid="{206A3456-7627-48DE-A329-03B556971663}"/>
    <cellStyle name="Normal 3 7 4 2 4" xfId="17438" xr:uid="{751C7E39-D27D-49B7-A1A6-25576F1D498A}"/>
    <cellStyle name="Normal 3 7 4 2 5" xfId="22600" xr:uid="{E44596D2-80E0-4B62-8C08-44476B198430}"/>
    <cellStyle name="Normal 3 7 4 2 6" xfId="27762" xr:uid="{A49402AE-BA6B-43AD-A3C1-F39069B59C9F}"/>
    <cellStyle name="Normal 3 7 4 3" xfId="1139" xr:uid="{F5518FCD-D033-4AE7-9FDA-22FB97B2E22F}"/>
    <cellStyle name="Normal 3 7 4 3 2" xfId="4756" xr:uid="{705C712E-7857-4C41-A181-A34FBFA7D00B}"/>
    <cellStyle name="Normal 3 7 4 3 3" xfId="9924" xr:uid="{19B09682-88BC-4D68-A746-62449E7B1C70}"/>
    <cellStyle name="Normal 3 7 4 3 4" xfId="15087" xr:uid="{624048E8-06C6-4228-84D7-0AF0C66C13E8}"/>
    <cellStyle name="Normal 3 7 4 3 5" xfId="20249" xr:uid="{8536FF58-D9F4-4F86-B160-92D53D40911C}"/>
    <cellStyle name="Normal 3 7 4 3 6" xfId="25411" xr:uid="{AEC21995-745C-4BD0-92D0-17A0552B59B9}"/>
    <cellStyle name="Normal 3 7 4 4" xfId="1600" xr:uid="{37D9EBF1-67A3-45D7-B327-9482AD514465}"/>
    <cellStyle name="Normal 3 7 4 5" xfId="2060" xr:uid="{EE45BED0-2221-4783-B8A2-E66790441610}"/>
    <cellStyle name="Normal 3 7 4 6" xfId="2522" xr:uid="{A1A47977-F1C2-4D71-9908-2A4BE89F47D1}"/>
    <cellStyle name="Normal 3 7 4 7" xfId="7744" xr:uid="{1251B584-BD9E-4C48-B2E4-232A1079195F}"/>
    <cellStyle name="Normal 3 7 4 8" xfId="12907" xr:uid="{6370A6EB-C7F3-4F42-8D75-A1A084B0B1F1}"/>
    <cellStyle name="Normal 3 7 4 9" xfId="18069" xr:uid="{FED7289F-4794-4233-968B-74E0925C22EC}"/>
    <cellStyle name="Normal 3 7 5" xfId="448" xr:uid="{0DD57D2D-62D1-4D68-BC73-4DD9EB6DEC50}"/>
    <cellStyle name="Normal 3 7 5 2" xfId="6961" xr:uid="{F12DE4D6-DBE1-4DA3-AB29-B865724CB8C5}"/>
    <cellStyle name="Normal 3 7 5 2 2" xfId="12123" xr:uid="{7340EA3E-C292-4EF5-BFFD-E8B49FFBA119}"/>
    <cellStyle name="Normal 3 7 5 2 3" xfId="17286" xr:uid="{87B807A7-34EC-41EE-8F61-D7F1A3374ED8}"/>
    <cellStyle name="Normal 3 7 5 2 4" xfId="22448" xr:uid="{7A151C05-FABF-4EB5-BED7-4462CCF5CDF8}"/>
    <cellStyle name="Normal 3 7 5 2 5" xfId="27610" xr:uid="{A70D8C22-99D1-4A08-8172-8EF3074095C0}"/>
    <cellStyle name="Normal 3 7 5 3" xfId="4604" xr:uid="{B8A481B3-982C-401A-A78E-0F0F7724B489}"/>
    <cellStyle name="Normal 3 7 5 4" xfId="9772" xr:uid="{C4678A7A-0AB2-496E-A7E2-E917176C935E}"/>
    <cellStyle name="Normal 3 7 5 5" xfId="14935" xr:uid="{9E840194-B08F-44CF-9AC0-E6D1636259E8}"/>
    <cellStyle name="Normal 3 7 5 6" xfId="20097" xr:uid="{9CC0432D-1A25-432C-85EF-3699E8A711E7}"/>
    <cellStyle name="Normal 3 7 5 7" xfId="25259" xr:uid="{9FA850AA-60B2-44AC-A969-01D088583BED}"/>
    <cellStyle name="Normal 3 7 6" xfId="909" xr:uid="{AD31B7DD-AC34-4263-B407-212AEFB537AE}"/>
    <cellStyle name="Normal 3 7 6 2" xfId="7285" xr:uid="{07374AB6-7205-4BD2-BE3F-539C445D3514}"/>
    <cellStyle name="Normal 3 7 6 2 2" xfId="12447" xr:uid="{0927DF6A-30A7-4EC4-A732-4566ECEC664E}"/>
    <cellStyle name="Normal 3 7 6 2 3" xfId="17610" xr:uid="{2A1F6738-65AB-4FDE-AE0B-700255C03102}"/>
    <cellStyle name="Normal 3 7 6 2 4" xfId="22772" xr:uid="{9B4855FD-96F3-46AE-946B-C120C928B2B1}"/>
    <cellStyle name="Normal 3 7 6 2 5" xfId="27934" xr:uid="{4C1855F6-857A-45C6-A937-50AC5A22C161}"/>
    <cellStyle name="Normal 3 7 6 3" xfId="4928" xr:uid="{916554E8-F961-468F-8FCA-3A238DCD786B}"/>
    <cellStyle name="Normal 3 7 6 4" xfId="10096" xr:uid="{201AEBC0-ED03-43AF-8F56-61F8D3F0F811}"/>
    <cellStyle name="Normal 3 7 6 5" xfId="15259" xr:uid="{C0DC8E85-285E-4D42-9699-ACD2E5A5E18E}"/>
    <cellStyle name="Normal 3 7 6 6" xfId="20421" xr:uid="{73B8715C-A32D-46DA-BE2C-7C2AA0F358FA}"/>
    <cellStyle name="Normal 3 7 6 7" xfId="25583" xr:uid="{B0306C04-A626-4CAB-B56D-482EC57E8CF3}"/>
    <cellStyle name="Normal 3 7 7" xfId="1370" xr:uid="{410CCB68-2D2F-424A-9D12-06C0E6656718}"/>
    <cellStyle name="Normal 3 7 7 2" xfId="5155" xr:uid="{438E8F41-55BE-4A28-A355-10F5C05A48CB}"/>
    <cellStyle name="Normal 3 7 7 3" xfId="10319" xr:uid="{A18FC71D-9D42-467E-9FF8-73554F6A8E56}"/>
    <cellStyle name="Normal 3 7 7 4" xfId="15482" xr:uid="{466E0902-BBA2-4B74-8D57-69CB50A3423A}"/>
    <cellStyle name="Normal 3 7 7 5" xfId="20644" xr:uid="{3E66FD81-34C3-4AC8-8317-53DE4D387554}"/>
    <cellStyle name="Normal 3 7 7 6" xfId="25806" xr:uid="{7773FD0E-35F8-416E-8F0E-4345944C12E8}"/>
    <cellStyle name="Normal 3 7 8" xfId="1830" xr:uid="{FAAE511B-C886-43BD-93F7-65CF65E4550E}"/>
    <cellStyle name="Normal 3 7 8 2" xfId="2765" xr:uid="{25EEF095-1D2C-4754-A3BB-AEA676374670}"/>
    <cellStyle name="Normal 3 7 8 3" xfId="7968" xr:uid="{0128D3CB-75F4-441E-8BDA-8A7BF67D2F44}"/>
    <cellStyle name="Normal 3 7 8 4" xfId="13131" xr:uid="{D17B7D29-5907-43A2-8417-F765217F10EB}"/>
    <cellStyle name="Normal 3 7 8 5" xfId="18293" xr:uid="{8BBC0333-1403-4841-B452-731D0FCC08C4}"/>
    <cellStyle name="Normal 3 7 8 6" xfId="23455" xr:uid="{73737C8A-7CF2-48A5-8007-9E97A2A67D9F}"/>
    <cellStyle name="Normal 3 7 9" xfId="2292" xr:uid="{8212C92E-A934-494A-A2F5-B8EDAD5C1D82}"/>
    <cellStyle name="Normal 3 8" xfId="129" xr:uid="{94E0FA89-0D37-46E0-B17B-219CF5B8D643}"/>
    <cellStyle name="Normal 3 8 10" xfId="18001" xr:uid="{717961AC-7673-423B-843C-FA9BFBBDC5B3}"/>
    <cellStyle name="Normal 3 8 11" xfId="23163" xr:uid="{541CFB4D-DAC7-441D-BFFF-41F81DE6E5BD}"/>
    <cellStyle name="Normal 3 8 2" xfId="377" xr:uid="{16D2D05E-3F30-4888-B17F-CE31BF24127E}"/>
    <cellStyle name="Normal 3 8 2 10" xfId="23393" xr:uid="{67C26C85-1037-4A70-9E28-18EA490C32F2}"/>
    <cellStyle name="Normal 3 8 2 2" xfId="840" xr:uid="{7510573E-28AA-439A-AD3E-D854722CDEBA}"/>
    <cellStyle name="Normal 3 8 2 2 2" xfId="7218" xr:uid="{EF9CDD86-EC02-4352-B78A-CFD16BAE67A7}"/>
    <cellStyle name="Normal 3 8 2 2 2 2" xfId="12380" xr:uid="{0F10E1CA-671C-4F5A-95D0-BD2DC9253875}"/>
    <cellStyle name="Normal 3 8 2 2 2 3" xfId="17543" xr:uid="{4B9D7554-A9DA-4755-B750-883FCDB21A66}"/>
    <cellStyle name="Normal 3 8 2 2 2 4" xfId="22705" xr:uid="{E2553752-AA10-4582-A4A0-2C66F9FA302A}"/>
    <cellStyle name="Normal 3 8 2 2 2 5" xfId="27867" xr:uid="{7CD13F9A-AD42-4528-BD99-AE586B534411}"/>
    <cellStyle name="Normal 3 8 2 2 3" xfId="4861" xr:uid="{CF3654F0-38F3-4386-89ED-5BE108A2EFE7}"/>
    <cellStyle name="Normal 3 8 2 2 4" xfId="10029" xr:uid="{174F16EA-170D-4D91-9C20-F0774D5F49E5}"/>
    <cellStyle name="Normal 3 8 2 2 5" xfId="15192" xr:uid="{65D85E2B-4A1F-421C-8583-8BBD3004FC69}"/>
    <cellStyle name="Normal 3 8 2 2 6" xfId="20354" xr:uid="{A70E458A-2C5C-4941-BEDA-EAD4222BEDE1}"/>
    <cellStyle name="Normal 3 8 2 2 7" xfId="25516" xr:uid="{6040894E-2A79-48F0-A731-E5067D006577}"/>
    <cellStyle name="Normal 3 8 2 3" xfId="1301" xr:uid="{5DCC7B95-304C-43AF-B4A1-43A3E1D82410}"/>
    <cellStyle name="Normal 3 8 2 3 2" xfId="6893" xr:uid="{497C5C15-1F59-44CB-8CB4-ABFD3945B46F}"/>
    <cellStyle name="Normal 3 8 2 3 3" xfId="12055" xr:uid="{9288DF98-E8A6-4F7D-A81F-89EB2F034580}"/>
    <cellStyle name="Normal 3 8 2 3 4" xfId="17218" xr:uid="{1EE64C21-A404-46BB-871A-8B3F33CD689D}"/>
    <cellStyle name="Normal 3 8 2 3 5" xfId="22380" xr:uid="{836F2FF0-7895-4934-BEC5-0AD1A6604949}"/>
    <cellStyle name="Normal 3 8 2 3 6" xfId="27542" xr:uid="{A9C0DFC3-A692-4223-A37D-10E0FBEA9363}"/>
    <cellStyle name="Normal 3 8 2 4" xfId="1762" xr:uid="{4DF489FD-91FB-46FB-B256-0313B1E27CFB}"/>
    <cellStyle name="Normal 3 8 2 4 2" xfId="4535" xr:uid="{346AB518-4DAD-4410-B15A-DC3A4569D538}"/>
    <cellStyle name="Normal 3 8 2 4 3" xfId="9704" xr:uid="{23A75B0B-1E87-4CFE-81F8-186A05384B14}"/>
    <cellStyle name="Normal 3 8 2 4 4" xfId="14867" xr:uid="{9523F210-B5BC-4746-A6F0-6BCB1518D747}"/>
    <cellStyle name="Normal 3 8 2 4 5" xfId="20029" xr:uid="{49193143-DA9F-4ACE-92CE-F8C10014F938}"/>
    <cellStyle name="Normal 3 8 2 4 6" xfId="25191" xr:uid="{91C641C3-C921-432A-8EAA-EECEF90C9AF1}"/>
    <cellStyle name="Normal 3 8 2 5" xfId="2222" xr:uid="{E7B4E8FE-B20C-4882-BF67-7BC491EF342A}"/>
    <cellStyle name="Normal 3 8 2 6" xfId="2684" xr:uid="{B6A22569-D820-4680-9FBD-64FE3B0AEDC2}"/>
    <cellStyle name="Normal 3 8 2 7" xfId="7906" xr:uid="{91AD5C51-05DF-4F13-9FED-7AD5AE4B9E4A}"/>
    <cellStyle name="Normal 3 8 2 8" xfId="13069" xr:uid="{1DD34D10-61C4-4218-8895-0B928B8EAF59}"/>
    <cellStyle name="Normal 3 8 2 9" xfId="18231" xr:uid="{DE99D851-010B-4322-AA5A-F4E69DFA4FE8}"/>
    <cellStyle name="Normal 3 8 3" xfId="610" xr:uid="{64638F8F-4FB6-441A-8904-631711A029F5}"/>
    <cellStyle name="Normal 3 8 3 2" xfId="6975" xr:uid="{5EC33777-FC95-4F82-B224-8FFE74F9E568}"/>
    <cellStyle name="Normal 3 8 3 2 2" xfId="12137" xr:uid="{5190277D-0385-4238-88BE-B6ECB46C8B98}"/>
    <cellStyle name="Normal 3 8 3 2 3" xfId="17300" xr:uid="{6F3BAD60-1997-44F9-8FA2-FB9BCFB32B23}"/>
    <cellStyle name="Normal 3 8 3 2 4" xfId="22462" xr:uid="{F7274738-B586-4A05-9C6A-F8D17D7E07D8}"/>
    <cellStyle name="Normal 3 8 3 2 5" xfId="27624" xr:uid="{6858DB3B-D9F3-4263-9363-982C16C617FF}"/>
    <cellStyle name="Normal 3 8 3 3" xfId="4618" xr:uid="{882E9F9E-46A1-4B9E-B840-5D4EB8FC69DE}"/>
    <cellStyle name="Normal 3 8 3 4" xfId="9786" xr:uid="{DE2AB49F-9F70-4B00-81A3-EA564DF463E8}"/>
    <cellStyle name="Normal 3 8 3 5" xfId="14949" xr:uid="{B7291255-699F-46F3-8B0B-DD3FDDCF9571}"/>
    <cellStyle name="Normal 3 8 3 6" xfId="20111" xr:uid="{50D26512-30D6-4667-82DB-415C56581C92}"/>
    <cellStyle name="Normal 3 8 3 7" xfId="25273" xr:uid="{56F2B3DB-1183-4D18-82AE-C5F6C29E1F1E}"/>
    <cellStyle name="Normal 3 8 4" xfId="1071" xr:uid="{743EAC30-EDF3-4775-B267-4AFA10DFF506}"/>
    <cellStyle name="Normal 3 8 4 2" xfId="7447" xr:uid="{A27BB2E2-E82B-4234-99C0-ED72BEB0DC2D}"/>
    <cellStyle name="Normal 3 8 4 2 2" xfId="12609" xr:uid="{F7FBD1E9-5401-4439-8AE1-4ADE3B7F7450}"/>
    <cellStyle name="Normal 3 8 4 2 3" xfId="17772" xr:uid="{26AD04A0-BD9C-4A8F-9939-C518910069D5}"/>
    <cellStyle name="Normal 3 8 4 2 4" xfId="22934" xr:uid="{9C38F692-0606-45B4-8BDD-91C0181ACB4C}"/>
    <cellStyle name="Normal 3 8 4 2 5" xfId="28096" xr:uid="{FFA6F5F0-F769-4AFA-9E17-4FE259D16F8A}"/>
    <cellStyle name="Normal 3 8 4 3" xfId="5090" xr:uid="{E0250D6E-B1CE-496D-A2C4-D91279B0AB22}"/>
    <cellStyle name="Normal 3 8 4 4" xfId="10258" xr:uid="{AAA10300-D327-4A55-A390-2C3DC5BFB766}"/>
    <cellStyle name="Normal 3 8 4 5" xfId="15421" xr:uid="{911E8AB7-7006-4D3C-98BA-F2AE4681C393}"/>
    <cellStyle name="Normal 3 8 4 6" xfId="20583" xr:uid="{98834422-F1A7-4716-9841-F5B0D9DBF451}"/>
    <cellStyle name="Normal 3 8 4 7" xfId="25745" xr:uid="{FB116562-E472-4995-A886-F5EF55376B00}"/>
    <cellStyle name="Normal 3 8 5" xfId="1532" xr:uid="{60FEDEC0-6A9B-43DF-BE94-E32017888E27}"/>
    <cellStyle name="Normal 3 8 5 2" xfId="5179" xr:uid="{65CA9CEC-BF7E-4EDF-84A8-AC548F527BA2}"/>
    <cellStyle name="Normal 3 8 5 3" xfId="10343" xr:uid="{040F2304-F1A8-49A7-A10E-337BBAA646DF}"/>
    <cellStyle name="Normal 3 8 5 4" xfId="15506" xr:uid="{F72E24D1-94DC-4460-917F-29FB74EB1FD8}"/>
    <cellStyle name="Normal 3 8 5 5" xfId="20668" xr:uid="{16BB0C61-BCF1-4C00-8019-B375A1B55079}"/>
    <cellStyle name="Normal 3 8 5 6" xfId="25830" xr:uid="{E97A55CD-B9E6-4DB2-864E-E69921B83200}"/>
    <cellStyle name="Normal 3 8 6" xfId="1992" xr:uid="{667FF3A1-8496-4F53-A3DD-C41F1095FB6A}"/>
    <cellStyle name="Normal 3 8 6 2" xfId="2789" xr:uid="{B8C54DCB-7AB0-4BD2-BDFD-9FA5568D7C3E}"/>
    <cellStyle name="Normal 3 8 6 3" xfId="7992" xr:uid="{327AD05D-EF5F-4E7A-AD9F-C2DACB8A821F}"/>
    <cellStyle name="Normal 3 8 6 4" xfId="13155" xr:uid="{9D5506C0-0EBF-494A-AABB-8634688A3AF1}"/>
    <cellStyle name="Normal 3 8 6 5" xfId="18317" xr:uid="{A3BCD97B-6788-4847-ACEE-48EA0563283A}"/>
    <cellStyle name="Normal 3 8 6 6" xfId="23479" xr:uid="{FC0EB862-ED23-46D1-9B9E-C22930E65E96}"/>
    <cellStyle name="Normal 3 8 7" xfId="2454" xr:uid="{6906CFBE-B451-45B4-AF87-E1AA59992E10}"/>
    <cellStyle name="Normal 3 8 8" xfId="7676" xr:uid="{237C04C0-CCE9-41BB-9B7B-0D4DB6D3031F}"/>
    <cellStyle name="Normal 3 8 9" xfId="12839" xr:uid="{A74A579E-813A-48C4-BDA3-C12001CE8A9D}"/>
    <cellStyle name="Normal 3 9" xfId="205" xr:uid="{0307B000-8EF8-4737-9E3B-BA891EC6A117}"/>
    <cellStyle name="Normal 3 9 10" xfId="17853" xr:uid="{9496ABA3-CAD9-4439-9377-BE47A9245B10}"/>
    <cellStyle name="Normal 3 9 11" xfId="23015" xr:uid="{AF79C17E-B977-4F3A-A636-4F03DC728CCD}"/>
    <cellStyle name="Normal 3 9 2" xfId="692" xr:uid="{781A860C-D82F-41FF-BBEE-79DD3E270B6F}"/>
    <cellStyle name="Normal 3 9 2 2" xfId="1153" xr:uid="{14C0517F-3F8D-4D6B-808D-BAC76886EE67}"/>
    <cellStyle name="Normal 3 9 2 2 2" xfId="7051" xr:uid="{7D1917FE-9C1D-4707-B112-B9EBA06E1E88}"/>
    <cellStyle name="Normal 3 9 2 2 3" xfId="12213" xr:uid="{B903D711-47AF-4DE0-AB3E-51E4A73A6FA9}"/>
    <cellStyle name="Normal 3 9 2 2 4" xfId="17376" xr:uid="{9D74792B-D7A0-45D7-8126-A686C8953897}"/>
    <cellStyle name="Normal 3 9 2 2 5" xfId="22538" xr:uid="{AD6D9B87-262D-4E90-B1E3-3690231DCA96}"/>
    <cellStyle name="Normal 3 9 2 2 6" xfId="27700" xr:uid="{69539B72-E09C-4BB4-9D60-2B02676D1A5F}"/>
    <cellStyle name="Normal 3 9 2 3" xfId="1614" xr:uid="{5FD78698-B265-4F83-BCF4-1FE323894718}"/>
    <cellStyle name="Normal 3 9 2 3 2" xfId="4694" xr:uid="{5E56420F-63B7-4F3F-B2DA-EBBE73872002}"/>
    <cellStyle name="Normal 3 9 2 3 3" xfId="9862" xr:uid="{3E26B940-2D7F-4A6A-9F2E-5B28064B97F1}"/>
    <cellStyle name="Normal 3 9 2 3 4" xfId="15025" xr:uid="{9BE7205D-D97C-41BC-8335-A72EE3A9B8B3}"/>
    <cellStyle name="Normal 3 9 2 3 5" xfId="20187" xr:uid="{4936DC2D-90BF-4D7B-94D9-4A4C6D7EFD89}"/>
    <cellStyle name="Normal 3 9 2 3 6" xfId="25349" xr:uid="{E78AE85D-8F12-4C19-AD1A-4CA63CF71925}"/>
    <cellStyle name="Normal 3 9 2 4" xfId="2074" xr:uid="{18F5722F-FF53-45DB-B402-7D76AB53D198}"/>
    <cellStyle name="Normal 3 9 2 5" xfId="2536" xr:uid="{712AF610-0B62-414F-99A0-2EC33311BF33}"/>
    <cellStyle name="Normal 3 9 2 6" xfId="7758" xr:uid="{14766143-5CB2-4B90-A89E-01ACF647D587}"/>
    <cellStyle name="Normal 3 9 2 7" xfId="12921" xr:uid="{A6DC6D3A-5CDE-4F1E-803D-54E878CBF867}"/>
    <cellStyle name="Normal 3 9 2 8" xfId="18083" xr:uid="{0F8CB8B6-4506-4DDD-ADD1-C0E207FE6EB7}"/>
    <cellStyle name="Normal 3 9 2 9" xfId="23245" xr:uid="{5872F4CB-2C6C-4FD4-B52F-FA4CA1C0316D}"/>
    <cellStyle name="Normal 3 9 3" xfId="462" xr:uid="{7FDD93D5-03AF-4110-AC79-0A83724FB570}"/>
    <cellStyle name="Normal 3 9 3 2" xfId="7299" xr:uid="{950AD1C7-06CC-4F8B-B6D1-222926AD59FA}"/>
    <cellStyle name="Normal 3 9 3 2 2" xfId="12461" xr:uid="{CAFF6A3A-FB29-4DD0-8C7C-3DD44DC1EB9D}"/>
    <cellStyle name="Normal 3 9 3 2 3" xfId="17624" xr:uid="{85D28C13-0CB7-4603-A0D3-0988B299BD63}"/>
    <cellStyle name="Normal 3 9 3 2 4" xfId="22786" xr:uid="{0F8773FE-3095-4296-9EF5-9AAFF60BDB63}"/>
    <cellStyle name="Normal 3 9 3 2 5" xfId="27948" xr:uid="{C0E99B67-3831-497C-A332-805E586C7135}"/>
    <cellStyle name="Normal 3 9 3 3" xfId="4942" xr:uid="{50A90CBE-C85C-4415-B26D-28B0CC090B9B}"/>
    <cellStyle name="Normal 3 9 3 4" xfId="10110" xr:uid="{F33A89E9-AE31-4233-81C3-E82BE4644BDB}"/>
    <cellStyle name="Normal 3 9 3 5" xfId="15273" xr:uid="{A00B1482-31A0-4A79-9501-76F1756193B4}"/>
    <cellStyle name="Normal 3 9 3 6" xfId="20435" xr:uid="{32FACED2-CAA1-4315-8EAE-CC04DB3A8EB4}"/>
    <cellStyle name="Normal 3 9 3 7" xfId="25597" xr:uid="{E40FED25-65C5-4334-A77E-365BDB0766A4}"/>
    <cellStyle name="Normal 3 9 4" xfId="923" xr:uid="{910C480A-79CF-41BF-A091-8B1B76E12CE0}"/>
    <cellStyle name="Normal 3 9 4 2" xfId="5203" xr:uid="{5E8EEFCA-5CA9-4C27-8D28-0A18DABC625B}"/>
    <cellStyle name="Normal 3 9 4 3" xfId="10367" xr:uid="{21A67317-F21F-486D-867E-39DDCFF67889}"/>
    <cellStyle name="Normal 3 9 4 4" xfId="15530" xr:uid="{65FE6951-2773-4555-B1F8-D4F9CB1DC00D}"/>
    <cellStyle name="Normal 3 9 4 5" xfId="20692" xr:uid="{C2B47501-0AF4-479F-95FE-66B2DAFC86BB}"/>
    <cellStyle name="Normal 3 9 4 6" xfId="25854" xr:uid="{CD4079DE-47CF-47D6-8AD5-0DD332000BC3}"/>
    <cellStyle name="Normal 3 9 5" xfId="1384" xr:uid="{A91C333A-6D3A-4716-BCBB-C549E7677BD8}"/>
    <cellStyle name="Normal 3 9 5 2" xfId="2813" xr:uid="{0B23F799-F0ED-42C9-AB1E-D6462370026D}"/>
    <cellStyle name="Normal 3 9 5 3" xfId="8016" xr:uid="{A4149CD5-0A1C-4AB1-B76E-1EA7C6105B71}"/>
    <cellStyle name="Normal 3 9 5 4" xfId="13179" xr:uid="{96F1C2C9-4675-4773-9DB7-6F2A7DADA2D4}"/>
    <cellStyle name="Normal 3 9 5 5" xfId="18341" xr:uid="{F03BCED0-DC5F-4CC8-838B-53CFE091627B}"/>
    <cellStyle name="Normal 3 9 5 6" xfId="23503" xr:uid="{53C1758A-0483-4EBB-A24C-B57BF4255AC8}"/>
    <cellStyle name="Normal 3 9 6" xfId="1844" xr:uid="{2DAFA6CC-66F2-4266-B61B-E02F39308AE7}"/>
    <cellStyle name="Normal 3 9 7" xfId="2306" xr:uid="{7B464DF9-71EF-4155-85F4-0A26646CC74C}"/>
    <cellStyle name="Normal 3 9 8" xfId="7528" xr:uid="{FEA5120E-44D1-465F-ABF9-BD832475610A}"/>
    <cellStyle name="Normal 3 9 9" xfId="12691" xr:uid="{F3FE0235-278B-4A2A-B9CA-AF4BF4C0B511}"/>
    <cellStyle name="Normal 31" xfId="2226" xr:uid="{CD884B24-B7F7-4C38-8FEE-0656997F1247}"/>
    <cellStyle name="Normal 32" xfId="2227" xr:uid="{6ED9F4FB-DAB2-4747-985B-BD024B80956D}"/>
    <cellStyle name="Normal 4" xfId="29" xr:uid="{E5FD7E36-AA6D-48F3-A22C-5BA54A7F2525}"/>
    <cellStyle name="Normal 4 2" xfId="48" xr:uid="{99FF3AF2-BEA4-4693-8DC6-26F686E3D458}"/>
    <cellStyle name="Normal 4 3" xfId="96" xr:uid="{A3CB5F3C-A687-459C-AE8D-7CDC86A35B06}"/>
    <cellStyle name="Normal 4 4" xfId="2708" xr:uid="{936E793E-1149-472A-9FFF-E76F43B800F0}"/>
    <cellStyle name="Normal 5" xfId="2" xr:uid="{954920C9-305B-4226-B94C-E91E00C5FAA4}"/>
    <cellStyle name="Normal 5 2" xfId="107" xr:uid="{5267DE45-D6D2-41B7-AB2F-93922CFF309D}"/>
    <cellStyle name="Normal 5 2 2" xfId="3355" xr:uid="{3F7A96AD-C525-476D-A15E-1F9FECA36FAA}"/>
    <cellStyle name="Normal 5 2 3" xfId="2718" xr:uid="{F8BCCF5A-0E43-4D56-A60F-6130AB42266A}"/>
    <cellStyle name="Normal 5 3" xfId="104" xr:uid="{35CDFB03-E263-463F-BAE9-68FA34825FFB}"/>
    <cellStyle name="Normal 5 4" xfId="2707" xr:uid="{A1B00031-E995-4C81-9053-AE463D7C663D}"/>
    <cellStyle name="Normal 5 4 2" xfId="5111" xr:uid="{901A7ECE-9707-498D-BDF8-AA786B97CA02}"/>
    <cellStyle name="Normal 5 4 2 2" xfId="10278" xr:uid="{CAC2831F-A58D-48D0-86F8-0BF37F15F117}"/>
    <cellStyle name="Normal 5 4 2 3" xfId="15441" xr:uid="{6EEBF481-FD61-46E8-9608-E451941FC314}"/>
    <cellStyle name="Normal 5 4 2 4" xfId="20603" xr:uid="{0AA3AD61-9147-4FD0-A954-8AF553ECE250}"/>
    <cellStyle name="Normal 5 4 2 5" xfId="25765" xr:uid="{4B76430E-1284-44D6-AAC9-9F5A15FA4B2A}"/>
    <cellStyle name="Normal 5 4 3" xfId="7927" xr:uid="{9C375140-52AD-4AF9-AA39-1C8FE2902FAC}"/>
    <cellStyle name="Normal 5 4 4" xfId="13090" xr:uid="{088F7F97-BF61-4113-903E-8A6732BAE239}"/>
    <cellStyle name="Normal 5 4 5" xfId="18252" xr:uid="{C995F946-469A-4CAD-B0F0-420847E03751}"/>
    <cellStyle name="Normal 5 4 6" xfId="23414" xr:uid="{74075E5D-523C-46D5-A911-15BDFC8B1949}"/>
    <cellStyle name="Normal 6" xfId="109" xr:uid="{B15C5CB1-7A03-4B01-A8E5-480CAFA34CF8}"/>
    <cellStyle name="Normal 6 2" xfId="114" xr:uid="{97500012-B34C-4E6A-814F-E320A8978048}"/>
    <cellStyle name="Normal 6 2 2" xfId="3360" xr:uid="{22B50139-E008-4033-96BB-50C20748F6E0}"/>
    <cellStyle name="Normal 6 2 3" xfId="2720" xr:uid="{83F662C5-A5CF-4C42-9690-108011671C12}"/>
    <cellStyle name="Normal 6 3" xfId="3359" xr:uid="{FE4892B3-FFBD-4823-A302-B9F2834C7352}"/>
    <cellStyle name="Normal 6 4" xfId="3357" xr:uid="{080B22F6-4F27-4C19-9A2D-429BCFF077D3}"/>
    <cellStyle name="Normal 6 5" xfId="2709" xr:uid="{D53941B2-20A2-4BBD-8FCD-4550C107A7A0}"/>
    <cellStyle name="Normal 6 5 2" xfId="5112" xr:uid="{EF5B4BD4-E7E8-409C-B50A-8E4744207581}"/>
    <cellStyle name="Normal 6 5 2 2" xfId="10279" xr:uid="{A6879D76-EC62-4F1A-919C-E050CBA583A6}"/>
    <cellStyle name="Normal 6 5 2 3" xfId="15442" xr:uid="{2795B579-5576-4FB6-A89D-000FCA1F0947}"/>
    <cellStyle name="Normal 6 5 2 4" xfId="20604" xr:uid="{99B3629C-3916-47E1-8316-F926B8D654DB}"/>
    <cellStyle name="Normal 6 5 2 5" xfId="25766" xr:uid="{0A7B5DE3-87E9-4F86-B61E-F777FC079056}"/>
    <cellStyle name="Normal 6 5 3" xfId="7928" xr:uid="{F04163A0-06A5-44AC-9678-8D4F9FEF2B11}"/>
    <cellStyle name="Normal 6 5 4" xfId="13091" xr:uid="{D1427EDB-4908-4863-9870-6A7F1DD0F970}"/>
    <cellStyle name="Normal 6 5 5" xfId="18253" xr:uid="{A50DB803-A5AD-4D89-81A5-EA269A4A74F9}"/>
    <cellStyle name="Normal 6 5 6" xfId="23415" xr:uid="{F652B5EA-5CC7-4212-8885-9F712E22287C}"/>
    <cellStyle name="Normal 7" xfId="112" xr:uid="{C6C99E0D-D9D9-4885-9F0E-61AAF0E96557}"/>
    <cellStyle name="Normal 7 2" xfId="2722" xr:uid="{127B7199-40DC-44DD-9205-1C281E782AA5}"/>
    <cellStyle name="Normal 7 2 2" xfId="3370" xr:uid="{56ACB280-254A-4FAE-9035-B585067EB937}"/>
    <cellStyle name="Normal 7 3" xfId="3368" xr:uid="{A7352601-AD0D-424A-8D84-E9DDBA150DC6}"/>
    <cellStyle name="Normal 7 4" xfId="3362" xr:uid="{DADE5957-3DDD-49AE-AC56-B07BE3D3A6CF}"/>
    <cellStyle name="Normal 7 5" xfId="2711" xr:uid="{D87135AE-818C-4BF5-AD48-06F9B6B9F691}"/>
    <cellStyle name="Normal 7 5 2" xfId="5114" xr:uid="{72AF6AF4-EB2C-4717-AD2D-2FD59C58B67E}"/>
    <cellStyle name="Normal 7 5 2 2" xfId="10281" xr:uid="{CF9A9DB4-9D44-4208-9497-23F102214FC2}"/>
    <cellStyle name="Normal 7 5 2 3" xfId="15444" xr:uid="{BF7B2F7B-1972-4835-B387-5583ECC770DA}"/>
    <cellStyle name="Normal 7 5 2 4" xfId="20606" xr:uid="{5D76A143-6E1F-45B0-9904-3A064292935B}"/>
    <cellStyle name="Normal 7 5 2 5" xfId="25768" xr:uid="{8C67BF7A-0B2B-47DD-9A26-ABF07852A3DD}"/>
    <cellStyle name="Normal 7 5 3" xfId="7930" xr:uid="{66014C8F-0838-4DD1-B74A-A9109452F373}"/>
    <cellStyle name="Normal 7 5 4" xfId="13093" xr:uid="{9176271A-E687-467C-A4E6-075093B72333}"/>
    <cellStyle name="Normal 7 5 5" xfId="18255" xr:uid="{4D236681-44A2-45FE-A4F3-F187B595F954}"/>
    <cellStyle name="Normal 7 5 6" xfId="23417" xr:uid="{44603083-414D-40ED-836A-E1DC9A36D4A0}"/>
    <cellStyle name="Normal 8" xfId="123" xr:uid="{C5B89A37-0929-4413-A912-CB80F6E138B1}"/>
    <cellStyle name="Normal 8 2" xfId="2725" xr:uid="{2EB6E96B-D993-48E0-9BB5-27EEA1FB3F1D}"/>
    <cellStyle name="Normal 9" xfId="93" xr:uid="{01EBF8EB-B932-4ABD-BC77-B09E05BA4D26}"/>
    <cellStyle name="Normal 9 10" xfId="2295" xr:uid="{9645DFCF-2D45-4998-99BE-9BFFBCB866A8}"/>
    <cellStyle name="Normal 9 11" xfId="7517" xr:uid="{3D948891-37D4-4D6D-9F5F-444971329F3C}"/>
    <cellStyle name="Normal 9 12" xfId="12680" xr:uid="{327DFE90-31A5-4BE5-B731-AEE180DE9D38}"/>
    <cellStyle name="Normal 9 13" xfId="17842" xr:uid="{DF8BF7BB-84B1-41CB-AA2C-7D102A1C46C4}"/>
    <cellStyle name="Normal 9 14" xfId="23004" xr:uid="{619C3EFA-50E9-4E3B-A96F-C40EA932FA2C}"/>
    <cellStyle name="Normal 9 2" xfId="194" xr:uid="{9F78BEF2-C766-457C-8BC0-355337136D9A}"/>
    <cellStyle name="Normal 9 2 10" xfId="17993" xr:uid="{7B7FFA38-197A-4BC3-AFC0-FF0E523F124B}"/>
    <cellStyle name="Normal 9 2 11" xfId="23155" xr:uid="{A5130551-25E1-442A-82A3-982F62918FC4}"/>
    <cellStyle name="Normal 9 2 2" xfId="368" xr:uid="{4AFE5516-62ED-430F-8ABA-9CB995B524AF}"/>
    <cellStyle name="Normal 9 2 2 10" xfId="23385" xr:uid="{820913BE-5D51-42B8-8490-4EAF97896B4B}"/>
    <cellStyle name="Normal 9 2 2 2" xfId="832" xr:uid="{15BA0737-DAF4-4701-86DB-1E2F8C522B2D}"/>
    <cellStyle name="Normal 9 2 2 2 2" xfId="7210" xr:uid="{B8F4BF25-D193-4D41-B70A-C1DAD316A08C}"/>
    <cellStyle name="Normal 9 2 2 2 2 2" xfId="12372" xr:uid="{3523174F-F0E3-40B9-86DC-55D8E9028CF5}"/>
    <cellStyle name="Normal 9 2 2 2 2 3" xfId="17535" xr:uid="{25725A8B-1842-4219-A2B9-147F9A9772C1}"/>
    <cellStyle name="Normal 9 2 2 2 2 4" xfId="22697" xr:uid="{5B7F1E70-268D-4CCE-9A7F-D8F85CE241FF}"/>
    <cellStyle name="Normal 9 2 2 2 2 5" xfId="27859" xr:uid="{FBB98490-D41E-4499-9757-E16CBC71C209}"/>
    <cellStyle name="Normal 9 2 2 2 3" xfId="4853" xr:uid="{4E3F445E-F96A-4E09-8961-775524D9191C}"/>
    <cellStyle name="Normal 9 2 2 2 4" xfId="10021" xr:uid="{C4257D4B-889F-49FF-B7D5-EC73943E5887}"/>
    <cellStyle name="Normal 9 2 2 2 5" xfId="15184" xr:uid="{FEDA25CD-F633-4E57-AEEA-158E0F2ACE10}"/>
    <cellStyle name="Normal 9 2 2 2 6" xfId="20346" xr:uid="{4E98A187-9F32-4D22-A25B-5D913004AD98}"/>
    <cellStyle name="Normal 9 2 2 2 7" xfId="25508" xr:uid="{B6109EDF-D489-47D1-9FB8-D5FC0A9AB4CA}"/>
    <cellStyle name="Normal 9 2 2 3" xfId="1293" xr:uid="{02AE0249-71CA-447E-A0D1-D5D78AF1EB73}"/>
    <cellStyle name="Normal 9 2 2 3 2" xfId="6885" xr:uid="{AF68D133-CDA8-4637-8573-48346D99E24E}"/>
    <cellStyle name="Normal 9 2 2 3 3" xfId="12047" xr:uid="{59EBCE53-9080-4815-98D1-40B6A6EF20DB}"/>
    <cellStyle name="Normal 9 2 2 3 4" xfId="17210" xr:uid="{A0F69961-D811-4796-8A52-36398E7DEB84}"/>
    <cellStyle name="Normal 9 2 2 3 5" xfId="22372" xr:uid="{572FC058-61F0-4CA5-B5B0-5E06DC5B5566}"/>
    <cellStyle name="Normal 9 2 2 3 6" xfId="27534" xr:uid="{92ECAA00-AF62-497E-A16A-EAEAC8073A27}"/>
    <cellStyle name="Normal 9 2 2 4" xfId="1754" xr:uid="{5B8A03D6-41E3-4708-962C-C7843F8202E8}"/>
    <cellStyle name="Normal 9 2 2 4 2" xfId="4527" xr:uid="{D67A0DDA-DACA-4D42-A1B7-D9FD1BE32E0B}"/>
    <cellStyle name="Normal 9 2 2 4 3" xfId="9696" xr:uid="{C9482D97-432E-4939-BCBF-42F5880E853A}"/>
    <cellStyle name="Normal 9 2 2 4 4" xfId="14859" xr:uid="{520907B1-871C-4500-8D75-10033F19018C}"/>
    <cellStyle name="Normal 9 2 2 4 5" xfId="20021" xr:uid="{A6A035CA-F8E3-48B2-8544-712EA7F9037E}"/>
    <cellStyle name="Normal 9 2 2 4 6" xfId="25183" xr:uid="{995AFFD1-FDFD-4EF9-8241-0CAE2645849E}"/>
    <cellStyle name="Normal 9 2 2 5" xfId="2214" xr:uid="{D4C372F1-6013-4BD3-A0ED-5CB6683A4855}"/>
    <cellStyle name="Normal 9 2 2 6" xfId="2676" xr:uid="{D70B0B51-D8D9-4387-AFB1-F52AFB733756}"/>
    <cellStyle name="Normal 9 2 2 7" xfId="7898" xr:uid="{80F8832B-B84E-479C-A0AD-A6F81A98614D}"/>
    <cellStyle name="Normal 9 2 2 8" xfId="13061" xr:uid="{86A0389B-6E57-46C9-997B-CAE8050F3E60}"/>
    <cellStyle name="Normal 9 2 2 9" xfId="18223" xr:uid="{CF86187B-7911-486D-B7A7-BE139E378B7B}"/>
    <cellStyle name="Normal 9 2 3" xfId="602" xr:uid="{B88731AA-9187-4E86-94C5-5AD3EED7F819}"/>
    <cellStyle name="Normal 9 2 3 2" xfId="7040" xr:uid="{B4B88604-0275-478C-8037-DD4D020CADB5}"/>
    <cellStyle name="Normal 9 2 3 2 2" xfId="12202" xr:uid="{08E9377F-A204-4F2F-9A2E-6BFD33624240}"/>
    <cellStyle name="Normal 9 2 3 2 3" xfId="17365" xr:uid="{CD6F6111-327C-4471-BD06-3A9E0FDB2C72}"/>
    <cellStyle name="Normal 9 2 3 2 4" xfId="22527" xr:uid="{AA6A024A-6FE7-4157-A448-DF3490A3B62B}"/>
    <cellStyle name="Normal 9 2 3 2 5" xfId="27689" xr:uid="{408F148B-D1EC-4534-A50E-F507E0872D8A}"/>
    <cellStyle name="Normal 9 2 3 3" xfId="4683" xr:uid="{DDD82A96-80E6-4B3E-B6A7-72E5BF9216D4}"/>
    <cellStyle name="Normal 9 2 3 4" xfId="9851" xr:uid="{23C8A448-9A6F-4AE9-9EA6-06C6D1AFBDAB}"/>
    <cellStyle name="Normal 9 2 3 5" xfId="15014" xr:uid="{74E072AE-2766-4F81-BCA1-0AAEABA555A7}"/>
    <cellStyle name="Normal 9 2 3 6" xfId="20176" xr:uid="{509AA148-A9AD-4A0E-B6AB-E6966BEDF98D}"/>
    <cellStyle name="Normal 9 2 3 7" xfId="25338" xr:uid="{943F9BD4-741D-4F17-AC18-430C2F125B4A}"/>
    <cellStyle name="Normal 9 2 4" xfId="1063" xr:uid="{ED3BAFE6-4F61-4BF2-A163-7339F5991236}"/>
    <cellStyle name="Normal 9 2 4 2" xfId="7439" xr:uid="{1C96112D-1E6E-49BC-9C25-498E4A5892CA}"/>
    <cellStyle name="Normal 9 2 4 2 2" xfId="12601" xr:uid="{9473CE8D-1A98-4834-8F56-EFB0C080705C}"/>
    <cellStyle name="Normal 9 2 4 2 3" xfId="17764" xr:uid="{671C3495-C9A3-4FF2-8798-14529D0996D6}"/>
    <cellStyle name="Normal 9 2 4 2 4" xfId="22926" xr:uid="{5E5CF073-28D5-4C00-BF92-C1C844E8B2F5}"/>
    <cellStyle name="Normal 9 2 4 2 5" xfId="28088" xr:uid="{58C93401-25DC-4226-9D51-19FD49DC961E}"/>
    <cellStyle name="Normal 9 2 4 3" xfId="5082" xr:uid="{EAAAB993-3250-4692-9E4B-A6FB7EE6E359}"/>
    <cellStyle name="Normal 9 2 4 4" xfId="10250" xr:uid="{267925D6-DE0F-4334-B657-964D0FC9B3DE}"/>
    <cellStyle name="Normal 9 2 4 5" xfId="15413" xr:uid="{F620F146-E28D-47FE-B383-AC27281539C2}"/>
    <cellStyle name="Normal 9 2 4 6" xfId="20575" xr:uid="{B59A7417-4A6F-462F-A68D-8A81F5CE01CF}"/>
    <cellStyle name="Normal 9 2 4 7" xfId="25737" xr:uid="{65C6B9C4-53FB-4309-81DD-713A6B33BBF2}"/>
    <cellStyle name="Normal 9 2 5" xfId="1524" xr:uid="{1BE86C8A-ACB4-498C-BB15-23232D2CC7BC}"/>
    <cellStyle name="Normal 9 2 5 2" xfId="2726" xr:uid="{EAD99B9F-5165-41F8-A3A4-A90297952675}"/>
    <cellStyle name="Normal 9 2 6" xfId="1984" xr:uid="{A4F8D770-01B0-4967-91E8-82773C179B05}"/>
    <cellStyle name="Normal 9 2 7" xfId="2446" xr:uid="{C0B824C3-D362-4C1B-A65B-01B2CB4C5BC7}"/>
    <cellStyle name="Normal 9 2 8" xfId="7668" xr:uid="{CDE7EA60-A564-4B4E-A70B-7C24DB4334DC}"/>
    <cellStyle name="Normal 9 2 9" xfId="12831" xr:uid="{577B0571-E7F4-4805-83E8-87CF22BB5B1F}"/>
    <cellStyle name="Normal 9 3" xfId="289" xr:uid="{36FC9662-C51F-4085-9823-C56802694426}"/>
    <cellStyle name="Normal 9 3 10" xfId="17918" xr:uid="{86637476-4231-4DB6-A2F6-1C2E672DB7E2}"/>
    <cellStyle name="Normal 9 3 11" xfId="23080" xr:uid="{25956B51-BFB3-4652-9156-48FFAA1F3B50}"/>
    <cellStyle name="Normal 9 3 2" xfId="757" xr:uid="{55B87669-75F3-4263-84CC-73A5F064BD2A}"/>
    <cellStyle name="Normal 9 3 2 2" xfId="1218" xr:uid="{04D81718-91A0-49C4-873A-307A5F368001}"/>
    <cellStyle name="Normal 9 3 2 2 2" xfId="7135" xr:uid="{85BF50AD-0C1F-4255-A74E-6EA2CA668743}"/>
    <cellStyle name="Normal 9 3 2 2 3" xfId="12297" xr:uid="{4C7CDD85-E68B-4189-9E95-0680F7DE5ADF}"/>
    <cellStyle name="Normal 9 3 2 2 4" xfId="17460" xr:uid="{8629846E-176A-46F2-8836-E0DB34F8ABAE}"/>
    <cellStyle name="Normal 9 3 2 2 5" xfId="22622" xr:uid="{000B38DF-5FBA-45DF-AF37-EFF4C378FD73}"/>
    <cellStyle name="Normal 9 3 2 2 6" xfId="27784" xr:uid="{256522BD-6333-4CE3-B1B8-00CC90332D47}"/>
    <cellStyle name="Normal 9 3 2 3" xfId="1679" xr:uid="{E6A5D7FF-E620-4D8F-96E3-5AD13C864CFC}"/>
    <cellStyle name="Normal 9 3 2 3 2" xfId="4778" xr:uid="{FB4AEE55-51AC-4C4E-9A8D-4C14C9B4C730}"/>
    <cellStyle name="Normal 9 3 2 3 3" xfId="9946" xr:uid="{B69558CF-830A-4856-B5CA-6BCAF7F7CCE7}"/>
    <cellStyle name="Normal 9 3 2 3 4" xfId="15109" xr:uid="{97E07D65-0DEF-4C8F-8733-8BCA0A3F9D5D}"/>
    <cellStyle name="Normal 9 3 2 3 5" xfId="20271" xr:uid="{7194793A-EB21-46A0-AAC4-36A35994C929}"/>
    <cellStyle name="Normal 9 3 2 3 6" xfId="25433" xr:uid="{B083BA8A-2976-4C67-BA5F-5226BC6FAA9D}"/>
    <cellStyle name="Normal 9 3 2 4" xfId="2139" xr:uid="{6B3D49F0-EC91-4380-BA78-18AB12CB263D}"/>
    <cellStyle name="Normal 9 3 2 5" xfId="2601" xr:uid="{015F83D5-C298-428F-B388-E38728BBDDC7}"/>
    <cellStyle name="Normal 9 3 2 6" xfId="7823" xr:uid="{1B5CA73E-542D-4CF1-A701-BFD9D3069DE9}"/>
    <cellStyle name="Normal 9 3 2 7" xfId="12986" xr:uid="{6C3A0DE6-4806-4154-B747-6CD07A204842}"/>
    <cellStyle name="Normal 9 3 2 8" xfId="18148" xr:uid="{31145732-21A6-4381-9381-926E495E3E06}"/>
    <cellStyle name="Normal 9 3 2 9" xfId="23310" xr:uid="{68F2A9D8-D8C1-4A5B-A1D0-EAFE46199E11}"/>
    <cellStyle name="Normal 9 3 3" xfId="527" xr:uid="{FB516624-3B84-4004-812B-0DA565CA6C94}"/>
    <cellStyle name="Normal 9 3 3 2" xfId="7364" xr:uid="{D03A1BE1-5EC5-47BC-9D6B-641484D6B953}"/>
    <cellStyle name="Normal 9 3 3 2 2" xfId="12526" xr:uid="{DE763464-82A8-4CD6-810F-7324365BF12E}"/>
    <cellStyle name="Normal 9 3 3 2 3" xfId="17689" xr:uid="{84C07713-6381-4824-871F-5E0CC096C733}"/>
    <cellStyle name="Normal 9 3 3 2 4" xfId="22851" xr:uid="{F3A84DB2-F229-4D90-88B9-BC3614B96A8A}"/>
    <cellStyle name="Normal 9 3 3 2 5" xfId="28013" xr:uid="{3CE24A56-75AE-4394-975B-6363DA718202}"/>
    <cellStyle name="Normal 9 3 3 3" xfId="5007" xr:uid="{E45AB0F9-6C5B-407A-BA09-7EE03AC67AB3}"/>
    <cellStyle name="Normal 9 3 3 4" xfId="10175" xr:uid="{3C184566-F7B5-4E8A-BED2-1F6ED04CCF9C}"/>
    <cellStyle name="Normal 9 3 3 5" xfId="15338" xr:uid="{72F98054-5C19-411E-8559-3397549551C2}"/>
    <cellStyle name="Normal 9 3 3 6" xfId="20500" xr:uid="{C5A9B09B-194C-41EE-9EAA-E7B546005BA6}"/>
    <cellStyle name="Normal 9 3 3 7" xfId="25662" xr:uid="{F377F88F-A017-466B-9343-749D154A407A}"/>
    <cellStyle name="Normal 9 3 4" xfId="988" xr:uid="{3D3C4EAF-DCB1-4F28-B9D9-61DFD073BFA7}"/>
    <cellStyle name="Normal 9 3 4 2" xfId="6703" xr:uid="{B95B0EEE-1742-488A-9F6E-7D32EC1B5178}"/>
    <cellStyle name="Normal 9 3 4 3" xfId="11866" xr:uid="{F4035B90-6678-418C-A18D-B46921FDBE9C}"/>
    <cellStyle name="Normal 9 3 4 4" xfId="17029" xr:uid="{D6018D7D-83DF-4032-991E-9A0078A5D8E9}"/>
    <cellStyle name="Normal 9 3 4 5" xfId="22191" xr:uid="{512E27FD-CACE-40AE-B021-F16471071DAD}"/>
    <cellStyle name="Normal 9 3 4 6" xfId="27353" xr:uid="{F103C001-5EC1-4DC3-96A7-3F6767AF131F}"/>
    <cellStyle name="Normal 9 3 5" xfId="1449" xr:uid="{CE1E05DD-64C8-4D81-A120-2D2E44A91009}"/>
    <cellStyle name="Normal 9 3 5 2" xfId="4337" xr:uid="{3CCC509C-ED85-425B-941B-50969671B408}"/>
    <cellStyle name="Normal 9 3 5 3" xfId="9515" xr:uid="{C676D648-3039-40E8-B3AA-73F7D5284B13}"/>
    <cellStyle name="Normal 9 3 5 4" xfId="14678" xr:uid="{9902B4F8-2182-4812-A10B-C24AE7880E33}"/>
    <cellStyle name="Normal 9 3 5 5" xfId="19840" xr:uid="{77C6408B-9F97-46DD-A73A-0DD78D21FE25}"/>
    <cellStyle name="Normal 9 3 5 6" xfId="25002" xr:uid="{F9B1AB8C-F581-4A59-9C75-37FAD85ED7C2}"/>
    <cellStyle name="Normal 9 3 6" xfId="1909" xr:uid="{FB13F518-5A19-4D9E-8FEC-9276D7DBC728}"/>
    <cellStyle name="Normal 9 3 7" xfId="2371" xr:uid="{18E56A3C-2FB2-4542-B2AA-9CECFC45FBAA}"/>
    <cellStyle name="Normal 9 3 8" xfId="7593" xr:uid="{7972BB6E-B00F-4022-AFF8-FD5F00372A7F}"/>
    <cellStyle name="Normal 9 3 9" xfId="12756" xr:uid="{65E3536D-58C3-4429-82A8-188FE0D3301E}"/>
    <cellStyle name="Normal 9 4" xfId="270" xr:uid="{8649DDDD-64A6-4834-9256-C6E433654604}"/>
    <cellStyle name="Normal 9 4 10" xfId="23234" xr:uid="{C7675FA2-0C2F-4463-A302-A4D82B43FF9E}"/>
    <cellStyle name="Normal 9 4 2" xfId="681" xr:uid="{DF2CE75B-AFD6-49F1-931A-5EF54F43C757}"/>
    <cellStyle name="Normal 9 4 2 2" xfId="7116" xr:uid="{9C91C477-9FA6-443F-B365-F3D221C3F751}"/>
    <cellStyle name="Normal 9 4 2 2 2" xfId="12278" xr:uid="{73C9216F-7712-4A87-A07D-C12258F15D4F}"/>
    <cellStyle name="Normal 9 4 2 2 3" xfId="17441" xr:uid="{EEA3099D-FEF7-4476-98F6-8D6E39A531C9}"/>
    <cellStyle name="Normal 9 4 2 2 4" xfId="22603" xr:uid="{DC01D97E-9802-44F3-A185-5DC42D947BCB}"/>
    <cellStyle name="Normal 9 4 2 2 5" xfId="27765" xr:uid="{DBE1DFBB-2D9F-4E5E-B2B9-286A0DF77E33}"/>
    <cellStyle name="Normal 9 4 2 3" xfId="4759" xr:uid="{1D3320D1-6E12-49A7-B43B-E8737189C075}"/>
    <cellStyle name="Normal 9 4 2 4" xfId="9927" xr:uid="{49FC4321-615F-4B2B-A276-85E2A6D7BE4A}"/>
    <cellStyle name="Normal 9 4 2 5" xfId="15090" xr:uid="{1DBBF7C6-451D-497D-BE4A-E3A849AE30CD}"/>
    <cellStyle name="Normal 9 4 2 6" xfId="20252" xr:uid="{1F175BC0-20F5-4E74-A785-9B77B755C1E8}"/>
    <cellStyle name="Normal 9 4 2 7" xfId="25414" xr:uid="{8F49AB0E-72B1-4BD9-A65A-26919D3306D7}"/>
    <cellStyle name="Normal 9 4 3" xfId="1142" xr:uid="{A12E694E-4C68-4758-AEF8-D9D2FBEFEB61}"/>
    <cellStyle name="Normal 9 4 3 2" xfId="5116" xr:uid="{CE049FED-B574-47E3-B3B7-45D888D6C1CD}"/>
    <cellStyle name="Normal 9 4 3 3" xfId="10283" xr:uid="{5961706D-E8B4-4FA1-8254-384E738B1074}"/>
    <cellStyle name="Normal 9 4 3 4" xfId="15446" xr:uid="{70381CAC-E907-41C6-AA86-9DD759F31A94}"/>
    <cellStyle name="Normal 9 4 3 5" xfId="20608" xr:uid="{D8FADD19-9478-4638-B48B-4782C801105E}"/>
    <cellStyle name="Normal 9 4 3 6" xfId="25770" xr:uid="{EE3BCB89-8CB0-4A52-AB2B-386E2F7AD933}"/>
    <cellStyle name="Normal 9 4 4" xfId="1603" xr:uid="{6400B71C-B85E-412E-ADE3-E41D56648E00}"/>
    <cellStyle name="Normal 9 4 4 2" xfId="2713" xr:uid="{514FFD93-28EF-44F5-A667-4987897C9F4F}"/>
    <cellStyle name="Normal 9 4 4 3" xfId="7932" xr:uid="{DC9871C5-D2F3-4AD8-A45A-8AC7E41348DF}"/>
    <cellStyle name="Normal 9 4 4 4" xfId="13095" xr:uid="{B1944CC5-91A6-484E-AE2C-5419CB898268}"/>
    <cellStyle name="Normal 9 4 4 5" xfId="18257" xr:uid="{8BFDBCF9-247F-4DB9-867B-56B8EEE0BD27}"/>
    <cellStyle name="Normal 9 4 4 6" xfId="23419" xr:uid="{F7E62C07-3EDD-4995-93BC-C41C7751F2A2}"/>
    <cellStyle name="Normal 9 4 5" xfId="2063" xr:uid="{195FD8D8-3F5F-4DCC-AAED-C61AAED858D0}"/>
    <cellStyle name="Normal 9 4 6" xfId="2525" xr:uid="{97C82A33-0E59-4729-A3D2-DF456E55CF75}"/>
    <cellStyle name="Normal 9 4 7" xfId="7747" xr:uid="{158471B0-DAAD-498A-B216-EF9CA1037DCF}"/>
    <cellStyle name="Normal 9 4 8" xfId="12910" xr:uid="{EDA366CF-67CB-4029-AB73-DB11BB873D64}"/>
    <cellStyle name="Normal 9 4 9" xfId="18072" xr:uid="{D4B2A515-51A1-44F6-8162-C97D1EB7CCFE}"/>
    <cellStyle name="Normal 9 5" xfId="451" xr:uid="{8C329397-B76C-436F-8696-4344D010918A}"/>
    <cellStyle name="Normal 9 5 2" xfId="6809" xr:uid="{919D2241-AC0F-4DA4-99FE-FB84745B33D2}"/>
    <cellStyle name="Normal 9 5 2 2" xfId="11972" xr:uid="{5D5C4003-40D9-4F0D-9626-DCE759D6A058}"/>
    <cellStyle name="Normal 9 5 2 3" xfId="17135" xr:uid="{120D6308-0DE3-4EB5-98FB-B5311EBBBE7A}"/>
    <cellStyle name="Normal 9 5 2 4" xfId="22297" xr:uid="{2B959AB6-92D7-41C8-97D2-BF318F4D4A79}"/>
    <cellStyle name="Normal 9 5 2 5" xfId="27459" xr:uid="{338D5E93-5179-4B6D-A3C4-B4D73B87FE96}"/>
    <cellStyle name="Normal 9 5 3" xfId="4448" xr:uid="{FB471C2B-86D8-46F3-BAFA-332EC9E67376}"/>
    <cellStyle name="Normal 9 5 4" xfId="9621" xr:uid="{E74FC0E7-A8EC-458F-A83E-E8B9CA287711}"/>
    <cellStyle name="Normal 9 5 5" xfId="14784" xr:uid="{CFEFF3B0-AA70-4C7D-A2D4-91ABE525CC75}"/>
    <cellStyle name="Normal 9 5 6" xfId="19946" xr:uid="{6CE73C2B-885E-4B4C-9145-6ACB276E1349}"/>
    <cellStyle name="Normal 9 5 7" xfId="25108" xr:uid="{1118FBC5-0AF8-4B76-A1A0-C794C85736B9}"/>
    <cellStyle name="Normal 9 6" xfId="912" xr:uid="{E3AF20BE-7720-483A-A1ED-C047E1A61FE7}"/>
    <cellStyle name="Normal 9 6 2" xfId="6964" xr:uid="{551AFB3C-8E2B-49E4-AA1C-E15C7AEE24E8}"/>
    <cellStyle name="Normal 9 6 2 2" xfId="12126" xr:uid="{A462E1B7-18B8-4490-9E3D-1570BBF50B40}"/>
    <cellStyle name="Normal 9 6 2 3" xfId="17289" xr:uid="{D3BA9991-1ED9-4046-8700-AE45AD85DF08}"/>
    <cellStyle name="Normal 9 6 2 4" xfId="22451" xr:uid="{040C524E-EE45-417E-B875-DE64D234FECE}"/>
    <cellStyle name="Normal 9 6 2 5" xfId="27613" xr:uid="{375DDEE0-313B-42AD-B76A-BDF924364EE6}"/>
    <cellStyle name="Normal 9 6 3" xfId="4607" xr:uid="{D08EE3C1-336D-4A67-B647-151E49C6F5BA}"/>
    <cellStyle name="Normal 9 6 4" xfId="9775" xr:uid="{D76ECFD6-D4DF-4E0F-AE6C-C53958CB3AE9}"/>
    <cellStyle name="Normal 9 6 5" xfId="14938" xr:uid="{638B391B-B864-4AD1-A268-02CC83142D94}"/>
    <cellStyle name="Normal 9 6 6" xfId="20100" xr:uid="{BD1EBF6D-0403-4979-91EF-860A89E264BC}"/>
    <cellStyle name="Normal 9 6 7" xfId="25262" xr:uid="{B5767681-3D50-4D5E-8623-8BE0D8C2E08E}"/>
    <cellStyle name="Normal 9 7" xfId="1373" xr:uid="{0D4F8357-F6E6-4AB2-B4FB-FADB1B0FCF6D}"/>
    <cellStyle name="Normal 9 7 2" xfId="7288" xr:uid="{E87E69F7-451E-40F9-AC82-E18BE3741C3E}"/>
    <cellStyle name="Normal 9 7 2 2" xfId="12450" xr:uid="{249F9829-1E8C-4716-8570-439507692F61}"/>
    <cellStyle name="Normal 9 7 2 3" xfId="17613" xr:uid="{26A089C9-B440-4EB6-9088-6259723EBA30}"/>
    <cellStyle name="Normal 9 7 2 4" xfId="22775" xr:uid="{D59DFBC1-19AE-489F-BA8D-9D003CE9C223}"/>
    <cellStyle name="Normal 9 7 2 5" xfId="27937" xr:uid="{13C23D94-E016-43A6-933C-C69389E51D0D}"/>
    <cellStyle name="Normal 9 7 3" xfId="4931" xr:uid="{322E9859-3F5E-44DF-911B-2D782935E58A}"/>
    <cellStyle name="Normal 9 7 4" xfId="10099" xr:uid="{5A25244F-A330-4C18-9692-8078422C4C6A}"/>
    <cellStyle name="Normal 9 7 5" xfId="15262" xr:uid="{87422B4A-2F29-4F93-8C26-BAB8089336D0}"/>
    <cellStyle name="Normal 9 7 6" xfId="20424" xr:uid="{3F4E41F8-C135-4D47-BB89-65F31CFC119E}"/>
    <cellStyle name="Normal 9 7 7" xfId="25586" xr:uid="{EB1D91C5-6E9C-4EDB-A165-19F31684E15E}"/>
    <cellStyle name="Normal 9 8" xfId="1833" xr:uid="{DA3B34F9-582A-4434-8F5E-E657BC3711C0}"/>
    <cellStyle name="Normal 9 8 2" xfId="5102" xr:uid="{E6AA4A72-EA75-4D15-BBF4-61A74C38D2C6}"/>
    <cellStyle name="Normal 9 8 3" xfId="10269" xr:uid="{1082E7FF-2334-4ED1-BC57-8374C397A96A}"/>
    <cellStyle name="Normal 9 8 4" xfId="15432" xr:uid="{D5F8EA94-94B2-4DF5-91FA-0869F1233FB9}"/>
    <cellStyle name="Normal 9 8 5" xfId="20594" xr:uid="{C873C395-37CF-4E4A-95B1-30A90AEBCD60}"/>
    <cellStyle name="Normal 9 8 6" xfId="25756" xr:uid="{3856830D-D957-4BE4-8FD4-329BD02EC68C}"/>
    <cellStyle name="Normal 9 9" xfId="2698" xr:uid="{2F939EDE-92CC-454B-A439-B6A4231CC686}"/>
    <cellStyle name="Normal 9 9 2" xfId="7918" xr:uid="{39538EB5-9670-43E7-9D0E-1C62521BFB05}"/>
    <cellStyle name="Normal 9 9 3" xfId="13081" xr:uid="{FA40FD85-8F5B-4208-B817-875B0F4B8D8B}"/>
    <cellStyle name="Normal 9 9 4" xfId="18243" xr:uid="{A0742735-C5FB-431F-BBF9-CA9719AF7F28}"/>
    <cellStyle name="Normal 9 9 5" xfId="23405" xr:uid="{0AF8D199-7B74-4C2B-B22B-A0E31959C414}"/>
    <cellStyle name="Porcentaje 2" xfId="301" xr:uid="{A3CADB66-39AD-4E16-9BBC-0A370B7D16D3}"/>
    <cellStyle name="Porcentual 2" xfId="11" xr:uid="{ABDF9BCB-CDCD-4CC0-B151-57B1C4EFE60C}"/>
    <cellStyle name="Porcentual 2 2" xfId="34" xr:uid="{E28F271D-816E-4951-83A3-C18E9DBD5F8B}"/>
    <cellStyle name="Título 4" xfId="103" xr:uid="{4DB1F1C1-C198-4EC2-8EDA-095B99E1CF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0</xdr:row>
      <xdr:rowOff>28575</xdr:rowOff>
    </xdr:from>
    <xdr:ext cx="1438275" cy="895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4" y="28575"/>
          <a:ext cx="1438275" cy="895350"/>
        </a:xfrm>
        <a:prstGeom prst="rect">
          <a:avLst/>
        </a:prstGeom>
        <a:noFill/>
      </xdr:spPr>
    </xdr:pic>
    <xdr:clientData fLocksWithSheet="0"/>
  </xdr:oneCellAnchor>
  <xdr:twoCellAnchor>
    <xdr:from>
      <xdr:col>9</xdr:col>
      <xdr:colOff>704850</xdr:colOff>
      <xdr:row>1</xdr:row>
      <xdr:rowOff>104775</xdr:rowOff>
    </xdr:from>
    <xdr:to>
      <xdr:col>14</xdr:col>
      <xdr:colOff>228600</xdr:colOff>
      <xdr:row>6</xdr:row>
      <xdr:rowOff>66675</xdr:rowOff>
    </xdr:to>
    <xdr:grpSp>
      <xdr:nvGrpSpPr>
        <xdr:cNvPr id="5" name="Group 1258">
          <a:extLst>
            <a:ext uri="{FF2B5EF4-FFF2-40B4-BE49-F238E27FC236}">
              <a16:creationId xmlns:a16="http://schemas.microsoft.com/office/drawing/2014/main" id="{600DD8AE-D799-4A11-A959-A345D894FB05}"/>
            </a:ext>
          </a:extLst>
        </xdr:cNvPr>
        <xdr:cNvGrpSpPr/>
      </xdr:nvGrpSpPr>
      <xdr:grpSpPr>
        <a:xfrm>
          <a:off x="17075944" y="293291"/>
          <a:ext cx="3175000" cy="904478"/>
          <a:chOff x="0" y="0"/>
          <a:chExt cx="2414024" cy="603986"/>
        </a:xfrm>
      </xdr:grpSpPr>
      <xdr:sp macro="" textlink="">
        <xdr:nvSpPr>
          <xdr:cNvPr id="6" name="Shape 31">
            <a:extLst>
              <a:ext uri="{FF2B5EF4-FFF2-40B4-BE49-F238E27FC236}">
                <a16:creationId xmlns:a16="http://schemas.microsoft.com/office/drawing/2014/main" id="{6136A66E-D645-061F-2B6A-843B5E0CF5AF}"/>
              </a:ext>
            </a:extLst>
          </xdr:cNvPr>
          <xdr:cNvSpPr/>
        </xdr:nvSpPr>
        <xdr:spPr>
          <a:xfrm>
            <a:off x="83426" y="463321"/>
            <a:ext cx="259817" cy="140665"/>
          </a:xfrm>
          <a:custGeom>
            <a:avLst/>
            <a:gdLst/>
            <a:ahLst/>
            <a:cxnLst/>
            <a:rect l="0" t="0" r="0" b="0"/>
            <a:pathLst>
              <a:path w="259817" h="140665">
                <a:moveTo>
                  <a:pt x="259817" y="0"/>
                </a:moveTo>
                <a:lnTo>
                  <a:pt x="259817" y="140665"/>
                </a:lnTo>
                <a:lnTo>
                  <a:pt x="0" y="140144"/>
                </a:lnTo>
                <a:lnTo>
                  <a:pt x="25981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" name="Shape 32">
            <a:extLst>
              <a:ext uri="{FF2B5EF4-FFF2-40B4-BE49-F238E27FC236}">
                <a16:creationId xmlns:a16="http://schemas.microsoft.com/office/drawing/2014/main" id="{DEB997F5-3357-FEFD-ECE2-91C22A26930B}"/>
              </a:ext>
            </a:extLst>
          </xdr:cNvPr>
          <xdr:cNvSpPr/>
        </xdr:nvSpPr>
        <xdr:spPr>
          <a:xfrm>
            <a:off x="0" y="218199"/>
            <a:ext cx="343243" cy="365087"/>
          </a:xfrm>
          <a:custGeom>
            <a:avLst/>
            <a:gdLst/>
            <a:ahLst/>
            <a:cxnLst/>
            <a:rect l="0" t="0" r="0" b="0"/>
            <a:pathLst>
              <a:path w="343243" h="365087">
                <a:moveTo>
                  <a:pt x="343243" y="0"/>
                </a:moveTo>
                <a:lnTo>
                  <a:pt x="343243" y="161798"/>
                </a:lnTo>
                <a:cubicBezTo>
                  <a:pt x="170447" y="269164"/>
                  <a:pt x="56032" y="336931"/>
                  <a:pt x="0" y="365087"/>
                </a:cubicBezTo>
                <a:lnTo>
                  <a:pt x="0" y="252666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" name="Shape 33">
            <a:extLst>
              <a:ext uri="{FF2B5EF4-FFF2-40B4-BE49-F238E27FC236}">
                <a16:creationId xmlns:a16="http://schemas.microsoft.com/office/drawing/2014/main" id="{4167F0F3-773D-20EC-3FAB-89A32D97A8DE}"/>
              </a:ext>
            </a:extLst>
          </xdr:cNvPr>
          <xdr:cNvSpPr/>
        </xdr:nvSpPr>
        <xdr:spPr>
          <a:xfrm>
            <a:off x="0" y="0"/>
            <a:ext cx="343243" cy="413423"/>
          </a:xfrm>
          <a:custGeom>
            <a:avLst/>
            <a:gdLst/>
            <a:ahLst/>
            <a:cxnLst/>
            <a:rect l="0" t="0" r="0" b="0"/>
            <a:pathLst>
              <a:path w="343243" h="413423">
                <a:moveTo>
                  <a:pt x="343243" y="0"/>
                </a:moveTo>
                <a:lnTo>
                  <a:pt x="343243" y="161582"/>
                </a:lnTo>
                <a:lnTo>
                  <a:pt x="0" y="413423"/>
                </a:lnTo>
                <a:lnTo>
                  <a:pt x="0" y="297383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" name="Shape 34">
            <a:extLst>
              <a:ext uri="{FF2B5EF4-FFF2-40B4-BE49-F238E27FC236}">
                <a16:creationId xmlns:a16="http://schemas.microsoft.com/office/drawing/2014/main" id="{8E0DA6C2-D52F-D0B0-1BC7-DCDB26F4A13A}"/>
              </a:ext>
            </a:extLst>
          </xdr:cNvPr>
          <xdr:cNvSpPr/>
        </xdr:nvSpPr>
        <xdr:spPr>
          <a:xfrm>
            <a:off x="343244" y="463316"/>
            <a:ext cx="237134" cy="140665"/>
          </a:xfrm>
          <a:custGeom>
            <a:avLst/>
            <a:gdLst/>
            <a:ahLst/>
            <a:cxnLst/>
            <a:rect l="0" t="0" r="0" b="0"/>
            <a:pathLst>
              <a:path w="237134" h="140665">
                <a:moveTo>
                  <a:pt x="0" y="0"/>
                </a:moveTo>
                <a:lnTo>
                  <a:pt x="237134" y="140157"/>
                </a:lnTo>
                <a:lnTo>
                  <a:pt x="0" y="14066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" name="Shape 35">
            <a:extLst>
              <a:ext uri="{FF2B5EF4-FFF2-40B4-BE49-F238E27FC236}">
                <a16:creationId xmlns:a16="http://schemas.microsoft.com/office/drawing/2014/main" id="{CEDA98BA-01D2-F5B6-FB9A-0876843AACDB}"/>
              </a:ext>
            </a:extLst>
          </xdr:cNvPr>
          <xdr:cNvSpPr/>
        </xdr:nvSpPr>
        <xdr:spPr>
          <a:xfrm>
            <a:off x="343244" y="218205"/>
            <a:ext cx="347485" cy="379882"/>
          </a:xfrm>
          <a:custGeom>
            <a:avLst/>
            <a:gdLst/>
            <a:ahLst/>
            <a:cxnLst/>
            <a:rect l="0" t="0" r="0" b="0"/>
            <a:pathLst>
              <a:path w="347485" h="379882">
                <a:moveTo>
                  <a:pt x="0" y="0"/>
                </a:moveTo>
                <a:lnTo>
                  <a:pt x="340754" y="254013"/>
                </a:lnTo>
                <a:lnTo>
                  <a:pt x="347485" y="379882"/>
                </a:lnTo>
                <a:lnTo>
                  <a:pt x="0" y="1617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" name="Shape 36">
            <a:extLst>
              <a:ext uri="{FF2B5EF4-FFF2-40B4-BE49-F238E27FC236}">
                <a16:creationId xmlns:a16="http://schemas.microsoft.com/office/drawing/2014/main" id="{80C8A79C-E7CE-6778-7177-EE29261BA524}"/>
              </a:ext>
            </a:extLst>
          </xdr:cNvPr>
          <xdr:cNvSpPr/>
        </xdr:nvSpPr>
        <xdr:spPr>
          <a:xfrm>
            <a:off x="343244" y="7"/>
            <a:ext cx="338061" cy="412382"/>
          </a:xfrm>
          <a:custGeom>
            <a:avLst/>
            <a:gdLst/>
            <a:ahLst/>
            <a:cxnLst/>
            <a:rect l="0" t="0" r="0" b="0"/>
            <a:pathLst>
              <a:path w="338061" h="412382">
                <a:moveTo>
                  <a:pt x="0" y="0"/>
                </a:moveTo>
                <a:lnTo>
                  <a:pt x="331648" y="298310"/>
                </a:lnTo>
                <a:lnTo>
                  <a:pt x="338061" y="412382"/>
                </a:lnTo>
                <a:lnTo>
                  <a:pt x="0" y="1615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" name="Shape 37">
            <a:extLst>
              <a:ext uri="{FF2B5EF4-FFF2-40B4-BE49-F238E27FC236}">
                <a16:creationId xmlns:a16="http://schemas.microsoft.com/office/drawing/2014/main" id="{EF2BA270-D7E9-8B9E-B035-FEF2FD9C2DE4}"/>
              </a:ext>
            </a:extLst>
          </xdr:cNvPr>
          <xdr:cNvSpPr/>
        </xdr:nvSpPr>
        <xdr:spPr>
          <a:xfrm>
            <a:off x="562994" y="156820"/>
            <a:ext cx="107963" cy="122974"/>
          </a:xfrm>
          <a:custGeom>
            <a:avLst/>
            <a:gdLst/>
            <a:ahLst/>
            <a:cxnLst/>
            <a:rect l="0" t="0" r="0" b="0"/>
            <a:pathLst>
              <a:path w="107963" h="122974">
                <a:moveTo>
                  <a:pt x="101854" y="0"/>
                </a:moveTo>
                <a:lnTo>
                  <a:pt x="107963" y="122974"/>
                </a:lnTo>
                <a:lnTo>
                  <a:pt x="0" y="26391"/>
                </a:lnTo>
                <a:lnTo>
                  <a:pt x="1018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" name="Shape 38">
            <a:extLst>
              <a:ext uri="{FF2B5EF4-FFF2-40B4-BE49-F238E27FC236}">
                <a16:creationId xmlns:a16="http://schemas.microsoft.com/office/drawing/2014/main" id="{902F09FE-C70F-9C16-BB52-E4786974A858}"/>
              </a:ext>
            </a:extLst>
          </xdr:cNvPr>
          <xdr:cNvSpPr/>
        </xdr:nvSpPr>
        <xdr:spPr>
          <a:xfrm>
            <a:off x="674585" y="158267"/>
            <a:ext cx="282689" cy="439509"/>
          </a:xfrm>
          <a:custGeom>
            <a:avLst/>
            <a:gdLst/>
            <a:ahLst/>
            <a:cxnLst/>
            <a:rect l="0" t="0" r="0" b="0"/>
            <a:pathLst>
              <a:path w="282689" h="439509">
                <a:moveTo>
                  <a:pt x="0" y="0"/>
                </a:moveTo>
                <a:lnTo>
                  <a:pt x="252667" y="108585"/>
                </a:lnTo>
                <a:lnTo>
                  <a:pt x="282689" y="439509"/>
                </a:lnTo>
                <a:lnTo>
                  <a:pt x="25667" y="43950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4" name="Shape 39">
            <a:extLst>
              <a:ext uri="{FF2B5EF4-FFF2-40B4-BE49-F238E27FC236}">
                <a16:creationId xmlns:a16="http://schemas.microsoft.com/office/drawing/2014/main" id="{86F25FE9-EAE7-AA93-2502-1BDBC7902C89}"/>
              </a:ext>
            </a:extLst>
          </xdr:cNvPr>
          <xdr:cNvSpPr/>
        </xdr:nvSpPr>
        <xdr:spPr>
          <a:xfrm>
            <a:off x="1021864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5" name="Shape 40">
            <a:extLst>
              <a:ext uri="{FF2B5EF4-FFF2-40B4-BE49-F238E27FC236}">
                <a16:creationId xmlns:a16="http://schemas.microsoft.com/office/drawing/2014/main" id="{7D326F65-7B00-6C87-C903-3058869FD3E6}"/>
              </a:ext>
            </a:extLst>
          </xdr:cNvPr>
          <xdr:cNvSpPr/>
        </xdr:nvSpPr>
        <xdr:spPr>
          <a:xfrm>
            <a:off x="1173009" y="433677"/>
            <a:ext cx="90233" cy="157899"/>
          </a:xfrm>
          <a:custGeom>
            <a:avLst/>
            <a:gdLst/>
            <a:ahLst/>
            <a:cxnLst/>
            <a:rect l="0" t="0" r="0" b="0"/>
            <a:pathLst>
              <a:path w="90233" h="157899">
                <a:moveTo>
                  <a:pt x="0" y="0"/>
                </a:moveTo>
                <a:lnTo>
                  <a:pt x="88430" y="0"/>
                </a:lnTo>
                <a:lnTo>
                  <a:pt x="88430" y="39256"/>
                </a:lnTo>
                <a:lnTo>
                  <a:pt x="44895" y="39256"/>
                </a:lnTo>
                <a:lnTo>
                  <a:pt x="44895" y="58649"/>
                </a:lnTo>
                <a:lnTo>
                  <a:pt x="81661" y="58649"/>
                </a:lnTo>
                <a:lnTo>
                  <a:pt x="81661" y="97676"/>
                </a:lnTo>
                <a:lnTo>
                  <a:pt x="44895" y="97676"/>
                </a:lnTo>
                <a:lnTo>
                  <a:pt x="44895" y="118656"/>
                </a:lnTo>
                <a:lnTo>
                  <a:pt x="90233" y="118656"/>
                </a:lnTo>
                <a:lnTo>
                  <a:pt x="9023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6" name="Shape 41">
            <a:extLst>
              <a:ext uri="{FF2B5EF4-FFF2-40B4-BE49-F238E27FC236}">
                <a16:creationId xmlns:a16="http://schemas.microsoft.com/office/drawing/2014/main" id="{C4C0A2EF-2C7B-F92D-613C-2498FA083F20}"/>
              </a:ext>
            </a:extLst>
          </xdr:cNvPr>
          <xdr:cNvSpPr/>
        </xdr:nvSpPr>
        <xdr:spPr>
          <a:xfrm>
            <a:off x="1277451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7" name="Shape 42">
            <a:extLst>
              <a:ext uri="{FF2B5EF4-FFF2-40B4-BE49-F238E27FC236}">
                <a16:creationId xmlns:a16="http://schemas.microsoft.com/office/drawing/2014/main" id="{E6549BD0-DF0F-E371-E0A2-38E590EF8AF4}"/>
              </a:ext>
            </a:extLst>
          </xdr:cNvPr>
          <xdr:cNvSpPr/>
        </xdr:nvSpPr>
        <xdr:spPr>
          <a:xfrm>
            <a:off x="141641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54584" y="0"/>
                </a:moveTo>
                <a:lnTo>
                  <a:pt x="78270" y="0"/>
                </a:lnTo>
                <a:lnTo>
                  <a:pt x="78270" y="46469"/>
                </a:lnTo>
                <a:lnTo>
                  <a:pt x="65189" y="91808"/>
                </a:lnTo>
                <a:lnTo>
                  <a:pt x="78270" y="91808"/>
                </a:lnTo>
                <a:lnTo>
                  <a:pt x="78270" y="127673"/>
                </a:lnTo>
                <a:lnTo>
                  <a:pt x="54584" y="127673"/>
                </a:lnTo>
                <a:lnTo>
                  <a:pt x="45110" y="157899"/>
                </a:lnTo>
                <a:lnTo>
                  <a:pt x="0" y="157899"/>
                </a:lnTo>
                <a:lnTo>
                  <a:pt x="5458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8" name="Shape 43">
            <a:extLst>
              <a:ext uri="{FF2B5EF4-FFF2-40B4-BE49-F238E27FC236}">
                <a16:creationId xmlns:a16="http://schemas.microsoft.com/office/drawing/2014/main" id="{F4B4F959-A409-A102-B9EC-F35F9A2A7250}"/>
              </a:ext>
            </a:extLst>
          </xdr:cNvPr>
          <xdr:cNvSpPr/>
        </xdr:nvSpPr>
        <xdr:spPr>
          <a:xfrm>
            <a:off x="149468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0" y="0"/>
                </a:moveTo>
                <a:lnTo>
                  <a:pt x="23686" y="0"/>
                </a:lnTo>
                <a:lnTo>
                  <a:pt x="78270" y="157899"/>
                </a:lnTo>
                <a:lnTo>
                  <a:pt x="33160" y="157899"/>
                </a:lnTo>
                <a:lnTo>
                  <a:pt x="23686" y="127673"/>
                </a:lnTo>
                <a:lnTo>
                  <a:pt x="0" y="127673"/>
                </a:lnTo>
                <a:lnTo>
                  <a:pt x="0" y="91808"/>
                </a:lnTo>
                <a:lnTo>
                  <a:pt x="13081" y="91808"/>
                </a:lnTo>
                <a:lnTo>
                  <a:pt x="0" y="464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9" name="Shape 44">
            <a:extLst>
              <a:ext uri="{FF2B5EF4-FFF2-40B4-BE49-F238E27FC236}">
                <a16:creationId xmlns:a16="http://schemas.microsoft.com/office/drawing/2014/main" id="{E6976F09-290A-6965-EDB9-0F84048D3B1B}"/>
              </a:ext>
            </a:extLst>
          </xdr:cNvPr>
          <xdr:cNvSpPr/>
        </xdr:nvSpPr>
        <xdr:spPr>
          <a:xfrm>
            <a:off x="1586956" y="433677"/>
            <a:ext cx="140754" cy="157899"/>
          </a:xfrm>
          <a:custGeom>
            <a:avLst/>
            <a:gdLst/>
            <a:ahLst/>
            <a:cxnLst/>
            <a:rect l="0" t="0" r="0" b="0"/>
            <a:pathLst>
              <a:path w="140754" h="157899">
                <a:moveTo>
                  <a:pt x="0" y="0"/>
                </a:moveTo>
                <a:lnTo>
                  <a:pt x="45796" y="0"/>
                </a:lnTo>
                <a:lnTo>
                  <a:pt x="96545" y="89548"/>
                </a:lnTo>
                <a:lnTo>
                  <a:pt x="96545" y="0"/>
                </a:lnTo>
                <a:lnTo>
                  <a:pt x="140754" y="0"/>
                </a:lnTo>
                <a:lnTo>
                  <a:pt x="140754" y="157899"/>
                </a:lnTo>
                <a:lnTo>
                  <a:pt x="96101" y="157899"/>
                </a:lnTo>
                <a:lnTo>
                  <a:pt x="43993" y="69698"/>
                </a:lnTo>
                <a:lnTo>
                  <a:pt x="4399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0" name="Shape 45">
            <a:extLst>
              <a:ext uri="{FF2B5EF4-FFF2-40B4-BE49-F238E27FC236}">
                <a16:creationId xmlns:a16="http://schemas.microsoft.com/office/drawing/2014/main" id="{03311901-EA66-26CD-102C-3E21A7DD0CAC}"/>
              </a:ext>
            </a:extLst>
          </xdr:cNvPr>
          <xdr:cNvSpPr/>
        </xdr:nvSpPr>
        <xdr:spPr>
          <a:xfrm>
            <a:off x="1746002" y="430741"/>
            <a:ext cx="85261" cy="163764"/>
          </a:xfrm>
          <a:custGeom>
            <a:avLst/>
            <a:gdLst/>
            <a:ahLst/>
            <a:cxnLst/>
            <a:rect l="0" t="0" r="0" b="0"/>
            <a:pathLst>
              <a:path w="85261" h="163764">
                <a:moveTo>
                  <a:pt x="85261" y="0"/>
                </a:moveTo>
                <a:lnTo>
                  <a:pt x="85261" y="41059"/>
                </a:lnTo>
                <a:lnTo>
                  <a:pt x="69567" y="44166"/>
                </a:lnTo>
                <a:cubicBezTo>
                  <a:pt x="55543" y="50192"/>
                  <a:pt x="46914" y="64401"/>
                  <a:pt x="46914" y="81660"/>
                </a:cubicBezTo>
                <a:cubicBezTo>
                  <a:pt x="46914" y="99424"/>
                  <a:pt x="55543" y="113638"/>
                  <a:pt x="69567" y="119634"/>
                </a:cubicBezTo>
                <a:lnTo>
                  <a:pt x="85261" y="122718"/>
                </a:lnTo>
                <a:lnTo>
                  <a:pt x="85261" y="163764"/>
                </a:lnTo>
                <a:lnTo>
                  <a:pt x="49962" y="157439"/>
                </a:lnTo>
                <a:cubicBezTo>
                  <a:pt x="18652" y="145184"/>
                  <a:pt x="0" y="116340"/>
                  <a:pt x="0" y="81660"/>
                </a:cubicBezTo>
                <a:cubicBezTo>
                  <a:pt x="0" y="47484"/>
                  <a:pt x="18652" y="18638"/>
                  <a:pt x="49962" y="6350"/>
                </a:cubicBezTo>
                <a:lnTo>
                  <a:pt x="8526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1" name="Shape 46">
            <a:extLst>
              <a:ext uri="{FF2B5EF4-FFF2-40B4-BE49-F238E27FC236}">
                <a16:creationId xmlns:a16="http://schemas.microsoft.com/office/drawing/2014/main" id="{9FD55B53-419A-19F3-E0C3-C7DAB29639F4}"/>
              </a:ext>
            </a:extLst>
          </xdr:cNvPr>
          <xdr:cNvSpPr/>
        </xdr:nvSpPr>
        <xdr:spPr>
          <a:xfrm>
            <a:off x="1831264" y="430740"/>
            <a:ext cx="85274" cy="163766"/>
          </a:xfrm>
          <a:custGeom>
            <a:avLst/>
            <a:gdLst/>
            <a:ahLst/>
            <a:cxnLst/>
            <a:rect l="0" t="0" r="0" b="0"/>
            <a:pathLst>
              <a:path w="85274" h="163766">
                <a:moveTo>
                  <a:pt x="6" y="0"/>
                </a:moveTo>
                <a:cubicBezTo>
                  <a:pt x="52114" y="0"/>
                  <a:pt x="85274" y="36093"/>
                  <a:pt x="85274" y="81661"/>
                </a:cubicBezTo>
                <a:cubicBezTo>
                  <a:pt x="85274" y="127902"/>
                  <a:pt x="52114" y="163766"/>
                  <a:pt x="6" y="163766"/>
                </a:cubicBezTo>
                <a:lnTo>
                  <a:pt x="0" y="163765"/>
                </a:lnTo>
                <a:lnTo>
                  <a:pt x="0" y="122719"/>
                </a:lnTo>
                <a:lnTo>
                  <a:pt x="6" y="122720"/>
                </a:lnTo>
                <a:cubicBezTo>
                  <a:pt x="23006" y="122720"/>
                  <a:pt x="38348" y="105346"/>
                  <a:pt x="38348" y="81661"/>
                </a:cubicBezTo>
                <a:cubicBezTo>
                  <a:pt x="38348" y="58649"/>
                  <a:pt x="23006" y="41059"/>
                  <a:pt x="6" y="41059"/>
                </a:cubicBezTo>
                <a:lnTo>
                  <a:pt x="0" y="41060"/>
                </a:lnTo>
                <a:lnTo>
                  <a:pt x="0" y="1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2" name="Shape 47">
            <a:extLst>
              <a:ext uri="{FF2B5EF4-FFF2-40B4-BE49-F238E27FC236}">
                <a16:creationId xmlns:a16="http://schemas.microsoft.com/office/drawing/2014/main" id="{487E07A0-3F65-900E-3A0E-2A5A64040D7F}"/>
              </a:ext>
            </a:extLst>
          </xdr:cNvPr>
          <xdr:cNvSpPr/>
        </xdr:nvSpPr>
        <xdr:spPr>
          <a:xfrm>
            <a:off x="1923532" y="433669"/>
            <a:ext cx="109855" cy="157912"/>
          </a:xfrm>
          <a:custGeom>
            <a:avLst/>
            <a:gdLst/>
            <a:ahLst/>
            <a:cxnLst/>
            <a:rect l="0" t="0" r="0" b="0"/>
            <a:pathLst>
              <a:path w="109855" h="157912">
                <a:moveTo>
                  <a:pt x="0" y="0"/>
                </a:moveTo>
                <a:lnTo>
                  <a:pt x="109855" y="0"/>
                </a:lnTo>
                <a:lnTo>
                  <a:pt x="109855" y="39256"/>
                </a:lnTo>
                <a:lnTo>
                  <a:pt x="77152" y="39256"/>
                </a:lnTo>
                <a:lnTo>
                  <a:pt x="77152" y="157912"/>
                </a:lnTo>
                <a:lnTo>
                  <a:pt x="32258" y="157912"/>
                </a:lnTo>
                <a:lnTo>
                  <a:pt x="32258" y="39256"/>
                </a:lnTo>
                <a:lnTo>
                  <a:pt x="0" y="3925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3" name="Shape 48">
            <a:extLst>
              <a:ext uri="{FF2B5EF4-FFF2-40B4-BE49-F238E27FC236}">
                <a16:creationId xmlns:a16="http://schemas.microsoft.com/office/drawing/2014/main" id="{DA5FAB3D-23B0-143C-0D94-685BE5A40FD8}"/>
              </a:ext>
            </a:extLst>
          </xdr:cNvPr>
          <xdr:cNvSpPr/>
        </xdr:nvSpPr>
        <xdr:spPr>
          <a:xfrm>
            <a:off x="1020435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4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1" y="11836"/>
                  <a:pt x="43091" y="7315"/>
                  <a:pt x="34138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2" y="69837"/>
                  <a:pt x="34138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4" name="Shape 49">
            <a:extLst>
              <a:ext uri="{FF2B5EF4-FFF2-40B4-BE49-F238E27FC236}">
                <a16:creationId xmlns:a16="http://schemas.microsoft.com/office/drawing/2014/main" id="{B72D58AE-C657-90C9-6E11-9B2F618506D7}"/>
              </a:ext>
            </a:extLst>
          </xdr:cNvPr>
          <xdr:cNvSpPr/>
        </xdr:nvSpPr>
        <xdr:spPr>
          <a:xfrm>
            <a:off x="1087371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5" name="Shape 50">
            <a:extLst>
              <a:ext uri="{FF2B5EF4-FFF2-40B4-BE49-F238E27FC236}">
                <a16:creationId xmlns:a16="http://schemas.microsoft.com/office/drawing/2014/main" id="{A5ECBE97-2BE5-5C63-930E-405476CFC116}"/>
              </a:ext>
            </a:extLst>
          </xdr:cNvPr>
          <xdr:cNvSpPr/>
        </xdr:nvSpPr>
        <xdr:spPr>
          <a:xfrm>
            <a:off x="1132863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85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85" y="13945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6" name="Shape 51">
            <a:extLst>
              <a:ext uri="{FF2B5EF4-FFF2-40B4-BE49-F238E27FC236}">
                <a16:creationId xmlns:a16="http://schemas.microsoft.com/office/drawing/2014/main" id="{9CAFBB82-C3DF-5C5C-6A74-F844F35C0D98}"/>
              </a:ext>
            </a:extLst>
          </xdr:cNvPr>
          <xdr:cNvSpPr/>
        </xdr:nvSpPr>
        <xdr:spPr>
          <a:xfrm>
            <a:off x="1195093" y="20796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7" name="Shape 52">
            <a:extLst>
              <a:ext uri="{FF2B5EF4-FFF2-40B4-BE49-F238E27FC236}">
                <a16:creationId xmlns:a16="http://schemas.microsoft.com/office/drawing/2014/main" id="{E821070C-2F80-B7B1-A0C6-FBF17696B712}"/>
              </a:ext>
            </a:extLst>
          </xdr:cNvPr>
          <xdr:cNvSpPr/>
        </xdr:nvSpPr>
        <xdr:spPr>
          <a:xfrm>
            <a:off x="1249812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8" name="Shape 53">
            <a:extLst>
              <a:ext uri="{FF2B5EF4-FFF2-40B4-BE49-F238E27FC236}">
                <a16:creationId xmlns:a16="http://schemas.microsoft.com/office/drawing/2014/main" id="{27252F76-585E-7337-3189-DE9B0F6895D3}"/>
              </a:ext>
            </a:extLst>
          </xdr:cNvPr>
          <xdr:cNvSpPr/>
        </xdr:nvSpPr>
        <xdr:spPr>
          <a:xfrm>
            <a:off x="1268659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9" name="Shape 54">
            <a:extLst>
              <a:ext uri="{FF2B5EF4-FFF2-40B4-BE49-F238E27FC236}">
                <a16:creationId xmlns:a16="http://schemas.microsoft.com/office/drawing/2014/main" id="{52CF70B1-4BCD-BF36-D444-07A18B7B307A}"/>
              </a:ext>
            </a:extLst>
          </xdr:cNvPr>
          <xdr:cNvSpPr/>
        </xdr:nvSpPr>
        <xdr:spPr>
          <a:xfrm>
            <a:off x="1298472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0" name="Shape 55">
            <a:extLst>
              <a:ext uri="{FF2B5EF4-FFF2-40B4-BE49-F238E27FC236}">
                <a16:creationId xmlns:a16="http://schemas.microsoft.com/office/drawing/2014/main" id="{3392C07A-78E7-371B-2B02-25842FF963BB}"/>
              </a:ext>
            </a:extLst>
          </xdr:cNvPr>
          <xdr:cNvSpPr/>
        </xdr:nvSpPr>
        <xdr:spPr>
          <a:xfrm>
            <a:off x="1332813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1" name="Shape 56">
            <a:extLst>
              <a:ext uri="{FF2B5EF4-FFF2-40B4-BE49-F238E27FC236}">
                <a16:creationId xmlns:a16="http://schemas.microsoft.com/office/drawing/2014/main" id="{5E27AC44-31A7-455D-7FDD-4DA136E4532F}"/>
              </a:ext>
            </a:extLst>
          </xdr:cNvPr>
          <xdr:cNvSpPr/>
        </xdr:nvSpPr>
        <xdr:spPr>
          <a:xfrm>
            <a:off x="1399084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2" name="Shape 57">
            <a:extLst>
              <a:ext uri="{FF2B5EF4-FFF2-40B4-BE49-F238E27FC236}">
                <a16:creationId xmlns:a16="http://schemas.microsoft.com/office/drawing/2014/main" id="{AA3AF776-3390-4162-89E0-DD4084D24CB9}"/>
              </a:ext>
            </a:extLst>
          </xdr:cNvPr>
          <xdr:cNvSpPr/>
        </xdr:nvSpPr>
        <xdr:spPr>
          <a:xfrm>
            <a:off x="1459570" y="207959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3" name="Shape 58">
            <a:extLst>
              <a:ext uri="{FF2B5EF4-FFF2-40B4-BE49-F238E27FC236}">
                <a16:creationId xmlns:a16="http://schemas.microsoft.com/office/drawing/2014/main" id="{CF3BC46E-A334-2D55-6E86-124CDFE8B928}"/>
              </a:ext>
            </a:extLst>
          </xdr:cNvPr>
          <xdr:cNvSpPr/>
        </xdr:nvSpPr>
        <xdr:spPr>
          <a:xfrm>
            <a:off x="1488768" y="207959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4" name="Shape 59">
            <a:extLst>
              <a:ext uri="{FF2B5EF4-FFF2-40B4-BE49-F238E27FC236}">
                <a16:creationId xmlns:a16="http://schemas.microsoft.com/office/drawing/2014/main" id="{EDCDF6C1-5CF1-82BA-E136-3859022A9E92}"/>
              </a:ext>
            </a:extLst>
          </xdr:cNvPr>
          <xdr:cNvSpPr/>
        </xdr:nvSpPr>
        <xdr:spPr>
          <a:xfrm>
            <a:off x="1526701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5" name="Shape 60">
            <a:extLst>
              <a:ext uri="{FF2B5EF4-FFF2-40B4-BE49-F238E27FC236}">
                <a16:creationId xmlns:a16="http://schemas.microsoft.com/office/drawing/2014/main" id="{4BFF8613-F34A-CD0F-0880-89B2AF848F17}"/>
              </a:ext>
            </a:extLst>
          </xdr:cNvPr>
          <xdr:cNvSpPr/>
        </xdr:nvSpPr>
        <xdr:spPr>
          <a:xfrm>
            <a:off x="1545548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6" name="Shape 61">
            <a:extLst>
              <a:ext uri="{FF2B5EF4-FFF2-40B4-BE49-F238E27FC236}">
                <a16:creationId xmlns:a16="http://schemas.microsoft.com/office/drawing/2014/main" id="{3500356D-B50D-BC7F-E73C-F3AD113BA103}"/>
              </a:ext>
            </a:extLst>
          </xdr:cNvPr>
          <xdr:cNvSpPr/>
        </xdr:nvSpPr>
        <xdr:spPr>
          <a:xfrm>
            <a:off x="1579309" y="207959"/>
            <a:ext cx="24867" cy="67323"/>
          </a:xfrm>
          <a:custGeom>
            <a:avLst/>
            <a:gdLst/>
            <a:ahLst/>
            <a:cxnLst/>
            <a:rect l="0" t="0" r="0" b="0"/>
            <a:pathLst>
              <a:path w="24867" h="67323">
                <a:moveTo>
                  <a:pt x="0" y="0"/>
                </a:moveTo>
                <a:lnTo>
                  <a:pt x="13856" y="0"/>
                </a:lnTo>
                <a:lnTo>
                  <a:pt x="24867" y="3690"/>
                </a:lnTo>
                <a:lnTo>
                  <a:pt x="24867" y="10447"/>
                </a:lnTo>
                <a:lnTo>
                  <a:pt x="15392" y="7010"/>
                </a:lnTo>
                <a:lnTo>
                  <a:pt x="7798" y="7010"/>
                </a:lnTo>
                <a:lnTo>
                  <a:pt x="7798" y="60401"/>
                </a:lnTo>
                <a:lnTo>
                  <a:pt x="15392" y="60401"/>
                </a:lnTo>
                <a:lnTo>
                  <a:pt x="24867" y="57084"/>
                </a:lnTo>
                <a:lnTo>
                  <a:pt x="24867" y="63803"/>
                </a:lnTo>
                <a:lnTo>
                  <a:pt x="13856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7" name="Shape 62">
            <a:extLst>
              <a:ext uri="{FF2B5EF4-FFF2-40B4-BE49-F238E27FC236}">
                <a16:creationId xmlns:a16="http://schemas.microsoft.com/office/drawing/2014/main" id="{2F8B9A56-3C29-D10D-3D18-4EBCBE6EF3A7}"/>
              </a:ext>
            </a:extLst>
          </xdr:cNvPr>
          <xdr:cNvSpPr/>
        </xdr:nvSpPr>
        <xdr:spPr>
          <a:xfrm>
            <a:off x="1604175" y="211648"/>
            <a:ext cx="25057" cy="60114"/>
          </a:xfrm>
          <a:custGeom>
            <a:avLst/>
            <a:gdLst/>
            <a:ahLst/>
            <a:cxnLst/>
            <a:rect l="0" t="0" r="0" b="0"/>
            <a:pathLst>
              <a:path w="25057" h="60114">
                <a:moveTo>
                  <a:pt x="0" y="0"/>
                </a:moveTo>
                <a:lnTo>
                  <a:pt x="15643" y="5242"/>
                </a:lnTo>
                <a:cubicBezTo>
                  <a:pt x="21787" y="11023"/>
                  <a:pt x="25057" y="19437"/>
                  <a:pt x="25057" y="29965"/>
                </a:cubicBezTo>
                <a:cubicBezTo>
                  <a:pt x="25057" y="41129"/>
                  <a:pt x="21666" y="49546"/>
                  <a:pt x="15462" y="55172"/>
                </a:cubicBezTo>
                <a:lnTo>
                  <a:pt x="0" y="60114"/>
                </a:lnTo>
                <a:lnTo>
                  <a:pt x="0" y="53395"/>
                </a:lnTo>
                <a:lnTo>
                  <a:pt x="9855" y="49944"/>
                </a:lnTo>
                <a:cubicBezTo>
                  <a:pt x="14472" y="45459"/>
                  <a:pt x="17069" y="38773"/>
                  <a:pt x="17069" y="29965"/>
                </a:cubicBezTo>
                <a:cubicBezTo>
                  <a:pt x="17069" y="21552"/>
                  <a:pt x="14472" y="14891"/>
                  <a:pt x="9855" y="10333"/>
                </a:cubicBezTo>
                <a:lnTo>
                  <a:pt x="0" y="675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8" name="Shape 1268">
            <a:extLst>
              <a:ext uri="{FF2B5EF4-FFF2-40B4-BE49-F238E27FC236}">
                <a16:creationId xmlns:a16="http://schemas.microsoft.com/office/drawing/2014/main" id="{B59C7093-8D2F-8635-737F-95F1B6485866}"/>
              </a:ext>
            </a:extLst>
          </xdr:cNvPr>
          <xdr:cNvSpPr/>
        </xdr:nvSpPr>
        <xdr:spPr>
          <a:xfrm>
            <a:off x="1640575" y="207954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9" name="Shape 64">
            <a:extLst>
              <a:ext uri="{FF2B5EF4-FFF2-40B4-BE49-F238E27FC236}">
                <a16:creationId xmlns:a16="http://schemas.microsoft.com/office/drawing/2014/main" id="{87E60E61-EA74-944A-DFA6-856D9BF7C05A}"/>
              </a:ext>
            </a:extLst>
          </xdr:cNvPr>
          <xdr:cNvSpPr/>
        </xdr:nvSpPr>
        <xdr:spPr>
          <a:xfrm>
            <a:off x="165961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0" name="Shape 65">
            <a:extLst>
              <a:ext uri="{FF2B5EF4-FFF2-40B4-BE49-F238E27FC236}">
                <a16:creationId xmlns:a16="http://schemas.microsoft.com/office/drawing/2014/main" id="{694B3EC3-999B-4166-0297-032E83A90194}"/>
              </a:ext>
            </a:extLst>
          </xdr:cNvPr>
          <xdr:cNvSpPr/>
        </xdr:nvSpPr>
        <xdr:spPr>
          <a:xfrm>
            <a:off x="169395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1" name="Shape 66">
            <a:extLst>
              <a:ext uri="{FF2B5EF4-FFF2-40B4-BE49-F238E27FC236}">
                <a16:creationId xmlns:a16="http://schemas.microsoft.com/office/drawing/2014/main" id="{B1160DFC-8F23-E3AA-AC4A-FA8C15DF7AAA}"/>
              </a:ext>
            </a:extLst>
          </xdr:cNvPr>
          <xdr:cNvSpPr/>
        </xdr:nvSpPr>
        <xdr:spPr>
          <a:xfrm>
            <a:off x="1739536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2" name="Shape 67">
            <a:extLst>
              <a:ext uri="{FF2B5EF4-FFF2-40B4-BE49-F238E27FC236}">
                <a16:creationId xmlns:a16="http://schemas.microsoft.com/office/drawing/2014/main" id="{A678C0C3-465B-9FFF-5155-996AAC511F0A}"/>
              </a:ext>
            </a:extLst>
          </xdr:cNvPr>
          <xdr:cNvSpPr/>
        </xdr:nvSpPr>
        <xdr:spPr>
          <a:xfrm>
            <a:off x="1807346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3" name="Shape 68">
            <a:extLst>
              <a:ext uri="{FF2B5EF4-FFF2-40B4-BE49-F238E27FC236}">
                <a16:creationId xmlns:a16="http://schemas.microsoft.com/office/drawing/2014/main" id="{BA685F33-3989-CE49-01EA-D8A00D41134F}"/>
              </a:ext>
            </a:extLst>
          </xdr:cNvPr>
          <xdr:cNvSpPr/>
        </xdr:nvSpPr>
        <xdr:spPr>
          <a:xfrm>
            <a:off x="1852546" y="207953"/>
            <a:ext cx="50216" cy="68593"/>
          </a:xfrm>
          <a:custGeom>
            <a:avLst/>
            <a:gdLst/>
            <a:ahLst/>
            <a:cxnLst/>
            <a:rect l="0" t="0" r="0" b="0"/>
            <a:pathLst>
              <a:path w="50216" h="68593">
                <a:moveTo>
                  <a:pt x="0" y="0"/>
                </a:moveTo>
                <a:lnTo>
                  <a:pt x="7785" y="0"/>
                </a:lnTo>
                <a:lnTo>
                  <a:pt x="7785" y="43091"/>
                </a:lnTo>
                <a:cubicBezTo>
                  <a:pt x="7785" y="54254"/>
                  <a:pt x="13754" y="61379"/>
                  <a:pt x="25108" y="61379"/>
                </a:cubicBezTo>
                <a:cubicBezTo>
                  <a:pt x="36462" y="61379"/>
                  <a:pt x="42520" y="54254"/>
                  <a:pt x="42520" y="43002"/>
                </a:cubicBezTo>
                <a:lnTo>
                  <a:pt x="42520" y="0"/>
                </a:lnTo>
                <a:lnTo>
                  <a:pt x="50216" y="0"/>
                </a:lnTo>
                <a:lnTo>
                  <a:pt x="50216" y="43091"/>
                </a:lnTo>
                <a:cubicBezTo>
                  <a:pt x="50216" y="58293"/>
                  <a:pt x="41072" y="68593"/>
                  <a:pt x="25108" y="68593"/>
                </a:cubicBezTo>
                <a:cubicBezTo>
                  <a:pt x="8941" y="68593"/>
                  <a:pt x="0" y="58483"/>
                  <a:pt x="0" y="4319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4" name="Shape 69">
            <a:extLst>
              <a:ext uri="{FF2B5EF4-FFF2-40B4-BE49-F238E27FC236}">
                <a16:creationId xmlns:a16="http://schemas.microsoft.com/office/drawing/2014/main" id="{DA736937-DA12-AE89-EDC0-7FCDC0F78593}"/>
              </a:ext>
            </a:extLst>
          </xdr:cNvPr>
          <xdr:cNvSpPr/>
        </xdr:nvSpPr>
        <xdr:spPr>
          <a:xfrm>
            <a:off x="1917567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5" name="Shape 70">
            <a:extLst>
              <a:ext uri="{FF2B5EF4-FFF2-40B4-BE49-F238E27FC236}">
                <a16:creationId xmlns:a16="http://schemas.microsoft.com/office/drawing/2014/main" id="{AB819351-C91D-60FB-28A8-87CE92710883}"/>
              </a:ext>
            </a:extLst>
          </xdr:cNvPr>
          <xdr:cNvSpPr/>
        </xdr:nvSpPr>
        <xdr:spPr>
          <a:xfrm>
            <a:off x="1936414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6" name="Shape 71">
            <a:extLst>
              <a:ext uri="{FF2B5EF4-FFF2-40B4-BE49-F238E27FC236}">
                <a16:creationId xmlns:a16="http://schemas.microsoft.com/office/drawing/2014/main" id="{70FC55D5-2A26-840A-AB5A-768B6ABCB986}"/>
              </a:ext>
            </a:extLst>
          </xdr:cNvPr>
          <xdr:cNvSpPr/>
        </xdr:nvSpPr>
        <xdr:spPr>
          <a:xfrm>
            <a:off x="196622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7" name="Shape 72">
            <a:extLst>
              <a:ext uri="{FF2B5EF4-FFF2-40B4-BE49-F238E27FC236}">
                <a16:creationId xmlns:a16="http://schemas.microsoft.com/office/drawing/2014/main" id="{898348CC-DB24-EB92-100E-33F70A10ABD0}"/>
              </a:ext>
            </a:extLst>
          </xdr:cNvPr>
          <xdr:cNvSpPr/>
        </xdr:nvSpPr>
        <xdr:spPr>
          <a:xfrm>
            <a:off x="200056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8" name="Shape 73">
            <a:extLst>
              <a:ext uri="{FF2B5EF4-FFF2-40B4-BE49-F238E27FC236}">
                <a16:creationId xmlns:a16="http://schemas.microsoft.com/office/drawing/2014/main" id="{F8994087-E768-069D-5FCA-393FA58EE486}"/>
              </a:ext>
            </a:extLst>
          </xdr:cNvPr>
          <xdr:cNvSpPr/>
        </xdr:nvSpPr>
        <xdr:spPr>
          <a:xfrm>
            <a:off x="1020332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9" name="Shape 74">
            <a:extLst>
              <a:ext uri="{FF2B5EF4-FFF2-40B4-BE49-F238E27FC236}">
                <a16:creationId xmlns:a16="http://schemas.microsoft.com/office/drawing/2014/main" id="{3D494346-EB43-AF13-D693-B2B53DB10DDA}"/>
              </a:ext>
            </a:extLst>
          </xdr:cNvPr>
          <xdr:cNvSpPr/>
        </xdr:nvSpPr>
        <xdr:spPr>
          <a:xfrm>
            <a:off x="1054673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0" name="Shape 75">
            <a:extLst>
              <a:ext uri="{FF2B5EF4-FFF2-40B4-BE49-F238E27FC236}">
                <a16:creationId xmlns:a16="http://schemas.microsoft.com/office/drawing/2014/main" id="{C04BBA73-24F1-E8B3-395C-C8166DE51EB1}"/>
              </a:ext>
            </a:extLst>
          </xdr:cNvPr>
          <xdr:cNvSpPr/>
        </xdr:nvSpPr>
        <xdr:spPr>
          <a:xfrm>
            <a:off x="1100350" y="315464"/>
            <a:ext cx="31940" cy="67335"/>
          </a:xfrm>
          <a:custGeom>
            <a:avLst/>
            <a:gdLst/>
            <a:ahLst/>
            <a:cxnLst/>
            <a:rect l="0" t="0" r="0" b="0"/>
            <a:pathLst>
              <a:path w="31940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30201"/>
                </a:lnTo>
                <a:lnTo>
                  <a:pt x="28956" y="30201"/>
                </a:lnTo>
                <a:lnTo>
                  <a:pt x="28956" y="37224"/>
                </a:lnTo>
                <a:lnTo>
                  <a:pt x="7785" y="37224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1" name="Shape 76">
            <a:extLst>
              <a:ext uri="{FF2B5EF4-FFF2-40B4-BE49-F238E27FC236}">
                <a16:creationId xmlns:a16="http://schemas.microsoft.com/office/drawing/2014/main" id="{62C2A440-3B85-2F21-806F-C668BBAC1026}"/>
              </a:ext>
            </a:extLst>
          </xdr:cNvPr>
          <xdr:cNvSpPr/>
        </xdr:nvSpPr>
        <xdr:spPr>
          <a:xfrm>
            <a:off x="1139692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2" name="Shape 77">
            <a:extLst>
              <a:ext uri="{FF2B5EF4-FFF2-40B4-BE49-F238E27FC236}">
                <a16:creationId xmlns:a16="http://schemas.microsoft.com/office/drawing/2014/main" id="{DFDEA00E-9DBF-EC94-11B0-F352FFE9DD4F}"/>
              </a:ext>
            </a:extLst>
          </xdr:cNvPr>
          <xdr:cNvSpPr/>
        </xdr:nvSpPr>
        <xdr:spPr>
          <a:xfrm>
            <a:off x="1182199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3" name="Shape 78">
            <a:extLst>
              <a:ext uri="{FF2B5EF4-FFF2-40B4-BE49-F238E27FC236}">
                <a16:creationId xmlns:a16="http://schemas.microsoft.com/office/drawing/2014/main" id="{48F9778A-23C6-A822-AAA8-C5B95D210E7F}"/>
              </a:ext>
            </a:extLst>
          </xdr:cNvPr>
          <xdr:cNvSpPr/>
        </xdr:nvSpPr>
        <xdr:spPr>
          <a:xfrm>
            <a:off x="1211396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4" name="Shape 79">
            <a:extLst>
              <a:ext uri="{FF2B5EF4-FFF2-40B4-BE49-F238E27FC236}">
                <a16:creationId xmlns:a16="http://schemas.microsoft.com/office/drawing/2014/main" id="{2E97943C-47F9-5DCD-DD9A-A822AA270F58}"/>
              </a:ext>
            </a:extLst>
          </xdr:cNvPr>
          <xdr:cNvSpPr/>
        </xdr:nvSpPr>
        <xdr:spPr>
          <a:xfrm>
            <a:off x="1249327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5" name="Shape 80">
            <a:extLst>
              <a:ext uri="{FF2B5EF4-FFF2-40B4-BE49-F238E27FC236}">
                <a16:creationId xmlns:a16="http://schemas.microsoft.com/office/drawing/2014/main" id="{533E8400-5170-AB5C-B0F2-F37B7AC1A1B9}"/>
              </a:ext>
            </a:extLst>
          </xdr:cNvPr>
          <xdr:cNvSpPr/>
        </xdr:nvSpPr>
        <xdr:spPr>
          <a:xfrm>
            <a:off x="1292412" y="315462"/>
            <a:ext cx="68300" cy="67335"/>
          </a:xfrm>
          <a:custGeom>
            <a:avLst/>
            <a:gdLst/>
            <a:ahLst/>
            <a:cxnLst/>
            <a:rect l="0" t="0" r="0" b="0"/>
            <a:pathLst>
              <a:path w="68300" h="67335">
                <a:moveTo>
                  <a:pt x="0" y="0"/>
                </a:moveTo>
                <a:lnTo>
                  <a:pt x="10008" y="0"/>
                </a:lnTo>
                <a:lnTo>
                  <a:pt x="34150" y="51943"/>
                </a:lnTo>
                <a:lnTo>
                  <a:pt x="58394" y="0"/>
                </a:lnTo>
                <a:lnTo>
                  <a:pt x="68300" y="0"/>
                </a:lnTo>
                <a:lnTo>
                  <a:pt x="68300" y="67335"/>
                </a:lnTo>
                <a:lnTo>
                  <a:pt x="60795" y="67335"/>
                </a:lnTo>
                <a:lnTo>
                  <a:pt x="60795" y="11735"/>
                </a:lnTo>
                <a:lnTo>
                  <a:pt x="37998" y="61176"/>
                </a:lnTo>
                <a:lnTo>
                  <a:pt x="30302" y="61176"/>
                </a:lnTo>
                <a:lnTo>
                  <a:pt x="7506" y="11735"/>
                </a:lnTo>
                <a:lnTo>
                  <a:pt x="7506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6" name="Shape 81">
            <a:extLst>
              <a:ext uri="{FF2B5EF4-FFF2-40B4-BE49-F238E27FC236}">
                <a16:creationId xmlns:a16="http://schemas.microsoft.com/office/drawing/2014/main" id="{86DA85D9-1A0A-9A0F-A720-FBC7D5F2A7F7}"/>
              </a:ext>
            </a:extLst>
          </xdr:cNvPr>
          <xdr:cNvSpPr/>
        </xdr:nvSpPr>
        <xdr:spPr>
          <a:xfrm>
            <a:off x="137195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7" name="Shape 82">
            <a:extLst>
              <a:ext uri="{FF2B5EF4-FFF2-40B4-BE49-F238E27FC236}">
                <a16:creationId xmlns:a16="http://schemas.microsoft.com/office/drawing/2014/main" id="{820E4FA3-9092-6724-B5A1-F9571CF366B7}"/>
              </a:ext>
            </a:extLst>
          </xdr:cNvPr>
          <xdr:cNvSpPr/>
        </xdr:nvSpPr>
        <xdr:spPr>
          <a:xfrm>
            <a:off x="1406291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8" name="Shape 83">
            <a:extLst>
              <a:ext uri="{FF2B5EF4-FFF2-40B4-BE49-F238E27FC236}">
                <a16:creationId xmlns:a16="http://schemas.microsoft.com/office/drawing/2014/main" id="{DD59E6BB-6003-4253-A9B7-B182AAA28AF6}"/>
              </a:ext>
            </a:extLst>
          </xdr:cNvPr>
          <xdr:cNvSpPr/>
        </xdr:nvSpPr>
        <xdr:spPr>
          <a:xfrm>
            <a:off x="1451970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9" name="Shape 84">
            <a:extLst>
              <a:ext uri="{FF2B5EF4-FFF2-40B4-BE49-F238E27FC236}">
                <a16:creationId xmlns:a16="http://schemas.microsoft.com/office/drawing/2014/main" id="{CC3A923B-F42B-A7DC-4976-D46873FFA561}"/>
              </a:ext>
            </a:extLst>
          </xdr:cNvPr>
          <xdr:cNvSpPr/>
        </xdr:nvSpPr>
        <xdr:spPr>
          <a:xfrm>
            <a:off x="1487363" y="314211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52"/>
                  <a:pt x="8077" y="34925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25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0" name="Shape 85">
            <a:extLst>
              <a:ext uri="{FF2B5EF4-FFF2-40B4-BE49-F238E27FC236}">
                <a16:creationId xmlns:a16="http://schemas.microsoft.com/office/drawing/2014/main" id="{18BC5C5A-1BF7-69F4-4596-B18C7C2014E6}"/>
              </a:ext>
            </a:extLst>
          </xdr:cNvPr>
          <xdr:cNvSpPr/>
        </xdr:nvSpPr>
        <xdr:spPr>
          <a:xfrm>
            <a:off x="1516891" y="301612"/>
            <a:ext cx="4813" cy="9627"/>
          </a:xfrm>
          <a:custGeom>
            <a:avLst/>
            <a:gdLst/>
            <a:ahLst/>
            <a:cxnLst/>
            <a:rect l="0" t="0" r="0" b="0"/>
            <a:pathLst>
              <a:path w="4813" h="9627">
                <a:moveTo>
                  <a:pt x="4813" y="0"/>
                </a:moveTo>
                <a:lnTo>
                  <a:pt x="4813" y="9627"/>
                </a:lnTo>
                <a:lnTo>
                  <a:pt x="0" y="9627"/>
                </a:lnTo>
                <a:lnTo>
                  <a:pt x="481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1" name="Shape 86">
            <a:extLst>
              <a:ext uri="{FF2B5EF4-FFF2-40B4-BE49-F238E27FC236}">
                <a16:creationId xmlns:a16="http://schemas.microsoft.com/office/drawing/2014/main" id="{555A9972-A251-6071-EF58-C8274E43FAFB}"/>
              </a:ext>
            </a:extLst>
          </xdr:cNvPr>
          <xdr:cNvSpPr/>
        </xdr:nvSpPr>
        <xdr:spPr>
          <a:xfrm>
            <a:off x="1521704" y="314211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303"/>
                  <a:pt x="34341" y="34925"/>
                </a:cubicBezTo>
                <a:cubicBezTo>
                  <a:pt x="34341" y="49784"/>
                  <a:pt x="26004" y="61993"/>
                  <a:pt x="13558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25"/>
                </a:cubicBezTo>
                <a:cubicBezTo>
                  <a:pt x="26264" y="19152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2" name="Shape 87">
            <a:extLst>
              <a:ext uri="{FF2B5EF4-FFF2-40B4-BE49-F238E27FC236}">
                <a16:creationId xmlns:a16="http://schemas.microsoft.com/office/drawing/2014/main" id="{40C42066-D2EB-029B-B3B0-8A4A3282ED8D}"/>
              </a:ext>
            </a:extLst>
          </xdr:cNvPr>
          <xdr:cNvSpPr/>
        </xdr:nvSpPr>
        <xdr:spPr>
          <a:xfrm>
            <a:off x="1521704" y="297574"/>
            <a:ext cx="10389" cy="13665"/>
          </a:xfrm>
          <a:custGeom>
            <a:avLst/>
            <a:gdLst/>
            <a:ahLst/>
            <a:cxnLst/>
            <a:rect l="0" t="0" r="0" b="0"/>
            <a:pathLst>
              <a:path w="10389" h="13665">
                <a:moveTo>
                  <a:pt x="2019" y="0"/>
                </a:moveTo>
                <a:lnTo>
                  <a:pt x="10389" y="0"/>
                </a:lnTo>
                <a:lnTo>
                  <a:pt x="1829" y="13665"/>
                </a:lnTo>
                <a:lnTo>
                  <a:pt x="0" y="13665"/>
                </a:lnTo>
                <a:lnTo>
                  <a:pt x="0" y="4039"/>
                </a:lnTo>
                <a:lnTo>
                  <a:pt x="20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3" name="Shape 88">
            <a:extLst>
              <a:ext uri="{FF2B5EF4-FFF2-40B4-BE49-F238E27FC236}">
                <a16:creationId xmlns:a16="http://schemas.microsoft.com/office/drawing/2014/main" id="{604F4EF7-133E-41BC-3EAB-41BCD71E834C}"/>
              </a:ext>
            </a:extLst>
          </xdr:cNvPr>
          <xdr:cNvSpPr/>
        </xdr:nvSpPr>
        <xdr:spPr>
          <a:xfrm>
            <a:off x="1563538" y="314205"/>
            <a:ext cx="61366" cy="69837"/>
          </a:xfrm>
          <a:custGeom>
            <a:avLst/>
            <a:gdLst/>
            <a:ahLst/>
            <a:cxnLst/>
            <a:rect l="0" t="0" r="0" b="0"/>
            <a:pathLst>
              <a:path w="61366" h="69837">
                <a:moveTo>
                  <a:pt x="34049" y="0"/>
                </a:moveTo>
                <a:cubicBezTo>
                  <a:pt x="47422" y="0"/>
                  <a:pt x="55397" y="6261"/>
                  <a:pt x="58864" y="9817"/>
                </a:cubicBezTo>
                <a:lnTo>
                  <a:pt x="53861" y="15011"/>
                </a:lnTo>
                <a:cubicBezTo>
                  <a:pt x="50787" y="12027"/>
                  <a:pt x="44818" y="7315"/>
                  <a:pt x="34239" y="7315"/>
                </a:cubicBezTo>
                <a:cubicBezTo>
                  <a:pt x="18758" y="7315"/>
                  <a:pt x="8179" y="19240"/>
                  <a:pt x="8179" y="35014"/>
                </a:cubicBezTo>
                <a:cubicBezTo>
                  <a:pt x="8179" y="51270"/>
                  <a:pt x="19139" y="62624"/>
                  <a:pt x="34137" y="62624"/>
                </a:cubicBezTo>
                <a:cubicBezTo>
                  <a:pt x="45402" y="62624"/>
                  <a:pt x="51752" y="57722"/>
                  <a:pt x="53861" y="55601"/>
                </a:cubicBezTo>
                <a:lnTo>
                  <a:pt x="53861" y="41465"/>
                </a:lnTo>
                <a:lnTo>
                  <a:pt x="38862" y="41465"/>
                </a:lnTo>
                <a:lnTo>
                  <a:pt x="38862" y="34633"/>
                </a:lnTo>
                <a:lnTo>
                  <a:pt x="61366" y="34633"/>
                </a:lnTo>
                <a:lnTo>
                  <a:pt x="61366" y="58966"/>
                </a:lnTo>
                <a:cubicBezTo>
                  <a:pt x="54051" y="66370"/>
                  <a:pt x="45301" y="69837"/>
                  <a:pt x="33858" y="69837"/>
                </a:cubicBezTo>
                <a:cubicBezTo>
                  <a:pt x="14719" y="69837"/>
                  <a:pt x="0" y="55512"/>
                  <a:pt x="0" y="35014"/>
                </a:cubicBezTo>
                <a:cubicBezTo>
                  <a:pt x="0" y="15303"/>
                  <a:pt x="14325" y="0"/>
                  <a:pt x="340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4" name="Shape 1269">
            <a:extLst>
              <a:ext uri="{FF2B5EF4-FFF2-40B4-BE49-F238E27FC236}">
                <a16:creationId xmlns:a16="http://schemas.microsoft.com/office/drawing/2014/main" id="{7E4AD9E7-0F7A-292C-4C9D-C85AA7ECF89D}"/>
              </a:ext>
            </a:extLst>
          </xdr:cNvPr>
          <xdr:cNvSpPr/>
        </xdr:nvSpPr>
        <xdr:spPr>
          <a:xfrm>
            <a:off x="1638162" y="315460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5" name="Shape 90">
            <a:extLst>
              <a:ext uri="{FF2B5EF4-FFF2-40B4-BE49-F238E27FC236}">
                <a16:creationId xmlns:a16="http://schemas.microsoft.com/office/drawing/2014/main" id="{9596244F-5D7A-800F-EC51-E54306EA41A6}"/>
              </a:ext>
            </a:extLst>
          </xdr:cNvPr>
          <xdr:cNvSpPr/>
        </xdr:nvSpPr>
        <xdr:spPr>
          <a:xfrm>
            <a:off x="1657313" y="314206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8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6" name="Shape 91">
            <a:extLst>
              <a:ext uri="{FF2B5EF4-FFF2-40B4-BE49-F238E27FC236}">
                <a16:creationId xmlns:a16="http://schemas.microsoft.com/office/drawing/2014/main" id="{9E684EA5-4048-68C6-1DD3-7F24B3B4BD67}"/>
              </a:ext>
            </a:extLst>
          </xdr:cNvPr>
          <xdr:cNvSpPr/>
        </xdr:nvSpPr>
        <xdr:spPr>
          <a:xfrm>
            <a:off x="172030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7" name="Shape 92">
            <a:extLst>
              <a:ext uri="{FF2B5EF4-FFF2-40B4-BE49-F238E27FC236}">
                <a16:creationId xmlns:a16="http://schemas.microsoft.com/office/drawing/2014/main" id="{923B177E-C6E4-0315-D88D-083F0EB68BED}"/>
              </a:ext>
            </a:extLst>
          </xdr:cNvPr>
          <xdr:cNvSpPr/>
        </xdr:nvSpPr>
        <xdr:spPr>
          <a:xfrm>
            <a:off x="1754642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8" name="Shape 93">
            <a:extLst>
              <a:ext uri="{FF2B5EF4-FFF2-40B4-BE49-F238E27FC236}">
                <a16:creationId xmlns:a16="http://schemas.microsoft.com/office/drawing/2014/main" id="{3E6A8A74-129F-B747-3762-15865EDB866E}"/>
              </a:ext>
            </a:extLst>
          </xdr:cNvPr>
          <xdr:cNvSpPr/>
        </xdr:nvSpPr>
        <xdr:spPr>
          <a:xfrm>
            <a:off x="1818006" y="315457"/>
            <a:ext cx="49441" cy="67335"/>
          </a:xfrm>
          <a:custGeom>
            <a:avLst/>
            <a:gdLst/>
            <a:ahLst/>
            <a:cxnLst/>
            <a:rect l="0" t="0" r="0" b="0"/>
            <a:pathLst>
              <a:path w="49441" h="67335">
                <a:moveTo>
                  <a:pt x="0" y="0"/>
                </a:moveTo>
                <a:lnTo>
                  <a:pt x="8954" y="0"/>
                </a:lnTo>
                <a:lnTo>
                  <a:pt x="24727" y="28385"/>
                </a:lnTo>
                <a:lnTo>
                  <a:pt x="40792" y="0"/>
                </a:lnTo>
                <a:lnTo>
                  <a:pt x="49441" y="0"/>
                </a:lnTo>
                <a:lnTo>
                  <a:pt x="28575" y="35789"/>
                </a:lnTo>
                <a:lnTo>
                  <a:pt x="28575" y="67335"/>
                </a:lnTo>
                <a:lnTo>
                  <a:pt x="20879" y="67335"/>
                </a:lnTo>
                <a:lnTo>
                  <a:pt x="20879" y="357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9" name="Shape 94">
            <a:extLst>
              <a:ext uri="{FF2B5EF4-FFF2-40B4-BE49-F238E27FC236}">
                <a16:creationId xmlns:a16="http://schemas.microsoft.com/office/drawing/2014/main" id="{BAD0736D-6479-4248-421F-D2840A3C8DEF}"/>
              </a:ext>
            </a:extLst>
          </xdr:cNvPr>
          <xdr:cNvSpPr/>
        </xdr:nvSpPr>
        <xdr:spPr>
          <a:xfrm>
            <a:off x="189477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0" name="Shape 95">
            <a:extLst>
              <a:ext uri="{FF2B5EF4-FFF2-40B4-BE49-F238E27FC236}">
                <a16:creationId xmlns:a16="http://schemas.microsoft.com/office/drawing/2014/main" id="{A2CD11F0-900A-5191-B9E2-AF6ED0F9455B}"/>
              </a:ext>
            </a:extLst>
          </xdr:cNvPr>
          <xdr:cNvSpPr/>
        </xdr:nvSpPr>
        <xdr:spPr>
          <a:xfrm>
            <a:off x="1949491" y="315457"/>
            <a:ext cx="18847" cy="67335"/>
          </a:xfrm>
          <a:custGeom>
            <a:avLst/>
            <a:gdLst/>
            <a:ahLst/>
            <a:cxnLst/>
            <a:rect l="0" t="0" r="0" b="0"/>
            <a:pathLst>
              <a:path w="18847" h="67335">
                <a:moveTo>
                  <a:pt x="0" y="0"/>
                </a:moveTo>
                <a:lnTo>
                  <a:pt x="17120" y="0"/>
                </a:lnTo>
                <a:lnTo>
                  <a:pt x="18847" y="545"/>
                </a:lnTo>
                <a:lnTo>
                  <a:pt x="18847" y="7637"/>
                </a:lnTo>
                <a:lnTo>
                  <a:pt x="16637" y="6934"/>
                </a:lnTo>
                <a:lnTo>
                  <a:pt x="7785" y="6934"/>
                </a:lnTo>
                <a:lnTo>
                  <a:pt x="7785" y="31267"/>
                </a:lnTo>
                <a:lnTo>
                  <a:pt x="17120" y="31267"/>
                </a:lnTo>
                <a:lnTo>
                  <a:pt x="18847" y="30725"/>
                </a:lnTo>
                <a:lnTo>
                  <a:pt x="18847" y="38100"/>
                </a:lnTo>
                <a:lnTo>
                  <a:pt x="7785" y="38100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1" name="Shape 96">
            <a:extLst>
              <a:ext uri="{FF2B5EF4-FFF2-40B4-BE49-F238E27FC236}">
                <a16:creationId xmlns:a16="http://schemas.microsoft.com/office/drawing/2014/main" id="{835BEA9B-796A-123E-42ED-DCFB1E155559}"/>
              </a:ext>
            </a:extLst>
          </xdr:cNvPr>
          <xdr:cNvSpPr/>
        </xdr:nvSpPr>
        <xdr:spPr>
          <a:xfrm>
            <a:off x="1968337" y="316002"/>
            <a:ext cx="24244" cy="66791"/>
          </a:xfrm>
          <a:custGeom>
            <a:avLst/>
            <a:gdLst/>
            <a:ahLst/>
            <a:cxnLst/>
            <a:rect l="0" t="0" r="0" b="0"/>
            <a:pathLst>
              <a:path w="24244" h="66791">
                <a:moveTo>
                  <a:pt x="0" y="0"/>
                </a:moveTo>
                <a:lnTo>
                  <a:pt x="13914" y="4389"/>
                </a:lnTo>
                <a:cubicBezTo>
                  <a:pt x="17437" y="7590"/>
                  <a:pt x="19240" y="12257"/>
                  <a:pt x="19240" y="18124"/>
                </a:cubicBezTo>
                <a:cubicBezTo>
                  <a:pt x="19240" y="26100"/>
                  <a:pt x="15304" y="33415"/>
                  <a:pt x="7506" y="35917"/>
                </a:cubicBezTo>
                <a:lnTo>
                  <a:pt x="24244" y="66791"/>
                </a:lnTo>
                <a:lnTo>
                  <a:pt x="15583" y="66791"/>
                </a:lnTo>
                <a:lnTo>
                  <a:pt x="394" y="37555"/>
                </a:lnTo>
                <a:lnTo>
                  <a:pt x="0" y="37555"/>
                </a:lnTo>
                <a:lnTo>
                  <a:pt x="0" y="30180"/>
                </a:lnTo>
                <a:lnTo>
                  <a:pt x="7625" y="27787"/>
                </a:lnTo>
                <a:cubicBezTo>
                  <a:pt x="9836" y="25766"/>
                  <a:pt x="11062" y="22639"/>
                  <a:pt x="11062" y="18213"/>
                </a:cubicBezTo>
                <a:cubicBezTo>
                  <a:pt x="11062" y="14657"/>
                  <a:pt x="10125" y="11701"/>
                  <a:pt x="7998" y="9634"/>
                </a:cubicBezTo>
                <a:lnTo>
                  <a:pt x="0" y="709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2" name="Shape 97">
            <a:extLst>
              <a:ext uri="{FF2B5EF4-FFF2-40B4-BE49-F238E27FC236}">
                <a16:creationId xmlns:a16="http://schemas.microsoft.com/office/drawing/2014/main" id="{5B241272-C25D-DCD9-C4A9-4DAFFAE6F4B6}"/>
              </a:ext>
            </a:extLst>
          </xdr:cNvPr>
          <xdr:cNvSpPr/>
        </xdr:nvSpPr>
        <xdr:spPr>
          <a:xfrm>
            <a:off x="1995650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3" name="Shape 98">
            <a:extLst>
              <a:ext uri="{FF2B5EF4-FFF2-40B4-BE49-F238E27FC236}">
                <a16:creationId xmlns:a16="http://schemas.microsoft.com/office/drawing/2014/main" id="{E6178027-EAD7-9943-E565-6D40AA491C9B}"/>
              </a:ext>
            </a:extLst>
          </xdr:cNvPr>
          <xdr:cNvSpPr/>
        </xdr:nvSpPr>
        <xdr:spPr>
          <a:xfrm>
            <a:off x="2024847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4" name="Shape 99">
            <a:extLst>
              <a:ext uri="{FF2B5EF4-FFF2-40B4-BE49-F238E27FC236}">
                <a16:creationId xmlns:a16="http://schemas.microsoft.com/office/drawing/2014/main" id="{9999457B-66D5-91D5-8363-3869B1ADB722}"/>
              </a:ext>
            </a:extLst>
          </xdr:cNvPr>
          <xdr:cNvSpPr/>
        </xdr:nvSpPr>
        <xdr:spPr>
          <a:xfrm>
            <a:off x="2058449" y="314211"/>
            <a:ext cx="41465" cy="69837"/>
          </a:xfrm>
          <a:custGeom>
            <a:avLst/>
            <a:gdLst/>
            <a:ahLst/>
            <a:cxnLst/>
            <a:rect l="0" t="0" r="0" b="0"/>
            <a:pathLst>
              <a:path w="41465" h="69837">
                <a:moveTo>
                  <a:pt x="21260" y="0"/>
                </a:moveTo>
                <a:cubicBezTo>
                  <a:pt x="33287" y="0"/>
                  <a:pt x="38671" y="8369"/>
                  <a:pt x="40310" y="12890"/>
                </a:cubicBezTo>
                <a:lnTo>
                  <a:pt x="33769" y="15583"/>
                </a:lnTo>
                <a:cubicBezTo>
                  <a:pt x="32233" y="12217"/>
                  <a:pt x="28575" y="7112"/>
                  <a:pt x="21171" y="7112"/>
                </a:cubicBezTo>
                <a:cubicBezTo>
                  <a:pt x="13754" y="7112"/>
                  <a:pt x="9817" y="11633"/>
                  <a:pt x="9817" y="17221"/>
                </a:cubicBezTo>
                <a:cubicBezTo>
                  <a:pt x="9817" y="32614"/>
                  <a:pt x="41465" y="29439"/>
                  <a:pt x="41465" y="50978"/>
                </a:cubicBezTo>
                <a:cubicBezTo>
                  <a:pt x="41465" y="61557"/>
                  <a:pt x="33668" y="69837"/>
                  <a:pt x="21069" y="69837"/>
                </a:cubicBezTo>
                <a:cubicBezTo>
                  <a:pt x="7988" y="69837"/>
                  <a:pt x="2121" y="61468"/>
                  <a:pt x="0" y="55016"/>
                </a:cubicBezTo>
                <a:lnTo>
                  <a:pt x="6642" y="52133"/>
                </a:lnTo>
                <a:cubicBezTo>
                  <a:pt x="8471" y="57328"/>
                  <a:pt x="12510" y="62624"/>
                  <a:pt x="21361" y="62624"/>
                </a:cubicBezTo>
                <a:cubicBezTo>
                  <a:pt x="28473" y="62624"/>
                  <a:pt x="33579" y="58483"/>
                  <a:pt x="33579" y="51460"/>
                </a:cubicBezTo>
                <a:cubicBezTo>
                  <a:pt x="33579" y="34633"/>
                  <a:pt x="2019" y="38951"/>
                  <a:pt x="2019" y="17221"/>
                </a:cubicBezTo>
                <a:cubicBezTo>
                  <a:pt x="2019" y="7595"/>
                  <a:pt x="9335" y="0"/>
                  <a:pt x="2126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5" name="Shape 100">
            <a:extLst>
              <a:ext uri="{FF2B5EF4-FFF2-40B4-BE49-F238E27FC236}">
                <a16:creationId xmlns:a16="http://schemas.microsoft.com/office/drawing/2014/main" id="{11E1ADF6-C396-D904-944B-5B3BB8654B0B}"/>
              </a:ext>
            </a:extLst>
          </xdr:cNvPr>
          <xdr:cNvSpPr/>
        </xdr:nvSpPr>
        <xdr:spPr>
          <a:xfrm>
            <a:off x="2111450" y="315466"/>
            <a:ext cx="19183" cy="67335"/>
          </a:xfrm>
          <a:custGeom>
            <a:avLst/>
            <a:gdLst/>
            <a:ahLst/>
            <a:cxnLst/>
            <a:rect l="0" t="0" r="0" b="0"/>
            <a:pathLst>
              <a:path w="19183" h="67335">
                <a:moveTo>
                  <a:pt x="0" y="0"/>
                </a:moveTo>
                <a:lnTo>
                  <a:pt x="18466" y="0"/>
                </a:lnTo>
                <a:lnTo>
                  <a:pt x="19183" y="252"/>
                </a:lnTo>
                <a:lnTo>
                  <a:pt x="19183" y="7419"/>
                </a:lnTo>
                <a:lnTo>
                  <a:pt x="17793" y="6921"/>
                </a:lnTo>
                <a:lnTo>
                  <a:pt x="7785" y="6921"/>
                </a:lnTo>
                <a:lnTo>
                  <a:pt x="7785" y="32220"/>
                </a:lnTo>
                <a:lnTo>
                  <a:pt x="17793" y="32220"/>
                </a:lnTo>
                <a:lnTo>
                  <a:pt x="19183" y="31707"/>
                </a:lnTo>
                <a:lnTo>
                  <a:pt x="19183" y="38878"/>
                </a:lnTo>
                <a:lnTo>
                  <a:pt x="18466" y="39141"/>
                </a:lnTo>
                <a:lnTo>
                  <a:pt x="7785" y="39141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6" name="Shape 101">
            <a:extLst>
              <a:ext uri="{FF2B5EF4-FFF2-40B4-BE49-F238E27FC236}">
                <a16:creationId xmlns:a16="http://schemas.microsoft.com/office/drawing/2014/main" id="{A70191A4-2879-67E2-EAFB-DCD326AD6CB3}"/>
              </a:ext>
            </a:extLst>
          </xdr:cNvPr>
          <xdr:cNvSpPr/>
        </xdr:nvSpPr>
        <xdr:spPr>
          <a:xfrm>
            <a:off x="2130633" y="315717"/>
            <a:ext cx="19387" cy="38627"/>
          </a:xfrm>
          <a:custGeom>
            <a:avLst/>
            <a:gdLst/>
            <a:ahLst/>
            <a:cxnLst/>
            <a:rect l="0" t="0" r="0" b="0"/>
            <a:pathLst>
              <a:path w="19387" h="38627">
                <a:moveTo>
                  <a:pt x="0" y="0"/>
                </a:moveTo>
                <a:lnTo>
                  <a:pt x="13916" y="4882"/>
                </a:lnTo>
                <a:cubicBezTo>
                  <a:pt x="17415" y="8213"/>
                  <a:pt x="19387" y="13070"/>
                  <a:pt x="19387" y="19179"/>
                </a:cubicBezTo>
                <a:cubicBezTo>
                  <a:pt x="19387" y="25237"/>
                  <a:pt x="17320" y="30165"/>
                  <a:pt x="13773" y="33578"/>
                </a:cubicBezTo>
                <a:lnTo>
                  <a:pt x="0" y="38627"/>
                </a:lnTo>
                <a:lnTo>
                  <a:pt x="0" y="31455"/>
                </a:lnTo>
                <a:lnTo>
                  <a:pt x="8033" y="28493"/>
                </a:lnTo>
                <a:cubicBezTo>
                  <a:pt x="10220" y="26269"/>
                  <a:pt x="11398" y="23072"/>
                  <a:pt x="11398" y="19179"/>
                </a:cubicBezTo>
                <a:cubicBezTo>
                  <a:pt x="11398" y="15331"/>
                  <a:pt x="10220" y="12204"/>
                  <a:pt x="8033" y="10038"/>
                </a:cubicBezTo>
                <a:lnTo>
                  <a:pt x="0" y="71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7" name="Shape 102">
            <a:extLst>
              <a:ext uri="{FF2B5EF4-FFF2-40B4-BE49-F238E27FC236}">
                <a16:creationId xmlns:a16="http://schemas.microsoft.com/office/drawing/2014/main" id="{92739F6E-1E50-4B1F-2B32-F4EB8B78C6E0}"/>
              </a:ext>
            </a:extLst>
          </xdr:cNvPr>
          <xdr:cNvSpPr/>
        </xdr:nvSpPr>
        <xdr:spPr>
          <a:xfrm>
            <a:off x="2160305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103">
            <a:extLst>
              <a:ext uri="{FF2B5EF4-FFF2-40B4-BE49-F238E27FC236}">
                <a16:creationId xmlns:a16="http://schemas.microsoft.com/office/drawing/2014/main" id="{9248843C-13B6-DD2F-AC5C-DB7328FEF3EB}"/>
              </a:ext>
            </a:extLst>
          </xdr:cNvPr>
          <xdr:cNvSpPr/>
        </xdr:nvSpPr>
        <xdr:spPr>
          <a:xfrm>
            <a:off x="2197045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104">
            <a:extLst>
              <a:ext uri="{FF2B5EF4-FFF2-40B4-BE49-F238E27FC236}">
                <a16:creationId xmlns:a16="http://schemas.microsoft.com/office/drawing/2014/main" id="{D5F675E2-FDC8-92C3-F7F8-52C83F3EB938}"/>
              </a:ext>
            </a:extLst>
          </xdr:cNvPr>
          <xdr:cNvSpPr/>
        </xdr:nvSpPr>
        <xdr:spPr>
          <a:xfrm>
            <a:off x="2226243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105">
            <a:extLst>
              <a:ext uri="{FF2B5EF4-FFF2-40B4-BE49-F238E27FC236}">
                <a16:creationId xmlns:a16="http://schemas.microsoft.com/office/drawing/2014/main" id="{6D3C4D96-2209-6D06-6226-F1146E555C73}"/>
              </a:ext>
            </a:extLst>
          </xdr:cNvPr>
          <xdr:cNvSpPr/>
        </xdr:nvSpPr>
        <xdr:spPr>
          <a:xfrm>
            <a:off x="2264081" y="315464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06">
            <a:extLst>
              <a:ext uri="{FF2B5EF4-FFF2-40B4-BE49-F238E27FC236}">
                <a16:creationId xmlns:a16="http://schemas.microsoft.com/office/drawing/2014/main" id="{878CCDA1-D236-2630-FD31-A279D2217FB4}"/>
              </a:ext>
            </a:extLst>
          </xdr:cNvPr>
          <xdr:cNvSpPr/>
        </xdr:nvSpPr>
        <xdr:spPr>
          <a:xfrm>
            <a:off x="232631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07">
            <a:extLst>
              <a:ext uri="{FF2B5EF4-FFF2-40B4-BE49-F238E27FC236}">
                <a16:creationId xmlns:a16="http://schemas.microsoft.com/office/drawing/2014/main" id="{770CDF0E-9A14-AA4B-7426-6451F1C2B3CA}"/>
              </a:ext>
            </a:extLst>
          </xdr:cNvPr>
          <xdr:cNvSpPr/>
        </xdr:nvSpPr>
        <xdr:spPr>
          <a:xfrm>
            <a:off x="2381029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7"/>
                </a:lnTo>
                <a:lnTo>
                  <a:pt x="28854" y="29527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</xdr:grpSp>
    <xdr:clientData/>
  </xdr:twoCellAnchor>
  <xdr:twoCellAnchor editAs="oneCell">
    <xdr:from>
      <xdr:col>4</xdr:col>
      <xdr:colOff>1370806</xdr:colOff>
      <xdr:row>645</xdr:row>
      <xdr:rowOff>104378</xdr:rowOff>
    </xdr:from>
    <xdr:to>
      <xdr:col>8</xdr:col>
      <xdr:colOff>957674</xdr:colOff>
      <xdr:row>660</xdr:row>
      <xdr:rowOff>48626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104ED2-B766-A914-0A4F-C09FDC7F1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07212" y="132968206"/>
          <a:ext cx="9201165" cy="29208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504410</xdr:colOff>
      <xdr:row>0</xdr:row>
      <xdr:rowOff>121340</xdr:rowOff>
    </xdr:from>
    <xdr:ext cx="1314450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410" y="121340"/>
          <a:ext cx="1314450" cy="1000125"/>
        </a:xfrm>
        <a:prstGeom prst="rect">
          <a:avLst/>
        </a:prstGeom>
        <a:noFill/>
      </xdr:spPr>
    </xdr:pic>
    <xdr:clientData fLocksWithSheet="0"/>
  </xdr:oneCellAnchor>
  <xdr:twoCellAnchor>
    <xdr:from>
      <xdr:col>10</xdr:col>
      <xdr:colOff>207065</xdr:colOff>
      <xdr:row>1</xdr:row>
      <xdr:rowOff>273326</xdr:rowOff>
    </xdr:from>
    <xdr:to>
      <xdr:col>13</xdr:col>
      <xdr:colOff>950843</xdr:colOff>
      <xdr:row>4</xdr:row>
      <xdr:rowOff>135835</xdr:rowOff>
    </xdr:to>
    <xdr:grpSp>
      <xdr:nvGrpSpPr>
        <xdr:cNvPr id="5" name="Group 1258">
          <a:extLst>
            <a:ext uri="{FF2B5EF4-FFF2-40B4-BE49-F238E27FC236}">
              <a16:creationId xmlns:a16="http://schemas.microsoft.com/office/drawing/2014/main" id="{C6D1F0D5-2189-432A-B4B9-193DE4336B5C}"/>
            </a:ext>
          </a:extLst>
        </xdr:cNvPr>
        <xdr:cNvGrpSpPr/>
      </xdr:nvGrpSpPr>
      <xdr:grpSpPr>
        <a:xfrm>
          <a:off x="12125739" y="463826"/>
          <a:ext cx="3352800" cy="914400"/>
          <a:chOff x="0" y="0"/>
          <a:chExt cx="2414024" cy="603986"/>
        </a:xfrm>
      </xdr:grpSpPr>
      <xdr:sp macro="" textlink="">
        <xdr:nvSpPr>
          <xdr:cNvPr id="6" name="Shape 31">
            <a:extLst>
              <a:ext uri="{FF2B5EF4-FFF2-40B4-BE49-F238E27FC236}">
                <a16:creationId xmlns:a16="http://schemas.microsoft.com/office/drawing/2014/main" id="{09F25C6C-DFD3-F5C3-BD61-B8DD39DB1880}"/>
              </a:ext>
            </a:extLst>
          </xdr:cNvPr>
          <xdr:cNvSpPr/>
        </xdr:nvSpPr>
        <xdr:spPr>
          <a:xfrm>
            <a:off x="83426" y="463321"/>
            <a:ext cx="259817" cy="140665"/>
          </a:xfrm>
          <a:custGeom>
            <a:avLst/>
            <a:gdLst/>
            <a:ahLst/>
            <a:cxnLst/>
            <a:rect l="0" t="0" r="0" b="0"/>
            <a:pathLst>
              <a:path w="259817" h="140665">
                <a:moveTo>
                  <a:pt x="259817" y="0"/>
                </a:moveTo>
                <a:lnTo>
                  <a:pt x="259817" y="140665"/>
                </a:lnTo>
                <a:lnTo>
                  <a:pt x="0" y="140144"/>
                </a:lnTo>
                <a:lnTo>
                  <a:pt x="25981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" name="Shape 32">
            <a:extLst>
              <a:ext uri="{FF2B5EF4-FFF2-40B4-BE49-F238E27FC236}">
                <a16:creationId xmlns:a16="http://schemas.microsoft.com/office/drawing/2014/main" id="{66828E7F-3A8B-189F-B82D-11C93562D926}"/>
              </a:ext>
            </a:extLst>
          </xdr:cNvPr>
          <xdr:cNvSpPr/>
        </xdr:nvSpPr>
        <xdr:spPr>
          <a:xfrm>
            <a:off x="0" y="218199"/>
            <a:ext cx="343243" cy="365087"/>
          </a:xfrm>
          <a:custGeom>
            <a:avLst/>
            <a:gdLst/>
            <a:ahLst/>
            <a:cxnLst/>
            <a:rect l="0" t="0" r="0" b="0"/>
            <a:pathLst>
              <a:path w="343243" h="365087">
                <a:moveTo>
                  <a:pt x="343243" y="0"/>
                </a:moveTo>
                <a:lnTo>
                  <a:pt x="343243" y="161798"/>
                </a:lnTo>
                <a:cubicBezTo>
                  <a:pt x="170447" y="269164"/>
                  <a:pt x="56032" y="336931"/>
                  <a:pt x="0" y="365087"/>
                </a:cubicBezTo>
                <a:lnTo>
                  <a:pt x="0" y="252666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" name="Shape 33">
            <a:extLst>
              <a:ext uri="{FF2B5EF4-FFF2-40B4-BE49-F238E27FC236}">
                <a16:creationId xmlns:a16="http://schemas.microsoft.com/office/drawing/2014/main" id="{DF3A7933-451A-DA8C-6799-3B0EA882426E}"/>
              </a:ext>
            </a:extLst>
          </xdr:cNvPr>
          <xdr:cNvSpPr/>
        </xdr:nvSpPr>
        <xdr:spPr>
          <a:xfrm>
            <a:off x="0" y="0"/>
            <a:ext cx="343243" cy="413423"/>
          </a:xfrm>
          <a:custGeom>
            <a:avLst/>
            <a:gdLst/>
            <a:ahLst/>
            <a:cxnLst/>
            <a:rect l="0" t="0" r="0" b="0"/>
            <a:pathLst>
              <a:path w="343243" h="413423">
                <a:moveTo>
                  <a:pt x="343243" y="0"/>
                </a:moveTo>
                <a:lnTo>
                  <a:pt x="343243" y="161582"/>
                </a:lnTo>
                <a:lnTo>
                  <a:pt x="0" y="413423"/>
                </a:lnTo>
                <a:lnTo>
                  <a:pt x="0" y="297383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" name="Shape 34">
            <a:extLst>
              <a:ext uri="{FF2B5EF4-FFF2-40B4-BE49-F238E27FC236}">
                <a16:creationId xmlns:a16="http://schemas.microsoft.com/office/drawing/2014/main" id="{166CB123-86BD-9040-E628-CD8E70C7B7A3}"/>
              </a:ext>
            </a:extLst>
          </xdr:cNvPr>
          <xdr:cNvSpPr/>
        </xdr:nvSpPr>
        <xdr:spPr>
          <a:xfrm>
            <a:off x="343244" y="463316"/>
            <a:ext cx="237134" cy="140665"/>
          </a:xfrm>
          <a:custGeom>
            <a:avLst/>
            <a:gdLst/>
            <a:ahLst/>
            <a:cxnLst/>
            <a:rect l="0" t="0" r="0" b="0"/>
            <a:pathLst>
              <a:path w="237134" h="140665">
                <a:moveTo>
                  <a:pt x="0" y="0"/>
                </a:moveTo>
                <a:lnTo>
                  <a:pt x="237134" y="140157"/>
                </a:lnTo>
                <a:lnTo>
                  <a:pt x="0" y="14066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" name="Shape 35">
            <a:extLst>
              <a:ext uri="{FF2B5EF4-FFF2-40B4-BE49-F238E27FC236}">
                <a16:creationId xmlns:a16="http://schemas.microsoft.com/office/drawing/2014/main" id="{3518C59D-E811-AD3C-B880-C51455E604D1}"/>
              </a:ext>
            </a:extLst>
          </xdr:cNvPr>
          <xdr:cNvSpPr/>
        </xdr:nvSpPr>
        <xdr:spPr>
          <a:xfrm>
            <a:off x="343244" y="218205"/>
            <a:ext cx="347485" cy="379882"/>
          </a:xfrm>
          <a:custGeom>
            <a:avLst/>
            <a:gdLst/>
            <a:ahLst/>
            <a:cxnLst/>
            <a:rect l="0" t="0" r="0" b="0"/>
            <a:pathLst>
              <a:path w="347485" h="379882">
                <a:moveTo>
                  <a:pt x="0" y="0"/>
                </a:moveTo>
                <a:lnTo>
                  <a:pt x="340754" y="254013"/>
                </a:lnTo>
                <a:lnTo>
                  <a:pt x="347485" y="379882"/>
                </a:lnTo>
                <a:lnTo>
                  <a:pt x="0" y="1617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" name="Shape 36">
            <a:extLst>
              <a:ext uri="{FF2B5EF4-FFF2-40B4-BE49-F238E27FC236}">
                <a16:creationId xmlns:a16="http://schemas.microsoft.com/office/drawing/2014/main" id="{C66C5098-160A-D1D3-80DC-FF23BB1BE98B}"/>
              </a:ext>
            </a:extLst>
          </xdr:cNvPr>
          <xdr:cNvSpPr/>
        </xdr:nvSpPr>
        <xdr:spPr>
          <a:xfrm>
            <a:off x="343244" y="7"/>
            <a:ext cx="338061" cy="412382"/>
          </a:xfrm>
          <a:custGeom>
            <a:avLst/>
            <a:gdLst/>
            <a:ahLst/>
            <a:cxnLst/>
            <a:rect l="0" t="0" r="0" b="0"/>
            <a:pathLst>
              <a:path w="338061" h="412382">
                <a:moveTo>
                  <a:pt x="0" y="0"/>
                </a:moveTo>
                <a:lnTo>
                  <a:pt x="331648" y="298310"/>
                </a:lnTo>
                <a:lnTo>
                  <a:pt x="338061" y="412382"/>
                </a:lnTo>
                <a:lnTo>
                  <a:pt x="0" y="1615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" name="Shape 37">
            <a:extLst>
              <a:ext uri="{FF2B5EF4-FFF2-40B4-BE49-F238E27FC236}">
                <a16:creationId xmlns:a16="http://schemas.microsoft.com/office/drawing/2014/main" id="{D257C649-BA64-98F6-B9C5-6C956CB2A26B}"/>
              </a:ext>
            </a:extLst>
          </xdr:cNvPr>
          <xdr:cNvSpPr/>
        </xdr:nvSpPr>
        <xdr:spPr>
          <a:xfrm>
            <a:off x="562994" y="156820"/>
            <a:ext cx="107963" cy="122974"/>
          </a:xfrm>
          <a:custGeom>
            <a:avLst/>
            <a:gdLst/>
            <a:ahLst/>
            <a:cxnLst/>
            <a:rect l="0" t="0" r="0" b="0"/>
            <a:pathLst>
              <a:path w="107963" h="122974">
                <a:moveTo>
                  <a:pt x="101854" y="0"/>
                </a:moveTo>
                <a:lnTo>
                  <a:pt x="107963" y="122974"/>
                </a:lnTo>
                <a:lnTo>
                  <a:pt x="0" y="26391"/>
                </a:lnTo>
                <a:lnTo>
                  <a:pt x="1018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" name="Shape 38">
            <a:extLst>
              <a:ext uri="{FF2B5EF4-FFF2-40B4-BE49-F238E27FC236}">
                <a16:creationId xmlns:a16="http://schemas.microsoft.com/office/drawing/2014/main" id="{179D1FFB-FA51-7DB2-D29F-62F0EC1C9B19}"/>
              </a:ext>
            </a:extLst>
          </xdr:cNvPr>
          <xdr:cNvSpPr/>
        </xdr:nvSpPr>
        <xdr:spPr>
          <a:xfrm>
            <a:off x="674585" y="158267"/>
            <a:ext cx="282689" cy="439509"/>
          </a:xfrm>
          <a:custGeom>
            <a:avLst/>
            <a:gdLst/>
            <a:ahLst/>
            <a:cxnLst/>
            <a:rect l="0" t="0" r="0" b="0"/>
            <a:pathLst>
              <a:path w="282689" h="439509">
                <a:moveTo>
                  <a:pt x="0" y="0"/>
                </a:moveTo>
                <a:lnTo>
                  <a:pt x="252667" y="108585"/>
                </a:lnTo>
                <a:lnTo>
                  <a:pt x="282689" y="439509"/>
                </a:lnTo>
                <a:lnTo>
                  <a:pt x="25667" y="43950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4" name="Shape 39">
            <a:extLst>
              <a:ext uri="{FF2B5EF4-FFF2-40B4-BE49-F238E27FC236}">
                <a16:creationId xmlns:a16="http://schemas.microsoft.com/office/drawing/2014/main" id="{91DD870F-FB8C-CC8F-9705-34BA29F725C5}"/>
              </a:ext>
            </a:extLst>
          </xdr:cNvPr>
          <xdr:cNvSpPr/>
        </xdr:nvSpPr>
        <xdr:spPr>
          <a:xfrm>
            <a:off x="1021864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5" name="Shape 40">
            <a:extLst>
              <a:ext uri="{FF2B5EF4-FFF2-40B4-BE49-F238E27FC236}">
                <a16:creationId xmlns:a16="http://schemas.microsoft.com/office/drawing/2014/main" id="{7ED77B95-1EF5-E61B-02F3-D5BA3BBFE69A}"/>
              </a:ext>
            </a:extLst>
          </xdr:cNvPr>
          <xdr:cNvSpPr/>
        </xdr:nvSpPr>
        <xdr:spPr>
          <a:xfrm>
            <a:off x="1173009" y="433677"/>
            <a:ext cx="90233" cy="157899"/>
          </a:xfrm>
          <a:custGeom>
            <a:avLst/>
            <a:gdLst/>
            <a:ahLst/>
            <a:cxnLst/>
            <a:rect l="0" t="0" r="0" b="0"/>
            <a:pathLst>
              <a:path w="90233" h="157899">
                <a:moveTo>
                  <a:pt x="0" y="0"/>
                </a:moveTo>
                <a:lnTo>
                  <a:pt x="88430" y="0"/>
                </a:lnTo>
                <a:lnTo>
                  <a:pt x="88430" y="39256"/>
                </a:lnTo>
                <a:lnTo>
                  <a:pt x="44895" y="39256"/>
                </a:lnTo>
                <a:lnTo>
                  <a:pt x="44895" y="58649"/>
                </a:lnTo>
                <a:lnTo>
                  <a:pt x="81661" y="58649"/>
                </a:lnTo>
                <a:lnTo>
                  <a:pt x="81661" y="97676"/>
                </a:lnTo>
                <a:lnTo>
                  <a:pt x="44895" y="97676"/>
                </a:lnTo>
                <a:lnTo>
                  <a:pt x="44895" y="118656"/>
                </a:lnTo>
                <a:lnTo>
                  <a:pt x="90233" y="118656"/>
                </a:lnTo>
                <a:lnTo>
                  <a:pt x="9023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6" name="Shape 41">
            <a:extLst>
              <a:ext uri="{FF2B5EF4-FFF2-40B4-BE49-F238E27FC236}">
                <a16:creationId xmlns:a16="http://schemas.microsoft.com/office/drawing/2014/main" id="{C9B390AB-8AA3-E29A-8E00-8422C5F95A73}"/>
              </a:ext>
            </a:extLst>
          </xdr:cNvPr>
          <xdr:cNvSpPr/>
        </xdr:nvSpPr>
        <xdr:spPr>
          <a:xfrm>
            <a:off x="1277451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7" name="Shape 42">
            <a:extLst>
              <a:ext uri="{FF2B5EF4-FFF2-40B4-BE49-F238E27FC236}">
                <a16:creationId xmlns:a16="http://schemas.microsoft.com/office/drawing/2014/main" id="{966111CE-9BE4-B421-1986-4D25E07E6D15}"/>
              </a:ext>
            </a:extLst>
          </xdr:cNvPr>
          <xdr:cNvSpPr/>
        </xdr:nvSpPr>
        <xdr:spPr>
          <a:xfrm>
            <a:off x="141641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54584" y="0"/>
                </a:moveTo>
                <a:lnTo>
                  <a:pt x="78270" y="0"/>
                </a:lnTo>
                <a:lnTo>
                  <a:pt x="78270" y="46469"/>
                </a:lnTo>
                <a:lnTo>
                  <a:pt x="65189" y="91808"/>
                </a:lnTo>
                <a:lnTo>
                  <a:pt x="78270" y="91808"/>
                </a:lnTo>
                <a:lnTo>
                  <a:pt x="78270" y="127673"/>
                </a:lnTo>
                <a:lnTo>
                  <a:pt x="54584" y="127673"/>
                </a:lnTo>
                <a:lnTo>
                  <a:pt x="45110" y="157899"/>
                </a:lnTo>
                <a:lnTo>
                  <a:pt x="0" y="157899"/>
                </a:lnTo>
                <a:lnTo>
                  <a:pt x="5458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8" name="Shape 43">
            <a:extLst>
              <a:ext uri="{FF2B5EF4-FFF2-40B4-BE49-F238E27FC236}">
                <a16:creationId xmlns:a16="http://schemas.microsoft.com/office/drawing/2014/main" id="{2CB3ADAC-7BAD-E27E-6CCB-6067499CF893}"/>
              </a:ext>
            </a:extLst>
          </xdr:cNvPr>
          <xdr:cNvSpPr/>
        </xdr:nvSpPr>
        <xdr:spPr>
          <a:xfrm>
            <a:off x="149468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0" y="0"/>
                </a:moveTo>
                <a:lnTo>
                  <a:pt x="23686" y="0"/>
                </a:lnTo>
                <a:lnTo>
                  <a:pt x="78270" y="157899"/>
                </a:lnTo>
                <a:lnTo>
                  <a:pt x="33160" y="157899"/>
                </a:lnTo>
                <a:lnTo>
                  <a:pt x="23686" y="127673"/>
                </a:lnTo>
                <a:lnTo>
                  <a:pt x="0" y="127673"/>
                </a:lnTo>
                <a:lnTo>
                  <a:pt x="0" y="91808"/>
                </a:lnTo>
                <a:lnTo>
                  <a:pt x="13081" y="91808"/>
                </a:lnTo>
                <a:lnTo>
                  <a:pt x="0" y="464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9" name="Shape 44">
            <a:extLst>
              <a:ext uri="{FF2B5EF4-FFF2-40B4-BE49-F238E27FC236}">
                <a16:creationId xmlns:a16="http://schemas.microsoft.com/office/drawing/2014/main" id="{F9A50E0A-6233-F671-64BD-4DC29E2BA74B}"/>
              </a:ext>
            </a:extLst>
          </xdr:cNvPr>
          <xdr:cNvSpPr/>
        </xdr:nvSpPr>
        <xdr:spPr>
          <a:xfrm>
            <a:off x="1586956" y="433677"/>
            <a:ext cx="140754" cy="157899"/>
          </a:xfrm>
          <a:custGeom>
            <a:avLst/>
            <a:gdLst/>
            <a:ahLst/>
            <a:cxnLst/>
            <a:rect l="0" t="0" r="0" b="0"/>
            <a:pathLst>
              <a:path w="140754" h="157899">
                <a:moveTo>
                  <a:pt x="0" y="0"/>
                </a:moveTo>
                <a:lnTo>
                  <a:pt x="45796" y="0"/>
                </a:lnTo>
                <a:lnTo>
                  <a:pt x="96545" y="89548"/>
                </a:lnTo>
                <a:lnTo>
                  <a:pt x="96545" y="0"/>
                </a:lnTo>
                <a:lnTo>
                  <a:pt x="140754" y="0"/>
                </a:lnTo>
                <a:lnTo>
                  <a:pt x="140754" y="157899"/>
                </a:lnTo>
                <a:lnTo>
                  <a:pt x="96101" y="157899"/>
                </a:lnTo>
                <a:lnTo>
                  <a:pt x="43993" y="69698"/>
                </a:lnTo>
                <a:lnTo>
                  <a:pt x="4399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0" name="Shape 45">
            <a:extLst>
              <a:ext uri="{FF2B5EF4-FFF2-40B4-BE49-F238E27FC236}">
                <a16:creationId xmlns:a16="http://schemas.microsoft.com/office/drawing/2014/main" id="{06F96831-AC23-EB59-4D25-17B8460FD40F}"/>
              </a:ext>
            </a:extLst>
          </xdr:cNvPr>
          <xdr:cNvSpPr/>
        </xdr:nvSpPr>
        <xdr:spPr>
          <a:xfrm>
            <a:off x="1746002" y="430741"/>
            <a:ext cx="85261" cy="163764"/>
          </a:xfrm>
          <a:custGeom>
            <a:avLst/>
            <a:gdLst/>
            <a:ahLst/>
            <a:cxnLst/>
            <a:rect l="0" t="0" r="0" b="0"/>
            <a:pathLst>
              <a:path w="85261" h="163764">
                <a:moveTo>
                  <a:pt x="85261" y="0"/>
                </a:moveTo>
                <a:lnTo>
                  <a:pt x="85261" y="41059"/>
                </a:lnTo>
                <a:lnTo>
                  <a:pt x="69567" y="44166"/>
                </a:lnTo>
                <a:cubicBezTo>
                  <a:pt x="55543" y="50192"/>
                  <a:pt x="46914" y="64401"/>
                  <a:pt x="46914" y="81660"/>
                </a:cubicBezTo>
                <a:cubicBezTo>
                  <a:pt x="46914" y="99424"/>
                  <a:pt x="55543" y="113638"/>
                  <a:pt x="69567" y="119634"/>
                </a:cubicBezTo>
                <a:lnTo>
                  <a:pt x="85261" y="122718"/>
                </a:lnTo>
                <a:lnTo>
                  <a:pt x="85261" y="163764"/>
                </a:lnTo>
                <a:lnTo>
                  <a:pt x="49962" y="157439"/>
                </a:lnTo>
                <a:cubicBezTo>
                  <a:pt x="18652" y="145184"/>
                  <a:pt x="0" y="116340"/>
                  <a:pt x="0" y="81660"/>
                </a:cubicBezTo>
                <a:cubicBezTo>
                  <a:pt x="0" y="47484"/>
                  <a:pt x="18652" y="18638"/>
                  <a:pt x="49962" y="6350"/>
                </a:cubicBezTo>
                <a:lnTo>
                  <a:pt x="8526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1" name="Shape 46">
            <a:extLst>
              <a:ext uri="{FF2B5EF4-FFF2-40B4-BE49-F238E27FC236}">
                <a16:creationId xmlns:a16="http://schemas.microsoft.com/office/drawing/2014/main" id="{FAD71FA3-CFF3-6612-DEB2-02429C65183B}"/>
              </a:ext>
            </a:extLst>
          </xdr:cNvPr>
          <xdr:cNvSpPr/>
        </xdr:nvSpPr>
        <xdr:spPr>
          <a:xfrm>
            <a:off x="1831264" y="430740"/>
            <a:ext cx="85274" cy="163766"/>
          </a:xfrm>
          <a:custGeom>
            <a:avLst/>
            <a:gdLst/>
            <a:ahLst/>
            <a:cxnLst/>
            <a:rect l="0" t="0" r="0" b="0"/>
            <a:pathLst>
              <a:path w="85274" h="163766">
                <a:moveTo>
                  <a:pt x="6" y="0"/>
                </a:moveTo>
                <a:cubicBezTo>
                  <a:pt x="52114" y="0"/>
                  <a:pt x="85274" y="36093"/>
                  <a:pt x="85274" y="81661"/>
                </a:cubicBezTo>
                <a:cubicBezTo>
                  <a:pt x="85274" y="127902"/>
                  <a:pt x="52114" y="163766"/>
                  <a:pt x="6" y="163766"/>
                </a:cubicBezTo>
                <a:lnTo>
                  <a:pt x="0" y="163765"/>
                </a:lnTo>
                <a:lnTo>
                  <a:pt x="0" y="122719"/>
                </a:lnTo>
                <a:lnTo>
                  <a:pt x="6" y="122720"/>
                </a:lnTo>
                <a:cubicBezTo>
                  <a:pt x="23006" y="122720"/>
                  <a:pt x="38348" y="105346"/>
                  <a:pt x="38348" y="81661"/>
                </a:cubicBezTo>
                <a:cubicBezTo>
                  <a:pt x="38348" y="58649"/>
                  <a:pt x="23006" y="41059"/>
                  <a:pt x="6" y="41059"/>
                </a:cubicBezTo>
                <a:lnTo>
                  <a:pt x="0" y="41060"/>
                </a:lnTo>
                <a:lnTo>
                  <a:pt x="0" y="1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2" name="Shape 47">
            <a:extLst>
              <a:ext uri="{FF2B5EF4-FFF2-40B4-BE49-F238E27FC236}">
                <a16:creationId xmlns:a16="http://schemas.microsoft.com/office/drawing/2014/main" id="{D32BB3DB-43D4-761C-7897-267D20B5E356}"/>
              </a:ext>
            </a:extLst>
          </xdr:cNvPr>
          <xdr:cNvSpPr/>
        </xdr:nvSpPr>
        <xdr:spPr>
          <a:xfrm>
            <a:off x="1923532" y="433669"/>
            <a:ext cx="109855" cy="157912"/>
          </a:xfrm>
          <a:custGeom>
            <a:avLst/>
            <a:gdLst/>
            <a:ahLst/>
            <a:cxnLst/>
            <a:rect l="0" t="0" r="0" b="0"/>
            <a:pathLst>
              <a:path w="109855" h="157912">
                <a:moveTo>
                  <a:pt x="0" y="0"/>
                </a:moveTo>
                <a:lnTo>
                  <a:pt x="109855" y="0"/>
                </a:lnTo>
                <a:lnTo>
                  <a:pt x="109855" y="39256"/>
                </a:lnTo>
                <a:lnTo>
                  <a:pt x="77152" y="39256"/>
                </a:lnTo>
                <a:lnTo>
                  <a:pt x="77152" y="157912"/>
                </a:lnTo>
                <a:lnTo>
                  <a:pt x="32258" y="157912"/>
                </a:lnTo>
                <a:lnTo>
                  <a:pt x="32258" y="39256"/>
                </a:lnTo>
                <a:lnTo>
                  <a:pt x="0" y="3925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3" name="Shape 48">
            <a:extLst>
              <a:ext uri="{FF2B5EF4-FFF2-40B4-BE49-F238E27FC236}">
                <a16:creationId xmlns:a16="http://schemas.microsoft.com/office/drawing/2014/main" id="{7B4F011B-3261-DA0D-83AE-60AFFD1AD53C}"/>
              </a:ext>
            </a:extLst>
          </xdr:cNvPr>
          <xdr:cNvSpPr/>
        </xdr:nvSpPr>
        <xdr:spPr>
          <a:xfrm>
            <a:off x="1020435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4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1" y="11836"/>
                  <a:pt x="43091" y="7315"/>
                  <a:pt x="34138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2" y="69837"/>
                  <a:pt x="34138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4" name="Shape 49">
            <a:extLst>
              <a:ext uri="{FF2B5EF4-FFF2-40B4-BE49-F238E27FC236}">
                <a16:creationId xmlns:a16="http://schemas.microsoft.com/office/drawing/2014/main" id="{115E269C-4A69-1130-768E-6266183EAEBE}"/>
              </a:ext>
            </a:extLst>
          </xdr:cNvPr>
          <xdr:cNvSpPr/>
        </xdr:nvSpPr>
        <xdr:spPr>
          <a:xfrm>
            <a:off x="1087371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5" name="Shape 50">
            <a:extLst>
              <a:ext uri="{FF2B5EF4-FFF2-40B4-BE49-F238E27FC236}">
                <a16:creationId xmlns:a16="http://schemas.microsoft.com/office/drawing/2014/main" id="{9373DFDE-09B1-5615-77CD-0130FBA81B86}"/>
              </a:ext>
            </a:extLst>
          </xdr:cNvPr>
          <xdr:cNvSpPr/>
        </xdr:nvSpPr>
        <xdr:spPr>
          <a:xfrm>
            <a:off x="1132863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85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85" y="13945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6" name="Shape 51">
            <a:extLst>
              <a:ext uri="{FF2B5EF4-FFF2-40B4-BE49-F238E27FC236}">
                <a16:creationId xmlns:a16="http://schemas.microsoft.com/office/drawing/2014/main" id="{37213AF3-4C4E-C238-C493-F0CA9E5277CB}"/>
              </a:ext>
            </a:extLst>
          </xdr:cNvPr>
          <xdr:cNvSpPr/>
        </xdr:nvSpPr>
        <xdr:spPr>
          <a:xfrm>
            <a:off x="1195093" y="20796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7" name="Shape 52">
            <a:extLst>
              <a:ext uri="{FF2B5EF4-FFF2-40B4-BE49-F238E27FC236}">
                <a16:creationId xmlns:a16="http://schemas.microsoft.com/office/drawing/2014/main" id="{E2FE5BB2-9249-D027-C35A-640F0F2E98BB}"/>
              </a:ext>
            </a:extLst>
          </xdr:cNvPr>
          <xdr:cNvSpPr/>
        </xdr:nvSpPr>
        <xdr:spPr>
          <a:xfrm>
            <a:off x="1249812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8" name="Shape 53">
            <a:extLst>
              <a:ext uri="{FF2B5EF4-FFF2-40B4-BE49-F238E27FC236}">
                <a16:creationId xmlns:a16="http://schemas.microsoft.com/office/drawing/2014/main" id="{F9D2047D-60D6-FD79-8C64-5E1EFE0C15C9}"/>
              </a:ext>
            </a:extLst>
          </xdr:cNvPr>
          <xdr:cNvSpPr/>
        </xdr:nvSpPr>
        <xdr:spPr>
          <a:xfrm>
            <a:off x="1268659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9" name="Shape 54">
            <a:extLst>
              <a:ext uri="{FF2B5EF4-FFF2-40B4-BE49-F238E27FC236}">
                <a16:creationId xmlns:a16="http://schemas.microsoft.com/office/drawing/2014/main" id="{D1916ACA-74AE-1CB6-C71F-D246C097363E}"/>
              </a:ext>
            </a:extLst>
          </xdr:cNvPr>
          <xdr:cNvSpPr/>
        </xdr:nvSpPr>
        <xdr:spPr>
          <a:xfrm>
            <a:off x="1298472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0" name="Shape 55">
            <a:extLst>
              <a:ext uri="{FF2B5EF4-FFF2-40B4-BE49-F238E27FC236}">
                <a16:creationId xmlns:a16="http://schemas.microsoft.com/office/drawing/2014/main" id="{FCBBBF80-EFC6-8FAC-096D-B89DCEAD085B}"/>
              </a:ext>
            </a:extLst>
          </xdr:cNvPr>
          <xdr:cNvSpPr/>
        </xdr:nvSpPr>
        <xdr:spPr>
          <a:xfrm>
            <a:off x="1332813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1" name="Shape 56">
            <a:extLst>
              <a:ext uri="{FF2B5EF4-FFF2-40B4-BE49-F238E27FC236}">
                <a16:creationId xmlns:a16="http://schemas.microsoft.com/office/drawing/2014/main" id="{7DECE63C-767E-A050-4A42-D959FC119B0F}"/>
              </a:ext>
            </a:extLst>
          </xdr:cNvPr>
          <xdr:cNvSpPr/>
        </xdr:nvSpPr>
        <xdr:spPr>
          <a:xfrm>
            <a:off x="1399084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2" name="Shape 57">
            <a:extLst>
              <a:ext uri="{FF2B5EF4-FFF2-40B4-BE49-F238E27FC236}">
                <a16:creationId xmlns:a16="http://schemas.microsoft.com/office/drawing/2014/main" id="{6D607D65-A695-E65A-0B0E-7B2B36DFFC0F}"/>
              </a:ext>
            </a:extLst>
          </xdr:cNvPr>
          <xdr:cNvSpPr/>
        </xdr:nvSpPr>
        <xdr:spPr>
          <a:xfrm>
            <a:off x="1459570" y="207959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3" name="Shape 58">
            <a:extLst>
              <a:ext uri="{FF2B5EF4-FFF2-40B4-BE49-F238E27FC236}">
                <a16:creationId xmlns:a16="http://schemas.microsoft.com/office/drawing/2014/main" id="{AAF1161C-166B-A15D-AFE7-FE27A14B78D9}"/>
              </a:ext>
            </a:extLst>
          </xdr:cNvPr>
          <xdr:cNvSpPr/>
        </xdr:nvSpPr>
        <xdr:spPr>
          <a:xfrm>
            <a:off x="1488768" y="207959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4" name="Shape 59">
            <a:extLst>
              <a:ext uri="{FF2B5EF4-FFF2-40B4-BE49-F238E27FC236}">
                <a16:creationId xmlns:a16="http://schemas.microsoft.com/office/drawing/2014/main" id="{35FCC7B8-766F-A376-CFFE-47DFE8F93997}"/>
              </a:ext>
            </a:extLst>
          </xdr:cNvPr>
          <xdr:cNvSpPr/>
        </xdr:nvSpPr>
        <xdr:spPr>
          <a:xfrm>
            <a:off x="1526701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5" name="Shape 60">
            <a:extLst>
              <a:ext uri="{FF2B5EF4-FFF2-40B4-BE49-F238E27FC236}">
                <a16:creationId xmlns:a16="http://schemas.microsoft.com/office/drawing/2014/main" id="{60945D43-3165-9A25-CC3A-E13A54263D11}"/>
              </a:ext>
            </a:extLst>
          </xdr:cNvPr>
          <xdr:cNvSpPr/>
        </xdr:nvSpPr>
        <xdr:spPr>
          <a:xfrm>
            <a:off x="1545548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6" name="Shape 61">
            <a:extLst>
              <a:ext uri="{FF2B5EF4-FFF2-40B4-BE49-F238E27FC236}">
                <a16:creationId xmlns:a16="http://schemas.microsoft.com/office/drawing/2014/main" id="{8046905C-DD47-880D-9D19-E75B35941934}"/>
              </a:ext>
            </a:extLst>
          </xdr:cNvPr>
          <xdr:cNvSpPr/>
        </xdr:nvSpPr>
        <xdr:spPr>
          <a:xfrm>
            <a:off x="1579309" y="207959"/>
            <a:ext cx="24867" cy="67323"/>
          </a:xfrm>
          <a:custGeom>
            <a:avLst/>
            <a:gdLst/>
            <a:ahLst/>
            <a:cxnLst/>
            <a:rect l="0" t="0" r="0" b="0"/>
            <a:pathLst>
              <a:path w="24867" h="67323">
                <a:moveTo>
                  <a:pt x="0" y="0"/>
                </a:moveTo>
                <a:lnTo>
                  <a:pt x="13856" y="0"/>
                </a:lnTo>
                <a:lnTo>
                  <a:pt x="24867" y="3690"/>
                </a:lnTo>
                <a:lnTo>
                  <a:pt x="24867" y="10447"/>
                </a:lnTo>
                <a:lnTo>
                  <a:pt x="15392" y="7010"/>
                </a:lnTo>
                <a:lnTo>
                  <a:pt x="7798" y="7010"/>
                </a:lnTo>
                <a:lnTo>
                  <a:pt x="7798" y="60401"/>
                </a:lnTo>
                <a:lnTo>
                  <a:pt x="15392" y="60401"/>
                </a:lnTo>
                <a:lnTo>
                  <a:pt x="24867" y="57084"/>
                </a:lnTo>
                <a:lnTo>
                  <a:pt x="24867" y="63803"/>
                </a:lnTo>
                <a:lnTo>
                  <a:pt x="13856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7" name="Shape 62">
            <a:extLst>
              <a:ext uri="{FF2B5EF4-FFF2-40B4-BE49-F238E27FC236}">
                <a16:creationId xmlns:a16="http://schemas.microsoft.com/office/drawing/2014/main" id="{E70B37C6-EC92-A220-AF0E-FCEFD630DE7B}"/>
              </a:ext>
            </a:extLst>
          </xdr:cNvPr>
          <xdr:cNvSpPr/>
        </xdr:nvSpPr>
        <xdr:spPr>
          <a:xfrm>
            <a:off x="1604175" y="211648"/>
            <a:ext cx="25057" cy="60114"/>
          </a:xfrm>
          <a:custGeom>
            <a:avLst/>
            <a:gdLst/>
            <a:ahLst/>
            <a:cxnLst/>
            <a:rect l="0" t="0" r="0" b="0"/>
            <a:pathLst>
              <a:path w="25057" h="60114">
                <a:moveTo>
                  <a:pt x="0" y="0"/>
                </a:moveTo>
                <a:lnTo>
                  <a:pt x="15643" y="5242"/>
                </a:lnTo>
                <a:cubicBezTo>
                  <a:pt x="21787" y="11023"/>
                  <a:pt x="25057" y="19437"/>
                  <a:pt x="25057" y="29965"/>
                </a:cubicBezTo>
                <a:cubicBezTo>
                  <a:pt x="25057" y="41129"/>
                  <a:pt x="21666" y="49546"/>
                  <a:pt x="15462" y="55172"/>
                </a:cubicBezTo>
                <a:lnTo>
                  <a:pt x="0" y="60114"/>
                </a:lnTo>
                <a:lnTo>
                  <a:pt x="0" y="53395"/>
                </a:lnTo>
                <a:lnTo>
                  <a:pt x="9855" y="49944"/>
                </a:lnTo>
                <a:cubicBezTo>
                  <a:pt x="14472" y="45459"/>
                  <a:pt x="17069" y="38773"/>
                  <a:pt x="17069" y="29965"/>
                </a:cubicBezTo>
                <a:cubicBezTo>
                  <a:pt x="17069" y="21552"/>
                  <a:pt x="14472" y="14891"/>
                  <a:pt x="9855" y="10333"/>
                </a:cubicBezTo>
                <a:lnTo>
                  <a:pt x="0" y="675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8" name="Shape 1268">
            <a:extLst>
              <a:ext uri="{FF2B5EF4-FFF2-40B4-BE49-F238E27FC236}">
                <a16:creationId xmlns:a16="http://schemas.microsoft.com/office/drawing/2014/main" id="{0090A1C0-805D-668E-2C90-CD85FEA5B563}"/>
              </a:ext>
            </a:extLst>
          </xdr:cNvPr>
          <xdr:cNvSpPr/>
        </xdr:nvSpPr>
        <xdr:spPr>
          <a:xfrm>
            <a:off x="1640575" y="207954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9" name="Shape 64">
            <a:extLst>
              <a:ext uri="{FF2B5EF4-FFF2-40B4-BE49-F238E27FC236}">
                <a16:creationId xmlns:a16="http://schemas.microsoft.com/office/drawing/2014/main" id="{9C60C97D-0F87-25D5-D4D0-CC8EE382755D}"/>
              </a:ext>
            </a:extLst>
          </xdr:cNvPr>
          <xdr:cNvSpPr/>
        </xdr:nvSpPr>
        <xdr:spPr>
          <a:xfrm>
            <a:off x="165961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0" name="Shape 65">
            <a:extLst>
              <a:ext uri="{FF2B5EF4-FFF2-40B4-BE49-F238E27FC236}">
                <a16:creationId xmlns:a16="http://schemas.microsoft.com/office/drawing/2014/main" id="{4AE6707D-D3A8-467E-764C-1D6001103B77}"/>
              </a:ext>
            </a:extLst>
          </xdr:cNvPr>
          <xdr:cNvSpPr/>
        </xdr:nvSpPr>
        <xdr:spPr>
          <a:xfrm>
            <a:off x="169395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1" name="Shape 66">
            <a:extLst>
              <a:ext uri="{FF2B5EF4-FFF2-40B4-BE49-F238E27FC236}">
                <a16:creationId xmlns:a16="http://schemas.microsoft.com/office/drawing/2014/main" id="{46F3C5BC-E36D-8D14-1054-0D1CE08E70F5}"/>
              </a:ext>
            </a:extLst>
          </xdr:cNvPr>
          <xdr:cNvSpPr/>
        </xdr:nvSpPr>
        <xdr:spPr>
          <a:xfrm>
            <a:off x="1739536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2" name="Shape 67">
            <a:extLst>
              <a:ext uri="{FF2B5EF4-FFF2-40B4-BE49-F238E27FC236}">
                <a16:creationId xmlns:a16="http://schemas.microsoft.com/office/drawing/2014/main" id="{4D578620-8B18-6B5F-ABBE-17F91E63D131}"/>
              </a:ext>
            </a:extLst>
          </xdr:cNvPr>
          <xdr:cNvSpPr/>
        </xdr:nvSpPr>
        <xdr:spPr>
          <a:xfrm>
            <a:off x="1807346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3" name="Shape 68">
            <a:extLst>
              <a:ext uri="{FF2B5EF4-FFF2-40B4-BE49-F238E27FC236}">
                <a16:creationId xmlns:a16="http://schemas.microsoft.com/office/drawing/2014/main" id="{E644624E-AD9B-C9A1-5456-53C3318BDA4D}"/>
              </a:ext>
            </a:extLst>
          </xdr:cNvPr>
          <xdr:cNvSpPr/>
        </xdr:nvSpPr>
        <xdr:spPr>
          <a:xfrm>
            <a:off x="1852546" y="207953"/>
            <a:ext cx="50216" cy="68593"/>
          </a:xfrm>
          <a:custGeom>
            <a:avLst/>
            <a:gdLst/>
            <a:ahLst/>
            <a:cxnLst/>
            <a:rect l="0" t="0" r="0" b="0"/>
            <a:pathLst>
              <a:path w="50216" h="68593">
                <a:moveTo>
                  <a:pt x="0" y="0"/>
                </a:moveTo>
                <a:lnTo>
                  <a:pt x="7785" y="0"/>
                </a:lnTo>
                <a:lnTo>
                  <a:pt x="7785" y="43091"/>
                </a:lnTo>
                <a:cubicBezTo>
                  <a:pt x="7785" y="54254"/>
                  <a:pt x="13754" y="61379"/>
                  <a:pt x="25108" y="61379"/>
                </a:cubicBezTo>
                <a:cubicBezTo>
                  <a:pt x="36462" y="61379"/>
                  <a:pt x="42520" y="54254"/>
                  <a:pt x="42520" y="43002"/>
                </a:cubicBezTo>
                <a:lnTo>
                  <a:pt x="42520" y="0"/>
                </a:lnTo>
                <a:lnTo>
                  <a:pt x="50216" y="0"/>
                </a:lnTo>
                <a:lnTo>
                  <a:pt x="50216" y="43091"/>
                </a:lnTo>
                <a:cubicBezTo>
                  <a:pt x="50216" y="58293"/>
                  <a:pt x="41072" y="68593"/>
                  <a:pt x="25108" y="68593"/>
                </a:cubicBezTo>
                <a:cubicBezTo>
                  <a:pt x="8941" y="68593"/>
                  <a:pt x="0" y="58483"/>
                  <a:pt x="0" y="4319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4" name="Shape 69">
            <a:extLst>
              <a:ext uri="{FF2B5EF4-FFF2-40B4-BE49-F238E27FC236}">
                <a16:creationId xmlns:a16="http://schemas.microsoft.com/office/drawing/2014/main" id="{FA103602-C695-2D7D-9BAE-C1DC58FED4A5}"/>
              </a:ext>
            </a:extLst>
          </xdr:cNvPr>
          <xdr:cNvSpPr/>
        </xdr:nvSpPr>
        <xdr:spPr>
          <a:xfrm>
            <a:off x="1917567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5" name="Shape 70">
            <a:extLst>
              <a:ext uri="{FF2B5EF4-FFF2-40B4-BE49-F238E27FC236}">
                <a16:creationId xmlns:a16="http://schemas.microsoft.com/office/drawing/2014/main" id="{7B595AA5-2E80-CDEF-92C1-D1596003D389}"/>
              </a:ext>
            </a:extLst>
          </xdr:cNvPr>
          <xdr:cNvSpPr/>
        </xdr:nvSpPr>
        <xdr:spPr>
          <a:xfrm>
            <a:off x="1936414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6" name="Shape 71">
            <a:extLst>
              <a:ext uri="{FF2B5EF4-FFF2-40B4-BE49-F238E27FC236}">
                <a16:creationId xmlns:a16="http://schemas.microsoft.com/office/drawing/2014/main" id="{EE8A3A97-E09C-B595-61FA-87E34B304477}"/>
              </a:ext>
            </a:extLst>
          </xdr:cNvPr>
          <xdr:cNvSpPr/>
        </xdr:nvSpPr>
        <xdr:spPr>
          <a:xfrm>
            <a:off x="196622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7" name="Shape 72">
            <a:extLst>
              <a:ext uri="{FF2B5EF4-FFF2-40B4-BE49-F238E27FC236}">
                <a16:creationId xmlns:a16="http://schemas.microsoft.com/office/drawing/2014/main" id="{04A50AEA-BEC3-8705-3DC3-CCE203215BDB}"/>
              </a:ext>
            </a:extLst>
          </xdr:cNvPr>
          <xdr:cNvSpPr/>
        </xdr:nvSpPr>
        <xdr:spPr>
          <a:xfrm>
            <a:off x="200056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8" name="Shape 73">
            <a:extLst>
              <a:ext uri="{FF2B5EF4-FFF2-40B4-BE49-F238E27FC236}">
                <a16:creationId xmlns:a16="http://schemas.microsoft.com/office/drawing/2014/main" id="{1CC30677-0F6C-1C4D-CE72-D96CAC4E6ABB}"/>
              </a:ext>
            </a:extLst>
          </xdr:cNvPr>
          <xdr:cNvSpPr/>
        </xdr:nvSpPr>
        <xdr:spPr>
          <a:xfrm>
            <a:off x="1020332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9" name="Shape 74">
            <a:extLst>
              <a:ext uri="{FF2B5EF4-FFF2-40B4-BE49-F238E27FC236}">
                <a16:creationId xmlns:a16="http://schemas.microsoft.com/office/drawing/2014/main" id="{040114C0-ACE8-9238-FC4A-C2D5266805DC}"/>
              </a:ext>
            </a:extLst>
          </xdr:cNvPr>
          <xdr:cNvSpPr/>
        </xdr:nvSpPr>
        <xdr:spPr>
          <a:xfrm>
            <a:off x="1054673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0" name="Shape 75">
            <a:extLst>
              <a:ext uri="{FF2B5EF4-FFF2-40B4-BE49-F238E27FC236}">
                <a16:creationId xmlns:a16="http://schemas.microsoft.com/office/drawing/2014/main" id="{0A716AE5-C791-461A-401C-94BDBFB9EA56}"/>
              </a:ext>
            </a:extLst>
          </xdr:cNvPr>
          <xdr:cNvSpPr/>
        </xdr:nvSpPr>
        <xdr:spPr>
          <a:xfrm>
            <a:off x="1100350" y="315464"/>
            <a:ext cx="31940" cy="67335"/>
          </a:xfrm>
          <a:custGeom>
            <a:avLst/>
            <a:gdLst/>
            <a:ahLst/>
            <a:cxnLst/>
            <a:rect l="0" t="0" r="0" b="0"/>
            <a:pathLst>
              <a:path w="31940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30201"/>
                </a:lnTo>
                <a:lnTo>
                  <a:pt x="28956" y="30201"/>
                </a:lnTo>
                <a:lnTo>
                  <a:pt x="28956" y="37224"/>
                </a:lnTo>
                <a:lnTo>
                  <a:pt x="7785" y="37224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1" name="Shape 76">
            <a:extLst>
              <a:ext uri="{FF2B5EF4-FFF2-40B4-BE49-F238E27FC236}">
                <a16:creationId xmlns:a16="http://schemas.microsoft.com/office/drawing/2014/main" id="{DEC99B3B-AE03-5E00-039F-9FBB981288F4}"/>
              </a:ext>
            </a:extLst>
          </xdr:cNvPr>
          <xdr:cNvSpPr/>
        </xdr:nvSpPr>
        <xdr:spPr>
          <a:xfrm>
            <a:off x="1139692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2" name="Shape 77">
            <a:extLst>
              <a:ext uri="{FF2B5EF4-FFF2-40B4-BE49-F238E27FC236}">
                <a16:creationId xmlns:a16="http://schemas.microsoft.com/office/drawing/2014/main" id="{26D9D87A-E898-694D-34A3-ABDC7D373C4F}"/>
              </a:ext>
            </a:extLst>
          </xdr:cNvPr>
          <xdr:cNvSpPr/>
        </xdr:nvSpPr>
        <xdr:spPr>
          <a:xfrm>
            <a:off x="1182199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3" name="Shape 78">
            <a:extLst>
              <a:ext uri="{FF2B5EF4-FFF2-40B4-BE49-F238E27FC236}">
                <a16:creationId xmlns:a16="http://schemas.microsoft.com/office/drawing/2014/main" id="{92C4E550-F392-462C-52A7-A5E85770DD7A}"/>
              </a:ext>
            </a:extLst>
          </xdr:cNvPr>
          <xdr:cNvSpPr/>
        </xdr:nvSpPr>
        <xdr:spPr>
          <a:xfrm>
            <a:off x="1211396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4" name="Shape 79">
            <a:extLst>
              <a:ext uri="{FF2B5EF4-FFF2-40B4-BE49-F238E27FC236}">
                <a16:creationId xmlns:a16="http://schemas.microsoft.com/office/drawing/2014/main" id="{997D6F26-7FF9-45CC-5300-4D3FA4E4CFA9}"/>
              </a:ext>
            </a:extLst>
          </xdr:cNvPr>
          <xdr:cNvSpPr/>
        </xdr:nvSpPr>
        <xdr:spPr>
          <a:xfrm>
            <a:off x="1249327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5" name="Shape 80">
            <a:extLst>
              <a:ext uri="{FF2B5EF4-FFF2-40B4-BE49-F238E27FC236}">
                <a16:creationId xmlns:a16="http://schemas.microsoft.com/office/drawing/2014/main" id="{62A3009C-DEBB-1334-7760-0BF7200D5B4C}"/>
              </a:ext>
            </a:extLst>
          </xdr:cNvPr>
          <xdr:cNvSpPr/>
        </xdr:nvSpPr>
        <xdr:spPr>
          <a:xfrm>
            <a:off x="1292412" y="315462"/>
            <a:ext cx="68300" cy="67335"/>
          </a:xfrm>
          <a:custGeom>
            <a:avLst/>
            <a:gdLst/>
            <a:ahLst/>
            <a:cxnLst/>
            <a:rect l="0" t="0" r="0" b="0"/>
            <a:pathLst>
              <a:path w="68300" h="67335">
                <a:moveTo>
                  <a:pt x="0" y="0"/>
                </a:moveTo>
                <a:lnTo>
                  <a:pt x="10008" y="0"/>
                </a:lnTo>
                <a:lnTo>
                  <a:pt x="34150" y="51943"/>
                </a:lnTo>
                <a:lnTo>
                  <a:pt x="58394" y="0"/>
                </a:lnTo>
                <a:lnTo>
                  <a:pt x="68300" y="0"/>
                </a:lnTo>
                <a:lnTo>
                  <a:pt x="68300" y="67335"/>
                </a:lnTo>
                <a:lnTo>
                  <a:pt x="60795" y="67335"/>
                </a:lnTo>
                <a:lnTo>
                  <a:pt x="60795" y="11735"/>
                </a:lnTo>
                <a:lnTo>
                  <a:pt x="37998" y="61176"/>
                </a:lnTo>
                <a:lnTo>
                  <a:pt x="30302" y="61176"/>
                </a:lnTo>
                <a:lnTo>
                  <a:pt x="7506" y="11735"/>
                </a:lnTo>
                <a:lnTo>
                  <a:pt x="7506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6" name="Shape 81">
            <a:extLst>
              <a:ext uri="{FF2B5EF4-FFF2-40B4-BE49-F238E27FC236}">
                <a16:creationId xmlns:a16="http://schemas.microsoft.com/office/drawing/2014/main" id="{3B1B3689-B35D-8726-8D69-1B90DD28831F}"/>
              </a:ext>
            </a:extLst>
          </xdr:cNvPr>
          <xdr:cNvSpPr/>
        </xdr:nvSpPr>
        <xdr:spPr>
          <a:xfrm>
            <a:off x="137195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7" name="Shape 82">
            <a:extLst>
              <a:ext uri="{FF2B5EF4-FFF2-40B4-BE49-F238E27FC236}">
                <a16:creationId xmlns:a16="http://schemas.microsoft.com/office/drawing/2014/main" id="{E508559C-FD31-D794-BCDD-31997DBDBA10}"/>
              </a:ext>
            </a:extLst>
          </xdr:cNvPr>
          <xdr:cNvSpPr/>
        </xdr:nvSpPr>
        <xdr:spPr>
          <a:xfrm>
            <a:off x="1406291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8" name="Shape 83">
            <a:extLst>
              <a:ext uri="{FF2B5EF4-FFF2-40B4-BE49-F238E27FC236}">
                <a16:creationId xmlns:a16="http://schemas.microsoft.com/office/drawing/2014/main" id="{0F11ACC5-CB1D-E02C-0879-54E6875D08CE}"/>
              </a:ext>
            </a:extLst>
          </xdr:cNvPr>
          <xdr:cNvSpPr/>
        </xdr:nvSpPr>
        <xdr:spPr>
          <a:xfrm>
            <a:off x="1451970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9" name="Shape 84">
            <a:extLst>
              <a:ext uri="{FF2B5EF4-FFF2-40B4-BE49-F238E27FC236}">
                <a16:creationId xmlns:a16="http://schemas.microsoft.com/office/drawing/2014/main" id="{48F22031-1C02-DCA6-A7BA-C659786B4B0A}"/>
              </a:ext>
            </a:extLst>
          </xdr:cNvPr>
          <xdr:cNvSpPr/>
        </xdr:nvSpPr>
        <xdr:spPr>
          <a:xfrm>
            <a:off x="1487363" y="314211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52"/>
                  <a:pt x="8077" y="34925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25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0" name="Shape 85">
            <a:extLst>
              <a:ext uri="{FF2B5EF4-FFF2-40B4-BE49-F238E27FC236}">
                <a16:creationId xmlns:a16="http://schemas.microsoft.com/office/drawing/2014/main" id="{184BBAE1-C306-4DC9-8E88-C505E06393BA}"/>
              </a:ext>
            </a:extLst>
          </xdr:cNvPr>
          <xdr:cNvSpPr/>
        </xdr:nvSpPr>
        <xdr:spPr>
          <a:xfrm>
            <a:off x="1516891" y="301612"/>
            <a:ext cx="4813" cy="9627"/>
          </a:xfrm>
          <a:custGeom>
            <a:avLst/>
            <a:gdLst/>
            <a:ahLst/>
            <a:cxnLst/>
            <a:rect l="0" t="0" r="0" b="0"/>
            <a:pathLst>
              <a:path w="4813" h="9627">
                <a:moveTo>
                  <a:pt x="4813" y="0"/>
                </a:moveTo>
                <a:lnTo>
                  <a:pt x="4813" y="9627"/>
                </a:lnTo>
                <a:lnTo>
                  <a:pt x="0" y="9627"/>
                </a:lnTo>
                <a:lnTo>
                  <a:pt x="481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1" name="Shape 86">
            <a:extLst>
              <a:ext uri="{FF2B5EF4-FFF2-40B4-BE49-F238E27FC236}">
                <a16:creationId xmlns:a16="http://schemas.microsoft.com/office/drawing/2014/main" id="{002728CA-5393-A342-EFBE-F3FDF1E911FB}"/>
              </a:ext>
            </a:extLst>
          </xdr:cNvPr>
          <xdr:cNvSpPr/>
        </xdr:nvSpPr>
        <xdr:spPr>
          <a:xfrm>
            <a:off x="1521704" y="314211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303"/>
                  <a:pt x="34341" y="34925"/>
                </a:cubicBezTo>
                <a:cubicBezTo>
                  <a:pt x="34341" y="49784"/>
                  <a:pt x="26004" y="61993"/>
                  <a:pt x="13558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25"/>
                </a:cubicBezTo>
                <a:cubicBezTo>
                  <a:pt x="26264" y="19152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2" name="Shape 87">
            <a:extLst>
              <a:ext uri="{FF2B5EF4-FFF2-40B4-BE49-F238E27FC236}">
                <a16:creationId xmlns:a16="http://schemas.microsoft.com/office/drawing/2014/main" id="{AA139A2C-1A5F-67D6-14D1-15DA126E7028}"/>
              </a:ext>
            </a:extLst>
          </xdr:cNvPr>
          <xdr:cNvSpPr/>
        </xdr:nvSpPr>
        <xdr:spPr>
          <a:xfrm>
            <a:off x="1521704" y="297574"/>
            <a:ext cx="10389" cy="13665"/>
          </a:xfrm>
          <a:custGeom>
            <a:avLst/>
            <a:gdLst/>
            <a:ahLst/>
            <a:cxnLst/>
            <a:rect l="0" t="0" r="0" b="0"/>
            <a:pathLst>
              <a:path w="10389" h="13665">
                <a:moveTo>
                  <a:pt x="2019" y="0"/>
                </a:moveTo>
                <a:lnTo>
                  <a:pt x="10389" y="0"/>
                </a:lnTo>
                <a:lnTo>
                  <a:pt x="1829" y="13665"/>
                </a:lnTo>
                <a:lnTo>
                  <a:pt x="0" y="13665"/>
                </a:lnTo>
                <a:lnTo>
                  <a:pt x="0" y="4039"/>
                </a:lnTo>
                <a:lnTo>
                  <a:pt x="20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3" name="Shape 88">
            <a:extLst>
              <a:ext uri="{FF2B5EF4-FFF2-40B4-BE49-F238E27FC236}">
                <a16:creationId xmlns:a16="http://schemas.microsoft.com/office/drawing/2014/main" id="{1E54F402-DC59-5A4F-4AD0-6422F5660987}"/>
              </a:ext>
            </a:extLst>
          </xdr:cNvPr>
          <xdr:cNvSpPr/>
        </xdr:nvSpPr>
        <xdr:spPr>
          <a:xfrm>
            <a:off x="1563538" y="314205"/>
            <a:ext cx="61366" cy="69837"/>
          </a:xfrm>
          <a:custGeom>
            <a:avLst/>
            <a:gdLst/>
            <a:ahLst/>
            <a:cxnLst/>
            <a:rect l="0" t="0" r="0" b="0"/>
            <a:pathLst>
              <a:path w="61366" h="69837">
                <a:moveTo>
                  <a:pt x="34049" y="0"/>
                </a:moveTo>
                <a:cubicBezTo>
                  <a:pt x="47422" y="0"/>
                  <a:pt x="55397" y="6261"/>
                  <a:pt x="58864" y="9817"/>
                </a:cubicBezTo>
                <a:lnTo>
                  <a:pt x="53861" y="15011"/>
                </a:lnTo>
                <a:cubicBezTo>
                  <a:pt x="50787" y="12027"/>
                  <a:pt x="44818" y="7315"/>
                  <a:pt x="34239" y="7315"/>
                </a:cubicBezTo>
                <a:cubicBezTo>
                  <a:pt x="18758" y="7315"/>
                  <a:pt x="8179" y="19240"/>
                  <a:pt x="8179" y="35014"/>
                </a:cubicBezTo>
                <a:cubicBezTo>
                  <a:pt x="8179" y="51270"/>
                  <a:pt x="19139" y="62624"/>
                  <a:pt x="34137" y="62624"/>
                </a:cubicBezTo>
                <a:cubicBezTo>
                  <a:pt x="45402" y="62624"/>
                  <a:pt x="51752" y="57722"/>
                  <a:pt x="53861" y="55601"/>
                </a:cubicBezTo>
                <a:lnTo>
                  <a:pt x="53861" y="41465"/>
                </a:lnTo>
                <a:lnTo>
                  <a:pt x="38862" y="41465"/>
                </a:lnTo>
                <a:lnTo>
                  <a:pt x="38862" y="34633"/>
                </a:lnTo>
                <a:lnTo>
                  <a:pt x="61366" y="34633"/>
                </a:lnTo>
                <a:lnTo>
                  <a:pt x="61366" y="58966"/>
                </a:lnTo>
                <a:cubicBezTo>
                  <a:pt x="54051" y="66370"/>
                  <a:pt x="45301" y="69837"/>
                  <a:pt x="33858" y="69837"/>
                </a:cubicBezTo>
                <a:cubicBezTo>
                  <a:pt x="14719" y="69837"/>
                  <a:pt x="0" y="55512"/>
                  <a:pt x="0" y="35014"/>
                </a:cubicBezTo>
                <a:cubicBezTo>
                  <a:pt x="0" y="15303"/>
                  <a:pt x="14325" y="0"/>
                  <a:pt x="340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4" name="Shape 1269">
            <a:extLst>
              <a:ext uri="{FF2B5EF4-FFF2-40B4-BE49-F238E27FC236}">
                <a16:creationId xmlns:a16="http://schemas.microsoft.com/office/drawing/2014/main" id="{4EF8BADB-A564-65D8-7173-D78A3228C424}"/>
              </a:ext>
            </a:extLst>
          </xdr:cNvPr>
          <xdr:cNvSpPr/>
        </xdr:nvSpPr>
        <xdr:spPr>
          <a:xfrm>
            <a:off x="1638162" y="315460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5" name="Shape 90">
            <a:extLst>
              <a:ext uri="{FF2B5EF4-FFF2-40B4-BE49-F238E27FC236}">
                <a16:creationId xmlns:a16="http://schemas.microsoft.com/office/drawing/2014/main" id="{8BC2BDE8-0F44-60C3-8184-DAEFDCE3B648}"/>
              </a:ext>
            </a:extLst>
          </xdr:cNvPr>
          <xdr:cNvSpPr/>
        </xdr:nvSpPr>
        <xdr:spPr>
          <a:xfrm>
            <a:off x="1657313" y="314206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8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6" name="Shape 91">
            <a:extLst>
              <a:ext uri="{FF2B5EF4-FFF2-40B4-BE49-F238E27FC236}">
                <a16:creationId xmlns:a16="http://schemas.microsoft.com/office/drawing/2014/main" id="{B7E78F48-B20D-21BE-7FB6-1EC397671E42}"/>
              </a:ext>
            </a:extLst>
          </xdr:cNvPr>
          <xdr:cNvSpPr/>
        </xdr:nvSpPr>
        <xdr:spPr>
          <a:xfrm>
            <a:off x="172030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7" name="Shape 92">
            <a:extLst>
              <a:ext uri="{FF2B5EF4-FFF2-40B4-BE49-F238E27FC236}">
                <a16:creationId xmlns:a16="http://schemas.microsoft.com/office/drawing/2014/main" id="{52893B77-FB32-A73E-F8BD-F2065AF32847}"/>
              </a:ext>
            </a:extLst>
          </xdr:cNvPr>
          <xdr:cNvSpPr/>
        </xdr:nvSpPr>
        <xdr:spPr>
          <a:xfrm>
            <a:off x="1754642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8" name="Shape 93">
            <a:extLst>
              <a:ext uri="{FF2B5EF4-FFF2-40B4-BE49-F238E27FC236}">
                <a16:creationId xmlns:a16="http://schemas.microsoft.com/office/drawing/2014/main" id="{BA8AEADF-CF2E-2A06-1CCC-07A2A9117E12}"/>
              </a:ext>
            </a:extLst>
          </xdr:cNvPr>
          <xdr:cNvSpPr/>
        </xdr:nvSpPr>
        <xdr:spPr>
          <a:xfrm>
            <a:off x="1818006" y="315457"/>
            <a:ext cx="49441" cy="67335"/>
          </a:xfrm>
          <a:custGeom>
            <a:avLst/>
            <a:gdLst/>
            <a:ahLst/>
            <a:cxnLst/>
            <a:rect l="0" t="0" r="0" b="0"/>
            <a:pathLst>
              <a:path w="49441" h="67335">
                <a:moveTo>
                  <a:pt x="0" y="0"/>
                </a:moveTo>
                <a:lnTo>
                  <a:pt x="8954" y="0"/>
                </a:lnTo>
                <a:lnTo>
                  <a:pt x="24727" y="28385"/>
                </a:lnTo>
                <a:lnTo>
                  <a:pt x="40792" y="0"/>
                </a:lnTo>
                <a:lnTo>
                  <a:pt x="49441" y="0"/>
                </a:lnTo>
                <a:lnTo>
                  <a:pt x="28575" y="35789"/>
                </a:lnTo>
                <a:lnTo>
                  <a:pt x="28575" y="67335"/>
                </a:lnTo>
                <a:lnTo>
                  <a:pt x="20879" y="67335"/>
                </a:lnTo>
                <a:lnTo>
                  <a:pt x="20879" y="357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9" name="Shape 94">
            <a:extLst>
              <a:ext uri="{FF2B5EF4-FFF2-40B4-BE49-F238E27FC236}">
                <a16:creationId xmlns:a16="http://schemas.microsoft.com/office/drawing/2014/main" id="{2B552E91-A235-B736-D14B-8512A474560C}"/>
              </a:ext>
            </a:extLst>
          </xdr:cNvPr>
          <xdr:cNvSpPr/>
        </xdr:nvSpPr>
        <xdr:spPr>
          <a:xfrm>
            <a:off x="189477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0" name="Shape 95">
            <a:extLst>
              <a:ext uri="{FF2B5EF4-FFF2-40B4-BE49-F238E27FC236}">
                <a16:creationId xmlns:a16="http://schemas.microsoft.com/office/drawing/2014/main" id="{A7AA7CF3-C937-9AA3-AC01-0AE537C57CDB}"/>
              </a:ext>
            </a:extLst>
          </xdr:cNvPr>
          <xdr:cNvSpPr/>
        </xdr:nvSpPr>
        <xdr:spPr>
          <a:xfrm>
            <a:off x="1949491" y="315457"/>
            <a:ext cx="18847" cy="67335"/>
          </a:xfrm>
          <a:custGeom>
            <a:avLst/>
            <a:gdLst/>
            <a:ahLst/>
            <a:cxnLst/>
            <a:rect l="0" t="0" r="0" b="0"/>
            <a:pathLst>
              <a:path w="18847" h="67335">
                <a:moveTo>
                  <a:pt x="0" y="0"/>
                </a:moveTo>
                <a:lnTo>
                  <a:pt x="17120" y="0"/>
                </a:lnTo>
                <a:lnTo>
                  <a:pt x="18847" y="545"/>
                </a:lnTo>
                <a:lnTo>
                  <a:pt x="18847" y="7637"/>
                </a:lnTo>
                <a:lnTo>
                  <a:pt x="16637" y="6934"/>
                </a:lnTo>
                <a:lnTo>
                  <a:pt x="7785" y="6934"/>
                </a:lnTo>
                <a:lnTo>
                  <a:pt x="7785" y="31267"/>
                </a:lnTo>
                <a:lnTo>
                  <a:pt x="17120" y="31267"/>
                </a:lnTo>
                <a:lnTo>
                  <a:pt x="18847" y="30725"/>
                </a:lnTo>
                <a:lnTo>
                  <a:pt x="18847" y="38100"/>
                </a:lnTo>
                <a:lnTo>
                  <a:pt x="7785" y="38100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1" name="Shape 96">
            <a:extLst>
              <a:ext uri="{FF2B5EF4-FFF2-40B4-BE49-F238E27FC236}">
                <a16:creationId xmlns:a16="http://schemas.microsoft.com/office/drawing/2014/main" id="{055BE2ED-5F29-DBD5-E136-6B17F58A83B1}"/>
              </a:ext>
            </a:extLst>
          </xdr:cNvPr>
          <xdr:cNvSpPr/>
        </xdr:nvSpPr>
        <xdr:spPr>
          <a:xfrm>
            <a:off x="1968337" y="316002"/>
            <a:ext cx="24244" cy="66791"/>
          </a:xfrm>
          <a:custGeom>
            <a:avLst/>
            <a:gdLst/>
            <a:ahLst/>
            <a:cxnLst/>
            <a:rect l="0" t="0" r="0" b="0"/>
            <a:pathLst>
              <a:path w="24244" h="66791">
                <a:moveTo>
                  <a:pt x="0" y="0"/>
                </a:moveTo>
                <a:lnTo>
                  <a:pt x="13914" y="4389"/>
                </a:lnTo>
                <a:cubicBezTo>
                  <a:pt x="17437" y="7590"/>
                  <a:pt x="19240" y="12257"/>
                  <a:pt x="19240" y="18124"/>
                </a:cubicBezTo>
                <a:cubicBezTo>
                  <a:pt x="19240" y="26100"/>
                  <a:pt x="15304" y="33415"/>
                  <a:pt x="7506" y="35917"/>
                </a:cubicBezTo>
                <a:lnTo>
                  <a:pt x="24244" y="66791"/>
                </a:lnTo>
                <a:lnTo>
                  <a:pt x="15583" y="66791"/>
                </a:lnTo>
                <a:lnTo>
                  <a:pt x="394" y="37555"/>
                </a:lnTo>
                <a:lnTo>
                  <a:pt x="0" y="37555"/>
                </a:lnTo>
                <a:lnTo>
                  <a:pt x="0" y="30180"/>
                </a:lnTo>
                <a:lnTo>
                  <a:pt x="7625" y="27787"/>
                </a:lnTo>
                <a:cubicBezTo>
                  <a:pt x="9836" y="25766"/>
                  <a:pt x="11062" y="22639"/>
                  <a:pt x="11062" y="18213"/>
                </a:cubicBezTo>
                <a:cubicBezTo>
                  <a:pt x="11062" y="14657"/>
                  <a:pt x="10125" y="11701"/>
                  <a:pt x="7998" y="9634"/>
                </a:cubicBezTo>
                <a:lnTo>
                  <a:pt x="0" y="709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2" name="Shape 97">
            <a:extLst>
              <a:ext uri="{FF2B5EF4-FFF2-40B4-BE49-F238E27FC236}">
                <a16:creationId xmlns:a16="http://schemas.microsoft.com/office/drawing/2014/main" id="{70A85155-0BBA-6A5C-4800-8FBBF64FC1C5}"/>
              </a:ext>
            </a:extLst>
          </xdr:cNvPr>
          <xdr:cNvSpPr/>
        </xdr:nvSpPr>
        <xdr:spPr>
          <a:xfrm>
            <a:off x="1995650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3" name="Shape 98">
            <a:extLst>
              <a:ext uri="{FF2B5EF4-FFF2-40B4-BE49-F238E27FC236}">
                <a16:creationId xmlns:a16="http://schemas.microsoft.com/office/drawing/2014/main" id="{1B9E44F9-AF57-5326-4830-615FAC5C271B}"/>
              </a:ext>
            </a:extLst>
          </xdr:cNvPr>
          <xdr:cNvSpPr/>
        </xdr:nvSpPr>
        <xdr:spPr>
          <a:xfrm>
            <a:off x="2024847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4" name="Shape 99">
            <a:extLst>
              <a:ext uri="{FF2B5EF4-FFF2-40B4-BE49-F238E27FC236}">
                <a16:creationId xmlns:a16="http://schemas.microsoft.com/office/drawing/2014/main" id="{59137085-F455-4A9C-9C38-E18873A6CAF8}"/>
              </a:ext>
            </a:extLst>
          </xdr:cNvPr>
          <xdr:cNvSpPr/>
        </xdr:nvSpPr>
        <xdr:spPr>
          <a:xfrm>
            <a:off x="2058449" y="314211"/>
            <a:ext cx="41465" cy="69837"/>
          </a:xfrm>
          <a:custGeom>
            <a:avLst/>
            <a:gdLst/>
            <a:ahLst/>
            <a:cxnLst/>
            <a:rect l="0" t="0" r="0" b="0"/>
            <a:pathLst>
              <a:path w="41465" h="69837">
                <a:moveTo>
                  <a:pt x="21260" y="0"/>
                </a:moveTo>
                <a:cubicBezTo>
                  <a:pt x="33287" y="0"/>
                  <a:pt x="38671" y="8369"/>
                  <a:pt x="40310" y="12890"/>
                </a:cubicBezTo>
                <a:lnTo>
                  <a:pt x="33769" y="15583"/>
                </a:lnTo>
                <a:cubicBezTo>
                  <a:pt x="32233" y="12217"/>
                  <a:pt x="28575" y="7112"/>
                  <a:pt x="21171" y="7112"/>
                </a:cubicBezTo>
                <a:cubicBezTo>
                  <a:pt x="13754" y="7112"/>
                  <a:pt x="9817" y="11633"/>
                  <a:pt x="9817" y="17221"/>
                </a:cubicBezTo>
                <a:cubicBezTo>
                  <a:pt x="9817" y="32614"/>
                  <a:pt x="41465" y="29439"/>
                  <a:pt x="41465" y="50978"/>
                </a:cubicBezTo>
                <a:cubicBezTo>
                  <a:pt x="41465" y="61557"/>
                  <a:pt x="33668" y="69837"/>
                  <a:pt x="21069" y="69837"/>
                </a:cubicBezTo>
                <a:cubicBezTo>
                  <a:pt x="7988" y="69837"/>
                  <a:pt x="2121" y="61468"/>
                  <a:pt x="0" y="55016"/>
                </a:cubicBezTo>
                <a:lnTo>
                  <a:pt x="6642" y="52133"/>
                </a:lnTo>
                <a:cubicBezTo>
                  <a:pt x="8471" y="57328"/>
                  <a:pt x="12510" y="62624"/>
                  <a:pt x="21361" y="62624"/>
                </a:cubicBezTo>
                <a:cubicBezTo>
                  <a:pt x="28473" y="62624"/>
                  <a:pt x="33579" y="58483"/>
                  <a:pt x="33579" y="51460"/>
                </a:cubicBezTo>
                <a:cubicBezTo>
                  <a:pt x="33579" y="34633"/>
                  <a:pt x="2019" y="38951"/>
                  <a:pt x="2019" y="17221"/>
                </a:cubicBezTo>
                <a:cubicBezTo>
                  <a:pt x="2019" y="7595"/>
                  <a:pt x="9335" y="0"/>
                  <a:pt x="2126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5" name="Shape 100">
            <a:extLst>
              <a:ext uri="{FF2B5EF4-FFF2-40B4-BE49-F238E27FC236}">
                <a16:creationId xmlns:a16="http://schemas.microsoft.com/office/drawing/2014/main" id="{BF79627E-AB76-7409-CAE7-462CA19FD10A}"/>
              </a:ext>
            </a:extLst>
          </xdr:cNvPr>
          <xdr:cNvSpPr/>
        </xdr:nvSpPr>
        <xdr:spPr>
          <a:xfrm>
            <a:off x="2111450" y="315466"/>
            <a:ext cx="19183" cy="67335"/>
          </a:xfrm>
          <a:custGeom>
            <a:avLst/>
            <a:gdLst/>
            <a:ahLst/>
            <a:cxnLst/>
            <a:rect l="0" t="0" r="0" b="0"/>
            <a:pathLst>
              <a:path w="19183" h="67335">
                <a:moveTo>
                  <a:pt x="0" y="0"/>
                </a:moveTo>
                <a:lnTo>
                  <a:pt x="18466" y="0"/>
                </a:lnTo>
                <a:lnTo>
                  <a:pt x="19183" y="252"/>
                </a:lnTo>
                <a:lnTo>
                  <a:pt x="19183" y="7419"/>
                </a:lnTo>
                <a:lnTo>
                  <a:pt x="17793" y="6921"/>
                </a:lnTo>
                <a:lnTo>
                  <a:pt x="7785" y="6921"/>
                </a:lnTo>
                <a:lnTo>
                  <a:pt x="7785" y="32220"/>
                </a:lnTo>
                <a:lnTo>
                  <a:pt x="17793" y="32220"/>
                </a:lnTo>
                <a:lnTo>
                  <a:pt x="19183" y="31707"/>
                </a:lnTo>
                <a:lnTo>
                  <a:pt x="19183" y="38878"/>
                </a:lnTo>
                <a:lnTo>
                  <a:pt x="18466" y="39141"/>
                </a:lnTo>
                <a:lnTo>
                  <a:pt x="7785" y="39141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6" name="Shape 101">
            <a:extLst>
              <a:ext uri="{FF2B5EF4-FFF2-40B4-BE49-F238E27FC236}">
                <a16:creationId xmlns:a16="http://schemas.microsoft.com/office/drawing/2014/main" id="{134B0536-678F-3E1C-5F7E-91CBE3AE2DE3}"/>
              </a:ext>
            </a:extLst>
          </xdr:cNvPr>
          <xdr:cNvSpPr/>
        </xdr:nvSpPr>
        <xdr:spPr>
          <a:xfrm>
            <a:off x="2130633" y="315717"/>
            <a:ext cx="19387" cy="38627"/>
          </a:xfrm>
          <a:custGeom>
            <a:avLst/>
            <a:gdLst/>
            <a:ahLst/>
            <a:cxnLst/>
            <a:rect l="0" t="0" r="0" b="0"/>
            <a:pathLst>
              <a:path w="19387" h="38627">
                <a:moveTo>
                  <a:pt x="0" y="0"/>
                </a:moveTo>
                <a:lnTo>
                  <a:pt x="13916" y="4882"/>
                </a:lnTo>
                <a:cubicBezTo>
                  <a:pt x="17415" y="8213"/>
                  <a:pt x="19387" y="13070"/>
                  <a:pt x="19387" y="19179"/>
                </a:cubicBezTo>
                <a:cubicBezTo>
                  <a:pt x="19387" y="25237"/>
                  <a:pt x="17320" y="30165"/>
                  <a:pt x="13773" y="33578"/>
                </a:cubicBezTo>
                <a:lnTo>
                  <a:pt x="0" y="38627"/>
                </a:lnTo>
                <a:lnTo>
                  <a:pt x="0" y="31455"/>
                </a:lnTo>
                <a:lnTo>
                  <a:pt x="8033" y="28493"/>
                </a:lnTo>
                <a:cubicBezTo>
                  <a:pt x="10220" y="26269"/>
                  <a:pt x="11398" y="23072"/>
                  <a:pt x="11398" y="19179"/>
                </a:cubicBezTo>
                <a:cubicBezTo>
                  <a:pt x="11398" y="15331"/>
                  <a:pt x="10220" y="12204"/>
                  <a:pt x="8033" y="10038"/>
                </a:cubicBezTo>
                <a:lnTo>
                  <a:pt x="0" y="71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7" name="Shape 102">
            <a:extLst>
              <a:ext uri="{FF2B5EF4-FFF2-40B4-BE49-F238E27FC236}">
                <a16:creationId xmlns:a16="http://schemas.microsoft.com/office/drawing/2014/main" id="{DD5022B4-027F-8971-E5D7-9BC58C75082D}"/>
              </a:ext>
            </a:extLst>
          </xdr:cNvPr>
          <xdr:cNvSpPr/>
        </xdr:nvSpPr>
        <xdr:spPr>
          <a:xfrm>
            <a:off x="2160305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103">
            <a:extLst>
              <a:ext uri="{FF2B5EF4-FFF2-40B4-BE49-F238E27FC236}">
                <a16:creationId xmlns:a16="http://schemas.microsoft.com/office/drawing/2014/main" id="{15696CEE-0730-BD19-1343-92FD7E882E0B}"/>
              </a:ext>
            </a:extLst>
          </xdr:cNvPr>
          <xdr:cNvSpPr/>
        </xdr:nvSpPr>
        <xdr:spPr>
          <a:xfrm>
            <a:off x="2197045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104">
            <a:extLst>
              <a:ext uri="{FF2B5EF4-FFF2-40B4-BE49-F238E27FC236}">
                <a16:creationId xmlns:a16="http://schemas.microsoft.com/office/drawing/2014/main" id="{F38944B7-8F8B-DDB8-D422-01C412D55E89}"/>
              </a:ext>
            </a:extLst>
          </xdr:cNvPr>
          <xdr:cNvSpPr/>
        </xdr:nvSpPr>
        <xdr:spPr>
          <a:xfrm>
            <a:off x="2226243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105">
            <a:extLst>
              <a:ext uri="{FF2B5EF4-FFF2-40B4-BE49-F238E27FC236}">
                <a16:creationId xmlns:a16="http://schemas.microsoft.com/office/drawing/2014/main" id="{335CC506-CAA2-4FA9-6EB4-4A5653D3DEE8}"/>
              </a:ext>
            </a:extLst>
          </xdr:cNvPr>
          <xdr:cNvSpPr/>
        </xdr:nvSpPr>
        <xdr:spPr>
          <a:xfrm>
            <a:off x="2264081" y="315464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06">
            <a:extLst>
              <a:ext uri="{FF2B5EF4-FFF2-40B4-BE49-F238E27FC236}">
                <a16:creationId xmlns:a16="http://schemas.microsoft.com/office/drawing/2014/main" id="{B2009EED-CA9F-1F26-3EC0-A8D0538A6BD3}"/>
              </a:ext>
            </a:extLst>
          </xdr:cNvPr>
          <xdr:cNvSpPr/>
        </xdr:nvSpPr>
        <xdr:spPr>
          <a:xfrm>
            <a:off x="232631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07">
            <a:extLst>
              <a:ext uri="{FF2B5EF4-FFF2-40B4-BE49-F238E27FC236}">
                <a16:creationId xmlns:a16="http://schemas.microsoft.com/office/drawing/2014/main" id="{23014848-485B-1206-0D38-25D3D51F3725}"/>
              </a:ext>
            </a:extLst>
          </xdr:cNvPr>
          <xdr:cNvSpPr/>
        </xdr:nvSpPr>
        <xdr:spPr>
          <a:xfrm>
            <a:off x="2381029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7"/>
                </a:lnTo>
                <a:lnTo>
                  <a:pt x="28854" y="29527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</xdr:grpSp>
    <xdr:clientData/>
  </xdr:twoCellAnchor>
  <xdr:twoCellAnchor editAs="oneCell">
    <xdr:from>
      <xdr:col>1</xdr:col>
      <xdr:colOff>1391477</xdr:colOff>
      <xdr:row>38</xdr:row>
      <xdr:rowOff>99430</xdr:rowOff>
    </xdr:from>
    <xdr:to>
      <xdr:col>8</xdr:col>
      <xdr:colOff>780598</xdr:colOff>
      <xdr:row>52</xdr:row>
      <xdr:rowOff>157369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5582C9FF-0DD9-5938-88DE-E68E547BE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260" y="8266082"/>
          <a:ext cx="8996947" cy="2840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82"/>
  <sheetViews>
    <sheetView zoomScale="96" zoomScaleNormal="96" workbookViewId="0">
      <pane ySplit="8" topLeftCell="A650" activePane="bottomLeft" state="frozen"/>
      <selection pane="bottomLeft" activeCell="E616" sqref="E616"/>
    </sheetView>
  </sheetViews>
  <sheetFormatPr baseColWidth="10" defaultColWidth="14.42578125" defaultRowHeight="15" customHeight="1" x14ac:dyDescent="0.25"/>
  <cols>
    <col min="1" max="1" width="8.85546875" customWidth="1"/>
    <col min="2" max="2" width="31.5703125" bestFit="1" customWidth="1"/>
    <col min="3" max="3" width="36.140625" bestFit="1" customWidth="1"/>
    <col min="4" max="4" width="6.42578125" bestFit="1" customWidth="1"/>
    <col min="5" max="5" width="59.7109375" style="22" bestFit="1" customWidth="1"/>
    <col min="6" max="6" width="50.5703125" style="22" bestFit="1" customWidth="1"/>
    <col min="7" max="7" width="13.85546875" bestFit="1" customWidth="1"/>
    <col min="8" max="8" width="20.140625" bestFit="1" customWidth="1"/>
    <col min="9" max="9" width="18.28515625" bestFit="1" customWidth="1"/>
    <col min="10" max="10" width="14.42578125" bestFit="1" customWidth="1"/>
    <col min="11" max="11" width="9.42578125" bestFit="1" customWidth="1"/>
    <col min="12" max="12" width="10" bestFit="1" customWidth="1"/>
    <col min="13" max="13" width="9.42578125" bestFit="1" customWidth="1"/>
    <col min="14" max="14" width="11.5703125" bestFit="1" customWidth="1"/>
    <col min="15" max="15" width="12.42578125" bestFit="1" customWidth="1"/>
    <col min="16" max="16" width="4.140625" hidden="1" customWidth="1"/>
  </cols>
  <sheetData>
    <row r="1" spans="1:16" x14ac:dyDescent="0.25">
      <c r="A1" s="1"/>
      <c r="D1" s="1"/>
    </row>
    <row r="2" spans="1:16" x14ac:dyDescent="0.25">
      <c r="A2" s="1"/>
      <c r="B2" s="2"/>
      <c r="C2" s="3" t="s">
        <v>0</v>
      </c>
      <c r="E2" s="23"/>
      <c r="F2" s="23"/>
      <c r="G2" s="2"/>
      <c r="H2" s="2"/>
      <c r="I2" s="2"/>
      <c r="J2" s="2"/>
    </row>
    <row r="3" spans="1:16" x14ac:dyDescent="0.25">
      <c r="A3" s="1"/>
      <c r="B3" s="2"/>
      <c r="C3" s="3" t="s">
        <v>1</v>
      </c>
      <c r="E3" s="23"/>
      <c r="F3" s="23"/>
      <c r="G3" s="2"/>
      <c r="H3" s="2"/>
      <c r="I3" s="2"/>
      <c r="J3" s="2"/>
    </row>
    <row r="4" spans="1:16" x14ac:dyDescent="0.25">
      <c r="A4" s="1"/>
      <c r="B4" s="2"/>
      <c r="F4" s="23"/>
    </row>
    <row r="5" spans="1:16" x14ac:dyDescent="0.25">
      <c r="A5" s="1"/>
      <c r="B5" s="4" t="s">
        <v>2</v>
      </c>
      <c r="C5" s="5" t="s">
        <v>3</v>
      </c>
      <c r="D5" s="6" t="str">
        <f>IFERROR(VLOOKUP(C5,Hoja2!$C$4:$D$12,2,FALSE),"")</f>
        <v>Reg_0</v>
      </c>
      <c r="F5" s="24" t="s">
        <v>4</v>
      </c>
      <c r="G5" s="5" t="s">
        <v>5</v>
      </c>
      <c r="J5" s="2"/>
    </row>
    <row r="6" spans="1:16" x14ac:dyDescent="0.25">
      <c r="A6" s="1"/>
      <c r="B6" s="4" t="s">
        <v>6</v>
      </c>
      <c r="C6" s="30">
        <v>2025</v>
      </c>
      <c r="F6" s="24" t="s">
        <v>7</v>
      </c>
      <c r="G6" s="7" t="s">
        <v>1310</v>
      </c>
      <c r="J6" s="2"/>
    </row>
    <row r="7" spans="1:16" ht="15.75" thickBot="1" x14ac:dyDescent="0.3">
      <c r="A7" s="1"/>
      <c r="D7" s="1"/>
      <c r="E7" s="23"/>
      <c r="F7" s="23"/>
      <c r="G7" s="2"/>
      <c r="H7" s="2"/>
      <c r="I7" s="2"/>
    </row>
    <row r="8" spans="1:16" ht="33" customHeight="1" x14ac:dyDescent="0.25">
      <c r="A8" s="32" t="s">
        <v>9</v>
      </c>
      <c r="B8" s="33" t="s">
        <v>10</v>
      </c>
      <c r="C8" s="33" t="s">
        <v>11</v>
      </c>
      <c r="D8" s="33" t="s">
        <v>12</v>
      </c>
      <c r="E8" s="34" t="s">
        <v>13</v>
      </c>
      <c r="F8" s="34" t="s">
        <v>14</v>
      </c>
      <c r="G8" s="33" t="s">
        <v>15</v>
      </c>
      <c r="H8" s="35" t="s">
        <v>16</v>
      </c>
      <c r="I8" s="35" t="s">
        <v>17</v>
      </c>
      <c r="J8" s="33" t="s">
        <v>18</v>
      </c>
      <c r="K8" s="27" t="s">
        <v>19</v>
      </c>
      <c r="L8" s="33" t="s">
        <v>20</v>
      </c>
      <c r="M8" s="27" t="s">
        <v>21</v>
      </c>
      <c r="N8" s="33" t="s">
        <v>22</v>
      </c>
      <c r="O8" s="27" t="s">
        <v>23</v>
      </c>
      <c r="P8" s="27" t="s">
        <v>1635</v>
      </c>
    </row>
    <row r="9" spans="1:16" ht="14.25" customHeight="1" x14ac:dyDescent="0.25">
      <c r="A9" s="58">
        <v>1</v>
      </c>
      <c r="B9" s="59" t="s">
        <v>24</v>
      </c>
      <c r="C9" s="59" t="s">
        <v>25</v>
      </c>
      <c r="D9" s="58" t="s">
        <v>26</v>
      </c>
      <c r="E9" s="60" t="s">
        <v>1642</v>
      </c>
      <c r="F9" s="59" t="s">
        <v>1625</v>
      </c>
      <c r="G9" s="58" t="s">
        <v>27</v>
      </c>
      <c r="H9" s="63">
        <v>39722</v>
      </c>
      <c r="I9" s="58" t="s">
        <v>28</v>
      </c>
      <c r="J9" s="44">
        <v>76629.41</v>
      </c>
      <c r="K9" s="52">
        <f>+J9*2.87%</f>
        <v>2199.2640670000001</v>
      </c>
      <c r="L9" s="57">
        <v>6615.97</v>
      </c>
      <c r="M9" s="52">
        <f>+J9*3.04%</f>
        <v>2329.5340639999999</v>
      </c>
      <c r="N9" s="52">
        <v>146.25</v>
      </c>
      <c r="O9" s="52">
        <f>+J9-K9-L9-M9-N9</f>
        <v>65338.391869000006</v>
      </c>
      <c r="P9" s="64">
        <v>431</v>
      </c>
    </row>
    <row r="10" spans="1:16" ht="14.25" customHeight="1" x14ac:dyDescent="0.25">
      <c r="A10" s="58">
        <v>2</v>
      </c>
      <c r="B10" s="67" t="s">
        <v>1663</v>
      </c>
      <c r="C10" s="57" t="s">
        <v>1664</v>
      </c>
      <c r="D10" s="64" t="s">
        <v>29</v>
      </c>
      <c r="E10" s="68" t="s">
        <v>1665</v>
      </c>
      <c r="F10" s="68" t="s">
        <v>1666</v>
      </c>
      <c r="G10" s="62" t="s">
        <v>1647</v>
      </c>
      <c r="H10" s="69">
        <v>45536</v>
      </c>
      <c r="I10" s="62" t="s">
        <v>28</v>
      </c>
      <c r="J10" s="44">
        <v>70000</v>
      </c>
      <c r="K10" s="52">
        <f>+J10*2.87%</f>
        <v>2009</v>
      </c>
      <c r="L10" s="57">
        <v>5368.45</v>
      </c>
      <c r="M10" s="52">
        <f>+J10*3.04%</f>
        <v>2128</v>
      </c>
      <c r="N10" s="52"/>
      <c r="O10" s="52">
        <f>+J10-K10-L10-M10-N10</f>
        <v>60494.55</v>
      </c>
      <c r="P10" s="64">
        <v>221</v>
      </c>
    </row>
    <row r="11" spans="1:16" ht="15.75" customHeight="1" x14ac:dyDescent="0.25">
      <c r="A11" s="58">
        <v>3</v>
      </c>
      <c r="B11" s="59" t="s">
        <v>32</v>
      </c>
      <c r="C11" s="59" t="s">
        <v>33</v>
      </c>
      <c r="D11" s="58" t="s">
        <v>29</v>
      </c>
      <c r="E11" s="80" t="s">
        <v>34</v>
      </c>
      <c r="F11" s="59" t="s">
        <v>1490</v>
      </c>
      <c r="G11" s="62" t="s">
        <v>31</v>
      </c>
      <c r="H11" s="63">
        <v>44256</v>
      </c>
      <c r="I11" s="63">
        <v>45352</v>
      </c>
      <c r="J11" s="44">
        <v>50000</v>
      </c>
      <c r="K11" s="52">
        <f>+J11*2.87%</f>
        <v>1435</v>
      </c>
      <c r="L11" s="57">
        <v>1854</v>
      </c>
      <c r="M11" s="53">
        <f>+J11*3.04%</f>
        <v>1520</v>
      </c>
      <c r="N11" s="52">
        <v>0</v>
      </c>
      <c r="O11" s="53">
        <f>+J11-K11-L11-M11-N11</f>
        <v>45191</v>
      </c>
      <c r="P11" s="64">
        <v>158</v>
      </c>
    </row>
    <row r="12" spans="1:16" x14ac:dyDescent="0.25">
      <c r="A12" s="58">
        <v>4</v>
      </c>
      <c r="B12" s="59" t="s">
        <v>35</v>
      </c>
      <c r="C12" s="59" t="s">
        <v>36</v>
      </c>
      <c r="D12" s="58" t="s">
        <v>29</v>
      </c>
      <c r="E12" s="60" t="s">
        <v>1535</v>
      </c>
      <c r="F12" s="59" t="s">
        <v>1490</v>
      </c>
      <c r="G12" s="62" t="s">
        <v>31</v>
      </c>
      <c r="H12" s="63">
        <v>44470</v>
      </c>
      <c r="I12" s="63">
        <v>45200</v>
      </c>
      <c r="J12" s="44">
        <v>45000</v>
      </c>
      <c r="K12" s="52">
        <f>+J12*2.87%</f>
        <v>1291.5</v>
      </c>
      <c r="L12" s="57">
        <v>1148.33</v>
      </c>
      <c r="M12" s="53">
        <f>+J12*3.04%</f>
        <v>1368</v>
      </c>
      <c r="N12" s="52">
        <v>0</v>
      </c>
      <c r="O12" s="53">
        <f>+J12-K12-L12-M12-N12</f>
        <v>41192.17</v>
      </c>
      <c r="P12" s="64">
        <v>20</v>
      </c>
    </row>
    <row r="13" spans="1:16" x14ac:dyDescent="0.25">
      <c r="A13" s="58">
        <v>5</v>
      </c>
      <c r="B13" s="59" t="s">
        <v>37</v>
      </c>
      <c r="C13" s="59" t="s">
        <v>38</v>
      </c>
      <c r="D13" s="58" t="s">
        <v>29</v>
      </c>
      <c r="E13" s="93" t="s">
        <v>39</v>
      </c>
      <c r="F13" s="59" t="s">
        <v>1490</v>
      </c>
      <c r="G13" s="62" t="s">
        <v>31</v>
      </c>
      <c r="H13" s="63">
        <v>45261</v>
      </c>
      <c r="I13" s="63">
        <v>45444</v>
      </c>
      <c r="J13" s="44">
        <v>45000</v>
      </c>
      <c r="K13" s="52">
        <f>+J13*2.87%</f>
        <v>1291.5</v>
      </c>
      <c r="L13" s="57">
        <v>1148.33</v>
      </c>
      <c r="M13" s="53">
        <f>+J13*3.04%</f>
        <v>1368</v>
      </c>
      <c r="N13" s="52">
        <v>0</v>
      </c>
      <c r="O13" s="53">
        <f>+J13-K13-L13-M13-N13</f>
        <v>41192.17</v>
      </c>
      <c r="P13" s="64">
        <v>32</v>
      </c>
    </row>
    <row r="14" spans="1:16" x14ac:dyDescent="0.25">
      <c r="A14" s="58">
        <v>6</v>
      </c>
      <c r="B14" s="59" t="s">
        <v>40</v>
      </c>
      <c r="C14" s="59" t="s">
        <v>41</v>
      </c>
      <c r="D14" s="58" t="s">
        <v>26</v>
      </c>
      <c r="E14" s="60" t="s">
        <v>1536</v>
      </c>
      <c r="F14" s="59" t="s">
        <v>1490</v>
      </c>
      <c r="G14" s="62" t="s">
        <v>31</v>
      </c>
      <c r="H14" s="63">
        <v>44470</v>
      </c>
      <c r="I14" s="63">
        <v>45200</v>
      </c>
      <c r="J14" s="44">
        <v>31500</v>
      </c>
      <c r="K14" s="52">
        <f>+J14*2.87%</f>
        <v>904.05</v>
      </c>
      <c r="L14" s="52">
        <v>0</v>
      </c>
      <c r="M14" s="53">
        <f>+J14*3.04%</f>
        <v>957.6</v>
      </c>
      <c r="N14" s="52">
        <v>0</v>
      </c>
      <c r="O14" s="53">
        <f>+J14-K14-L14-M14-N14</f>
        <v>29638.350000000002</v>
      </c>
      <c r="P14" s="64">
        <v>21</v>
      </c>
    </row>
    <row r="15" spans="1:16" x14ac:dyDescent="0.25">
      <c r="A15" s="58">
        <v>7</v>
      </c>
      <c r="B15" s="59" t="s">
        <v>42</v>
      </c>
      <c r="C15" s="59" t="s">
        <v>43</v>
      </c>
      <c r="D15" s="58" t="s">
        <v>29</v>
      </c>
      <c r="E15" s="60" t="s">
        <v>44</v>
      </c>
      <c r="F15" s="59" t="s">
        <v>1499</v>
      </c>
      <c r="G15" s="62" t="s">
        <v>31</v>
      </c>
      <c r="H15" s="63">
        <v>41323</v>
      </c>
      <c r="I15" s="63">
        <v>45340</v>
      </c>
      <c r="J15" s="44">
        <v>30000</v>
      </c>
      <c r="K15" s="52">
        <f>+J15*2.87%</f>
        <v>861</v>
      </c>
      <c r="L15" s="52">
        <v>0</v>
      </c>
      <c r="M15" s="53">
        <f>+J15*3.04%</f>
        <v>912</v>
      </c>
      <c r="N15" s="52">
        <v>11145.42</v>
      </c>
      <c r="O15" s="53">
        <f>+J15-K15-L15-M15-N15</f>
        <v>17081.580000000002</v>
      </c>
      <c r="P15" s="64">
        <v>117</v>
      </c>
    </row>
    <row r="16" spans="1:16" ht="18" customHeight="1" x14ac:dyDescent="0.25">
      <c r="A16" s="58">
        <v>8</v>
      </c>
      <c r="B16" s="59" t="s">
        <v>299</v>
      </c>
      <c r="C16" s="59" t="s">
        <v>1697</v>
      </c>
      <c r="D16" s="58" t="s">
        <v>29</v>
      </c>
      <c r="E16" s="60" t="s">
        <v>1698</v>
      </c>
      <c r="F16" s="59" t="s">
        <v>1499</v>
      </c>
      <c r="G16" s="62" t="s">
        <v>1647</v>
      </c>
      <c r="H16" s="63">
        <v>45597</v>
      </c>
      <c r="I16" s="63" t="s">
        <v>28</v>
      </c>
      <c r="J16" s="44">
        <v>30000</v>
      </c>
      <c r="K16" s="52">
        <f>+J16*2.87%</f>
        <v>861</v>
      </c>
      <c r="L16" s="52">
        <v>0</v>
      </c>
      <c r="M16" s="53">
        <f>+J16*3.04%</f>
        <v>912</v>
      </c>
      <c r="N16" s="52"/>
      <c r="O16" s="53">
        <f>+J16-K16-L16-M16-N16</f>
        <v>28227</v>
      </c>
      <c r="P16" s="64">
        <v>226</v>
      </c>
    </row>
    <row r="17" spans="1:16" ht="18.75" customHeight="1" x14ac:dyDescent="0.25">
      <c r="A17" s="58">
        <v>9</v>
      </c>
      <c r="B17" s="59" t="s">
        <v>45</v>
      </c>
      <c r="C17" s="59" t="s">
        <v>46</v>
      </c>
      <c r="D17" s="58" t="s">
        <v>29</v>
      </c>
      <c r="E17" s="60" t="s">
        <v>47</v>
      </c>
      <c r="F17" s="65" t="s">
        <v>1500</v>
      </c>
      <c r="G17" s="62" t="s">
        <v>31</v>
      </c>
      <c r="H17" s="63">
        <v>39600</v>
      </c>
      <c r="I17" s="63">
        <v>45078</v>
      </c>
      <c r="J17" s="44">
        <v>38187</v>
      </c>
      <c r="K17" s="52">
        <f>+J17*2.87%</f>
        <v>1095.9668999999999</v>
      </c>
      <c r="L17" s="57">
        <v>186.77</v>
      </c>
      <c r="M17" s="53">
        <f>+J17*3.04%</f>
        <v>1160.8848</v>
      </c>
      <c r="N17" s="52">
        <v>0</v>
      </c>
      <c r="O17" s="53">
        <f>+J17-K17-L17-M17-N17</f>
        <v>35743.378300000004</v>
      </c>
      <c r="P17" s="64">
        <v>53</v>
      </c>
    </row>
    <row r="18" spans="1:16" ht="17.25" customHeight="1" x14ac:dyDescent="0.25">
      <c r="A18" s="58">
        <v>10</v>
      </c>
      <c r="B18" s="59" t="s">
        <v>48</v>
      </c>
      <c r="C18" s="59" t="s">
        <v>49</v>
      </c>
      <c r="D18" s="58" t="s">
        <v>26</v>
      </c>
      <c r="E18" s="124" t="s">
        <v>1543</v>
      </c>
      <c r="F18" s="65" t="s">
        <v>1500</v>
      </c>
      <c r="G18" s="62" t="s">
        <v>31</v>
      </c>
      <c r="H18" s="63">
        <v>45383</v>
      </c>
      <c r="I18" s="63">
        <v>45566</v>
      </c>
      <c r="J18" s="45">
        <v>24000</v>
      </c>
      <c r="K18" s="52">
        <f>+J18*2.87%</f>
        <v>688.8</v>
      </c>
      <c r="L18" s="52">
        <v>0</v>
      </c>
      <c r="M18" s="53">
        <f>+J18*3.04%</f>
        <v>729.6</v>
      </c>
      <c r="N18" s="52">
        <v>0</v>
      </c>
      <c r="O18" s="53">
        <f>+J18-K18-L18-M18-N18</f>
        <v>22581.600000000002</v>
      </c>
      <c r="P18" s="64">
        <v>35</v>
      </c>
    </row>
    <row r="19" spans="1:16" x14ac:dyDescent="0.25">
      <c r="A19" s="58">
        <v>11</v>
      </c>
      <c r="B19" s="59" t="s">
        <v>50</v>
      </c>
      <c r="C19" s="59" t="s">
        <v>51</v>
      </c>
      <c r="D19" s="58" t="s">
        <v>29</v>
      </c>
      <c r="E19" s="60" t="s">
        <v>809</v>
      </c>
      <c r="F19" s="59" t="s">
        <v>1501</v>
      </c>
      <c r="G19" s="62" t="s">
        <v>31</v>
      </c>
      <c r="H19" s="63">
        <v>39602</v>
      </c>
      <c r="I19" s="63">
        <v>45080</v>
      </c>
      <c r="J19" s="44">
        <v>35000</v>
      </c>
      <c r="K19" s="52">
        <f>+J19*2.87%</f>
        <v>1004.5</v>
      </c>
      <c r="L19" s="52">
        <v>0</v>
      </c>
      <c r="M19" s="53">
        <f>+J19*3.04%</f>
        <v>1064</v>
      </c>
      <c r="N19" s="52">
        <v>0</v>
      </c>
      <c r="O19" s="53">
        <f>+J19-K19-L19-M19-N19</f>
        <v>32931.5</v>
      </c>
      <c r="P19" s="64">
        <v>105</v>
      </c>
    </row>
    <row r="20" spans="1:16" x14ac:dyDescent="0.25">
      <c r="A20" s="58">
        <v>12</v>
      </c>
      <c r="B20" s="59" t="s">
        <v>53</v>
      </c>
      <c r="C20" s="59" t="s">
        <v>54</v>
      </c>
      <c r="D20" s="58" t="s">
        <v>26</v>
      </c>
      <c r="E20" s="60" t="s">
        <v>55</v>
      </c>
      <c r="F20" s="65" t="s">
        <v>1501</v>
      </c>
      <c r="G20" s="58" t="s">
        <v>27</v>
      </c>
      <c r="H20" s="63">
        <v>44593</v>
      </c>
      <c r="I20" s="58" t="s">
        <v>28</v>
      </c>
      <c r="J20" s="44">
        <v>22000</v>
      </c>
      <c r="K20" s="52">
        <f>+J20*2.87%</f>
        <v>631.4</v>
      </c>
      <c r="L20" s="52">
        <v>0</v>
      </c>
      <c r="M20" s="52">
        <f>+J20*3.04%</f>
        <v>668.8</v>
      </c>
      <c r="N20" s="52">
        <v>0</v>
      </c>
      <c r="O20" s="52">
        <f>+J20-K20-L20-M20-N20</f>
        <v>20699.8</v>
      </c>
      <c r="P20" s="64">
        <v>203</v>
      </c>
    </row>
    <row r="21" spans="1:16" x14ac:dyDescent="0.25">
      <c r="A21" s="58">
        <v>13</v>
      </c>
      <c r="B21" s="59" t="s">
        <v>56</v>
      </c>
      <c r="C21" s="59" t="s">
        <v>57</v>
      </c>
      <c r="D21" s="58" t="s">
        <v>26</v>
      </c>
      <c r="E21" s="60" t="s">
        <v>1593</v>
      </c>
      <c r="F21" s="65" t="s">
        <v>1592</v>
      </c>
      <c r="G21" s="62" t="s">
        <v>31</v>
      </c>
      <c r="H21" s="63">
        <v>41487</v>
      </c>
      <c r="I21" s="63">
        <v>45139</v>
      </c>
      <c r="J21" s="44">
        <v>50000</v>
      </c>
      <c r="K21" s="52">
        <f>+J21*2.87%</f>
        <v>1435</v>
      </c>
      <c r="L21" s="57">
        <v>1854</v>
      </c>
      <c r="M21" s="53">
        <f>+J21*3.04%</f>
        <v>1520</v>
      </c>
      <c r="N21" s="52">
        <v>0</v>
      </c>
      <c r="O21" s="53">
        <f>+J21-K21-L21-M21-N21</f>
        <v>45191</v>
      </c>
      <c r="P21" s="64">
        <v>123</v>
      </c>
    </row>
    <row r="22" spans="1:16" ht="15.75" customHeight="1" x14ac:dyDescent="0.25">
      <c r="A22" s="58">
        <v>14</v>
      </c>
      <c r="B22" s="59" t="s">
        <v>58</v>
      </c>
      <c r="C22" s="59" t="s">
        <v>59</v>
      </c>
      <c r="D22" s="58" t="s">
        <v>29</v>
      </c>
      <c r="E22" s="60" t="s">
        <v>60</v>
      </c>
      <c r="F22" s="59" t="s">
        <v>1497</v>
      </c>
      <c r="G22" s="62" t="s">
        <v>31</v>
      </c>
      <c r="H22" s="63">
        <v>39569</v>
      </c>
      <c r="I22" s="63">
        <v>45047</v>
      </c>
      <c r="J22" s="44">
        <v>50000</v>
      </c>
      <c r="K22" s="52">
        <f>+J22*2.87%</f>
        <v>1435</v>
      </c>
      <c r="L22" s="57">
        <v>1854</v>
      </c>
      <c r="M22" s="53">
        <f>+J22*3.04%</f>
        <v>1520</v>
      </c>
      <c r="N22" s="52">
        <v>0</v>
      </c>
      <c r="O22" s="53">
        <f>+J22-K22-L22-M22-N22</f>
        <v>45191</v>
      </c>
      <c r="P22" s="64">
        <v>61</v>
      </c>
    </row>
    <row r="23" spans="1:16" ht="15.75" customHeight="1" x14ac:dyDescent="0.25">
      <c r="A23" s="58">
        <v>15</v>
      </c>
      <c r="B23" s="59" t="s">
        <v>61</v>
      </c>
      <c r="C23" s="59" t="s">
        <v>62</v>
      </c>
      <c r="D23" s="58" t="s">
        <v>26</v>
      </c>
      <c r="E23" s="60" t="s">
        <v>63</v>
      </c>
      <c r="F23" s="65" t="s">
        <v>1498</v>
      </c>
      <c r="G23" s="58" t="s">
        <v>27</v>
      </c>
      <c r="H23" s="63">
        <v>40527</v>
      </c>
      <c r="I23" s="58" t="s">
        <v>28</v>
      </c>
      <c r="J23" s="44">
        <v>14300</v>
      </c>
      <c r="K23" s="52">
        <f>+J23*2.87%</f>
        <v>410.41</v>
      </c>
      <c r="L23" s="52">
        <v>0</v>
      </c>
      <c r="M23" s="52">
        <f>+J23*3.04%</f>
        <v>434.72</v>
      </c>
      <c r="N23" s="52">
        <v>11517.32</v>
      </c>
      <c r="O23" s="52">
        <f>+J23-K23-L23-M23-N23</f>
        <v>1937.5500000000011</v>
      </c>
      <c r="P23" s="64">
        <v>379</v>
      </c>
    </row>
    <row r="24" spans="1:16" ht="15.75" customHeight="1" x14ac:dyDescent="0.25">
      <c r="A24" s="58">
        <v>16</v>
      </c>
      <c r="B24" s="59" t="s">
        <v>64</v>
      </c>
      <c r="C24" s="59" t="s">
        <v>65</v>
      </c>
      <c r="D24" s="58" t="s">
        <v>29</v>
      </c>
      <c r="E24" s="60" t="s">
        <v>66</v>
      </c>
      <c r="F24" s="65" t="s">
        <v>1498</v>
      </c>
      <c r="G24" s="58" t="s">
        <v>27</v>
      </c>
      <c r="H24" s="63">
        <v>39543</v>
      </c>
      <c r="I24" s="58" t="s">
        <v>28</v>
      </c>
      <c r="J24" s="44">
        <v>14500</v>
      </c>
      <c r="K24" s="52">
        <f>+J24*2.87%</f>
        <v>416.15</v>
      </c>
      <c r="L24" s="52">
        <v>0</v>
      </c>
      <c r="M24" s="52">
        <f>+J24*3.04%</f>
        <v>440.8</v>
      </c>
      <c r="N24" s="52">
        <v>0</v>
      </c>
      <c r="O24" s="52">
        <f>+J24-K24-L24-M24-N24</f>
        <v>13643.050000000001</v>
      </c>
      <c r="P24" s="64">
        <v>451</v>
      </c>
    </row>
    <row r="25" spans="1:16" ht="15.75" customHeight="1" x14ac:dyDescent="0.25">
      <c r="A25" s="58">
        <v>17</v>
      </c>
      <c r="B25" s="59" t="s">
        <v>67</v>
      </c>
      <c r="C25" s="59" t="s">
        <v>68</v>
      </c>
      <c r="D25" s="58" t="s">
        <v>26</v>
      </c>
      <c r="E25" s="60" t="s">
        <v>66</v>
      </c>
      <c r="F25" s="65" t="s">
        <v>1498</v>
      </c>
      <c r="G25" s="58" t="s">
        <v>27</v>
      </c>
      <c r="H25" s="63">
        <v>39539</v>
      </c>
      <c r="I25" s="58" t="s">
        <v>28</v>
      </c>
      <c r="J25" s="44">
        <v>14500</v>
      </c>
      <c r="K25" s="52">
        <f>+J25*2.87%</f>
        <v>416.15</v>
      </c>
      <c r="L25" s="52">
        <v>0</v>
      </c>
      <c r="M25" s="52">
        <f>+J25*3.04%</f>
        <v>440.8</v>
      </c>
      <c r="N25" s="52">
        <v>0</v>
      </c>
      <c r="O25" s="52">
        <f>+J25-K25-L25-M25-N25</f>
        <v>13643.050000000001</v>
      </c>
      <c r="P25" s="64">
        <v>452</v>
      </c>
    </row>
    <row r="26" spans="1:16" ht="15.75" customHeight="1" x14ac:dyDescent="0.25">
      <c r="A26" s="58">
        <v>18</v>
      </c>
      <c r="B26" s="59" t="s">
        <v>69</v>
      </c>
      <c r="C26" s="59" t="s">
        <v>70</v>
      </c>
      <c r="D26" s="58" t="s">
        <v>26</v>
      </c>
      <c r="E26" s="60" t="s">
        <v>66</v>
      </c>
      <c r="F26" s="65" t="s">
        <v>1498</v>
      </c>
      <c r="G26" s="58" t="s">
        <v>27</v>
      </c>
      <c r="H26" s="63">
        <v>39630</v>
      </c>
      <c r="I26" s="58" t="s">
        <v>28</v>
      </c>
      <c r="J26" s="44">
        <v>14500</v>
      </c>
      <c r="K26" s="52">
        <f>+J26*2.87%</f>
        <v>416.15</v>
      </c>
      <c r="L26" s="52">
        <v>0</v>
      </c>
      <c r="M26" s="52">
        <f>+J26*3.04%</f>
        <v>440.8</v>
      </c>
      <c r="N26" s="52">
        <v>8917.3700000000008</v>
      </c>
      <c r="O26" s="52">
        <f>+J26-K26-L26-M26-N26</f>
        <v>4725.68</v>
      </c>
      <c r="P26" s="64">
        <v>454</v>
      </c>
    </row>
    <row r="27" spans="1:16" ht="15.75" customHeight="1" x14ac:dyDescent="0.25">
      <c r="A27" s="58">
        <v>19</v>
      </c>
      <c r="B27" s="59" t="s">
        <v>71</v>
      </c>
      <c r="C27" s="59" t="s">
        <v>72</v>
      </c>
      <c r="D27" s="58" t="s">
        <v>26</v>
      </c>
      <c r="E27" s="60" t="s">
        <v>66</v>
      </c>
      <c r="F27" s="65" t="s">
        <v>1498</v>
      </c>
      <c r="G27" s="58" t="s">
        <v>27</v>
      </c>
      <c r="H27" s="63">
        <v>40210</v>
      </c>
      <c r="I27" s="58" t="s">
        <v>28</v>
      </c>
      <c r="J27" s="44">
        <v>14500</v>
      </c>
      <c r="K27" s="52">
        <f>+J27*2.87%</f>
        <v>416.15</v>
      </c>
      <c r="L27" s="52">
        <v>0</v>
      </c>
      <c r="M27" s="52">
        <f>+J27*3.04%</f>
        <v>440.8</v>
      </c>
      <c r="N27" s="52">
        <v>600</v>
      </c>
      <c r="O27" s="52">
        <f>+J27-K27-L27-M27-N27</f>
        <v>13043.050000000001</v>
      </c>
      <c r="P27" s="64">
        <v>456</v>
      </c>
    </row>
    <row r="28" spans="1:16" ht="15.75" customHeight="1" x14ac:dyDescent="0.25">
      <c r="A28" s="58">
        <v>20</v>
      </c>
      <c r="B28" s="59" t="s">
        <v>73</v>
      </c>
      <c r="C28" s="59" t="s">
        <v>74</v>
      </c>
      <c r="D28" s="58" t="s">
        <v>26</v>
      </c>
      <c r="E28" s="60" t="s">
        <v>66</v>
      </c>
      <c r="F28" s="65" t="s">
        <v>1498</v>
      </c>
      <c r="G28" s="58" t="s">
        <v>27</v>
      </c>
      <c r="H28" s="63">
        <v>40456</v>
      </c>
      <c r="I28" s="58" t="s">
        <v>28</v>
      </c>
      <c r="J28" s="44">
        <v>14500</v>
      </c>
      <c r="K28" s="52">
        <f>+J28*2.87%</f>
        <v>416.15</v>
      </c>
      <c r="L28" s="52">
        <v>0</v>
      </c>
      <c r="M28" s="52">
        <f>+J28*3.04%</f>
        <v>440.8</v>
      </c>
      <c r="N28" s="52">
        <v>5753.38</v>
      </c>
      <c r="O28" s="52">
        <f>+J28-K28-L28-M28-N28</f>
        <v>7889.670000000001</v>
      </c>
      <c r="P28" s="64">
        <v>457</v>
      </c>
    </row>
    <row r="29" spans="1:16" ht="15.75" customHeight="1" x14ac:dyDescent="0.25">
      <c r="A29" s="58">
        <v>21</v>
      </c>
      <c r="B29" s="59" t="s">
        <v>75</v>
      </c>
      <c r="C29" s="59" t="s">
        <v>76</v>
      </c>
      <c r="D29" s="58" t="s">
        <v>26</v>
      </c>
      <c r="E29" s="60" t="s">
        <v>66</v>
      </c>
      <c r="F29" s="65" t="s">
        <v>1498</v>
      </c>
      <c r="G29" s="58" t="s">
        <v>27</v>
      </c>
      <c r="H29" s="63">
        <v>44593</v>
      </c>
      <c r="I29" s="58" t="s">
        <v>28</v>
      </c>
      <c r="J29" s="44">
        <v>14500</v>
      </c>
      <c r="K29" s="52">
        <f>+J29*2.87%</f>
        <v>416.15</v>
      </c>
      <c r="L29" s="52">
        <v>0</v>
      </c>
      <c r="M29" s="52">
        <f>+J29*3.04%</f>
        <v>440.8</v>
      </c>
      <c r="N29" s="52">
        <v>12383.4</v>
      </c>
      <c r="O29" s="52">
        <f>+J29-K29-L29-M29-N29</f>
        <v>1259.6500000000015</v>
      </c>
      <c r="P29" s="64">
        <v>458</v>
      </c>
    </row>
    <row r="30" spans="1:16" ht="15.75" customHeight="1" x14ac:dyDescent="0.25">
      <c r="A30" s="58">
        <v>22</v>
      </c>
      <c r="B30" s="59" t="s">
        <v>77</v>
      </c>
      <c r="C30" s="59" t="s">
        <v>78</v>
      </c>
      <c r="D30" s="58" t="s">
        <v>26</v>
      </c>
      <c r="E30" s="60" t="s">
        <v>66</v>
      </c>
      <c r="F30" s="65" t="s">
        <v>1498</v>
      </c>
      <c r="G30" s="58" t="s">
        <v>27</v>
      </c>
      <c r="H30" s="63">
        <v>41470</v>
      </c>
      <c r="I30" s="58" t="s">
        <v>28</v>
      </c>
      <c r="J30" s="44">
        <v>14500</v>
      </c>
      <c r="K30" s="52">
        <f>+J30*2.87%</f>
        <v>416.15</v>
      </c>
      <c r="L30" s="52">
        <v>0</v>
      </c>
      <c r="M30" s="52">
        <f>+J30*3.04%</f>
        <v>440.8</v>
      </c>
      <c r="N30" s="52">
        <v>0</v>
      </c>
      <c r="O30" s="52">
        <f>+J30-K30-L30-M30-N30</f>
        <v>13643.050000000001</v>
      </c>
      <c r="P30" s="64">
        <v>491</v>
      </c>
    </row>
    <row r="31" spans="1:16" ht="15.75" customHeight="1" x14ac:dyDescent="0.25">
      <c r="A31" s="58">
        <v>23</v>
      </c>
      <c r="B31" s="59" t="s">
        <v>79</v>
      </c>
      <c r="C31" s="59" t="s">
        <v>80</v>
      </c>
      <c r="D31" s="58" t="s">
        <v>26</v>
      </c>
      <c r="E31" s="60" t="s">
        <v>66</v>
      </c>
      <c r="F31" s="65" t="s">
        <v>1498</v>
      </c>
      <c r="G31" s="58" t="s">
        <v>27</v>
      </c>
      <c r="H31" s="63">
        <v>41969</v>
      </c>
      <c r="I31" s="58" t="s">
        <v>28</v>
      </c>
      <c r="J31" s="44">
        <v>14500</v>
      </c>
      <c r="K31" s="52">
        <f>+J31*2.87%</f>
        <v>416.15</v>
      </c>
      <c r="L31" s="52">
        <v>0</v>
      </c>
      <c r="M31" s="52">
        <f>+J31*3.04%</f>
        <v>440.8</v>
      </c>
      <c r="N31" s="52">
        <v>7226.99</v>
      </c>
      <c r="O31" s="52">
        <f>+J31-K31-L31-M31-N31</f>
        <v>6416.0600000000013</v>
      </c>
      <c r="P31" s="64">
        <v>510</v>
      </c>
    </row>
    <row r="32" spans="1:16" ht="17.25" customHeight="1" x14ac:dyDescent="0.25">
      <c r="A32" s="58">
        <v>24</v>
      </c>
      <c r="B32" s="59" t="s">
        <v>81</v>
      </c>
      <c r="C32" s="59" t="s">
        <v>82</v>
      </c>
      <c r="D32" s="58" t="s">
        <v>26</v>
      </c>
      <c r="E32" s="60" t="s">
        <v>66</v>
      </c>
      <c r="F32" s="65" t="s">
        <v>1498</v>
      </c>
      <c r="G32" s="58" t="s">
        <v>27</v>
      </c>
      <c r="H32" s="63">
        <v>42439</v>
      </c>
      <c r="I32" s="58" t="s">
        <v>28</v>
      </c>
      <c r="J32" s="44">
        <v>14500</v>
      </c>
      <c r="K32" s="52">
        <f>+J32*2.87%</f>
        <v>416.15</v>
      </c>
      <c r="L32" s="52">
        <v>8410.61</v>
      </c>
      <c r="M32" s="52">
        <f>+J32*3.04%</f>
        <v>440.8</v>
      </c>
      <c r="N32" s="52">
        <v>0</v>
      </c>
      <c r="O32" s="52">
        <f>+J32-K32-L32-M32-N32</f>
        <v>5232.4399999999996</v>
      </c>
      <c r="P32" s="64">
        <v>531</v>
      </c>
    </row>
    <row r="33" spans="1:16" ht="15.75" customHeight="1" x14ac:dyDescent="0.25">
      <c r="A33" s="58">
        <v>25</v>
      </c>
      <c r="B33" s="59" t="s">
        <v>83</v>
      </c>
      <c r="C33" s="59" t="s">
        <v>84</v>
      </c>
      <c r="D33" s="58" t="s">
        <v>26</v>
      </c>
      <c r="E33" s="60" t="s">
        <v>66</v>
      </c>
      <c r="F33" s="65" t="s">
        <v>1498</v>
      </c>
      <c r="G33" s="58" t="s">
        <v>27</v>
      </c>
      <c r="H33" s="63">
        <v>43010</v>
      </c>
      <c r="I33" s="58" t="s">
        <v>28</v>
      </c>
      <c r="J33" s="44">
        <v>14500</v>
      </c>
      <c r="K33" s="52">
        <f>+J33*2.87%</f>
        <v>416.15</v>
      </c>
      <c r="L33" s="52">
        <v>0</v>
      </c>
      <c r="M33" s="52">
        <f>+J33*3.04%</f>
        <v>440.8</v>
      </c>
      <c r="N33" s="52">
        <v>0</v>
      </c>
      <c r="O33" s="52">
        <f>+J33-K33-L33-M33-N33</f>
        <v>13643.050000000001</v>
      </c>
      <c r="P33" s="64">
        <v>547</v>
      </c>
    </row>
    <row r="34" spans="1:16" ht="15.75" customHeight="1" x14ac:dyDescent="0.25">
      <c r="A34" s="58">
        <v>26</v>
      </c>
      <c r="B34" s="59" t="s">
        <v>85</v>
      </c>
      <c r="C34" s="59" t="s">
        <v>86</v>
      </c>
      <c r="D34" s="58" t="s">
        <v>26</v>
      </c>
      <c r="E34" s="60" t="s">
        <v>63</v>
      </c>
      <c r="F34" s="65" t="s">
        <v>1498</v>
      </c>
      <c r="G34" s="58" t="s">
        <v>27</v>
      </c>
      <c r="H34" s="63">
        <v>44470</v>
      </c>
      <c r="I34" s="58" t="s">
        <v>28</v>
      </c>
      <c r="J34" s="44">
        <v>14500</v>
      </c>
      <c r="K34" s="52">
        <f>+J34*2.87%</f>
        <v>416.15</v>
      </c>
      <c r="L34" s="52">
        <v>0</v>
      </c>
      <c r="M34" s="52">
        <f>+J34*3.04%</f>
        <v>440.8</v>
      </c>
      <c r="N34" s="52"/>
      <c r="O34" s="52">
        <f>+J34-K34-L34-M34-N34</f>
        <v>13643.050000000001</v>
      </c>
      <c r="P34" s="64">
        <v>191</v>
      </c>
    </row>
    <row r="35" spans="1:16" ht="15.75" customHeight="1" x14ac:dyDescent="0.25">
      <c r="A35" s="58">
        <v>27</v>
      </c>
      <c r="B35" s="59" t="s">
        <v>87</v>
      </c>
      <c r="C35" s="59" t="s">
        <v>88</v>
      </c>
      <c r="D35" s="58" t="s">
        <v>26</v>
      </c>
      <c r="E35" s="60" t="s">
        <v>63</v>
      </c>
      <c r="F35" s="65" t="s">
        <v>1498</v>
      </c>
      <c r="G35" s="58" t="s">
        <v>27</v>
      </c>
      <c r="H35" s="63">
        <v>44471</v>
      </c>
      <c r="I35" s="58" t="s">
        <v>28</v>
      </c>
      <c r="J35" s="44">
        <v>14500</v>
      </c>
      <c r="K35" s="52">
        <f>+J35*2.87%</f>
        <v>416.15</v>
      </c>
      <c r="L35" s="52">
        <v>0</v>
      </c>
      <c r="M35" s="52">
        <f>+J35*3.04%</f>
        <v>440.8</v>
      </c>
      <c r="N35" s="52">
        <v>0</v>
      </c>
      <c r="O35" s="52">
        <f>+J35-K35-L35-M35-N35</f>
        <v>13643.050000000001</v>
      </c>
      <c r="P35" s="64">
        <v>192</v>
      </c>
    </row>
    <row r="36" spans="1:16" ht="15.75" customHeight="1" x14ac:dyDescent="0.25">
      <c r="A36" s="58">
        <v>28</v>
      </c>
      <c r="B36" s="59" t="s">
        <v>89</v>
      </c>
      <c r="C36" s="59" t="s">
        <v>90</v>
      </c>
      <c r="D36" s="58" t="s">
        <v>26</v>
      </c>
      <c r="E36" s="60" t="s">
        <v>63</v>
      </c>
      <c r="F36" s="65" t="s">
        <v>1498</v>
      </c>
      <c r="G36" s="58" t="s">
        <v>27</v>
      </c>
      <c r="H36" s="63">
        <v>45078</v>
      </c>
      <c r="I36" s="58" t="s">
        <v>28</v>
      </c>
      <c r="J36" s="44">
        <v>14500</v>
      </c>
      <c r="K36" s="52">
        <f>+J36*2.87%</f>
        <v>416.15</v>
      </c>
      <c r="L36" s="52">
        <v>0</v>
      </c>
      <c r="M36" s="52">
        <f>+J36*3.04%</f>
        <v>440.8</v>
      </c>
      <c r="N36" s="52">
        <v>0</v>
      </c>
      <c r="O36" s="52">
        <f>+J36-K36-L36-M36-N36</f>
        <v>13643.050000000001</v>
      </c>
      <c r="P36" s="64">
        <v>282</v>
      </c>
    </row>
    <row r="37" spans="1:16" ht="15.75" customHeight="1" x14ac:dyDescent="0.25">
      <c r="A37" s="58">
        <v>29</v>
      </c>
      <c r="B37" s="59" t="s">
        <v>91</v>
      </c>
      <c r="C37" s="59" t="s">
        <v>92</v>
      </c>
      <c r="D37" s="58" t="s">
        <v>26</v>
      </c>
      <c r="E37" s="60" t="s">
        <v>63</v>
      </c>
      <c r="F37" s="65" t="s">
        <v>1498</v>
      </c>
      <c r="G37" s="62" t="s">
        <v>31</v>
      </c>
      <c r="H37" s="63">
        <v>44470</v>
      </c>
      <c r="I37" s="63">
        <v>45200</v>
      </c>
      <c r="J37" s="44">
        <v>14500</v>
      </c>
      <c r="K37" s="52">
        <f>+J37*2.87%</f>
        <v>416.15</v>
      </c>
      <c r="L37" s="52">
        <v>0</v>
      </c>
      <c r="M37" s="53">
        <f>+J37*3.04%</f>
        <v>440.8</v>
      </c>
      <c r="N37" s="52">
        <v>0</v>
      </c>
      <c r="O37" s="53">
        <f>+J37-K37-L37-M37-N37</f>
        <v>13643.050000000001</v>
      </c>
      <c r="P37" s="64">
        <v>101</v>
      </c>
    </row>
    <row r="38" spans="1:16" ht="16.5" customHeight="1" x14ac:dyDescent="0.25">
      <c r="A38" s="58">
        <v>30</v>
      </c>
      <c r="B38" s="67" t="s">
        <v>1653</v>
      </c>
      <c r="C38" s="57" t="s">
        <v>1654</v>
      </c>
      <c r="D38" s="64" t="s">
        <v>29</v>
      </c>
      <c r="E38" s="68" t="s">
        <v>1655</v>
      </c>
      <c r="F38" s="67" t="s">
        <v>1498</v>
      </c>
      <c r="G38" s="62" t="s">
        <v>1647</v>
      </c>
      <c r="H38" s="69">
        <v>45536</v>
      </c>
      <c r="I38" s="62" t="s">
        <v>28</v>
      </c>
      <c r="J38" s="44">
        <v>14300</v>
      </c>
      <c r="K38" s="52">
        <f>+J38*2.87%</f>
        <v>410.41</v>
      </c>
      <c r="L38" s="52">
        <v>0</v>
      </c>
      <c r="M38" s="53">
        <f>+J38*3.04%</f>
        <v>434.72</v>
      </c>
      <c r="N38" s="52">
        <v>0</v>
      </c>
      <c r="O38" s="53">
        <f>+J38-K38-L38-M38-N38</f>
        <v>13454.87</v>
      </c>
      <c r="P38" s="64">
        <v>213</v>
      </c>
    </row>
    <row r="39" spans="1:16" ht="15.75" customHeight="1" x14ac:dyDescent="0.25">
      <c r="A39" s="58">
        <v>31</v>
      </c>
      <c r="B39" s="59" t="s">
        <v>1841</v>
      </c>
      <c r="C39" s="59" t="s">
        <v>1842</v>
      </c>
      <c r="D39" s="58" t="s">
        <v>29</v>
      </c>
      <c r="E39" s="60" t="s">
        <v>1655</v>
      </c>
      <c r="F39" s="65" t="s">
        <v>1498</v>
      </c>
      <c r="G39" s="73" t="s">
        <v>27</v>
      </c>
      <c r="H39" s="86">
        <v>45931</v>
      </c>
      <c r="I39" s="73" t="s">
        <v>28</v>
      </c>
      <c r="J39" s="44">
        <v>14500</v>
      </c>
      <c r="K39" s="52">
        <v>416.15</v>
      </c>
      <c r="L39" s="52">
        <v>0</v>
      </c>
      <c r="M39" s="53">
        <v>440.8</v>
      </c>
      <c r="N39" s="52">
        <v>0</v>
      </c>
      <c r="O39" s="53">
        <v>13643.050000000001</v>
      </c>
      <c r="P39" s="64">
        <v>301</v>
      </c>
    </row>
    <row r="40" spans="1:16" ht="15.75" customHeight="1" x14ac:dyDescent="0.25">
      <c r="A40" s="58">
        <v>32</v>
      </c>
      <c r="B40" s="59" t="s">
        <v>1848</v>
      </c>
      <c r="C40" s="59" t="s">
        <v>1849</v>
      </c>
      <c r="D40" s="58" t="s">
        <v>26</v>
      </c>
      <c r="E40" s="60" t="s">
        <v>1655</v>
      </c>
      <c r="F40" s="65" t="s">
        <v>1498</v>
      </c>
      <c r="G40" s="73" t="s">
        <v>27</v>
      </c>
      <c r="H40" s="86">
        <v>45931</v>
      </c>
      <c r="I40" s="73" t="s">
        <v>28</v>
      </c>
      <c r="J40" s="44">
        <v>14500</v>
      </c>
      <c r="K40" s="52">
        <v>416.15</v>
      </c>
      <c r="L40" s="52">
        <v>0</v>
      </c>
      <c r="M40" s="53">
        <v>440.8</v>
      </c>
      <c r="N40" s="52">
        <v>0</v>
      </c>
      <c r="O40" s="53">
        <v>13643.050000000001</v>
      </c>
      <c r="P40" s="64">
        <v>305</v>
      </c>
    </row>
    <row r="41" spans="1:16" ht="16.5" customHeight="1" x14ac:dyDescent="0.25">
      <c r="A41" s="58">
        <v>33</v>
      </c>
      <c r="B41" s="59" t="s">
        <v>103</v>
      </c>
      <c r="C41" s="59" t="s">
        <v>104</v>
      </c>
      <c r="D41" s="58" t="s">
        <v>29</v>
      </c>
      <c r="E41" s="80" t="s">
        <v>30</v>
      </c>
      <c r="F41" s="65" t="s">
        <v>1522</v>
      </c>
      <c r="G41" s="62" t="s">
        <v>31</v>
      </c>
      <c r="H41" s="63">
        <v>43739</v>
      </c>
      <c r="I41" s="63">
        <v>45200</v>
      </c>
      <c r="J41" s="44">
        <v>53000</v>
      </c>
      <c r="K41" s="52">
        <f>+J41*2.87%</f>
        <v>1521.1</v>
      </c>
      <c r="L41" s="57">
        <v>2277.41</v>
      </c>
      <c r="M41" s="53">
        <f>+J41*3.04%</f>
        <v>1611.2</v>
      </c>
      <c r="N41" s="52">
        <v>0</v>
      </c>
      <c r="O41" s="53">
        <f>+J41-K41-L41-M41-N41</f>
        <v>47590.290000000008</v>
      </c>
      <c r="P41" s="64">
        <v>156</v>
      </c>
    </row>
    <row r="42" spans="1:16" ht="15.75" customHeight="1" x14ac:dyDescent="0.25">
      <c r="A42" s="58">
        <v>34</v>
      </c>
      <c r="B42" s="59" t="s">
        <v>105</v>
      </c>
      <c r="C42" s="59" t="s">
        <v>106</v>
      </c>
      <c r="D42" s="58" t="s">
        <v>29</v>
      </c>
      <c r="E42" s="60" t="s">
        <v>107</v>
      </c>
      <c r="F42" s="65" t="s">
        <v>1522</v>
      </c>
      <c r="G42" s="62" t="s">
        <v>31</v>
      </c>
      <c r="H42" s="63">
        <v>44531</v>
      </c>
      <c r="I42" s="63">
        <v>45261</v>
      </c>
      <c r="J42" s="44">
        <v>32000</v>
      </c>
      <c r="K42" s="52">
        <f>+J42*2.87%</f>
        <v>918.4</v>
      </c>
      <c r="L42" s="52">
        <v>0</v>
      </c>
      <c r="M42" s="53">
        <f>+J42*3.04%</f>
        <v>972.8</v>
      </c>
      <c r="N42" s="52">
        <v>0</v>
      </c>
      <c r="O42" s="53">
        <f>+J42-K42-L42-M42-N42</f>
        <v>30108.799999999999</v>
      </c>
      <c r="P42" s="64">
        <v>97</v>
      </c>
    </row>
    <row r="43" spans="1:16" ht="15.75" customHeight="1" x14ac:dyDescent="0.25">
      <c r="A43" s="58">
        <v>35</v>
      </c>
      <c r="B43" s="85" t="s">
        <v>1712</v>
      </c>
      <c r="C43" s="72" t="s">
        <v>1713</v>
      </c>
      <c r="D43" s="95" t="s">
        <v>29</v>
      </c>
      <c r="E43" s="60" t="s">
        <v>1611</v>
      </c>
      <c r="F43" s="85" t="s">
        <v>1522</v>
      </c>
      <c r="G43" s="73" t="s">
        <v>27</v>
      </c>
      <c r="H43" s="86">
        <v>45627</v>
      </c>
      <c r="I43" s="73" t="s">
        <v>28</v>
      </c>
      <c r="J43" s="44">
        <v>16000</v>
      </c>
      <c r="K43" s="52">
        <f>+J43*2.87%</f>
        <v>459.2</v>
      </c>
      <c r="L43" s="52">
        <v>0</v>
      </c>
      <c r="M43" s="53">
        <f>+J43*3.04%</f>
        <v>486.4</v>
      </c>
      <c r="N43" s="52">
        <v>0</v>
      </c>
      <c r="O43" s="53">
        <f>+J43-K43-L43-M43-N43</f>
        <v>15054.4</v>
      </c>
      <c r="P43" s="64">
        <v>235</v>
      </c>
    </row>
    <row r="44" spans="1:16" ht="15.75" customHeight="1" x14ac:dyDescent="0.25">
      <c r="A44" s="58">
        <v>36</v>
      </c>
      <c r="B44" s="85" t="s">
        <v>1708</v>
      </c>
      <c r="C44" s="85" t="s">
        <v>1709</v>
      </c>
      <c r="D44" s="64" t="s">
        <v>29</v>
      </c>
      <c r="E44" s="85" t="s">
        <v>1710</v>
      </c>
      <c r="F44" s="85" t="s">
        <v>1711</v>
      </c>
      <c r="G44" s="73" t="s">
        <v>1677</v>
      </c>
      <c r="H44" s="86">
        <v>45627</v>
      </c>
      <c r="I44" s="86">
        <v>45474</v>
      </c>
      <c r="J44" s="44">
        <v>55000</v>
      </c>
      <c r="K44" s="52">
        <f>+J44*2.87%</f>
        <v>1578.5</v>
      </c>
      <c r="L44" s="57">
        <v>2045.04</v>
      </c>
      <c r="M44" s="53">
        <f>+J44*3.04%</f>
        <v>1672</v>
      </c>
      <c r="N44" s="52">
        <v>3430.92</v>
      </c>
      <c r="O44" s="53">
        <f>+J44-K44-L44-M44-N44</f>
        <v>46273.54</v>
      </c>
      <c r="P44" s="64">
        <v>162</v>
      </c>
    </row>
    <row r="45" spans="1:16" ht="15.75" customHeight="1" x14ac:dyDescent="0.25">
      <c r="A45" s="58">
        <v>37</v>
      </c>
      <c r="B45" s="59" t="s">
        <v>108</v>
      </c>
      <c r="C45" s="59" t="s">
        <v>109</v>
      </c>
      <c r="D45" s="58" t="s">
        <v>29</v>
      </c>
      <c r="E45" s="60" t="s">
        <v>1623</v>
      </c>
      <c r="F45" s="59" t="s">
        <v>1622</v>
      </c>
      <c r="G45" s="58" t="s">
        <v>27</v>
      </c>
      <c r="H45" s="63">
        <v>39601</v>
      </c>
      <c r="I45" s="58" t="s">
        <v>28</v>
      </c>
      <c r="J45" s="44">
        <v>84292.35</v>
      </c>
      <c r="K45" s="52">
        <f>+J45*2.87%</f>
        <v>2419.1904450000002</v>
      </c>
      <c r="L45" s="57">
        <v>8410.61</v>
      </c>
      <c r="M45" s="52">
        <f>+J45*3.04%</f>
        <v>2562.4874400000003</v>
      </c>
      <c r="N45" s="52">
        <v>19703.16</v>
      </c>
      <c r="O45" s="52">
        <f>+J45-K45-L45-M45-N45</f>
        <v>51196.902115000004</v>
      </c>
      <c r="P45" s="64">
        <v>392</v>
      </c>
    </row>
    <row r="46" spans="1:16" ht="15.75" customHeight="1" x14ac:dyDescent="0.25">
      <c r="A46" s="58">
        <v>38</v>
      </c>
      <c r="B46" s="115" t="s">
        <v>1777</v>
      </c>
      <c r="C46" s="120" t="s">
        <v>1778</v>
      </c>
      <c r="D46" s="58" t="s">
        <v>29</v>
      </c>
      <c r="E46" s="120" t="s">
        <v>1780</v>
      </c>
      <c r="F46" s="123" t="s">
        <v>1779</v>
      </c>
      <c r="G46" s="116" t="s">
        <v>31</v>
      </c>
      <c r="H46" s="117">
        <v>45870</v>
      </c>
      <c r="I46" s="117">
        <v>46054</v>
      </c>
      <c r="J46" s="119">
        <v>80000</v>
      </c>
      <c r="K46" s="52">
        <f>+J46*2.87%</f>
        <v>2296</v>
      </c>
      <c r="L46" s="57">
        <v>7400.94</v>
      </c>
      <c r="M46" s="53">
        <f>+J46*3.04%</f>
        <v>2432</v>
      </c>
      <c r="N46" s="52">
        <v>0</v>
      </c>
      <c r="O46" s="53">
        <f>+J46-K46-L46-M46-N46</f>
        <v>67871.06</v>
      </c>
      <c r="P46" s="64">
        <v>41</v>
      </c>
    </row>
    <row r="47" spans="1:16" ht="15.75" customHeight="1" x14ac:dyDescent="0.25">
      <c r="A47" s="58">
        <v>39</v>
      </c>
      <c r="B47" s="59" t="s">
        <v>110</v>
      </c>
      <c r="C47" s="59" t="s">
        <v>111</v>
      </c>
      <c r="D47" s="58" t="s">
        <v>29</v>
      </c>
      <c r="E47" s="60" t="s">
        <v>1598</v>
      </c>
      <c r="F47" s="65" t="s">
        <v>1520</v>
      </c>
      <c r="G47" s="62" t="s">
        <v>31</v>
      </c>
      <c r="H47" s="63">
        <v>44621</v>
      </c>
      <c r="I47" s="63">
        <v>45170</v>
      </c>
      <c r="J47" s="44">
        <v>45000</v>
      </c>
      <c r="K47" s="52">
        <f>+J47*2.87%</f>
        <v>1291.5</v>
      </c>
      <c r="L47" s="57">
        <v>1148.33</v>
      </c>
      <c r="M47" s="53">
        <f>+J47*3.04%</f>
        <v>1368</v>
      </c>
      <c r="N47" s="52">
        <v>0</v>
      </c>
      <c r="O47" s="53">
        <f>+J47-K47-L47-M47-N47</f>
        <v>41192.17</v>
      </c>
      <c r="P47" s="64">
        <v>139</v>
      </c>
    </row>
    <row r="48" spans="1:16" ht="15.75" customHeight="1" x14ac:dyDescent="0.25">
      <c r="A48" s="58">
        <v>40</v>
      </c>
      <c r="B48" s="59" t="s">
        <v>113</v>
      </c>
      <c r="C48" s="59" t="s">
        <v>114</v>
      </c>
      <c r="D48" s="58" t="s">
        <v>29</v>
      </c>
      <c r="E48" s="60" t="s">
        <v>112</v>
      </c>
      <c r="F48" s="65" t="s">
        <v>1520</v>
      </c>
      <c r="G48" s="62" t="s">
        <v>31</v>
      </c>
      <c r="H48" s="63">
        <v>44136</v>
      </c>
      <c r="I48" s="63">
        <v>45231</v>
      </c>
      <c r="J48" s="44">
        <v>45000</v>
      </c>
      <c r="K48" s="52">
        <f>+J48*2.87%</f>
        <v>1291.5</v>
      </c>
      <c r="L48" s="57">
        <v>1148.33</v>
      </c>
      <c r="M48" s="53">
        <f>+J48*3.04%</f>
        <v>1368</v>
      </c>
      <c r="N48" s="52">
        <v>725</v>
      </c>
      <c r="O48" s="53">
        <f>+J48-K48-L48-M48-N48</f>
        <v>40467.17</v>
      </c>
      <c r="P48" s="64">
        <v>163</v>
      </c>
    </row>
    <row r="49" spans="1:16" ht="15.75" customHeight="1" x14ac:dyDescent="0.25">
      <c r="A49" s="58">
        <v>41</v>
      </c>
      <c r="B49" s="59" t="s">
        <v>115</v>
      </c>
      <c r="C49" s="59" t="s">
        <v>116</v>
      </c>
      <c r="D49" s="58" t="s">
        <v>29</v>
      </c>
      <c r="E49" s="60" t="s">
        <v>1521</v>
      </c>
      <c r="F49" s="65" t="s">
        <v>1520</v>
      </c>
      <c r="G49" s="62" t="s">
        <v>31</v>
      </c>
      <c r="H49" s="63">
        <v>44805</v>
      </c>
      <c r="I49" s="63">
        <v>45170</v>
      </c>
      <c r="J49" s="44">
        <v>45000</v>
      </c>
      <c r="K49" s="52">
        <f>+J49*2.87%</f>
        <v>1291.5</v>
      </c>
      <c r="L49" s="57">
        <v>1148.33</v>
      </c>
      <c r="M49" s="53">
        <f>+J49*3.04%</f>
        <v>1368</v>
      </c>
      <c r="N49" s="52">
        <v>11525.13</v>
      </c>
      <c r="O49" s="53">
        <f>+J49-K49-L49-M49-N49</f>
        <v>29667.040000000001</v>
      </c>
      <c r="P49" s="64">
        <v>10</v>
      </c>
    </row>
    <row r="50" spans="1:16" ht="15.75" customHeight="1" x14ac:dyDescent="0.25">
      <c r="A50" s="58">
        <v>42</v>
      </c>
      <c r="B50" s="59" t="s">
        <v>117</v>
      </c>
      <c r="C50" s="59" t="s">
        <v>118</v>
      </c>
      <c r="D50" s="58" t="s">
        <v>29</v>
      </c>
      <c r="E50" s="60" t="s">
        <v>52</v>
      </c>
      <c r="F50" s="65" t="s">
        <v>1520</v>
      </c>
      <c r="G50" s="58" t="s">
        <v>27</v>
      </c>
      <c r="H50" s="63">
        <v>45139</v>
      </c>
      <c r="I50" s="58" t="s">
        <v>28</v>
      </c>
      <c r="J50" s="44">
        <v>30000</v>
      </c>
      <c r="K50" s="52">
        <f>+J50*2.87%</f>
        <v>861</v>
      </c>
      <c r="L50" s="52">
        <v>0</v>
      </c>
      <c r="M50" s="52">
        <f>+J50*3.04%</f>
        <v>912</v>
      </c>
      <c r="N50" s="52">
        <v>0</v>
      </c>
      <c r="O50" s="52">
        <f>+J50-K50-L50-M50-N50</f>
        <v>28227</v>
      </c>
      <c r="P50" s="64">
        <v>294</v>
      </c>
    </row>
    <row r="51" spans="1:16" ht="15.75" customHeight="1" x14ac:dyDescent="0.25">
      <c r="A51" s="58">
        <v>43</v>
      </c>
      <c r="B51" s="59" t="s">
        <v>119</v>
      </c>
      <c r="C51" s="59" t="s">
        <v>120</v>
      </c>
      <c r="D51" s="58" t="s">
        <v>29</v>
      </c>
      <c r="E51" s="60" t="s">
        <v>121</v>
      </c>
      <c r="F51" s="59" t="s">
        <v>1533</v>
      </c>
      <c r="G51" s="58" t="s">
        <v>27</v>
      </c>
      <c r="H51" s="63">
        <v>41498</v>
      </c>
      <c r="I51" s="58" t="s">
        <v>28</v>
      </c>
      <c r="J51" s="44">
        <v>84292.35</v>
      </c>
      <c r="K51" s="52">
        <f>+J51*2.87%</f>
        <v>2419.1904450000002</v>
      </c>
      <c r="L51" s="57">
        <v>6272.88</v>
      </c>
      <c r="M51" s="52">
        <f>+J51*3.04%</f>
        <v>2562.4874400000003</v>
      </c>
      <c r="N51" s="52">
        <v>1765.46</v>
      </c>
      <c r="O51" s="52">
        <f>+J51-K51-L51-M51-N51</f>
        <v>71272.332114999997</v>
      </c>
      <c r="P51" s="64">
        <v>492</v>
      </c>
    </row>
    <row r="52" spans="1:16" x14ac:dyDescent="0.25">
      <c r="A52" s="58">
        <v>44</v>
      </c>
      <c r="B52" s="59" t="s">
        <v>122</v>
      </c>
      <c r="C52" s="89" t="s">
        <v>123</v>
      </c>
      <c r="D52" s="58" t="s">
        <v>29</v>
      </c>
      <c r="E52" s="90" t="s">
        <v>1534</v>
      </c>
      <c r="F52" s="88" t="s">
        <v>1533</v>
      </c>
      <c r="G52" s="62" t="s">
        <v>31</v>
      </c>
      <c r="H52" s="63">
        <v>44440</v>
      </c>
      <c r="I52" s="63">
        <v>45170</v>
      </c>
      <c r="J52" s="44">
        <v>78672.3</v>
      </c>
      <c r="K52" s="52">
        <f>+J52*2.87%</f>
        <v>2257.8950100000002</v>
      </c>
      <c r="L52" s="57">
        <v>7088.63</v>
      </c>
      <c r="M52" s="53">
        <f>+J52*3.04%</f>
        <v>2391.6379200000001</v>
      </c>
      <c r="N52" s="52">
        <v>0</v>
      </c>
      <c r="O52" s="53">
        <f>+J52-K52-L52-M52-N52</f>
        <v>66934.137070000012</v>
      </c>
      <c r="P52" s="64">
        <v>18</v>
      </c>
    </row>
    <row r="53" spans="1:16" ht="15.75" customHeight="1" x14ac:dyDescent="0.25">
      <c r="A53" s="58">
        <v>45</v>
      </c>
      <c r="B53" s="67" t="s">
        <v>700</v>
      </c>
      <c r="C53" s="129" t="s">
        <v>1683</v>
      </c>
      <c r="D53" s="64" t="s">
        <v>29</v>
      </c>
      <c r="E53" s="132" t="s">
        <v>1684</v>
      </c>
      <c r="F53" s="127" t="s">
        <v>1533</v>
      </c>
      <c r="G53" s="64" t="s">
        <v>1677</v>
      </c>
      <c r="H53" s="69">
        <v>45536</v>
      </c>
      <c r="I53" s="69">
        <v>45352</v>
      </c>
      <c r="J53" s="44">
        <v>78672.539999999994</v>
      </c>
      <c r="K53" s="52">
        <f>+J53*2.87%</f>
        <v>2257.9018979999996</v>
      </c>
      <c r="L53" s="57">
        <v>7088.69</v>
      </c>
      <c r="M53" s="53">
        <f>+J53*3.04%</f>
        <v>2391.6452159999999</v>
      </c>
      <c r="N53" s="52">
        <v>0</v>
      </c>
      <c r="O53" s="53">
        <f>+J53-K53-L53-M53-N53</f>
        <v>66934.30288599999</v>
      </c>
      <c r="P53" s="64">
        <v>27</v>
      </c>
    </row>
    <row r="54" spans="1:16" ht="15.75" customHeight="1" x14ac:dyDescent="0.25">
      <c r="A54" s="58">
        <v>46</v>
      </c>
      <c r="B54" s="77" t="s">
        <v>93</v>
      </c>
      <c r="C54" s="77" t="s">
        <v>94</v>
      </c>
      <c r="D54" s="78" t="s">
        <v>29</v>
      </c>
      <c r="E54" s="60" t="s">
        <v>1689</v>
      </c>
      <c r="F54" s="65" t="s">
        <v>1690</v>
      </c>
      <c r="G54" s="78" t="s">
        <v>31</v>
      </c>
      <c r="H54" s="79">
        <v>39539</v>
      </c>
      <c r="I54" s="79">
        <v>45383</v>
      </c>
      <c r="J54" s="44">
        <v>110000</v>
      </c>
      <c r="K54" s="52">
        <f>+J54*2.87%</f>
        <v>3157</v>
      </c>
      <c r="L54" s="57">
        <v>14457.69</v>
      </c>
      <c r="M54" s="53">
        <f>+J54*3.04%</f>
        <v>3344</v>
      </c>
      <c r="N54" s="53">
        <v>0</v>
      </c>
      <c r="O54" s="53">
        <f>+J54-K54-L54-M54-N54</f>
        <v>89041.31</v>
      </c>
      <c r="P54" s="64">
        <v>48</v>
      </c>
    </row>
    <row r="55" spans="1:16" ht="15.75" customHeight="1" x14ac:dyDescent="0.25">
      <c r="A55" s="58">
        <v>47</v>
      </c>
      <c r="B55" s="59" t="s">
        <v>124</v>
      </c>
      <c r="C55" s="59" t="s">
        <v>125</v>
      </c>
      <c r="D55" s="58" t="s">
        <v>26</v>
      </c>
      <c r="E55" s="60" t="s">
        <v>126</v>
      </c>
      <c r="F55" s="65" t="s">
        <v>1539</v>
      </c>
      <c r="G55" s="62" t="s">
        <v>31</v>
      </c>
      <c r="H55" s="63">
        <v>44287</v>
      </c>
      <c r="I55" s="63">
        <v>45200</v>
      </c>
      <c r="J55" s="44">
        <v>70000</v>
      </c>
      <c r="K55" s="52">
        <f>+J55*2.87%</f>
        <v>2009</v>
      </c>
      <c r="L55" s="57">
        <v>5368.45</v>
      </c>
      <c r="M55" s="53">
        <f>+J55*3.04%</f>
        <v>2128</v>
      </c>
      <c r="N55" s="52">
        <v>0</v>
      </c>
      <c r="O55" s="53">
        <f>+J55-K55-L55-M55-N55</f>
        <v>60494.55</v>
      </c>
      <c r="P55" s="64">
        <v>141</v>
      </c>
    </row>
    <row r="56" spans="1:16" ht="15.75" customHeight="1" x14ac:dyDescent="0.25">
      <c r="A56" s="58">
        <v>48</v>
      </c>
      <c r="B56" s="59" t="s">
        <v>127</v>
      </c>
      <c r="C56" s="59" t="s">
        <v>128</v>
      </c>
      <c r="D56" s="58" t="s">
        <v>29</v>
      </c>
      <c r="E56" s="60" t="s">
        <v>129</v>
      </c>
      <c r="F56" s="65" t="s">
        <v>1539</v>
      </c>
      <c r="G56" s="62" t="s">
        <v>31</v>
      </c>
      <c r="H56" s="63">
        <v>39661</v>
      </c>
      <c r="I56" s="63">
        <v>45139</v>
      </c>
      <c r="J56" s="44">
        <v>58000</v>
      </c>
      <c r="K56" s="52">
        <f>+J56*2.87%</f>
        <v>1664.6</v>
      </c>
      <c r="L56" s="57">
        <v>3110.29</v>
      </c>
      <c r="M56" s="53">
        <f>+J56*3.04%</f>
        <v>1763.2</v>
      </c>
      <c r="N56" s="52">
        <v>363.8</v>
      </c>
      <c r="O56" s="53">
        <f>+J56-K56-L56-M56-N56</f>
        <v>51098.11</v>
      </c>
      <c r="P56" s="64">
        <v>60</v>
      </c>
    </row>
    <row r="57" spans="1:16" ht="15.75" customHeight="1" x14ac:dyDescent="0.25">
      <c r="A57" s="58">
        <v>49</v>
      </c>
      <c r="B57" s="59" t="s">
        <v>130</v>
      </c>
      <c r="C57" s="59" t="s">
        <v>131</v>
      </c>
      <c r="D57" s="58" t="s">
        <v>26</v>
      </c>
      <c r="E57" s="60" t="s">
        <v>132</v>
      </c>
      <c r="F57" s="65" t="s">
        <v>1539</v>
      </c>
      <c r="G57" s="62" t="s">
        <v>31</v>
      </c>
      <c r="H57" s="63">
        <v>40400</v>
      </c>
      <c r="I57" s="63">
        <v>45148</v>
      </c>
      <c r="J57" s="44">
        <v>58000</v>
      </c>
      <c r="K57" s="52">
        <f>+J57*2.87%</f>
        <v>1664.6</v>
      </c>
      <c r="L57" s="57">
        <v>2767.2</v>
      </c>
      <c r="M57" s="53">
        <f>+J57*3.04%</f>
        <v>1763.2</v>
      </c>
      <c r="N57" s="52">
        <v>1715.46</v>
      </c>
      <c r="O57" s="53">
        <f>+J57-K57-L57-M57-N57</f>
        <v>50089.540000000008</v>
      </c>
      <c r="P57" s="64">
        <v>50</v>
      </c>
    </row>
    <row r="58" spans="1:16" ht="15.75" customHeight="1" x14ac:dyDescent="0.25">
      <c r="A58" s="58">
        <v>50</v>
      </c>
      <c r="B58" s="59" t="s">
        <v>133</v>
      </c>
      <c r="C58" s="59" t="s">
        <v>134</v>
      </c>
      <c r="D58" s="58" t="s">
        <v>29</v>
      </c>
      <c r="E58" s="60" t="s">
        <v>135</v>
      </c>
      <c r="F58" s="65" t="s">
        <v>1539</v>
      </c>
      <c r="G58" s="62" t="s">
        <v>31</v>
      </c>
      <c r="H58" s="63">
        <v>41414</v>
      </c>
      <c r="I58" s="63">
        <v>45066</v>
      </c>
      <c r="J58" s="44">
        <v>35000</v>
      </c>
      <c r="K58" s="52">
        <f>+J58*2.87%</f>
        <v>1004.5</v>
      </c>
      <c r="L58" s="52">
        <v>0</v>
      </c>
      <c r="M58" s="53">
        <f>+J58*3.04%</f>
        <v>1064</v>
      </c>
      <c r="N58" s="52">
        <v>0</v>
      </c>
      <c r="O58" s="53">
        <f>+J58-K58-L58-M58-N58</f>
        <v>32931.5</v>
      </c>
      <c r="P58" s="64">
        <v>120</v>
      </c>
    </row>
    <row r="59" spans="1:16" ht="17.25" customHeight="1" x14ac:dyDescent="0.25">
      <c r="A59" s="58">
        <v>51</v>
      </c>
      <c r="B59" s="59" t="s">
        <v>136</v>
      </c>
      <c r="C59" s="59" t="s">
        <v>137</v>
      </c>
      <c r="D59" s="58" t="s">
        <v>29</v>
      </c>
      <c r="E59" s="60" t="s">
        <v>140</v>
      </c>
      <c r="F59" s="65" t="s">
        <v>1539</v>
      </c>
      <c r="G59" s="62" t="s">
        <v>31</v>
      </c>
      <c r="H59" s="63">
        <v>42493</v>
      </c>
      <c r="I59" s="63">
        <v>45049</v>
      </c>
      <c r="J59" s="44">
        <v>50000</v>
      </c>
      <c r="K59" s="52">
        <f>+J59*2.87%</f>
        <v>1435</v>
      </c>
      <c r="L59" s="57">
        <v>1596.68</v>
      </c>
      <c r="M59" s="53">
        <f>+J59*3.04%</f>
        <v>1520</v>
      </c>
      <c r="N59" s="52">
        <v>1937.16</v>
      </c>
      <c r="O59" s="53">
        <f>+J59-K59-L59-M59-N59</f>
        <v>43511.159999999996</v>
      </c>
      <c r="P59" s="64">
        <v>136</v>
      </c>
    </row>
    <row r="60" spans="1:16" ht="15.75" customHeight="1" x14ac:dyDescent="0.25">
      <c r="A60" s="58">
        <v>52</v>
      </c>
      <c r="B60" s="59" t="s">
        <v>138</v>
      </c>
      <c r="C60" s="59" t="s">
        <v>139</v>
      </c>
      <c r="D60" s="58" t="s">
        <v>26</v>
      </c>
      <c r="E60" s="60" t="s">
        <v>140</v>
      </c>
      <c r="F60" s="65" t="s">
        <v>1539</v>
      </c>
      <c r="G60" s="62" t="s">
        <v>31</v>
      </c>
      <c r="H60" s="63">
        <v>44652</v>
      </c>
      <c r="I60" s="63">
        <v>45200</v>
      </c>
      <c r="J60" s="44">
        <v>35000</v>
      </c>
      <c r="K60" s="52">
        <f>+J60*2.87%</f>
        <v>1004.5</v>
      </c>
      <c r="L60" s="52">
        <v>0</v>
      </c>
      <c r="M60" s="53">
        <f>+J60*3.04%</f>
        <v>1064</v>
      </c>
      <c r="N60" s="52">
        <v>0</v>
      </c>
      <c r="O60" s="53">
        <f>+J60-K60-L60-M60-N60</f>
        <v>32931.5</v>
      </c>
      <c r="P60" s="64">
        <v>24</v>
      </c>
    </row>
    <row r="61" spans="1:16" ht="15.75" customHeight="1" x14ac:dyDescent="0.25">
      <c r="A61" s="58">
        <v>53</v>
      </c>
      <c r="B61" s="76" t="s">
        <v>141</v>
      </c>
      <c r="C61" s="76" t="s">
        <v>142</v>
      </c>
      <c r="D61" s="58" t="s">
        <v>26</v>
      </c>
      <c r="E61" s="93" t="s">
        <v>39</v>
      </c>
      <c r="F61" s="65" t="s">
        <v>1539</v>
      </c>
      <c r="G61" s="62" t="s">
        <v>31</v>
      </c>
      <c r="H61" s="63">
        <v>45139</v>
      </c>
      <c r="I61" s="63">
        <v>45323</v>
      </c>
      <c r="J61" s="44">
        <v>45000</v>
      </c>
      <c r="K61" s="52">
        <f>+J61*2.87%</f>
        <v>1291.5</v>
      </c>
      <c r="L61" s="57">
        <v>891.01</v>
      </c>
      <c r="M61" s="53">
        <f>+J61*3.04%</f>
        <v>1368</v>
      </c>
      <c r="N61" s="52">
        <v>1715.46</v>
      </c>
      <c r="O61" s="53">
        <f>+J61-K61-L61-M61-N61</f>
        <v>39734.03</v>
      </c>
      <c r="P61" s="64">
        <v>43</v>
      </c>
    </row>
    <row r="62" spans="1:16" ht="15.75" customHeight="1" x14ac:dyDescent="0.25">
      <c r="A62" s="58">
        <v>54</v>
      </c>
      <c r="B62" s="59" t="s">
        <v>143</v>
      </c>
      <c r="C62" s="59" t="s">
        <v>144</v>
      </c>
      <c r="D62" s="58" t="s">
        <v>29</v>
      </c>
      <c r="E62" s="60" t="s">
        <v>1536</v>
      </c>
      <c r="F62" s="65" t="s">
        <v>1539</v>
      </c>
      <c r="G62" s="62" t="s">
        <v>31</v>
      </c>
      <c r="H62" s="63">
        <v>40057</v>
      </c>
      <c r="I62" s="63">
        <v>45170</v>
      </c>
      <c r="J62" s="44">
        <v>35000</v>
      </c>
      <c r="K62" s="52">
        <f>+J62*2.87%</f>
        <v>1004.5</v>
      </c>
      <c r="L62" s="52">
        <v>0</v>
      </c>
      <c r="M62" s="53">
        <f>+J62*3.04%</f>
        <v>1064</v>
      </c>
      <c r="N62" s="52">
        <v>0</v>
      </c>
      <c r="O62" s="53">
        <f>+J62-K62-L62-M62-N62</f>
        <v>32931.5</v>
      </c>
      <c r="P62" s="64">
        <v>49</v>
      </c>
    </row>
    <row r="63" spans="1:16" ht="15.75" customHeight="1" x14ac:dyDescent="0.25">
      <c r="A63" s="58">
        <v>55</v>
      </c>
      <c r="B63" s="59" t="s">
        <v>145</v>
      </c>
      <c r="C63" s="59" t="s">
        <v>146</v>
      </c>
      <c r="D63" s="58" t="s">
        <v>29</v>
      </c>
      <c r="E63" s="124" t="s">
        <v>1536</v>
      </c>
      <c r="F63" s="65" t="s">
        <v>1539</v>
      </c>
      <c r="G63" s="62" t="s">
        <v>31</v>
      </c>
      <c r="H63" s="63">
        <v>45323</v>
      </c>
      <c r="I63" s="63">
        <v>45108</v>
      </c>
      <c r="J63" s="45">
        <v>22800</v>
      </c>
      <c r="K63" s="52">
        <f>+J63*2.87%</f>
        <v>654.36</v>
      </c>
      <c r="L63" s="52">
        <v>0</v>
      </c>
      <c r="M63" s="53">
        <f>+J63*3.04%</f>
        <v>693.12</v>
      </c>
      <c r="N63" s="52">
        <v>0</v>
      </c>
      <c r="O63" s="53">
        <f>+J63-K63-L63-M63-N63</f>
        <v>21452.52</v>
      </c>
      <c r="P63" s="64">
        <v>34</v>
      </c>
    </row>
    <row r="64" spans="1:16" ht="15.75" customHeight="1" x14ac:dyDescent="0.25">
      <c r="A64" s="58">
        <v>56</v>
      </c>
      <c r="B64" s="59" t="s">
        <v>147</v>
      </c>
      <c r="C64" s="59" t="s">
        <v>148</v>
      </c>
      <c r="D64" s="58" t="s">
        <v>29</v>
      </c>
      <c r="E64" s="60" t="s">
        <v>149</v>
      </c>
      <c r="F64" s="65" t="s">
        <v>1539</v>
      </c>
      <c r="G64" s="62" t="s">
        <v>31</v>
      </c>
      <c r="H64" s="63">
        <v>41487</v>
      </c>
      <c r="I64" s="63">
        <v>45139</v>
      </c>
      <c r="J64" s="44">
        <v>26600</v>
      </c>
      <c r="K64" s="52">
        <f>+J64*2.87%</f>
        <v>763.42</v>
      </c>
      <c r="L64" s="52">
        <v>0</v>
      </c>
      <c r="M64" s="53">
        <f>+J64*3.04%</f>
        <v>808.64</v>
      </c>
      <c r="N64" s="52">
        <v>0</v>
      </c>
      <c r="O64" s="53">
        <f>+J64-K64-L64-M64-N64</f>
        <v>25027.940000000002</v>
      </c>
      <c r="P64" s="64">
        <v>122</v>
      </c>
    </row>
    <row r="65" spans="1:16" x14ac:dyDescent="0.25">
      <c r="A65" s="58">
        <v>57</v>
      </c>
      <c r="B65" s="76" t="s">
        <v>150</v>
      </c>
      <c r="C65" s="76" t="s">
        <v>151</v>
      </c>
      <c r="D65" s="58" t="s">
        <v>29</v>
      </c>
      <c r="E65" s="60" t="s">
        <v>149</v>
      </c>
      <c r="F65" s="65" t="s">
        <v>1539</v>
      </c>
      <c r="G65" s="62" t="s">
        <v>31</v>
      </c>
      <c r="H65" s="63">
        <v>42278</v>
      </c>
      <c r="I65" s="63">
        <v>45200</v>
      </c>
      <c r="J65" s="44">
        <v>34000</v>
      </c>
      <c r="K65" s="52">
        <f>+J65*2.87%</f>
        <v>975.8</v>
      </c>
      <c r="L65" s="52">
        <v>0</v>
      </c>
      <c r="M65" s="53">
        <f>+J65*3.04%</f>
        <v>1033.5999999999999</v>
      </c>
      <c r="N65" s="52">
        <v>0</v>
      </c>
      <c r="O65" s="53">
        <f>+J65-K65-L65-M65-N65</f>
        <v>31990.6</v>
      </c>
      <c r="P65" s="64">
        <v>132</v>
      </c>
    </row>
    <row r="66" spans="1:16" x14ac:dyDescent="0.25">
      <c r="A66" s="58">
        <v>58</v>
      </c>
      <c r="B66" s="59" t="s">
        <v>152</v>
      </c>
      <c r="C66" s="59" t="s">
        <v>153</v>
      </c>
      <c r="D66" s="58" t="s">
        <v>26</v>
      </c>
      <c r="E66" s="60" t="s">
        <v>154</v>
      </c>
      <c r="F66" s="65" t="s">
        <v>1563</v>
      </c>
      <c r="G66" s="62" t="s">
        <v>31</v>
      </c>
      <c r="H66" s="63">
        <v>39569</v>
      </c>
      <c r="I66" s="63">
        <v>45047</v>
      </c>
      <c r="J66" s="44">
        <v>56600</v>
      </c>
      <c r="K66" s="52">
        <f>+J66*2.87%</f>
        <v>1624.42</v>
      </c>
      <c r="L66" s="57">
        <v>2846.84</v>
      </c>
      <c r="M66" s="53">
        <f>+J66*3.04%</f>
        <v>1720.64</v>
      </c>
      <c r="N66" s="52">
        <v>3525</v>
      </c>
      <c r="O66" s="53">
        <f>+J66-K66-L66-M66-N66</f>
        <v>46883.100000000006</v>
      </c>
      <c r="P66" s="64">
        <v>66</v>
      </c>
    </row>
    <row r="67" spans="1:16" ht="15.75" customHeight="1" x14ac:dyDescent="0.25">
      <c r="A67" s="58">
        <v>59</v>
      </c>
      <c r="B67" s="59" t="s">
        <v>155</v>
      </c>
      <c r="C67" s="59" t="s">
        <v>156</v>
      </c>
      <c r="D67" s="58" t="s">
        <v>26</v>
      </c>
      <c r="E67" s="60" t="s">
        <v>1596</v>
      </c>
      <c r="F67" s="65" t="s">
        <v>1563</v>
      </c>
      <c r="G67" s="62" t="s">
        <v>31</v>
      </c>
      <c r="H67" s="63">
        <v>42493</v>
      </c>
      <c r="I67" s="63">
        <v>45049</v>
      </c>
      <c r="J67" s="44">
        <v>29260</v>
      </c>
      <c r="K67" s="52">
        <f>+J67*2.87%</f>
        <v>839.76199999999994</v>
      </c>
      <c r="L67" s="52">
        <v>0</v>
      </c>
      <c r="M67" s="53">
        <f>+J67*3.04%</f>
        <v>889.50400000000002</v>
      </c>
      <c r="N67" s="52">
        <v>6608.14</v>
      </c>
      <c r="O67" s="53">
        <f>+J67-K67-L67-M67-N67</f>
        <v>20922.594000000001</v>
      </c>
      <c r="P67" s="64">
        <v>135</v>
      </c>
    </row>
    <row r="68" spans="1:16" ht="15.75" customHeight="1" x14ac:dyDescent="0.25">
      <c r="A68" s="58">
        <v>60</v>
      </c>
      <c r="B68" s="59" t="s">
        <v>157</v>
      </c>
      <c r="C68" s="59" t="s">
        <v>158</v>
      </c>
      <c r="D68" s="58" t="s">
        <v>29</v>
      </c>
      <c r="E68" s="60" t="s">
        <v>159</v>
      </c>
      <c r="F68" s="65" t="s">
        <v>1599</v>
      </c>
      <c r="G68" s="62" t="s">
        <v>31</v>
      </c>
      <c r="H68" s="63">
        <v>44105</v>
      </c>
      <c r="I68" s="63">
        <v>45200</v>
      </c>
      <c r="J68" s="44">
        <v>60000</v>
      </c>
      <c r="K68" s="52">
        <f>+J68*2.87%</f>
        <v>1722</v>
      </c>
      <c r="L68" s="57">
        <v>3486.65</v>
      </c>
      <c r="M68" s="53">
        <f>+J68*3.04%</f>
        <v>1824</v>
      </c>
      <c r="N68" s="52">
        <v>0</v>
      </c>
      <c r="O68" s="53">
        <f>+J68-K68-L68-M68-N68</f>
        <v>52967.35</v>
      </c>
      <c r="P68" s="64">
        <v>160</v>
      </c>
    </row>
    <row r="69" spans="1:16" ht="15.75" customHeight="1" x14ac:dyDescent="0.25">
      <c r="A69" s="58">
        <v>61</v>
      </c>
      <c r="B69" s="59" t="s">
        <v>160</v>
      </c>
      <c r="C69" s="59" t="s">
        <v>161</v>
      </c>
      <c r="D69" s="58" t="s">
        <v>26</v>
      </c>
      <c r="E69" s="60" t="s">
        <v>1600</v>
      </c>
      <c r="F69" s="65" t="s">
        <v>1599</v>
      </c>
      <c r="G69" s="62" t="s">
        <v>31</v>
      </c>
      <c r="H69" s="63">
        <v>43356</v>
      </c>
      <c r="I69" s="63">
        <v>45182</v>
      </c>
      <c r="J69" s="44">
        <v>30000</v>
      </c>
      <c r="K69" s="52">
        <f>+J69*2.87%</f>
        <v>861</v>
      </c>
      <c r="L69" s="52">
        <v>0</v>
      </c>
      <c r="M69" s="53">
        <f>+J69*3.04%</f>
        <v>912</v>
      </c>
      <c r="N69" s="52">
        <v>0</v>
      </c>
      <c r="O69" s="53">
        <f>+J69-K69-L69-M69-N69</f>
        <v>28227</v>
      </c>
      <c r="P69" s="64">
        <v>143</v>
      </c>
    </row>
    <row r="70" spans="1:16" ht="15.75" customHeight="1" x14ac:dyDescent="0.25">
      <c r="A70" s="58">
        <v>62</v>
      </c>
      <c r="B70" s="59" t="s">
        <v>162</v>
      </c>
      <c r="C70" s="59" t="s">
        <v>163</v>
      </c>
      <c r="D70" s="58" t="s">
        <v>26</v>
      </c>
      <c r="E70" s="60" t="s">
        <v>1631</v>
      </c>
      <c r="F70" s="65" t="s">
        <v>1599</v>
      </c>
      <c r="G70" s="58" t="s">
        <v>27</v>
      </c>
      <c r="H70" s="63">
        <v>43891</v>
      </c>
      <c r="I70" s="58" t="s">
        <v>28</v>
      </c>
      <c r="J70" s="44">
        <v>25000</v>
      </c>
      <c r="K70" s="52">
        <f>+J70*2.87%</f>
        <v>717.5</v>
      </c>
      <c r="L70" s="52">
        <v>0</v>
      </c>
      <c r="M70" s="52">
        <f>+J70*3.04%</f>
        <v>760</v>
      </c>
      <c r="N70" s="52">
        <v>0</v>
      </c>
      <c r="O70" s="52">
        <f>+J70-K70-L70-M70-N70</f>
        <v>23522.5</v>
      </c>
      <c r="P70" s="64">
        <v>610</v>
      </c>
    </row>
    <row r="71" spans="1:16" x14ac:dyDescent="0.25">
      <c r="A71" s="58">
        <v>63</v>
      </c>
      <c r="B71" s="59" t="s">
        <v>164</v>
      </c>
      <c r="C71" s="59" t="s">
        <v>165</v>
      </c>
      <c r="D71" s="58" t="s">
        <v>29</v>
      </c>
      <c r="E71" s="80" t="s">
        <v>166</v>
      </c>
      <c r="F71" s="65" t="s">
        <v>1599</v>
      </c>
      <c r="G71" s="62" t="s">
        <v>31</v>
      </c>
      <c r="H71" s="63">
        <v>44256</v>
      </c>
      <c r="I71" s="63">
        <v>45170</v>
      </c>
      <c r="J71" s="44">
        <v>19000</v>
      </c>
      <c r="K71" s="52">
        <f>+J71*2.87%</f>
        <v>545.29999999999995</v>
      </c>
      <c r="L71" s="52">
        <v>0</v>
      </c>
      <c r="M71" s="53">
        <f>+J71*3.04%</f>
        <v>577.6</v>
      </c>
      <c r="N71" s="52">
        <v>1195.1500000000001</v>
      </c>
      <c r="O71" s="53">
        <f>+J71-K71-L71-M71-N71</f>
        <v>16681.95</v>
      </c>
      <c r="P71" s="64">
        <v>159</v>
      </c>
    </row>
    <row r="72" spans="1:16" x14ac:dyDescent="0.25">
      <c r="A72" s="58">
        <v>64</v>
      </c>
      <c r="B72" s="59" t="s">
        <v>167</v>
      </c>
      <c r="C72" s="59" t="s">
        <v>168</v>
      </c>
      <c r="D72" s="58" t="s">
        <v>29</v>
      </c>
      <c r="E72" s="60" t="s">
        <v>169</v>
      </c>
      <c r="F72" s="65" t="s">
        <v>1599</v>
      </c>
      <c r="G72" s="58" t="s">
        <v>27</v>
      </c>
      <c r="H72" s="63">
        <v>43647</v>
      </c>
      <c r="I72" s="58" t="s">
        <v>28</v>
      </c>
      <c r="J72" s="44">
        <v>19000</v>
      </c>
      <c r="K72" s="52">
        <f>+J72*2.87%</f>
        <v>545.29999999999995</v>
      </c>
      <c r="L72" s="52">
        <v>0</v>
      </c>
      <c r="M72" s="52">
        <f>+J72*3.04%</f>
        <v>577.6</v>
      </c>
      <c r="N72" s="52">
        <v>0</v>
      </c>
      <c r="O72" s="52">
        <f>+J72-K72-L72-M72-N72</f>
        <v>17877.100000000002</v>
      </c>
      <c r="P72" s="64">
        <v>171</v>
      </c>
    </row>
    <row r="73" spans="1:16" ht="15.75" customHeight="1" x14ac:dyDescent="0.25">
      <c r="A73" s="58">
        <v>65</v>
      </c>
      <c r="B73" s="59" t="s">
        <v>170</v>
      </c>
      <c r="C73" s="59" t="s">
        <v>171</v>
      </c>
      <c r="D73" s="58" t="s">
        <v>29</v>
      </c>
      <c r="E73" s="60" t="s">
        <v>169</v>
      </c>
      <c r="F73" s="65" t="s">
        <v>1599</v>
      </c>
      <c r="G73" s="58" t="s">
        <v>27</v>
      </c>
      <c r="H73" s="63">
        <v>44593</v>
      </c>
      <c r="I73" s="58" t="s">
        <v>28</v>
      </c>
      <c r="J73" s="44">
        <v>19000</v>
      </c>
      <c r="K73" s="52">
        <f>+J73*2.87%</f>
        <v>545.29999999999995</v>
      </c>
      <c r="L73" s="52">
        <v>0</v>
      </c>
      <c r="M73" s="52">
        <f>+J73*3.04%</f>
        <v>577.6</v>
      </c>
      <c r="N73" s="52">
        <v>7055.49</v>
      </c>
      <c r="O73" s="52">
        <f>+J73-K73-L73-M73-N73</f>
        <v>10821.610000000002</v>
      </c>
      <c r="P73" s="64">
        <v>455</v>
      </c>
    </row>
    <row r="74" spans="1:16" x14ac:dyDescent="0.25">
      <c r="A74" s="58">
        <v>66</v>
      </c>
      <c r="B74" s="59" t="s">
        <v>172</v>
      </c>
      <c r="C74" s="59" t="s">
        <v>173</v>
      </c>
      <c r="D74" s="58" t="s">
        <v>26</v>
      </c>
      <c r="E74" s="60" t="s">
        <v>169</v>
      </c>
      <c r="F74" s="65" t="s">
        <v>1599</v>
      </c>
      <c r="G74" s="58" t="s">
        <v>27</v>
      </c>
      <c r="H74" s="63">
        <v>40575</v>
      </c>
      <c r="I74" s="58" t="s">
        <v>28</v>
      </c>
      <c r="J74" s="44">
        <v>19000</v>
      </c>
      <c r="K74" s="52">
        <f>+J74*2.87%</f>
        <v>545.29999999999995</v>
      </c>
      <c r="L74" s="52">
        <v>0</v>
      </c>
      <c r="M74" s="52">
        <f>+J74*3.04%</f>
        <v>577.6</v>
      </c>
      <c r="N74" s="52">
        <v>0</v>
      </c>
      <c r="O74" s="52">
        <f>+J74-K74-L74-M74-N74</f>
        <v>17877.100000000002</v>
      </c>
      <c r="P74" s="64">
        <v>459</v>
      </c>
    </row>
    <row r="75" spans="1:16" x14ac:dyDescent="0.25">
      <c r="A75" s="58">
        <v>67</v>
      </c>
      <c r="B75" s="59" t="s">
        <v>174</v>
      </c>
      <c r="C75" s="59" t="s">
        <v>175</v>
      </c>
      <c r="D75" s="58" t="s">
        <v>26</v>
      </c>
      <c r="E75" s="60" t="s">
        <v>169</v>
      </c>
      <c r="F75" s="65" t="s">
        <v>1599</v>
      </c>
      <c r="G75" s="58" t="s">
        <v>27</v>
      </c>
      <c r="H75" s="63">
        <v>43466</v>
      </c>
      <c r="I75" s="58" t="s">
        <v>28</v>
      </c>
      <c r="J75" s="44">
        <v>19000</v>
      </c>
      <c r="K75" s="52">
        <f>+J75*2.87%</f>
        <v>545.29999999999995</v>
      </c>
      <c r="L75" s="52">
        <v>0</v>
      </c>
      <c r="M75" s="52">
        <f>+J75*3.04%</f>
        <v>577.6</v>
      </c>
      <c r="N75" s="52">
        <v>0</v>
      </c>
      <c r="O75" s="52">
        <f>+J75-K75-L75-M75-N75</f>
        <v>17877.100000000002</v>
      </c>
      <c r="P75" s="64">
        <v>576</v>
      </c>
    </row>
    <row r="76" spans="1:16" x14ac:dyDescent="0.25">
      <c r="A76" s="58">
        <v>68</v>
      </c>
      <c r="B76" s="100" t="s">
        <v>1728</v>
      </c>
      <c r="C76" s="72" t="s">
        <v>1729</v>
      </c>
      <c r="D76" s="58" t="s">
        <v>29</v>
      </c>
      <c r="E76" s="60" t="s">
        <v>1611</v>
      </c>
      <c r="F76" s="65" t="s">
        <v>1599</v>
      </c>
      <c r="G76" s="58" t="s">
        <v>27</v>
      </c>
      <c r="H76" s="63">
        <v>45658</v>
      </c>
      <c r="I76" s="58" t="s">
        <v>28</v>
      </c>
      <c r="J76" s="44">
        <v>19000</v>
      </c>
      <c r="K76" s="52">
        <f>+J76*2.87%</f>
        <v>545.29999999999995</v>
      </c>
      <c r="L76" s="52">
        <v>0</v>
      </c>
      <c r="M76" s="52">
        <f>+J76*3.04%</f>
        <v>577.6</v>
      </c>
      <c r="N76" s="52">
        <v>0</v>
      </c>
      <c r="O76" s="52">
        <f>+J76-K76-L76-M76-N76</f>
        <v>17877.100000000002</v>
      </c>
      <c r="P76" s="64">
        <v>248</v>
      </c>
    </row>
    <row r="77" spans="1:16" ht="15.75" customHeight="1" x14ac:dyDescent="0.25">
      <c r="A77" s="58">
        <v>69</v>
      </c>
      <c r="B77" s="99" t="s">
        <v>1749</v>
      </c>
      <c r="C77" s="98" t="s">
        <v>1750</v>
      </c>
      <c r="D77" s="104" t="s">
        <v>29</v>
      </c>
      <c r="E77" s="98" t="s">
        <v>1751</v>
      </c>
      <c r="F77" s="98" t="s">
        <v>1752</v>
      </c>
      <c r="G77" s="105" t="s">
        <v>1753</v>
      </c>
      <c r="H77" s="106">
        <v>45748</v>
      </c>
      <c r="I77" s="105" t="s">
        <v>28</v>
      </c>
      <c r="J77" s="44">
        <v>19000</v>
      </c>
      <c r="K77" s="52">
        <f>+J77*2.87%</f>
        <v>545.29999999999995</v>
      </c>
      <c r="L77" s="52">
        <v>0</v>
      </c>
      <c r="M77" s="52">
        <f>+J77*3.04%</f>
        <v>577.6</v>
      </c>
      <c r="N77" s="52">
        <v>0</v>
      </c>
      <c r="O77" s="52">
        <f>+J77-K77-L77-M77-N77</f>
        <v>17877.100000000002</v>
      </c>
      <c r="P77" s="64">
        <v>262</v>
      </c>
    </row>
    <row r="78" spans="1:16" ht="15.75" customHeight="1" x14ac:dyDescent="0.25">
      <c r="A78" s="58">
        <v>70</v>
      </c>
      <c r="B78" s="120" t="s">
        <v>1783</v>
      </c>
      <c r="C78" s="120" t="s">
        <v>1784</v>
      </c>
      <c r="D78" s="104" t="s">
        <v>29</v>
      </c>
      <c r="E78" s="120" t="s">
        <v>166</v>
      </c>
      <c r="F78" s="120" t="s">
        <v>1752</v>
      </c>
      <c r="G78" s="116" t="s">
        <v>1790</v>
      </c>
      <c r="H78" s="118">
        <v>45870</v>
      </c>
      <c r="I78" s="105" t="s">
        <v>28</v>
      </c>
      <c r="J78" s="119">
        <v>19000</v>
      </c>
      <c r="K78" s="52">
        <f>+J78*2.87%</f>
        <v>545.29999999999995</v>
      </c>
      <c r="L78" s="56"/>
      <c r="M78" s="52">
        <f>+J78*3.04%</f>
        <v>577.6</v>
      </c>
      <c r="N78" s="52">
        <v>0</v>
      </c>
      <c r="O78" s="52">
        <f>+J78-K78-L78-M78-N78</f>
        <v>17877.100000000002</v>
      </c>
      <c r="P78" s="64">
        <v>270</v>
      </c>
    </row>
    <row r="79" spans="1:16" ht="15.75" customHeight="1" x14ac:dyDescent="0.25">
      <c r="A79" s="58">
        <v>71</v>
      </c>
      <c r="B79" s="59" t="s">
        <v>1829</v>
      </c>
      <c r="C79" s="59" t="s">
        <v>1830</v>
      </c>
      <c r="D79" s="58" t="s">
        <v>29</v>
      </c>
      <c r="E79" s="83" t="s">
        <v>1831</v>
      </c>
      <c r="F79" s="83" t="s">
        <v>1832</v>
      </c>
      <c r="G79" s="73" t="s">
        <v>31</v>
      </c>
      <c r="H79" s="86">
        <v>45887</v>
      </c>
      <c r="I79" s="86">
        <v>46071</v>
      </c>
      <c r="J79" s="44">
        <v>60000</v>
      </c>
      <c r="K79" s="52">
        <f>+J79*2.87%</f>
        <v>1722</v>
      </c>
      <c r="L79" s="57">
        <v>3486.65</v>
      </c>
      <c r="M79" s="53">
        <f>+J79*3.04%</f>
        <v>1824</v>
      </c>
      <c r="N79" s="52">
        <v>0</v>
      </c>
      <c r="O79" s="57">
        <f>+J79-K79-L79-M79-N79</f>
        <v>52967.35</v>
      </c>
      <c r="P79" s="64">
        <v>42</v>
      </c>
    </row>
    <row r="80" spans="1:16" ht="29.25" customHeight="1" x14ac:dyDescent="0.25">
      <c r="A80" s="58">
        <v>72</v>
      </c>
      <c r="B80" s="59" t="s">
        <v>176</v>
      </c>
      <c r="C80" s="59" t="s">
        <v>177</v>
      </c>
      <c r="D80" s="58" t="s">
        <v>26</v>
      </c>
      <c r="E80" s="60" t="s">
        <v>182</v>
      </c>
      <c r="F80" s="65" t="s">
        <v>1589</v>
      </c>
      <c r="G80" s="62" t="s">
        <v>31</v>
      </c>
      <c r="H80" s="63">
        <v>44319</v>
      </c>
      <c r="I80" s="63">
        <v>45049</v>
      </c>
      <c r="J80" s="44">
        <v>19000</v>
      </c>
      <c r="K80" s="52">
        <f>+J80*2.87%</f>
        <v>545.29999999999995</v>
      </c>
      <c r="L80" s="52">
        <v>0</v>
      </c>
      <c r="M80" s="53">
        <f>+J80*3.04%</f>
        <v>577.6</v>
      </c>
      <c r="N80" s="52">
        <v>0</v>
      </c>
      <c r="O80" s="53">
        <f>+J80-K80-L80-M80-N80</f>
        <v>17877.100000000002</v>
      </c>
      <c r="P80" s="64">
        <v>121</v>
      </c>
    </row>
    <row r="81" spans="1:16" x14ac:dyDescent="0.25">
      <c r="A81" s="58">
        <v>73</v>
      </c>
      <c r="B81" s="59" t="s">
        <v>178</v>
      </c>
      <c r="C81" s="59" t="s">
        <v>179</v>
      </c>
      <c r="D81" s="58" t="s">
        <v>26</v>
      </c>
      <c r="E81" s="60" t="s">
        <v>182</v>
      </c>
      <c r="F81" s="65" t="s">
        <v>1589</v>
      </c>
      <c r="G81" s="62" t="s">
        <v>31</v>
      </c>
      <c r="H81" s="63">
        <v>43283</v>
      </c>
      <c r="I81" s="63">
        <v>45109</v>
      </c>
      <c r="J81" s="44">
        <v>19000</v>
      </c>
      <c r="K81" s="52">
        <f>+J81*2.87%</f>
        <v>545.29999999999995</v>
      </c>
      <c r="L81" s="52">
        <v>0</v>
      </c>
      <c r="M81" s="53">
        <f>+J81*3.04%</f>
        <v>577.6</v>
      </c>
      <c r="N81" s="52">
        <v>0</v>
      </c>
      <c r="O81" s="53">
        <f>+J81-K81-L81-M81-N81</f>
        <v>17877.100000000002</v>
      </c>
      <c r="P81" s="64">
        <v>142</v>
      </c>
    </row>
    <row r="82" spans="1:16" ht="15.75" customHeight="1" x14ac:dyDescent="0.25">
      <c r="A82" s="58">
        <v>74</v>
      </c>
      <c r="B82" s="59" t="s">
        <v>180</v>
      </c>
      <c r="C82" s="59" t="s">
        <v>181</v>
      </c>
      <c r="D82" s="58" t="s">
        <v>26</v>
      </c>
      <c r="E82" s="60" t="s">
        <v>197</v>
      </c>
      <c r="F82" s="65" t="s">
        <v>1589</v>
      </c>
      <c r="G82" s="58" t="s">
        <v>27</v>
      </c>
      <c r="H82" s="63">
        <v>44593</v>
      </c>
      <c r="I82" s="58" t="s">
        <v>28</v>
      </c>
      <c r="J82" s="44">
        <v>19000</v>
      </c>
      <c r="K82" s="52">
        <f>+J82*2.87%</f>
        <v>545.29999999999995</v>
      </c>
      <c r="L82" s="52">
        <v>0</v>
      </c>
      <c r="M82" s="52">
        <f>+J82*3.04%</f>
        <v>577.6</v>
      </c>
      <c r="N82" s="52">
        <v>1148</v>
      </c>
      <c r="O82" s="52">
        <f>+J82-K82-L82-M82-N82</f>
        <v>16729.100000000002</v>
      </c>
      <c r="P82" s="64">
        <v>202</v>
      </c>
    </row>
    <row r="83" spans="1:16" s="81" customFormat="1" x14ac:dyDescent="0.25">
      <c r="A83" s="58">
        <v>75</v>
      </c>
      <c r="B83" s="59" t="s">
        <v>183</v>
      </c>
      <c r="C83" s="59" t="s">
        <v>184</v>
      </c>
      <c r="D83" s="126" t="s">
        <v>29</v>
      </c>
      <c r="E83" s="60" t="s">
        <v>197</v>
      </c>
      <c r="F83" s="65" t="s">
        <v>1589</v>
      </c>
      <c r="G83" s="58" t="s">
        <v>27</v>
      </c>
      <c r="H83" s="63">
        <v>44621</v>
      </c>
      <c r="I83" s="58" t="s">
        <v>28</v>
      </c>
      <c r="J83" s="44">
        <v>19000</v>
      </c>
      <c r="K83" s="52">
        <f>+J83*2.87%</f>
        <v>545.29999999999995</v>
      </c>
      <c r="L83" s="52">
        <v>0</v>
      </c>
      <c r="M83" s="52">
        <f>+J83*3.04%</f>
        <v>577.6</v>
      </c>
      <c r="N83" s="52">
        <v>13892.86</v>
      </c>
      <c r="O83" s="52">
        <f>+J83-K83-L83-M83-N83</f>
        <v>3984.2400000000016</v>
      </c>
      <c r="P83" s="64">
        <v>205</v>
      </c>
    </row>
    <row r="84" spans="1:16" ht="15.75" customHeight="1" x14ac:dyDescent="0.25">
      <c r="A84" s="58">
        <v>76</v>
      </c>
      <c r="B84" s="59" t="s">
        <v>185</v>
      </c>
      <c r="C84" s="59" t="s">
        <v>186</v>
      </c>
      <c r="D84" s="58" t="s">
        <v>26</v>
      </c>
      <c r="E84" s="60" t="s">
        <v>187</v>
      </c>
      <c r="F84" s="65" t="s">
        <v>1589</v>
      </c>
      <c r="G84" s="58" t="s">
        <v>27</v>
      </c>
      <c r="H84" s="63">
        <v>40277</v>
      </c>
      <c r="I84" s="58" t="s">
        <v>28</v>
      </c>
      <c r="J84" s="44">
        <v>23037</v>
      </c>
      <c r="K84" s="52">
        <f>+J84*2.87%</f>
        <v>661.16189999999995</v>
      </c>
      <c r="L84" s="52">
        <v>0</v>
      </c>
      <c r="M84" s="52">
        <f>+J84*3.04%</f>
        <v>700.32479999999998</v>
      </c>
      <c r="N84" s="52">
        <v>7287.25</v>
      </c>
      <c r="O84" s="52">
        <f>+J84-K84-L84-M84-N84</f>
        <v>14388.263300000002</v>
      </c>
      <c r="P84" s="64">
        <v>327</v>
      </c>
    </row>
    <row r="85" spans="1:16" ht="15.75" customHeight="1" x14ac:dyDescent="0.25">
      <c r="A85" s="58">
        <v>77</v>
      </c>
      <c r="B85" s="59" t="s">
        <v>188</v>
      </c>
      <c r="C85" s="59" t="s">
        <v>189</v>
      </c>
      <c r="D85" s="58" t="s">
        <v>29</v>
      </c>
      <c r="E85" s="60" t="s">
        <v>182</v>
      </c>
      <c r="F85" s="65" t="s">
        <v>1589</v>
      </c>
      <c r="G85" s="58" t="s">
        <v>27</v>
      </c>
      <c r="H85" s="63" t="s">
        <v>190</v>
      </c>
      <c r="I85" s="58" t="s">
        <v>28</v>
      </c>
      <c r="J85" s="44">
        <v>19000</v>
      </c>
      <c r="K85" s="52">
        <f>+J85*2.87%</f>
        <v>545.29999999999995</v>
      </c>
      <c r="L85" s="52">
        <v>0</v>
      </c>
      <c r="M85" s="52">
        <f>+J85*3.04%</f>
        <v>577.6</v>
      </c>
      <c r="N85" s="52">
        <v>0</v>
      </c>
      <c r="O85" s="52">
        <f>+J85-K85-L85-M85-N85</f>
        <v>17877.100000000002</v>
      </c>
      <c r="P85" s="64">
        <v>508</v>
      </c>
    </row>
    <row r="86" spans="1:16" ht="15.75" customHeight="1" x14ac:dyDescent="0.25">
      <c r="A86" s="58">
        <v>78</v>
      </c>
      <c r="B86" s="59" t="s">
        <v>191</v>
      </c>
      <c r="C86" s="59" t="s">
        <v>192</v>
      </c>
      <c r="D86" s="58" t="s">
        <v>29</v>
      </c>
      <c r="E86" s="60" t="s">
        <v>182</v>
      </c>
      <c r="F86" s="65" t="s">
        <v>1589</v>
      </c>
      <c r="G86" s="58" t="s">
        <v>27</v>
      </c>
      <c r="H86" s="63">
        <v>43647</v>
      </c>
      <c r="I86" s="58" t="s">
        <v>28</v>
      </c>
      <c r="J86" s="44">
        <v>19000</v>
      </c>
      <c r="K86" s="52">
        <f>+J86*2.87%</f>
        <v>545.29999999999995</v>
      </c>
      <c r="L86" s="52">
        <v>0</v>
      </c>
      <c r="M86" s="52">
        <f>+J86*3.04%</f>
        <v>577.6</v>
      </c>
      <c r="N86" s="52">
        <v>12422.37</v>
      </c>
      <c r="O86" s="52">
        <f>+J86-K86-L86-M86-N86</f>
        <v>5454.7300000000014</v>
      </c>
      <c r="P86" s="64">
        <v>582</v>
      </c>
    </row>
    <row r="87" spans="1:16" ht="15.75" customHeight="1" x14ac:dyDescent="0.25">
      <c r="A87" s="58">
        <v>79</v>
      </c>
      <c r="B87" s="59" t="s">
        <v>193</v>
      </c>
      <c r="C87" s="59" t="s">
        <v>194</v>
      </c>
      <c r="D87" s="58" t="s">
        <v>29</v>
      </c>
      <c r="E87" s="60" t="s">
        <v>182</v>
      </c>
      <c r="F87" s="65" t="s">
        <v>1589</v>
      </c>
      <c r="G87" s="58" t="s">
        <v>27</v>
      </c>
      <c r="H87" s="63">
        <v>43891</v>
      </c>
      <c r="I87" s="58" t="s">
        <v>28</v>
      </c>
      <c r="J87" s="44">
        <v>19000</v>
      </c>
      <c r="K87" s="52">
        <f>+J87*2.87%</f>
        <v>545.29999999999995</v>
      </c>
      <c r="L87" s="52">
        <v>0</v>
      </c>
      <c r="M87" s="52">
        <f>+J87*3.04%</f>
        <v>577.6</v>
      </c>
      <c r="N87" s="52">
        <v>0</v>
      </c>
      <c r="O87" s="52">
        <f>+J87-K87-L87-M87-N87</f>
        <v>17877.100000000002</v>
      </c>
      <c r="P87" s="64">
        <v>612</v>
      </c>
    </row>
    <row r="88" spans="1:16" ht="15.75" customHeight="1" x14ac:dyDescent="0.25">
      <c r="A88" s="58">
        <v>80</v>
      </c>
      <c r="B88" s="59" t="s">
        <v>195</v>
      </c>
      <c r="C88" s="59" t="s">
        <v>196</v>
      </c>
      <c r="D88" s="58" t="s">
        <v>29</v>
      </c>
      <c r="E88" s="60" t="s">
        <v>197</v>
      </c>
      <c r="F88" s="65" t="s">
        <v>1589</v>
      </c>
      <c r="G88" s="58" t="s">
        <v>27</v>
      </c>
      <c r="H88" s="63">
        <v>44136</v>
      </c>
      <c r="I88" s="58" t="s">
        <v>28</v>
      </c>
      <c r="J88" s="44">
        <v>25000</v>
      </c>
      <c r="K88" s="52">
        <f>+J88*2.87%</f>
        <v>717.5</v>
      </c>
      <c r="L88" s="52">
        <v>0</v>
      </c>
      <c r="M88" s="52">
        <f>+J88*3.04%</f>
        <v>760</v>
      </c>
      <c r="N88" s="52">
        <v>18269.73</v>
      </c>
      <c r="O88" s="52">
        <f>+J88-K88-L88-M88-N88</f>
        <v>5252.77</v>
      </c>
      <c r="P88" s="64">
        <v>631</v>
      </c>
    </row>
    <row r="89" spans="1:16" ht="15.75" customHeight="1" x14ac:dyDescent="0.25">
      <c r="A89" s="58">
        <v>81</v>
      </c>
      <c r="B89" s="59" t="s">
        <v>198</v>
      </c>
      <c r="C89" s="59" t="s">
        <v>199</v>
      </c>
      <c r="D89" s="58" t="s">
        <v>26</v>
      </c>
      <c r="E89" s="60" t="s">
        <v>182</v>
      </c>
      <c r="F89" s="65" t="s">
        <v>1589</v>
      </c>
      <c r="G89" s="58" t="s">
        <v>27</v>
      </c>
      <c r="H89" s="63">
        <v>44470</v>
      </c>
      <c r="I89" s="58" t="s">
        <v>28</v>
      </c>
      <c r="J89" s="44">
        <v>19000</v>
      </c>
      <c r="K89" s="52">
        <f>+J89*2.87%</f>
        <v>545.29999999999995</v>
      </c>
      <c r="L89" s="52">
        <v>0</v>
      </c>
      <c r="M89" s="52">
        <f>+J89*3.04%</f>
        <v>577.6</v>
      </c>
      <c r="N89" s="52">
        <v>9073.89</v>
      </c>
      <c r="O89" s="52">
        <f>+J89-K89-L89-M89-N89</f>
        <v>8803.2100000000028</v>
      </c>
      <c r="P89" s="64">
        <v>198</v>
      </c>
    </row>
    <row r="90" spans="1:16" ht="15.75" customHeight="1" x14ac:dyDescent="0.25">
      <c r="A90" s="58">
        <v>82</v>
      </c>
      <c r="B90" s="59" t="s">
        <v>200</v>
      </c>
      <c r="C90" s="59" t="s">
        <v>201</v>
      </c>
      <c r="D90" s="58" t="s">
        <v>29</v>
      </c>
      <c r="E90" s="60" t="s">
        <v>1610</v>
      </c>
      <c r="F90" s="65" t="s">
        <v>1589</v>
      </c>
      <c r="G90" s="58" t="s">
        <v>27</v>
      </c>
      <c r="H90" s="63">
        <v>44896</v>
      </c>
      <c r="I90" s="58" t="s">
        <v>28</v>
      </c>
      <c r="J90" s="44">
        <v>19000</v>
      </c>
      <c r="K90" s="52">
        <f>+J90*2.87%</f>
        <v>545.29999999999995</v>
      </c>
      <c r="L90" s="52">
        <v>0</v>
      </c>
      <c r="M90" s="52">
        <f>+J90*3.04%</f>
        <v>577.6</v>
      </c>
      <c r="N90" s="52">
        <v>0</v>
      </c>
      <c r="O90" s="52">
        <f>+J90-K90-L90-M90-N90</f>
        <v>17877.100000000002</v>
      </c>
      <c r="P90" s="64">
        <v>224</v>
      </c>
    </row>
    <row r="91" spans="1:16" ht="15.75" customHeight="1" x14ac:dyDescent="0.25">
      <c r="A91" s="58">
        <v>83</v>
      </c>
      <c r="B91" s="59" t="s">
        <v>202</v>
      </c>
      <c r="C91" s="59" t="s">
        <v>203</v>
      </c>
      <c r="D91" s="58" t="s">
        <v>29</v>
      </c>
      <c r="E91" s="60" t="s">
        <v>1610</v>
      </c>
      <c r="F91" s="65" t="s">
        <v>1589</v>
      </c>
      <c r="G91" s="58" t="s">
        <v>27</v>
      </c>
      <c r="H91" s="63">
        <v>44896</v>
      </c>
      <c r="I91" s="58" t="s">
        <v>28</v>
      </c>
      <c r="J91" s="44">
        <v>19000</v>
      </c>
      <c r="K91" s="52">
        <f>+J91*2.87%</f>
        <v>545.29999999999995</v>
      </c>
      <c r="L91" s="52">
        <v>0</v>
      </c>
      <c r="M91" s="52">
        <f>+J91*3.04%</f>
        <v>577.6</v>
      </c>
      <c r="N91" s="52">
        <v>0</v>
      </c>
      <c r="O91" s="52">
        <f>+J91-K91-L91-M91-N91</f>
        <v>17877.100000000002</v>
      </c>
      <c r="P91" s="64">
        <v>231</v>
      </c>
    </row>
    <row r="92" spans="1:16" ht="15.75" customHeight="1" x14ac:dyDescent="0.25">
      <c r="A92" s="58">
        <v>84</v>
      </c>
      <c r="B92" s="59" t="s">
        <v>204</v>
      </c>
      <c r="C92" s="59" t="s">
        <v>205</v>
      </c>
      <c r="D92" s="58" t="s">
        <v>29</v>
      </c>
      <c r="E92" s="60" t="s">
        <v>1610</v>
      </c>
      <c r="F92" s="65" t="s">
        <v>1589</v>
      </c>
      <c r="G92" s="58" t="s">
        <v>27</v>
      </c>
      <c r="H92" s="63">
        <v>45139</v>
      </c>
      <c r="I92" s="58" t="s">
        <v>28</v>
      </c>
      <c r="J92" s="44">
        <v>19000</v>
      </c>
      <c r="K92" s="52">
        <f>+J92*2.87%</f>
        <v>545.29999999999995</v>
      </c>
      <c r="L92" s="52">
        <v>0</v>
      </c>
      <c r="M92" s="52">
        <f>+J92*3.04%</f>
        <v>577.6</v>
      </c>
      <c r="N92" s="52">
        <v>1525</v>
      </c>
      <c r="O92" s="52">
        <f>+J92-K92-L92-M92-N92</f>
        <v>16352.100000000002</v>
      </c>
      <c r="P92" s="64">
        <v>292</v>
      </c>
    </row>
    <row r="93" spans="1:16" ht="15.75" customHeight="1" x14ac:dyDescent="0.25">
      <c r="A93" s="58">
        <v>85</v>
      </c>
      <c r="B93" s="59" t="s">
        <v>206</v>
      </c>
      <c r="C93" s="59" t="s">
        <v>207</v>
      </c>
      <c r="D93" s="58" t="s">
        <v>29</v>
      </c>
      <c r="E93" s="60" t="s">
        <v>1610</v>
      </c>
      <c r="F93" s="65" t="s">
        <v>1589</v>
      </c>
      <c r="G93" s="58" t="s">
        <v>27</v>
      </c>
      <c r="H93" s="63">
        <v>45139</v>
      </c>
      <c r="I93" s="58" t="s">
        <v>28</v>
      </c>
      <c r="J93" s="44">
        <v>30000</v>
      </c>
      <c r="K93" s="52">
        <f>+J93*2.87%</f>
        <v>861</v>
      </c>
      <c r="L93" s="52">
        <v>0</v>
      </c>
      <c r="M93" s="52">
        <f>+J93*3.04%</f>
        <v>912</v>
      </c>
      <c r="N93" s="52">
        <v>0</v>
      </c>
      <c r="O93" s="52">
        <f>+J93-K93-L93-M93-N93</f>
        <v>28227</v>
      </c>
      <c r="P93" s="64">
        <v>293</v>
      </c>
    </row>
    <row r="94" spans="1:16" ht="15.75" customHeight="1" x14ac:dyDescent="0.25">
      <c r="A94" s="58">
        <v>86</v>
      </c>
      <c r="B94" s="67" t="s">
        <v>1667</v>
      </c>
      <c r="C94" s="57" t="s">
        <v>1668</v>
      </c>
      <c r="D94" s="64" t="s">
        <v>29</v>
      </c>
      <c r="E94" s="68" t="s">
        <v>1662</v>
      </c>
      <c r="F94" s="67" t="s">
        <v>1589</v>
      </c>
      <c r="G94" s="62" t="s">
        <v>1647</v>
      </c>
      <c r="H94" s="69">
        <v>45536</v>
      </c>
      <c r="I94" s="62" t="s">
        <v>28</v>
      </c>
      <c r="J94" s="44">
        <v>19000</v>
      </c>
      <c r="K94" s="52">
        <f>+J94*2.87%</f>
        <v>545.29999999999995</v>
      </c>
      <c r="L94" s="52">
        <v>0</v>
      </c>
      <c r="M94" s="52">
        <f>+J94*3.04%</f>
        <v>577.6</v>
      </c>
      <c r="N94" s="52">
        <v>0</v>
      </c>
      <c r="O94" s="52">
        <f>+J94-K94-L94-M94-N94</f>
        <v>17877.100000000002</v>
      </c>
      <c r="P94" s="64">
        <v>222</v>
      </c>
    </row>
    <row r="95" spans="1:16" ht="15.75" customHeight="1" x14ac:dyDescent="0.25">
      <c r="A95" s="58">
        <v>87</v>
      </c>
      <c r="B95" s="85" t="s">
        <v>1714</v>
      </c>
      <c r="C95" s="72" t="s">
        <v>1715</v>
      </c>
      <c r="D95" s="95" t="s">
        <v>29</v>
      </c>
      <c r="E95" s="65" t="s">
        <v>1611</v>
      </c>
      <c r="F95" s="65" t="s">
        <v>1589</v>
      </c>
      <c r="G95" s="73" t="s">
        <v>27</v>
      </c>
      <c r="H95" s="86">
        <v>45627</v>
      </c>
      <c r="I95" s="73" t="s">
        <v>28</v>
      </c>
      <c r="J95" s="44">
        <v>19000</v>
      </c>
      <c r="K95" s="52">
        <f>+J95*2.87%</f>
        <v>545.29999999999995</v>
      </c>
      <c r="L95" s="52">
        <v>0</v>
      </c>
      <c r="M95" s="52">
        <f>+J95*3.04%</f>
        <v>577.6</v>
      </c>
      <c r="N95" s="52">
        <v>0</v>
      </c>
      <c r="O95" s="52">
        <f>+J95-K95-L95-M95-N95</f>
        <v>17877.100000000002</v>
      </c>
      <c r="P95" s="64">
        <v>236</v>
      </c>
    </row>
    <row r="96" spans="1:16" ht="15.75" customHeight="1" x14ac:dyDescent="0.25">
      <c r="A96" s="58">
        <v>88</v>
      </c>
      <c r="B96" s="59" t="s">
        <v>1850</v>
      </c>
      <c r="C96" s="59" t="s">
        <v>1851</v>
      </c>
      <c r="D96" s="58" t="s">
        <v>29</v>
      </c>
      <c r="E96" s="83" t="s">
        <v>1852</v>
      </c>
      <c r="F96" s="65" t="s">
        <v>1589</v>
      </c>
      <c r="G96" s="73" t="s">
        <v>27</v>
      </c>
      <c r="H96" s="86">
        <v>45884</v>
      </c>
      <c r="I96" s="73" t="s">
        <v>28</v>
      </c>
      <c r="J96" s="44">
        <v>19000</v>
      </c>
      <c r="K96" s="52">
        <v>545.29999999999995</v>
      </c>
      <c r="L96" s="52">
        <v>0</v>
      </c>
      <c r="M96" s="52">
        <v>577.6</v>
      </c>
      <c r="N96" s="52">
        <v>0</v>
      </c>
      <c r="O96" s="52">
        <v>17877.100000000002</v>
      </c>
      <c r="P96" s="64">
        <v>306</v>
      </c>
    </row>
    <row r="97" spans="1:16" ht="15.75" customHeight="1" x14ac:dyDescent="0.25">
      <c r="A97" s="58">
        <v>89</v>
      </c>
      <c r="B97" s="101" t="s">
        <v>209</v>
      </c>
      <c r="C97" s="101" t="s">
        <v>1718</v>
      </c>
      <c r="D97" s="95" t="s">
        <v>29</v>
      </c>
      <c r="E97" s="102" t="s">
        <v>182</v>
      </c>
      <c r="F97" s="65" t="s">
        <v>1589</v>
      </c>
      <c r="G97" s="73" t="s">
        <v>1647</v>
      </c>
      <c r="H97" s="86">
        <v>45627</v>
      </c>
      <c r="I97" s="73" t="s">
        <v>28</v>
      </c>
      <c r="J97" s="44">
        <v>19000</v>
      </c>
      <c r="K97" s="52">
        <f>+J97*2.87%</f>
        <v>545.29999999999995</v>
      </c>
      <c r="L97" s="52">
        <v>0</v>
      </c>
      <c r="M97" s="52">
        <f>+J97*3.04%</f>
        <v>577.6</v>
      </c>
      <c r="N97" s="52">
        <v>0</v>
      </c>
      <c r="O97" s="52">
        <f>+J97-K97-L97-M97-N97</f>
        <v>17877.100000000002</v>
      </c>
      <c r="P97" s="64">
        <v>257</v>
      </c>
    </row>
    <row r="98" spans="1:16" ht="15.75" customHeight="1" x14ac:dyDescent="0.25">
      <c r="A98" s="58">
        <v>90</v>
      </c>
      <c r="B98" s="67" t="s">
        <v>1691</v>
      </c>
      <c r="C98" s="57" t="s">
        <v>1692</v>
      </c>
      <c r="D98" s="64" t="s">
        <v>29</v>
      </c>
      <c r="E98" s="68" t="s">
        <v>1693</v>
      </c>
      <c r="F98" s="65" t="s">
        <v>1491</v>
      </c>
      <c r="G98" s="62" t="s">
        <v>1677</v>
      </c>
      <c r="H98" s="69">
        <v>45566</v>
      </c>
      <c r="I98" s="70">
        <v>45748</v>
      </c>
      <c r="J98" s="44">
        <v>110000</v>
      </c>
      <c r="K98" s="52">
        <f>+J98*2.87%</f>
        <v>3157</v>
      </c>
      <c r="L98" s="57">
        <v>14457.69</v>
      </c>
      <c r="M98" s="52">
        <f>+J98*3.04%</f>
        <v>3344</v>
      </c>
      <c r="N98" s="52">
        <v>0</v>
      </c>
      <c r="O98" s="52">
        <f>+J98-K98-L98-M98-N98</f>
        <v>89041.31</v>
      </c>
      <c r="P98" s="64">
        <v>19</v>
      </c>
    </row>
    <row r="99" spans="1:16" x14ac:dyDescent="0.25">
      <c r="A99" s="58">
        <v>91</v>
      </c>
      <c r="B99" s="59" t="s">
        <v>95</v>
      </c>
      <c r="C99" s="59" t="s">
        <v>96</v>
      </c>
      <c r="D99" s="58" t="s">
        <v>26</v>
      </c>
      <c r="E99" s="60" t="s">
        <v>97</v>
      </c>
      <c r="F99" s="65" t="s">
        <v>1491</v>
      </c>
      <c r="G99" s="62" t="s">
        <v>27</v>
      </c>
      <c r="H99" s="63">
        <v>41572</v>
      </c>
      <c r="I99" s="63">
        <v>45224</v>
      </c>
      <c r="J99" s="44">
        <v>28000</v>
      </c>
      <c r="K99" s="52">
        <f>+J99*2.87%</f>
        <v>803.6</v>
      </c>
      <c r="L99" s="52">
        <v>0</v>
      </c>
      <c r="M99" s="53">
        <f>+J99*3.04%</f>
        <v>851.2</v>
      </c>
      <c r="N99" s="52">
        <v>8992.93</v>
      </c>
      <c r="O99" s="53">
        <f>+J99-K99-L99-M99-N99</f>
        <v>17352.27</v>
      </c>
      <c r="P99" s="64">
        <v>498</v>
      </c>
    </row>
    <row r="100" spans="1:16" ht="60" customHeight="1" x14ac:dyDescent="0.25">
      <c r="A100" s="58">
        <v>92</v>
      </c>
      <c r="B100" s="59" t="s">
        <v>98</v>
      </c>
      <c r="C100" s="59" t="s">
        <v>99</v>
      </c>
      <c r="D100" s="58" t="s">
        <v>26</v>
      </c>
      <c r="E100" s="60" t="s">
        <v>100</v>
      </c>
      <c r="F100" s="65" t="s">
        <v>1491</v>
      </c>
      <c r="G100" s="58" t="s">
        <v>27</v>
      </c>
      <c r="H100" s="63">
        <v>43283</v>
      </c>
      <c r="I100" s="58" t="s">
        <v>28</v>
      </c>
      <c r="J100" s="44">
        <v>21000</v>
      </c>
      <c r="K100" s="52">
        <f>+J100*2.87%</f>
        <v>602.70000000000005</v>
      </c>
      <c r="L100" s="52">
        <v>0</v>
      </c>
      <c r="M100" s="52">
        <f>+J100*3.04%</f>
        <v>638.4</v>
      </c>
      <c r="N100" s="52">
        <v>0</v>
      </c>
      <c r="O100" s="52">
        <f>+J100-K100-L100-M100-N100</f>
        <v>19758.899999999998</v>
      </c>
      <c r="P100" s="64">
        <v>565</v>
      </c>
    </row>
    <row r="101" spans="1:16" x14ac:dyDescent="0.25">
      <c r="A101" s="58">
        <v>93</v>
      </c>
      <c r="B101" s="59" t="s">
        <v>101</v>
      </c>
      <c r="C101" s="59" t="s">
        <v>102</v>
      </c>
      <c r="D101" s="58" t="s">
        <v>26</v>
      </c>
      <c r="E101" s="60" t="s">
        <v>100</v>
      </c>
      <c r="F101" s="65" t="s">
        <v>1491</v>
      </c>
      <c r="G101" s="58" t="s">
        <v>27</v>
      </c>
      <c r="H101" s="63">
        <v>44470</v>
      </c>
      <c r="I101" s="58" t="s">
        <v>28</v>
      </c>
      <c r="J101" s="44">
        <v>19000</v>
      </c>
      <c r="K101" s="52">
        <f>+J101*2.87%</f>
        <v>545.29999999999995</v>
      </c>
      <c r="L101" s="52">
        <v>0</v>
      </c>
      <c r="M101" s="52">
        <f>+J101*3.04%</f>
        <v>577.6</v>
      </c>
      <c r="N101" s="52"/>
      <c r="O101" s="52">
        <f>+J101-K101-L101-M101-N101</f>
        <v>17877.100000000002</v>
      </c>
      <c r="P101" s="64">
        <v>193</v>
      </c>
    </row>
    <row r="102" spans="1:16" ht="24.75" customHeight="1" x14ac:dyDescent="0.25">
      <c r="A102" s="58">
        <v>94</v>
      </c>
      <c r="B102" s="59" t="s">
        <v>210</v>
      </c>
      <c r="C102" s="59" t="s">
        <v>211</v>
      </c>
      <c r="D102" s="58" t="s">
        <v>29</v>
      </c>
      <c r="E102" s="60" t="s">
        <v>1548</v>
      </c>
      <c r="F102" s="65" t="s">
        <v>1547</v>
      </c>
      <c r="G102" s="62" t="s">
        <v>31</v>
      </c>
      <c r="H102" s="63">
        <v>44927</v>
      </c>
      <c r="I102" s="63">
        <v>45108</v>
      </c>
      <c r="J102" s="44">
        <v>60000</v>
      </c>
      <c r="K102" s="52">
        <f>+J102*2.87%</f>
        <v>1722</v>
      </c>
      <c r="L102" s="57">
        <v>3486.65</v>
      </c>
      <c r="M102" s="53">
        <f>+J102*3.04%</f>
        <v>1824</v>
      </c>
      <c r="N102" s="52">
        <v>0</v>
      </c>
      <c r="O102" s="53">
        <f>+J102-K102-L102-M102-N102</f>
        <v>52967.35</v>
      </c>
      <c r="P102" s="64">
        <v>47</v>
      </c>
    </row>
    <row r="103" spans="1:16" ht="15" customHeight="1" x14ac:dyDescent="0.25">
      <c r="A103" s="58">
        <v>95</v>
      </c>
      <c r="B103" s="59" t="s">
        <v>212</v>
      </c>
      <c r="C103" s="59" t="s">
        <v>213</v>
      </c>
      <c r="D103" s="58" t="s">
        <v>29</v>
      </c>
      <c r="E103" s="60" t="s">
        <v>220</v>
      </c>
      <c r="F103" s="65" t="s">
        <v>1582</v>
      </c>
      <c r="G103" s="62" t="s">
        <v>31</v>
      </c>
      <c r="H103" s="63">
        <v>44256</v>
      </c>
      <c r="I103" s="63">
        <v>45170</v>
      </c>
      <c r="J103" s="44">
        <v>15500</v>
      </c>
      <c r="K103" s="52">
        <f>+J103*2.87%</f>
        <v>444.85</v>
      </c>
      <c r="L103" s="52">
        <v>0</v>
      </c>
      <c r="M103" s="53">
        <f>+J103*3.04%</f>
        <v>471.2</v>
      </c>
      <c r="N103" s="52">
        <v>0</v>
      </c>
      <c r="O103" s="53">
        <f>+J103-K103-L103-M103-N103</f>
        <v>14583.949999999999</v>
      </c>
      <c r="P103" s="64">
        <v>165</v>
      </c>
    </row>
    <row r="104" spans="1:16" ht="28.5" customHeight="1" x14ac:dyDescent="0.25">
      <c r="A104" s="58">
        <v>96</v>
      </c>
      <c r="B104" s="59" t="s">
        <v>215</v>
      </c>
      <c r="C104" s="59" t="s">
        <v>216</v>
      </c>
      <c r="D104" s="58" t="s">
        <v>26</v>
      </c>
      <c r="E104" s="60" t="s">
        <v>217</v>
      </c>
      <c r="F104" s="65" t="s">
        <v>1582</v>
      </c>
      <c r="G104" s="58" t="s">
        <v>27</v>
      </c>
      <c r="H104" s="63">
        <v>41918</v>
      </c>
      <c r="I104" s="58" t="s">
        <v>28</v>
      </c>
      <c r="J104" s="44">
        <v>21000</v>
      </c>
      <c r="K104" s="52">
        <f>+J104*2.87%</f>
        <v>602.70000000000005</v>
      </c>
      <c r="L104" s="52">
        <v>0</v>
      </c>
      <c r="M104" s="52">
        <f>+J104*3.04%</f>
        <v>638.4</v>
      </c>
      <c r="N104" s="52">
        <v>1715.46</v>
      </c>
      <c r="O104" s="52">
        <f>+J104-K104-L104-M104-N104</f>
        <v>18043.439999999999</v>
      </c>
      <c r="P104" s="64">
        <v>509</v>
      </c>
    </row>
    <row r="105" spans="1:16" ht="15.75" customHeight="1" x14ac:dyDescent="0.25">
      <c r="A105" s="58">
        <v>97</v>
      </c>
      <c r="B105" s="59" t="s">
        <v>218</v>
      </c>
      <c r="C105" s="59" t="s">
        <v>219</v>
      </c>
      <c r="D105" s="58" t="s">
        <v>29</v>
      </c>
      <c r="E105" s="60" t="s">
        <v>220</v>
      </c>
      <c r="F105" s="65" t="s">
        <v>1582</v>
      </c>
      <c r="G105" s="58" t="s">
        <v>27</v>
      </c>
      <c r="H105" s="63">
        <v>40794</v>
      </c>
      <c r="I105" s="58" t="s">
        <v>28</v>
      </c>
      <c r="J105" s="44">
        <v>15500</v>
      </c>
      <c r="K105" s="52">
        <f>+J105*2.87%</f>
        <v>444.85</v>
      </c>
      <c r="L105" s="52">
        <v>0</v>
      </c>
      <c r="M105" s="52">
        <f>+J105*3.04%</f>
        <v>471.2</v>
      </c>
      <c r="N105" s="52">
        <v>2020.27</v>
      </c>
      <c r="O105" s="52">
        <f>+J105-K105-L105-M105-N105</f>
        <v>12563.679999999998</v>
      </c>
      <c r="P105" s="64">
        <v>367</v>
      </c>
    </row>
    <row r="106" spans="1:16" ht="15.75" customHeight="1" x14ac:dyDescent="0.25">
      <c r="A106" s="58">
        <v>98</v>
      </c>
      <c r="B106" s="59" t="s">
        <v>221</v>
      </c>
      <c r="C106" s="59" t="s">
        <v>222</v>
      </c>
      <c r="D106" s="58" t="s">
        <v>29</v>
      </c>
      <c r="E106" s="60" t="s">
        <v>220</v>
      </c>
      <c r="F106" s="65" t="s">
        <v>1582</v>
      </c>
      <c r="G106" s="58" t="s">
        <v>27</v>
      </c>
      <c r="H106" s="63">
        <v>39783</v>
      </c>
      <c r="I106" s="58" t="s">
        <v>28</v>
      </c>
      <c r="J106" s="44">
        <v>15500</v>
      </c>
      <c r="K106" s="52">
        <f>+J106*2.87%</f>
        <v>444.85</v>
      </c>
      <c r="L106" s="52">
        <v>0</v>
      </c>
      <c r="M106" s="52">
        <f>+J106*3.04%</f>
        <v>471.2</v>
      </c>
      <c r="N106" s="52">
        <v>0</v>
      </c>
      <c r="O106" s="52">
        <f>+J106-K106-L106-M106-N106</f>
        <v>14583.949999999999</v>
      </c>
      <c r="P106" s="64">
        <v>338</v>
      </c>
    </row>
    <row r="107" spans="1:16" ht="15.75" customHeight="1" x14ac:dyDescent="0.25">
      <c r="A107" s="58">
        <v>99</v>
      </c>
      <c r="B107" s="59" t="s">
        <v>223</v>
      </c>
      <c r="C107" s="59" t="s">
        <v>224</v>
      </c>
      <c r="D107" s="58" t="s">
        <v>29</v>
      </c>
      <c r="E107" s="60" t="s">
        <v>220</v>
      </c>
      <c r="F107" s="65" t="s">
        <v>1582</v>
      </c>
      <c r="G107" s="58" t="s">
        <v>27</v>
      </c>
      <c r="H107" s="63">
        <v>40391</v>
      </c>
      <c r="I107" s="58" t="s">
        <v>28</v>
      </c>
      <c r="J107" s="44">
        <v>15500</v>
      </c>
      <c r="K107" s="52">
        <f>+J107*2.87%</f>
        <v>444.85</v>
      </c>
      <c r="L107" s="52">
        <v>0</v>
      </c>
      <c r="M107" s="52">
        <f>+J107*3.04%</f>
        <v>471.2</v>
      </c>
      <c r="N107" s="52">
        <v>0</v>
      </c>
      <c r="O107" s="52">
        <f>+J107-K107-L107-M107-N107</f>
        <v>14583.949999999999</v>
      </c>
      <c r="P107" s="64">
        <v>339</v>
      </c>
    </row>
    <row r="108" spans="1:16" ht="15.75" customHeight="1" x14ac:dyDescent="0.25">
      <c r="A108" s="58">
        <v>100</v>
      </c>
      <c r="B108" s="59" t="s">
        <v>225</v>
      </c>
      <c r="C108" s="59" t="s">
        <v>226</v>
      </c>
      <c r="D108" s="58" t="s">
        <v>29</v>
      </c>
      <c r="E108" s="60" t="s">
        <v>220</v>
      </c>
      <c r="F108" s="65" t="s">
        <v>1582</v>
      </c>
      <c r="G108" s="58" t="s">
        <v>27</v>
      </c>
      <c r="H108" s="63">
        <v>42131</v>
      </c>
      <c r="I108" s="58" t="s">
        <v>28</v>
      </c>
      <c r="J108" s="44">
        <v>29000</v>
      </c>
      <c r="K108" s="52">
        <f>+J108*2.87%</f>
        <v>832.3</v>
      </c>
      <c r="L108" s="52">
        <v>0</v>
      </c>
      <c r="M108" s="52">
        <f>+J108*3.04%</f>
        <v>881.6</v>
      </c>
      <c r="N108" s="52">
        <v>1150.53</v>
      </c>
      <c r="O108" s="52">
        <f>+J108-K108-L108-M108-N108</f>
        <v>26135.570000000003</v>
      </c>
      <c r="P108" s="64">
        <v>512</v>
      </c>
    </row>
    <row r="109" spans="1:16" ht="15.75" customHeight="1" x14ac:dyDescent="0.25">
      <c r="A109" s="58">
        <v>101</v>
      </c>
      <c r="B109" s="59" t="s">
        <v>227</v>
      </c>
      <c r="C109" s="59" t="s">
        <v>228</v>
      </c>
      <c r="D109" s="58" t="s">
        <v>29</v>
      </c>
      <c r="E109" s="60" t="s">
        <v>220</v>
      </c>
      <c r="F109" s="65" t="s">
        <v>1582</v>
      </c>
      <c r="G109" s="58" t="s">
        <v>27</v>
      </c>
      <c r="H109" s="63">
        <v>42430</v>
      </c>
      <c r="I109" s="58" t="s">
        <v>28</v>
      </c>
      <c r="J109" s="44">
        <v>15500</v>
      </c>
      <c r="K109" s="52">
        <f>+J109*2.87%</f>
        <v>444.85</v>
      </c>
      <c r="L109" s="52">
        <v>0</v>
      </c>
      <c r="M109" s="52">
        <f>+J109*3.04%</f>
        <v>471.2</v>
      </c>
      <c r="N109" s="52">
        <v>0</v>
      </c>
      <c r="O109" s="52">
        <f>+J109-K109-L109-M109-N109</f>
        <v>14583.949999999999</v>
      </c>
      <c r="P109" s="64">
        <v>519</v>
      </c>
    </row>
    <row r="110" spans="1:16" ht="15.75" customHeight="1" x14ac:dyDescent="0.25">
      <c r="A110" s="58">
        <v>102</v>
      </c>
      <c r="B110" s="59" t="s">
        <v>229</v>
      </c>
      <c r="C110" s="59" t="s">
        <v>230</v>
      </c>
      <c r="D110" s="58" t="s">
        <v>29</v>
      </c>
      <c r="E110" s="60" t="s">
        <v>220</v>
      </c>
      <c r="F110" s="65" t="s">
        <v>1582</v>
      </c>
      <c r="G110" s="58" t="s">
        <v>27</v>
      </c>
      <c r="H110" s="63">
        <v>43283</v>
      </c>
      <c r="I110" s="58" t="s">
        <v>28</v>
      </c>
      <c r="J110" s="44">
        <v>15500</v>
      </c>
      <c r="K110" s="52">
        <f>+J110*2.87%</f>
        <v>444.85</v>
      </c>
      <c r="L110" s="52">
        <v>0</v>
      </c>
      <c r="M110" s="52">
        <f>+J110*3.04%</f>
        <v>471.2</v>
      </c>
      <c r="N110" s="52">
        <v>0</v>
      </c>
      <c r="O110" s="52">
        <f>+J110-K110-L110-M110-N110</f>
        <v>14583.949999999999</v>
      </c>
      <c r="P110" s="64">
        <v>558</v>
      </c>
    </row>
    <row r="111" spans="1:16" ht="15.75" customHeight="1" x14ac:dyDescent="0.25">
      <c r="A111" s="58">
        <v>103</v>
      </c>
      <c r="B111" s="59" t="s">
        <v>231</v>
      </c>
      <c r="C111" s="59" t="s">
        <v>232</v>
      </c>
      <c r="D111" s="58" t="s">
        <v>29</v>
      </c>
      <c r="E111" s="60" t="s">
        <v>220</v>
      </c>
      <c r="F111" s="65" t="s">
        <v>1582</v>
      </c>
      <c r="G111" s="58" t="s">
        <v>27</v>
      </c>
      <c r="H111" s="63">
        <v>44075</v>
      </c>
      <c r="I111" s="58" t="s">
        <v>28</v>
      </c>
      <c r="J111" s="44">
        <v>15500</v>
      </c>
      <c r="K111" s="52">
        <f>+J111*2.87%</f>
        <v>444.85</v>
      </c>
      <c r="L111" s="52">
        <v>0</v>
      </c>
      <c r="M111" s="52">
        <f>+J111*3.04%</f>
        <v>471.2</v>
      </c>
      <c r="N111" s="52">
        <v>0</v>
      </c>
      <c r="O111" s="52">
        <f>+J111-K111-L111-M111-N111</f>
        <v>14583.949999999999</v>
      </c>
      <c r="P111" s="64">
        <v>630</v>
      </c>
    </row>
    <row r="112" spans="1:16" x14ac:dyDescent="0.25">
      <c r="A112" s="58">
        <v>104</v>
      </c>
      <c r="B112" s="59" t="s">
        <v>233</v>
      </c>
      <c r="C112" s="59" t="s">
        <v>234</v>
      </c>
      <c r="D112" s="58" t="s">
        <v>29</v>
      </c>
      <c r="E112" s="60" t="s">
        <v>241</v>
      </c>
      <c r="F112" s="65" t="s">
        <v>1582</v>
      </c>
      <c r="G112" s="58" t="s">
        <v>27</v>
      </c>
      <c r="H112" s="63">
        <v>44805</v>
      </c>
      <c r="I112" s="58" t="s">
        <v>28</v>
      </c>
      <c r="J112" s="44">
        <v>15500</v>
      </c>
      <c r="K112" s="52">
        <f>+J112*2.87%</f>
        <v>444.85</v>
      </c>
      <c r="L112" s="52">
        <v>0</v>
      </c>
      <c r="M112" s="52">
        <f>+J112*3.04%</f>
        <v>471.2</v>
      </c>
      <c r="N112" s="52">
        <v>0</v>
      </c>
      <c r="O112" s="52">
        <f>+J112-K112-L112-M112-N112</f>
        <v>14583.949999999999</v>
      </c>
      <c r="P112" s="64">
        <v>175</v>
      </c>
    </row>
    <row r="113" spans="1:16" ht="15.75" customHeight="1" x14ac:dyDescent="0.25">
      <c r="A113" s="58">
        <v>105</v>
      </c>
      <c r="B113" s="59" t="s">
        <v>235</v>
      </c>
      <c r="C113" s="59" t="s">
        <v>236</v>
      </c>
      <c r="D113" s="58" t="s">
        <v>29</v>
      </c>
      <c r="E113" s="60" t="s">
        <v>1620</v>
      </c>
      <c r="F113" s="65" t="s">
        <v>1582</v>
      </c>
      <c r="G113" s="58" t="s">
        <v>27</v>
      </c>
      <c r="H113" s="63">
        <v>44927</v>
      </c>
      <c r="I113" s="58" t="s">
        <v>28</v>
      </c>
      <c r="J113" s="44">
        <v>15500</v>
      </c>
      <c r="K113" s="52">
        <f>+J113*2.87%</f>
        <v>444.85</v>
      </c>
      <c r="L113" s="52">
        <v>0</v>
      </c>
      <c r="M113" s="52">
        <f>+J113*3.04%</f>
        <v>471.2</v>
      </c>
      <c r="N113" s="52">
        <v>0</v>
      </c>
      <c r="O113" s="52">
        <f>+J113-K113-L113-M113-N113</f>
        <v>14583.949999999999</v>
      </c>
      <c r="P113" s="64">
        <v>322</v>
      </c>
    </row>
    <row r="114" spans="1:16" ht="15.75" customHeight="1" x14ac:dyDescent="0.25">
      <c r="A114" s="58">
        <v>106</v>
      </c>
      <c r="B114" s="59" t="s">
        <v>237</v>
      </c>
      <c r="C114" s="59" t="s">
        <v>238</v>
      </c>
      <c r="D114" s="58" t="s">
        <v>29</v>
      </c>
      <c r="E114" s="60" t="s">
        <v>1620</v>
      </c>
      <c r="F114" s="65" t="s">
        <v>1582</v>
      </c>
      <c r="G114" s="58" t="s">
        <v>27</v>
      </c>
      <c r="H114" s="63">
        <v>45200</v>
      </c>
      <c r="I114" s="58" t="s">
        <v>28</v>
      </c>
      <c r="J114" s="44">
        <v>15500</v>
      </c>
      <c r="K114" s="52">
        <f>+J114*2.87%</f>
        <v>444.85</v>
      </c>
      <c r="L114" s="52">
        <v>0</v>
      </c>
      <c r="M114" s="52">
        <f>+J114*3.04%</f>
        <v>471.2</v>
      </c>
      <c r="N114" s="52">
        <v>0</v>
      </c>
      <c r="O114" s="52">
        <f>+J114-K114-L114-M114-N114</f>
        <v>14583.949999999999</v>
      </c>
      <c r="P114" s="64">
        <v>619</v>
      </c>
    </row>
    <row r="115" spans="1:16" ht="15.75" customHeight="1" x14ac:dyDescent="0.25">
      <c r="A115" s="58">
        <v>107</v>
      </c>
      <c r="B115" s="67" t="s">
        <v>297</v>
      </c>
      <c r="C115" s="57" t="s">
        <v>1656</v>
      </c>
      <c r="D115" s="64" t="s">
        <v>29</v>
      </c>
      <c r="E115" s="68" t="s">
        <v>220</v>
      </c>
      <c r="F115" s="67" t="s">
        <v>1582</v>
      </c>
      <c r="G115" s="62" t="s">
        <v>1647</v>
      </c>
      <c r="H115" s="69">
        <v>45536</v>
      </c>
      <c r="I115" s="62" t="s">
        <v>28</v>
      </c>
      <c r="J115" s="44">
        <v>15500</v>
      </c>
      <c r="K115" s="52">
        <f>+J115*2.87%</f>
        <v>444.85</v>
      </c>
      <c r="L115" s="52">
        <v>0</v>
      </c>
      <c r="M115" s="52">
        <f>+J115*3.04%</f>
        <v>471.2</v>
      </c>
      <c r="N115" s="52">
        <v>0</v>
      </c>
      <c r="O115" s="52">
        <f>+J115-K115-L115-M115-N115</f>
        <v>14583.949999999999</v>
      </c>
      <c r="P115" s="64">
        <v>473</v>
      </c>
    </row>
    <row r="116" spans="1:16" ht="15.75" customHeight="1" x14ac:dyDescent="0.25">
      <c r="A116" s="58">
        <v>108</v>
      </c>
      <c r="B116" s="59" t="s">
        <v>1843</v>
      </c>
      <c r="C116" s="59" t="s">
        <v>1844</v>
      </c>
      <c r="D116" s="58" t="s">
        <v>26</v>
      </c>
      <c r="E116" s="60" t="s">
        <v>241</v>
      </c>
      <c r="F116" s="65" t="s">
        <v>1845</v>
      </c>
      <c r="G116" s="73" t="s">
        <v>27</v>
      </c>
      <c r="H116" s="86">
        <v>45931</v>
      </c>
      <c r="I116" s="73" t="s">
        <v>28</v>
      </c>
      <c r="J116" s="44">
        <v>15500</v>
      </c>
      <c r="K116" s="52">
        <v>444.85</v>
      </c>
      <c r="L116" s="57"/>
      <c r="M116" s="52">
        <v>471.2</v>
      </c>
      <c r="N116" s="52">
        <v>0</v>
      </c>
      <c r="O116" s="52">
        <v>14583.949999999999</v>
      </c>
      <c r="P116" s="64">
        <v>303</v>
      </c>
    </row>
    <row r="117" spans="1:16" ht="15.75" customHeight="1" x14ac:dyDescent="0.25">
      <c r="A117" s="58">
        <v>109</v>
      </c>
      <c r="B117" s="59" t="s">
        <v>239</v>
      </c>
      <c r="C117" s="59" t="s">
        <v>240</v>
      </c>
      <c r="D117" s="58" t="s">
        <v>29</v>
      </c>
      <c r="E117" s="60" t="s">
        <v>693</v>
      </c>
      <c r="F117" s="65" t="s">
        <v>1582</v>
      </c>
      <c r="G117" s="58" t="s">
        <v>27</v>
      </c>
      <c r="H117" s="63">
        <v>45231</v>
      </c>
      <c r="I117" s="58" t="s">
        <v>28</v>
      </c>
      <c r="J117" s="44">
        <v>15500</v>
      </c>
      <c r="K117" s="52">
        <f>+J117*2.87%</f>
        <v>444.85</v>
      </c>
      <c r="L117" s="52">
        <v>0</v>
      </c>
      <c r="M117" s="52">
        <f>+J117*3.04%</f>
        <v>471.2</v>
      </c>
      <c r="N117" s="52">
        <v>2770</v>
      </c>
      <c r="O117" s="52">
        <f>+J117-K117-L117-M117-N117</f>
        <v>11813.949999999999</v>
      </c>
      <c r="P117" s="64">
        <v>247</v>
      </c>
    </row>
    <row r="118" spans="1:16" ht="15.75" customHeight="1" x14ac:dyDescent="0.25">
      <c r="A118" s="58">
        <v>110</v>
      </c>
      <c r="B118" s="59" t="s">
        <v>242</v>
      </c>
      <c r="C118" s="59" t="s">
        <v>243</v>
      </c>
      <c r="D118" s="58" t="s">
        <v>29</v>
      </c>
      <c r="E118" s="60" t="s">
        <v>220</v>
      </c>
      <c r="F118" s="65" t="s">
        <v>1582</v>
      </c>
      <c r="G118" s="62" t="s">
        <v>31</v>
      </c>
      <c r="H118" s="63">
        <v>44440</v>
      </c>
      <c r="I118" s="63">
        <v>45170</v>
      </c>
      <c r="J118" s="44">
        <v>15500</v>
      </c>
      <c r="K118" s="52">
        <f>+J118*2.87%</f>
        <v>444.85</v>
      </c>
      <c r="L118" s="52">
        <v>0</v>
      </c>
      <c r="M118" s="53">
        <f>+J118*3.04%</f>
        <v>471.2</v>
      </c>
      <c r="N118" s="52">
        <v>0</v>
      </c>
      <c r="O118" s="53">
        <f>+J118-K118-L118-M118-N118</f>
        <v>14583.949999999999</v>
      </c>
      <c r="P118" s="64">
        <v>102</v>
      </c>
    </row>
    <row r="119" spans="1:16" ht="15.75" customHeight="1" x14ac:dyDescent="0.25">
      <c r="A119" s="58">
        <v>111</v>
      </c>
      <c r="B119" s="59" t="s">
        <v>252</v>
      </c>
      <c r="C119" s="59" t="s">
        <v>253</v>
      </c>
      <c r="D119" s="58" t="s">
        <v>29</v>
      </c>
      <c r="E119" s="60" t="s">
        <v>1624</v>
      </c>
      <c r="F119" s="65" t="s">
        <v>1582</v>
      </c>
      <c r="G119" s="58" t="s">
        <v>27</v>
      </c>
      <c r="H119" s="63">
        <v>40452</v>
      </c>
      <c r="I119" s="58" t="s">
        <v>28</v>
      </c>
      <c r="J119" s="44">
        <v>21000</v>
      </c>
      <c r="K119" s="52">
        <f>+J119*2.87%</f>
        <v>602.70000000000005</v>
      </c>
      <c r="L119" s="52">
        <v>0</v>
      </c>
      <c r="M119" s="52">
        <f>+J119*3.04%</f>
        <v>638.4</v>
      </c>
      <c r="N119" s="52">
        <v>0</v>
      </c>
      <c r="O119" s="52">
        <f>+J119-K119-L119-M119-N119</f>
        <v>19758.899999999998</v>
      </c>
      <c r="P119" s="64">
        <v>406</v>
      </c>
    </row>
    <row r="120" spans="1:16" ht="15.75" customHeight="1" x14ac:dyDescent="0.25">
      <c r="A120" s="58">
        <v>112</v>
      </c>
      <c r="B120" s="59" t="s">
        <v>244</v>
      </c>
      <c r="C120" s="59" t="s">
        <v>245</v>
      </c>
      <c r="D120" s="58" t="s">
        <v>29</v>
      </c>
      <c r="E120" s="60" t="s">
        <v>248</v>
      </c>
      <c r="F120" s="65" t="s">
        <v>1537</v>
      </c>
      <c r="G120" s="62" t="s">
        <v>31</v>
      </c>
      <c r="H120" s="63">
        <v>44470</v>
      </c>
      <c r="I120" s="63">
        <v>45200</v>
      </c>
      <c r="J120" s="44">
        <v>14300</v>
      </c>
      <c r="K120" s="52">
        <f>+J120*2.87%</f>
        <v>410.41</v>
      </c>
      <c r="L120" s="52">
        <v>0</v>
      </c>
      <c r="M120" s="53">
        <f>+J120*3.04%</f>
        <v>434.72</v>
      </c>
      <c r="N120" s="52">
        <v>0</v>
      </c>
      <c r="O120" s="53">
        <f>+J120-K120-L120-M120-N120</f>
        <v>13454.87</v>
      </c>
      <c r="P120" s="64">
        <v>22</v>
      </c>
    </row>
    <row r="121" spans="1:16" ht="15.75" customHeight="1" x14ac:dyDescent="0.25">
      <c r="A121" s="58">
        <v>113</v>
      </c>
      <c r="B121" s="59" t="s">
        <v>246</v>
      </c>
      <c r="C121" s="59" t="s">
        <v>247</v>
      </c>
      <c r="D121" s="58" t="s">
        <v>29</v>
      </c>
      <c r="E121" s="60" t="s">
        <v>248</v>
      </c>
      <c r="F121" s="65" t="s">
        <v>1537</v>
      </c>
      <c r="G121" s="58" t="s">
        <v>27</v>
      </c>
      <c r="H121" s="63">
        <v>40238</v>
      </c>
      <c r="I121" s="58" t="s">
        <v>249</v>
      </c>
      <c r="J121" s="44">
        <v>14300</v>
      </c>
      <c r="K121" s="52">
        <f>+J121*2.87%</f>
        <v>410.41</v>
      </c>
      <c r="L121" s="52">
        <v>0</v>
      </c>
      <c r="M121" s="52">
        <f>+J121*3.04%</f>
        <v>434.72</v>
      </c>
      <c r="N121" s="52">
        <v>0</v>
      </c>
      <c r="O121" s="52">
        <f>+J121-K121-L121-M121-N121</f>
        <v>13454.87</v>
      </c>
      <c r="P121" s="64">
        <v>385</v>
      </c>
    </row>
    <row r="122" spans="1:16" ht="15.75" customHeight="1" x14ac:dyDescent="0.25">
      <c r="A122" s="58">
        <v>114</v>
      </c>
      <c r="B122" s="59" t="s">
        <v>250</v>
      </c>
      <c r="C122" s="59" t="s">
        <v>251</v>
      </c>
      <c r="D122" s="58" t="s">
        <v>29</v>
      </c>
      <c r="E122" s="60" t="s">
        <v>248</v>
      </c>
      <c r="F122" s="65" t="s">
        <v>1537</v>
      </c>
      <c r="G122" s="58" t="s">
        <v>27</v>
      </c>
      <c r="H122" s="63">
        <v>43283</v>
      </c>
      <c r="I122" s="58" t="s">
        <v>28</v>
      </c>
      <c r="J122" s="44">
        <v>16900</v>
      </c>
      <c r="K122" s="52">
        <f>+J122*2.87%</f>
        <v>485.03</v>
      </c>
      <c r="L122" s="52">
        <v>0</v>
      </c>
      <c r="M122" s="52">
        <f>+J122*3.04%</f>
        <v>513.76</v>
      </c>
      <c r="N122" s="52">
        <v>4989.21</v>
      </c>
      <c r="O122" s="52">
        <f>+J122-K122-L122-M122-N122</f>
        <v>10912</v>
      </c>
      <c r="P122" s="64">
        <v>559</v>
      </c>
    </row>
    <row r="123" spans="1:16" ht="15.75" customHeight="1" x14ac:dyDescent="0.25">
      <c r="A123" s="58">
        <v>115</v>
      </c>
      <c r="B123" s="59" t="s">
        <v>254</v>
      </c>
      <c r="C123" s="59" t="s">
        <v>255</v>
      </c>
      <c r="D123" s="58" t="s">
        <v>29</v>
      </c>
      <c r="E123" s="60" t="s">
        <v>248</v>
      </c>
      <c r="F123" s="65" t="s">
        <v>1537</v>
      </c>
      <c r="G123" s="58" t="s">
        <v>27</v>
      </c>
      <c r="H123" s="63">
        <v>40959</v>
      </c>
      <c r="I123" s="58" t="s">
        <v>28</v>
      </c>
      <c r="J123" s="44">
        <v>14300</v>
      </c>
      <c r="K123" s="52">
        <f>+J123*2.87%</f>
        <v>410.41</v>
      </c>
      <c r="L123" s="52">
        <v>0</v>
      </c>
      <c r="M123" s="52">
        <f>+J123*3.04%</f>
        <v>434.72</v>
      </c>
      <c r="N123" s="52">
        <v>2315.46</v>
      </c>
      <c r="O123" s="52">
        <f>+J123-K123-L123-M123-N123</f>
        <v>11139.41</v>
      </c>
      <c r="P123" s="64">
        <v>386</v>
      </c>
    </row>
    <row r="124" spans="1:16" ht="15.75" customHeight="1" x14ac:dyDescent="0.25">
      <c r="A124" s="58">
        <v>116</v>
      </c>
      <c r="B124" s="59" t="s">
        <v>256</v>
      </c>
      <c r="C124" s="59" t="s">
        <v>257</v>
      </c>
      <c r="D124" s="58" t="s">
        <v>29</v>
      </c>
      <c r="E124" s="60" t="s">
        <v>248</v>
      </c>
      <c r="F124" s="65" t="s">
        <v>1537</v>
      </c>
      <c r="G124" s="58" t="s">
        <v>27</v>
      </c>
      <c r="H124" s="63">
        <v>43344</v>
      </c>
      <c r="I124" s="58" t="s">
        <v>28</v>
      </c>
      <c r="J124" s="44">
        <v>15500</v>
      </c>
      <c r="K124" s="52">
        <f>+J124*2.87%</f>
        <v>444.85</v>
      </c>
      <c r="L124" s="52">
        <v>0</v>
      </c>
      <c r="M124" s="52">
        <f>+J124*3.04%</f>
        <v>471.2</v>
      </c>
      <c r="N124" s="52">
        <v>4770.8</v>
      </c>
      <c r="O124" s="52">
        <f>+J124-K124-L124-M124-N124</f>
        <v>9813.1499999999978</v>
      </c>
      <c r="P124" s="64">
        <v>575</v>
      </c>
    </row>
    <row r="125" spans="1:16" ht="15.75" customHeight="1" x14ac:dyDescent="0.25">
      <c r="A125" s="58">
        <v>117</v>
      </c>
      <c r="B125" s="59" t="s">
        <v>258</v>
      </c>
      <c r="C125" s="59" t="s">
        <v>259</v>
      </c>
      <c r="D125" s="58" t="s">
        <v>26</v>
      </c>
      <c r="E125" s="60" t="s">
        <v>248</v>
      </c>
      <c r="F125" s="65" t="s">
        <v>1537</v>
      </c>
      <c r="G125" s="58" t="s">
        <v>27</v>
      </c>
      <c r="H125" s="63">
        <v>43739</v>
      </c>
      <c r="I125" s="58" t="s">
        <v>28</v>
      </c>
      <c r="J125" s="44">
        <v>14300</v>
      </c>
      <c r="K125" s="52">
        <f>+J125*2.87%</f>
        <v>410.41</v>
      </c>
      <c r="L125" s="52">
        <v>0</v>
      </c>
      <c r="M125" s="52">
        <f>+J125*3.04%</f>
        <v>434.72</v>
      </c>
      <c r="N125" s="52">
        <v>9613.6200000000008</v>
      </c>
      <c r="O125" s="52">
        <f>+J125-K125-L125-M125-N125</f>
        <v>3841.25</v>
      </c>
      <c r="P125" s="64">
        <v>613</v>
      </c>
    </row>
    <row r="126" spans="1:16" ht="15.75" customHeight="1" x14ac:dyDescent="0.25">
      <c r="A126" s="58">
        <v>118</v>
      </c>
      <c r="B126" s="59" t="s">
        <v>260</v>
      </c>
      <c r="C126" s="59" t="s">
        <v>261</v>
      </c>
      <c r="D126" s="58" t="s">
        <v>26</v>
      </c>
      <c r="E126" s="60" t="s">
        <v>248</v>
      </c>
      <c r="F126" s="65" t="s">
        <v>1537</v>
      </c>
      <c r="G126" s="58" t="s">
        <v>27</v>
      </c>
      <c r="H126" s="63">
        <v>43739</v>
      </c>
      <c r="I126" s="58" t="s">
        <v>28</v>
      </c>
      <c r="J126" s="44">
        <v>14300</v>
      </c>
      <c r="K126" s="52">
        <f>+J126*2.87%</f>
        <v>410.41</v>
      </c>
      <c r="L126" s="52">
        <v>0</v>
      </c>
      <c r="M126" s="52">
        <f>+J126*3.04%</f>
        <v>434.72</v>
      </c>
      <c r="N126" s="52">
        <v>0</v>
      </c>
      <c r="O126" s="52">
        <f>+J126-K126-L126-M126-N126</f>
        <v>13454.87</v>
      </c>
      <c r="P126" s="64">
        <v>616</v>
      </c>
    </row>
    <row r="127" spans="1:16" ht="15.75" customHeight="1" x14ac:dyDescent="0.25">
      <c r="A127" s="58">
        <v>119</v>
      </c>
      <c r="B127" s="59" t="s">
        <v>262</v>
      </c>
      <c r="C127" s="59" t="s">
        <v>764</v>
      </c>
      <c r="D127" s="58" t="s">
        <v>26</v>
      </c>
      <c r="E127" s="60" t="s">
        <v>248</v>
      </c>
      <c r="F127" s="65" t="s">
        <v>1537</v>
      </c>
      <c r="G127" s="58" t="s">
        <v>27</v>
      </c>
      <c r="H127" s="63">
        <v>44013</v>
      </c>
      <c r="I127" s="58" t="s">
        <v>28</v>
      </c>
      <c r="J127" s="44">
        <v>40370</v>
      </c>
      <c r="K127" s="52">
        <f>+J127*2.87%</f>
        <v>1158.6189999999999</v>
      </c>
      <c r="L127" s="52">
        <v>494.87</v>
      </c>
      <c r="M127" s="52">
        <f>+J127*3.04%</f>
        <v>1227.248</v>
      </c>
      <c r="N127" s="52">
        <v>0</v>
      </c>
      <c r="O127" s="52">
        <f>+J127-K127-L127-M127-N127</f>
        <v>37489.262999999999</v>
      </c>
      <c r="P127" s="64">
        <v>188</v>
      </c>
    </row>
    <row r="128" spans="1:16" ht="15.75" customHeight="1" x14ac:dyDescent="0.25">
      <c r="A128" s="58">
        <v>120</v>
      </c>
      <c r="B128" s="59" t="s">
        <v>264</v>
      </c>
      <c r="C128" s="59" t="s">
        <v>265</v>
      </c>
      <c r="D128" s="58" t="s">
        <v>26</v>
      </c>
      <c r="E128" s="60" t="s">
        <v>248</v>
      </c>
      <c r="F128" s="65" t="s">
        <v>1537</v>
      </c>
      <c r="G128" s="58" t="s">
        <v>27</v>
      </c>
      <c r="H128" s="63">
        <v>44805</v>
      </c>
      <c r="I128" s="58" t="s">
        <v>28</v>
      </c>
      <c r="J128" s="44">
        <v>14300</v>
      </c>
      <c r="K128" s="52">
        <f>+J128*2.87%</f>
        <v>410.41</v>
      </c>
      <c r="L128" s="52">
        <v>0</v>
      </c>
      <c r="M128" s="52">
        <f>+J128*3.04%</f>
        <v>434.72</v>
      </c>
      <c r="N128" s="52">
        <v>6078.87</v>
      </c>
      <c r="O128" s="52">
        <f>+J128-K128-L128-M128-N128</f>
        <v>7376.0000000000009</v>
      </c>
      <c r="P128" s="64">
        <v>176</v>
      </c>
    </row>
    <row r="129" spans="1:16" ht="15.75" customHeight="1" x14ac:dyDescent="0.25">
      <c r="A129" s="58">
        <v>121</v>
      </c>
      <c r="B129" s="59" t="s">
        <v>266</v>
      </c>
      <c r="C129" s="59" t="s">
        <v>267</v>
      </c>
      <c r="D129" s="58" t="s">
        <v>26</v>
      </c>
      <c r="E129" s="60" t="s">
        <v>1608</v>
      </c>
      <c r="F129" s="65" t="s">
        <v>1537</v>
      </c>
      <c r="G129" s="58" t="s">
        <v>27</v>
      </c>
      <c r="H129" s="63">
        <v>44835</v>
      </c>
      <c r="I129" s="58" t="s">
        <v>28</v>
      </c>
      <c r="J129" s="44">
        <v>14300</v>
      </c>
      <c r="K129" s="52">
        <f>+J129*2.87%</f>
        <v>410.41</v>
      </c>
      <c r="L129" s="52">
        <v>0</v>
      </c>
      <c r="M129" s="52">
        <f>+J129*3.04%</f>
        <v>434.72</v>
      </c>
      <c r="N129" s="54">
        <v>0</v>
      </c>
      <c r="O129" s="52">
        <f>+J129-K129-L129-M129-N129</f>
        <v>13454.87</v>
      </c>
      <c r="P129" s="64">
        <v>217</v>
      </c>
    </row>
    <row r="130" spans="1:16" ht="15.75" customHeight="1" x14ac:dyDescent="0.25">
      <c r="A130" s="58">
        <v>122</v>
      </c>
      <c r="B130" s="59" t="s">
        <v>268</v>
      </c>
      <c r="C130" s="59" t="s">
        <v>269</v>
      </c>
      <c r="D130" s="58" t="s">
        <v>29</v>
      </c>
      <c r="E130" s="60" t="s">
        <v>270</v>
      </c>
      <c r="F130" s="59" t="s">
        <v>1526</v>
      </c>
      <c r="G130" s="58" t="s">
        <v>27</v>
      </c>
      <c r="H130" s="63">
        <v>44593</v>
      </c>
      <c r="I130" s="58" t="s">
        <v>28</v>
      </c>
      <c r="J130" s="44">
        <v>14300</v>
      </c>
      <c r="K130" s="52">
        <f>+J130*2.87%</f>
        <v>410.41</v>
      </c>
      <c r="L130" s="52">
        <v>0</v>
      </c>
      <c r="M130" s="52">
        <f>+J130*3.04%</f>
        <v>434.72</v>
      </c>
      <c r="N130" s="52">
        <v>11750.01</v>
      </c>
      <c r="O130" s="52">
        <f>+J130-K130-L130-M130-N130</f>
        <v>1704.8600000000006</v>
      </c>
      <c r="P130" s="64">
        <v>460</v>
      </c>
    </row>
    <row r="131" spans="1:16" ht="15.75" customHeight="1" x14ac:dyDescent="0.25">
      <c r="A131" s="58">
        <v>123</v>
      </c>
      <c r="B131" s="59" t="s">
        <v>271</v>
      </c>
      <c r="C131" s="59" t="s">
        <v>272</v>
      </c>
      <c r="D131" s="58" t="s">
        <v>26</v>
      </c>
      <c r="E131" s="60" t="s">
        <v>270</v>
      </c>
      <c r="F131" s="59" t="s">
        <v>1526</v>
      </c>
      <c r="G131" s="58" t="s">
        <v>27</v>
      </c>
      <c r="H131" s="63">
        <v>44470</v>
      </c>
      <c r="I131" s="58" t="s">
        <v>28</v>
      </c>
      <c r="J131" s="44">
        <v>14300</v>
      </c>
      <c r="K131" s="52">
        <f>+J131*2.87%</f>
        <v>410.41</v>
      </c>
      <c r="L131" s="52">
        <v>0</v>
      </c>
      <c r="M131" s="52">
        <f>+J131*3.04%</f>
        <v>434.72</v>
      </c>
      <c r="N131" s="52">
        <v>7550.01</v>
      </c>
      <c r="O131" s="52">
        <f>+J131-K131-L131-M131-N131</f>
        <v>5904.8600000000006</v>
      </c>
      <c r="P131" s="64">
        <v>196</v>
      </c>
    </row>
    <row r="132" spans="1:16" ht="15.75" customHeight="1" x14ac:dyDescent="0.25">
      <c r="A132" s="58">
        <v>124</v>
      </c>
      <c r="B132" s="59" t="s">
        <v>273</v>
      </c>
      <c r="C132" s="59" t="s">
        <v>274</v>
      </c>
      <c r="D132" s="58" t="s">
        <v>29</v>
      </c>
      <c r="E132" s="93" t="s">
        <v>1606</v>
      </c>
      <c r="F132" s="59" t="s">
        <v>1526</v>
      </c>
      <c r="G132" s="58" t="s">
        <v>27</v>
      </c>
      <c r="H132" s="63">
        <v>44896</v>
      </c>
      <c r="I132" s="58" t="s">
        <v>28</v>
      </c>
      <c r="J132" s="44">
        <v>14300</v>
      </c>
      <c r="K132" s="52">
        <f>+J132*2.87%</f>
        <v>410.41</v>
      </c>
      <c r="L132" s="52">
        <v>0</v>
      </c>
      <c r="M132" s="52">
        <f>+J132*3.04%</f>
        <v>434.72</v>
      </c>
      <c r="N132" s="52">
        <v>0</v>
      </c>
      <c r="O132" s="52">
        <f>+J132-K132-L132-M132-N132</f>
        <v>13454.87</v>
      </c>
      <c r="P132" s="64">
        <v>228</v>
      </c>
    </row>
    <row r="133" spans="1:16" ht="15.75" customHeight="1" x14ac:dyDescent="0.25">
      <c r="A133" s="58">
        <v>125</v>
      </c>
      <c r="B133" s="59" t="s">
        <v>275</v>
      </c>
      <c r="C133" s="59" t="s">
        <v>276</v>
      </c>
      <c r="D133" s="58" t="s">
        <v>29</v>
      </c>
      <c r="E133" s="93" t="s">
        <v>1606</v>
      </c>
      <c r="F133" s="59" t="s">
        <v>1526</v>
      </c>
      <c r="G133" s="58" t="s">
        <v>27</v>
      </c>
      <c r="H133" s="63">
        <v>44896</v>
      </c>
      <c r="I133" s="58" t="s">
        <v>28</v>
      </c>
      <c r="J133" s="44">
        <v>14300</v>
      </c>
      <c r="K133" s="52">
        <f>+J133*2.87%</f>
        <v>410.41</v>
      </c>
      <c r="L133" s="52">
        <v>0</v>
      </c>
      <c r="M133" s="52">
        <f>+J133*3.04%</f>
        <v>434.72</v>
      </c>
      <c r="N133" s="52">
        <v>0</v>
      </c>
      <c r="O133" s="52">
        <f>+J133-K133-L133-M133-N133</f>
        <v>13454.87</v>
      </c>
      <c r="P133" s="64">
        <v>229</v>
      </c>
    </row>
    <row r="134" spans="1:16" ht="15.75" customHeight="1" x14ac:dyDescent="0.25">
      <c r="A134" s="58">
        <v>126</v>
      </c>
      <c r="B134" s="59" t="s">
        <v>277</v>
      </c>
      <c r="C134" s="59" t="s">
        <v>278</v>
      </c>
      <c r="D134" s="58" t="s">
        <v>29</v>
      </c>
      <c r="E134" s="60" t="s">
        <v>1606</v>
      </c>
      <c r="F134" s="59" t="s">
        <v>1526</v>
      </c>
      <c r="G134" s="58" t="s">
        <v>27</v>
      </c>
      <c r="H134" s="63">
        <v>44896</v>
      </c>
      <c r="I134" s="58" t="s">
        <v>28</v>
      </c>
      <c r="J134" s="44">
        <v>14300</v>
      </c>
      <c r="K134" s="52">
        <f>+J134*2.87%</f>
        <v>410.41</v>
      </c>
      <c r="L134" s="52">
        <v>0</v>
      </c>
      <c r="M134" s="52">
        <f>+J134*3.04%</f>
        <v>434.72</v>
      </c>
      <c r="N134" s="52">
        <v>8922.8799999999992</v>
      </c>
      <c r="O134" s="52">
        <f>+J134-K134-L134-M134-N134</f>
        <v>4531.9900000000016</v>
      </c>
      <c r="P134" s="64">
        <v>237</v>
      </c>
    </row>
    <row r="135" spans="1:16" ht="15.75" customHeight="1" x14ac:dyDescent="0.25">
      <c r="A135" s="58">
        <v>127</v>
      </c>
      <c r="B135" s="59" t="s">
        <v>279</v>
      </c>
      <c r="C135" s="59" t="s">
        <v>280</v>
      </c>
      <c r="D135" s="58" t="s">
        <v>26</v>
      </c>
      <c r="E135" s="60" t="s">
        <v>1606</v>
      </c>
      <c r="F135" s="59" t="s">
        <v>1526</v>
      </c>
      <c r="G135" s="58" t="s">
        <v>27</v>
      </c>
      <c r="H135" s="63">
        <v>44927</v>
      </c>
      <c r="I135" s="58" t="s">
        <v>28</v>
      </c>
      <c r="J135" s="44">
        <v>14300</v>
      </c>
      <c r="K135" s="52">
        <f>+J135*2.87%</f>
        <v>410.41</v>
      </c>
      <c r="L135" s="52">
        <v>0</v>
      </c>
      <c r="M135" s="52">
        <f>+J135*3.04%</f>
        <v>434.72</v>
      </c>
      <c r="N135" s="52">
        <v>0</v>
      </c>
      <c r="O135" s="52">
        <f>+J135-K135-L135-M135-N135</f>
        <v>13454.87</v>
      </c>
      <c r="P135" s="64">
        <v>323</v>
      </c>
    </row>
    <row r="136" spans="1:16" ht="15.75" customHeight="1" x14ac:dyDescent="0.25">
      <c r="A136" s="58">
        <v>128</v>
      </c>
      <c r="B136" s="59" t="s">
        <v>281</v>
      </c>
      <c r="C136" s="59" t="s">
        <v>247</v>
      </c>
      <c r="D136" s="58" t="s">
        <v>29</v>
      </c>
      <c r="E136" s="60" t="s">
        <v>270</v>
      </c>
      <c r="F136" s="59" t="s">
        <v>1526</v>
      </c>
      <c r="G136" s="62" t="s">
        <v>31</v>
      </c>
      <c r="H136" s="63">
        <v>44317</v>
      </c>
      <c r="I136" s="63">
        <v>45047</v>
      </c>
      <c r="J136" s="44">
        <v>14300</v>
      </c>
      <c r="K136" s="52">
        <f>+J136*2.87%</f>
        <v>410.41</v>
      </c>
      <c r="L136" s="52">
        <v>0</v>
      </c>
      <c r="M136" s="53">
        <f>+J136*3.04%</f>
        <v>434.72</v>
      </c>
      <c r="N136" s="52">
        <v>0</v>
      </c>
      <c r="O136" s="53">
        <f>+J136-K136-L136-M136-N136</f>
        <v>13454.87</v>
      </c>
      <c r="P136" s="64">
        <v>14</v>
      </c>
    </row>
    <row r="137" spans="1:16" ht="15.75" customHeight="1" x14ac:dyDescent="0.25">
      <c r="A137" s="58">
        <v>129</v>
      </c>
      <c r="B137" s="59" t="s">
        <v>282</v>
      </c>
      <c r="C137" s="59" t="s">
        <v>283</v>
      </c>
      <c r="D137" s="58" t="s">
        <v>29</v>
      </c>
      <c r="E137" s="60" t="s">
        <v>270</v>
      </c>
      <c r="F137" s="59" t="s">
        <v>1526</v>
      </c>
      <c r="G137" s="62" t="s">
        <v>31</v>
      </c>
      <c r="H137" s="63">
        <v>44256</v>
      </c>
      <c r="I137" s="63">
        <v>45170</v>
      </c>
      <c r="J137" s="44">
        <v>14300</v>
      </c>
      <c r="K137" s="52">
        <f>+J137*2.87%</f>
        <v>410.41</v>
      </c>
      <c r="L137" s="52">
        <v>0</v>
      </c>
      <c r="M137" s="53">
        <f>+J137*3.04%</f>
        <v>434.72</v>
      </c>
      <c r="N137" s="52">
        <v>0</v>
      </c>
      <c r="O137" s="53">
        <f>+J137-K137-L137-M137-N137</f>
        <v>13454.87</v>
      </c>
      <c r="P137" s="64">
        <v>151</v>
      </c>
    </row>
    <row r="138" spans="1:16" x14ac:dyDescent="0.25">
      <c r="A138" s="58">
        <v>130</v>
      </c>
      <c r="B138" s="59" t="s">
        <v>284</v>
      </c>
      <c r="C138" s="59" t="s">
        <v>285</v>
      </c>
      <c r="D138" s="58" t="s">
        <v>29</v>
      </c>
      <c r="E138" s="60" t="s">
        <v>270</v>
      </c>
      <c r="F138" s="59" t="s">
        <v>1526</v>
      </c>
      <c r="G138" s="62" t="s">
        <v>31</v>
      </c>
      <c r="H138" s="63">
        <v>44256</v>
      </c>
      <c r="I138" s="63">
        <v>45170</v>
      </c>
      <c r="J138" s="44">
        <v>14300</v>
      </c>
      <c r="K138" s="52">
        <f>+J138*2.87%</f>
        <v>410.41</v>
      </c>
      <c r="L138" s="52">
        <v>0</v>
      </c>
      <c r="M138" s="53">
        <f>+J138*3.04%</f>
        <v>434.72</v>
      </c>
      <c r="N138" s="52">
        <v>0</v>
      </c>
      <c r="O138" s="53">
        <f>+J138-K138-L138-M138-N138</f>
        <v>13454.87</v>
      </c>
      <c r="P138" s="64">
        <v>153</v>
      </c>
    </row>
    <row r="139" spans="1:16" ht="15.75" customHeight="1" x14ac:dyDescent="0.25">
      <c r="A139" s="58">
        <v>131</v>
      </c>
      <c r="B139" s="59" t="s">
        <v>286</v>
      </c>
      <c r="C139" s="59" t="s">
        <v>287</v>
      </c>
      <c r="D139" s="58" t="s">
        <v>29</v>
      </c>
      <c r="E139" s="60" t="s">
        <v>270</v>
      </c>
      <c r="F139" s="59" t="s">
        <v>1526</v>
      </c>
      <c r="G139" s="62" t="s">
        <v>31</v>
      </c>
      <c r="H139" s="63">
        <v>44470</v>
      </c>
      <c r="I139" s="63">
        <v>45200</v>
      </c>
      <c r="J139" s="44">
        <v>14300</v>
      </c>
      <c r="K139" s="52">
        <f>+J139*2.87%</f>
        <v>410.41</v>
      </c>
      <c r="L139" s="52">
        <v>0</v>
      </c>
      <c r="M139" s="53">
        <f>+J139*3.04%</f>
        <v>434.72</v>
      </c>
      <c r="N139" s="52">
        <v>2983.32</v>
      </c>
      <c r="O139" s="53">
        <f>+J139-K139-L139-M139-N139</f>
        <v>10471.550000000001</v>
      </c>
      <c r="P139" s="64">
        <v>98</v>
      </c>
    </row>
    <row r="140" spans="1:16" ht="15.75" customHeight="1" x14ac:dyDescent="0.25">
      <c r="A140" s="58">
        <v>132</v>
      </c>
      <c r="B140" s="59" t="s">
        <v>288</v>
      </c>
      <c r="C140" s="59" t="s">
        <v>289</v>
      </c>
      <c r="D140" s="58" t="s">
        <v>29</v>
      </c>
      <c r="E140" s="60" t="s">
        <v>270</v>
      </c>
      <c r="F140" s="59" t="s">
        <v>1526</v>
      </c>
      <c r="G140" s="62" t="s">
        <v>31</v>
      </c>
      <c r="H140" s="63">
        <v>44470</v>
      </c>
      <c r="I140" s="63">
        <v>45200</v>
      </c>
      <c r="J140" s="44">
        <v>14300</v>
      </c>
      <c r="K140" s="52">
        <f>+J140*2.87%</f>
        <v>410.41</v>
      </c>
      <c r="L140" s="52">
        <v>0</v>
      </c>
      <c r="M140" s="53">
        <f>+J140*3.04%</f>
        <v>434.72</v>
      </c>
      <c r="N140" s="52">
        <v>0</v>
      </c>
      <c r="O140" s="53">
        <f>+J140-K140-L140-M140-N140</f>
        <v>13454.87</v>
      </c>
      <c r="P140" s="64">
        <v>99</v>
      </c>
    </row>
    <row r="141" spans="1:16" ht="15.75" customHeight="1" x14ac:dyDescent="0.25">
      <c r="A141" s="58">
        <v>133</v>
      </c>
      <c r="B141" s="59" t="s">
        <v>290</v>
      </c>
      <c r="C141" s="59" t="s">
        <v>291</v>
      </c>
      <c r="D141" s="58" t="s">
        <v>29</v>
      </c>
      <c r="E141" s="60" t="s">
        <v>270</v>
      </c>
      <c r="F141" s="59" t="s">
        <v>1526</v>
      </c>
      <c r="G141" s="58" t="s">
        <v>27</v>
      </c>
      <c r="H141" s="63">
        <v>45078</v>
      </c>
      <c r="I141" s="58" t="s">
        <v>28</v>
      </c>
      <c r="J141" s="44">
        <v>14300</v>
      </c>
      <c r="K141" s="52">
        <f>+J141*2.87%</f>
        <v>410.41</v>
      </c>
      <c r="L141" s="52">
        <v>0</v>
      </c>
      <c r="M141" s="52">
        <f>+J141*3.04%</f>
        <v>434.72</v>
      </c>
      <c r="N141" s="52">
        <v>0</v>
      </c>
      <c r="O141" s="52">
        <f>+J141-K141-L141-M141-N141</f>
        <v>13454.87</v>
      </c>
      <c r="P141" s="64">
        <v>281</v>
      </c>
    </row>
    <row r="142" spans="1:16" ht="15.75" customHeight="1" x14ac:dyDescent="0.25">
      <c r="A142" s="58">
        <v>134</v>
      </c>
      <c r="B142" s="59" t="s">
        <v>292</v>
      </c>
      <c r="C142" s="59" t="s">
        <v>293</v>
      </c>
      <c r="D142" s="58" t="s">
        <v>29</v>
      </c>
      <c r="E142" s="60" t="s">
        <v>294</v>
      </c>
      <c r="F142" s="59" t="s">
        <v>1526</v>
      </c>
      <c r="G142" s="58" t="s">
        <v>27</v>
      </c>
      <c r="H142" s="63">
        <v>43647</v>
      </c>
      <c r="I142" s="58" t="s">
        <v>28</v>
      </c>
      <c r="J142" s="44">
        <v>14300</v>
      </c>
      <c r="K142" s="52">
        <f>+J142*2.87%</f>
        <v>410.41</v>
      </c>
      <c r="L142" s="52">
        <v>0</v>
      </c>
      <c r="M142" s="52">
        <f>+J142*3.04%</f>
        <v>434.72</v>
      </c>
      <c r="N142" s="52">
        <v>10425.26</v>
      </c>
      <c r="O142" s="52">
        <f>+J142-K142-L142-M142-N142</f>
        <v>3029.6100000000006</v>
      </c>
      <c r="P142" s="64">
        <v>170</v>
      </c>
    </row>
    <row r="143" spans="1:16" ht="15.75" customHeight="1" x14ac:dyDescent="0.25">
      <c r="A143" s="58">
        <v>135</v>
      </c>
      <c r="B143" s="91" t="s">
        <v>1502</v>
      </c>
      <c r="C143" s="72" t="s">
        <v>1503</v>
      </c>
      <c r="D143" s="58" t="s">
        <v>26</v>
      </c>
      <c r="E143" s="60" t="s">
        <v>294</v>
      </c>
      <c r="F143" s="59" t="s">
        <v>1526</v>
      </c>
      <c r="G143" s="58" t="s">
        <v>27</v>
      </c>
      <c r="H143" s="63">
        <v>39539</v>
      </c>
      <c r="I143" s="58" t="s">
        <v>28</v>
      </c>
      <c r="J143" s="44">
        <v>17100</v>
      </c>
      <c r="K143" s="52">
        <f>+J143*2.87%</f>
        <v>490.77</v>
      </c>
      <c r="L143" s="52">
        <v>0</v>
      </c>
      <c r="M143" s="52">
        <f>+J143*3.04%</f>
        <v>519.84</v>
      </c>
      <c r="N143" s="52">
        <v>0</v>
      </c>
      <c r="O143" s="52">
        <f>+J143-K143-L143-M143-N143</f>
        <v>16089.39</v>
      </c>
      <c r="P143" s="64">
        <v>187</v>
      </c>
    </row>
    <row r="144" spans="1:16" ht="15.75" customHeight="1" x14ac:dyDescent="0.25">
      <c r="A144" s="58">
        <v>136</v>
      </c>
      <c r="B144" s="59" t="s">
        <v>295</v>
      </c>
      <c r="C144" s="59" t="s">
        <v>296</v>
      </c>
      <c r="D144" s="58" t="s">
        <v>29</v>
      </c>
      <c r="E144" s="60" t="s">
        <v>294</v>
      </c>
      <c r="F144" s="59" t="s">
        <v>1526</v>
      </c>
      <c r="G144" s="58" t="s">
        <v>27</v>
      </c>
      <c r="H144" s="63">
        <v>39508</v>
      </c>
      <c r="I144" s="58" t="s">
        <v>28</v>
      </c>
      <c r="J144" s="44">
        <v>14300</v>
      </c>
      <c r="K144" s="52">
        <f>+J144*2.87%</f>
        <v>410.41</v>
      </c>
      <c r="L144" s="52">
        <v>0</v>
      </c>
      <c r="M144" s="52">
        <f>+J144*3.04%</f>
        <v>434.72</v>
      </c>
      <c r="N144" s="52">
        <v>1100</v>
      </c>
      <c r="O144" s="52">
        <f>+J144-K144-L144-M144-N144</f>
        <v>12354.87</v>
      </c>
      <c r="P144" s="64">
        <v>368</v>
      </c>
    </row>
    <row r="145" spans="1:16" ht="21" customHeight="1" x14ac:dyDescent="0.25">
      <c r="A145" s="58">
        <v>137</v>
      </c>
      <c r="B145" s="59" t="s">
        <v>297</v>
      </c>
      <c r="C145" s="59" t="s">
        <v>298</v>
      </c>
      <c r="D145" s="58" t="s">
        <v>29</v>
      </c>
      <c r="E145" s="60" t="s">
        <v>294</v>
      </c>
      <c r="F145" s="59" t="s">
        <v>1526</v>
      </c>
      <c r="G145" s="58" t="s">
        <v>27</v>
      </c>
      <c r="H145" s="63">
        <v>39624</v>
      </c>
      <c r="I145" s="58" t="s">
        <v>28</v>
      </c>
      <c r="J145" s="44">
        <v>14300</v>
      </c>
      <c r="K145" s="52">
        <f>+J145*2.87%</f>
        <v>410.41</v>
      </c>
      <c r="L145" s="52">
        <v>0</v>
      </c>
      <c r="M145" s="52">
        <f>+J145*3.04%</f>
        <v>434.72</v>
      </c>
      <c r="N145" s="52">
        <v>0</v>
      </c>
      <c r="O145" s="52">
        <f>+J145-K145-L145-M145-N145</f>
        <v>13454.87</v>
      </c>
      <c r="P145" s="64">
        <v>369</v>
      </c>
    </row>
    <row r="146" spans="1:16" ht="15.75" customHeight="1" x14ac:dyDescent="0.25">
      <c r="A146" s="58">
        <v>138</v>
      </c>
      <c r="B146" s="59" t="s">
        <v>299</v>
      </c>
      <c r="C146" s="59" t="s">
        <v>300</v>
      </c>
      <c r="D146" s="58" t="s">
        <v>29</v>
      </c>
      <c r="E146" s="60" t="s">
        <v>294</v>
      </c>
      <c r="F146" s="59" t="s">
        <v>1526</v>
      </c>
      <c r="G146" s="58" t="s">
        <v>27</v>
      </c>
      <c r="H146" s="63">
        <v>39624</v>
      </c>
      <c r="I146" s="58" t="s">
        <v>28</v>
      </c>
      <c r="J146" s="44">
        <v>14300</v>
      </c>
      <c r="K146" s="52">
        <f>+J146*2.87%</f>
        <v>410.41</v>
      </c>
      <c r="L146" s="52">
        <v>0</v>
      </c>
      <c r="M146" s="52">
        <f>+J146*3.04%</f>
        <v>434.72</v>
      </c>
      <c r="N146" s="52">
        <v>2917.1</v>
      </c>
      <c r="O146" s="52">
        <f>+J146-K146-L146-M146-N146</f>
        <v>10537.77</v>
      </c>
      <c r="P146" s="64">
        <v>370</v>
      </c>
    </row>
    <row r="147" spans="1:16" ht="15.75" customHeight="1" x14ac:dyDescent="0.25">
      <c r="A147" s="58">
        <v>139</v>
      </c>
      <c r="B147" s="59" t="s">
        <v>301</v>
      </c>
      <c r="C147" s="59" t="s">
        <v>302</v>
      </c>
      <c r="D147" s="58" t="s">
        <v>26</v>
      </c>
      <c r="E147" s="60" t="s">
        <v>294</v>
      </c>
      <c r="F147" s="59" t="s">
        <v>1526</v>
      </c>
      <c r="G147" s="58" t="s">
        <v>27</v>
      </c>
      <c r="H147" s="63">
        <v>39661</v>
      </c>
      <c r="I147" s="58" t="s">
        <v>28</v>
      </c>
      <c r="J147" s="44">
        <v>14300</v>
      </c>
      <c r="K147" s="52">
        <f>+J147*2.87%</f>
        <v>410.41</v>
      </c>
      <c r="L147" s="52">
        <v>0</v>
      </c>
      <c r="M147" s="52">
        <f>+J147*3.04%</f>
        <v>434.72</v>
      </c>
      <c r="N147" s="52">
        <v>6085.39</v>
      </c>
      <c r="O147" s="52">
        <f>+J147-K147-L147-M147-N147</f>
        <v>7369.4800000000005</v>
      </c>
      <c r="P147" s="64">
        <v>371</v>
      </c>
    </row>
    <row r="148" spans="1:16" ht="15.75" customHeight="1" x14ac:dyDescent="0.25">
      <c r="A148" s="58">
        <v>140</v>
      </c>
      <c r="B148" s="59" t="s">
        <v>303</v>
      </c>
      <c r="C148" s="59" t="s">
        <v>304</v>
      </c>
      <c r="D148" s="58" t="s">
        <v>26</v>
      </c>
      <c r="E148" s="60" t="s">
        <v>294</v>
      </c>
      <c r="F148" s="59" t="s">
        <v>1526</v>
      </c>
      <c r="G148" s="58" t="s">
        <v>27</v>
      </c>
      <c r="H148" s="63">
        <v>39661</v>
      </c>
      <c r="I148" s="58" t="s">
        <v>28</v>
      </c>
      <c r="J148" s="44">
        <v>15500</v>
      </c>
      <c r="K148" s="52">
        <f>+J148*2.87%</f>
        <v>444.85</v>
      </c>
      <c r="L148" s="52">
        <v>0</v>
      </c>
      <c r="M148" s="52">
        <f>+J148*3.04%</f>
        <v>471.2</v>
      </c>
      <c r="N148" s="52">
        <v>8050.01</v>
      </c>
      <c r="O148" s="52">
        <f>+J148-K148-L148-M148-N148</f>
        <v>6533.9399999999987</v>
      </c>
      <c r="P148" s="64">
        <v>372</v>
      </c>
    </row>
    <row r="149" spans="1:16" ht="15.75" customHeight="1" x14ac:dyDescent="0.25">
      <c r="A149" s="58">
        <v>141</v>
      </c>
      <c r="B149" s="59" t="s">
        <v>305</v>
      </c>
      <c r="C149" s="59" t="s">
        <v>306</v>
      </c>
      <c r="D149" s="58" t="s">
        <v>29</v>
      </c>
      <c r="E149" s="60" t="s">
        <v>294</v>
      </c>
      <c r="F149" s="59" t="s">
        <v>1526</v>
      </c>
      <c r="G149" s="58" t="s">
        <v>27</v>
      </c>
      <c r="H149" s="63">
        <v>39729</v>
      </c>
      <c r="I149" s="58" t="s">
        <v>28</v>
      </c>
      <c r="J149" s="44">
        <v>14300</v>
      </c>
      <c r="K149" s="52">
        <f>+J149*2.87%</f>
        <v>410.41</v>
      </c>
      <c r="L149" s="52">
        <v>0</v>
      </c>
      <c r="M149" s="52">
        <f>+J149*3.04%</f>
        <v>434.72</v>
      </c>
      <c r="N149" s="52">
        <v>0</v>
      </c>
      <c r="O149" s="52">
        <f>+J149-K149-L149-M149-N149</f>
        <v>13454.87</v>
      </c>
      <c r="P149" s="64">
        <v>373</v>
      </c>
    </row>
    <row r="150" spans="1:16" ht="15.75" customHeight="1" x14ac:dyDescent="0.25">
      <c r="A150" s="58">
        <v>142</v>
      </c>
      <c r="B150" s="59" t="s">
        <v>307</v>
      </c>
      <c r="C150" s="59" t="s">
        <v>308</v>
      </c>
      <c r="D150" s="58" t="s">
        <v>29</v>
      </c>
      <c r="E150" s="60" t="s">
        <v>294</v>
      </c>
      <c r="F150" s="59" t="s">
        <v>1526</v>
      </c>
      <c r="G150" s="58" t="s">
        <v>27</v>
      </c>
      <c r="H150" s="63">
        <v>39729</v>
      </c>
      <c r="I150" s="58" t="s">
        <v>28</v>
      </c>
      <c r="J150" s="44">
        <v>14300</v>
      </c>
      <c r="K150" s="52">
        <f>+J150*2.87%</f>
        <v>410.41</v>
      </c>
      <c r="L150" s="52">
        <v>0</v>
      </c>
      <c r="M150" s="52">
        <f>+J150*3.04%</f>
        <v>434.72</v>
      </c>
      <c r="N150" s="52">
        <v>0</v>
      </c>
      <c r="O150" s="52">
        <f>+J150-K150-L150-M150-N150</f>
        <v>13454.87</v>
      </c>
      <c r="P150" s="64">
        <v>374</v>
      </c>
    </row>
    <row r="151" spans="1:16" ht="15.75" customHeight="1" x14ac:dyDescent="0.25">
      <c r="A151" s="58">
        <v>143</v>
      </c>
      <c r="B151" s="59" t="s">
        <v>231</v>
      </c>
      <c r="C151" s="59" t="s">
        <v>309</v>
      </c>
      <c r="D151" s="58" t="s">
        <v>29</v>
      </c>
      <c r="E151" s="60" t="s">
        <v>294</v>
      </c>
      <c r="F151" s="59" t="s">
        <v>1526</v>
      </c>
      <c r="G151" s="58" t="s">
        <v>27</v>
      </c>
      <c r="H151" s="63">
        <v>39828</v>
      </c>
      <c r="I151" s="58" t="s">
        <v>28</v>
      </c>
      <c r="J151" s="44">
        <v>14300</v>
      </c>
      <c r="K151" s="52">
        <f>+J151*2.87%</f>
        <v>410.41</v>
      </c>
      <c r="L151" s="52">
        <v>0</v>
      </c>
      <c r="M151" s="52">
        <f>+J151*3.04%</f>
        <v>434.72</v>
      </c>
      <c r="N151" s="52">
        <v>9556.7000000000007</v>
      </c>
      <c r="O151" s="52">
        <f>+J151-K151-L151-M151-N151</f>
        <v>3898.17</v>
      </c>
      <c r="P151" s="64">
        <v>375</v>
      </c>
    </row>
    <row r="152" spans="1:16" ht="15.75" customHeight="1" x14ac:dyDescent="0.25">
      <c r="A152" s="58">
        <v>144</v>
      </c>
      <c r="B152" s="59" t="s">
        <v>231</v>
      </c>
      <c r="C152" s="59" t="s">
        <v>312</v>
      </c>
      <c r="D152" s="58" t="s">
        <v>29</v>
      </c>
      <c r="E152" s="60" t="s">
        <v>294</v>
      </c>
      <c r="F152" s="59" t="s">
        <v>1526</v>
      </c>
      <c r="G152" s="58" t="s">
        <v>27</v>
      </c>
      <c r="H152" s="63">
        <v>40092</v>
      </c>
      <c r="I152" s="58" t="s">
        <v>28</v>
      </c>
      <c r="J152" s="44">
        <v>14300</v>
      </c>
      <c r="K152" s="52">
        <f>+J152*2.87%</f>
        <v>410.41</v>
      </c>
      <c r="L152" s="52">
        <v>0</v>
      </c>
      <c r="M152" s="52">
        <f>+J152*3.04%</f>
        <v>434.72</v>
      </c>
      <c r="N152" s="52">
        <v>1500</v>
      </c>
      <c r="O152" s="52">
        <f>+J152-K152-L152-M152-N152</f>
        <v>11954.87</v>
      </c>
      <c r="P152" s="64">
        <v>377</v>
      </c>
    </row>
    <row r="153" spans="1:16" ht="15.75" customHeight="1" x14ac:dyDescent="0.25">
      <c r="A153" s="58">
        <v>145</v>
      </c>
      <c r="B153" s="59" t="s">
        <v>313</v>
      </c>
      <c r="C153" s="59" t="s">
        <v>314</v>
      </c>
      <c r="D153" s="58" t="s">
        <v>29</v>
      </c>
      <c r="E153" s="60" t="s">
        <v>294</v>
      </c>
      <c r="F153" s="59" t="s">
        <v>1526</v>
      </c>
      <c r="G153" s="58" t="s">
        <v>27</v>
      </c>
      <c r="H153" s="63">
        <v>40123</v>
      </c>
      <c r="I153" s="58" t="s">
        <v>28</v>
      </c>
      <c r="J153" s="44">
        <v>14300</v>
      </c>
      <c r="K153" s="52">
        <f>+J153*2.87%</f>
        <v>410.41</v>
      </c>
      <c r="L153" s="52">
        <v>0</v>
      </c>
      <c r="M153" s="52">
        <f>+J153*3.04%</f>
        <v>434.72</v>
      </c>
      <c r="N153" s="52">
        <v>600</v>
      </c>
      <c r="O153" s="52">
        <f>+J153-K153-L153-M153-N153</f>
        <v>12854.87</v>
      </c>
      <c r="P153" s="64">
        <v>378</v>
      </c>
    </row>
    <row r="154" spans="1:16" ht="15.75" customHeight="1" x14ac:dyDescent="0.25">
      <c r="A154" s="58">
        <v>146</v>
      </c>
      <c r="B154" s="59" t="s">
        <v>315</v>
      </c>
      <c r="C154" s="59" t="s">
        <v>316</v>
      </c>
      <c r="D154" s="58" t="s">
        <v>29</v>
      </c>
      <c r="E154" s="60" t="s">
        <v>294</v>
      </c>
      <c r="F154" s="59" t="s">
        <v>1526</v>
      </c>
      <c r="G154" s="58" t="s">
        <v>27</v>
      </c>
      <c r="H154" s="63">
        <v>40402</v>
      </c>
      <c r="I154" s="58" t="s">
        <v>28</v>
      </c>
      <c r="J154" s="44">
        <v>14300</v>
      </c>
      <c r="K154" s="52">
        <f>+J154*2.87%</f>
        <v>410.41</v>
      </c>
      <c r="L154" s="52">
        <v>0</v>
      </c>
      <c r="M154" s="52">
        <f>+J154*3.04%</f>
        <v>434.72</v>
      </c>
      <c r="N154" s="52">
        <v>0</v>
      </c>
      <c r="O154" s="52">
        <f>+J154-K154-L154-M154-N154</f>
        <v>13454.87</v>
      </c>
      <c r="P154" s="64">
        <v>380</v>
      </c>
    </row>
    <row r="155" spans="1:16" ht="15.75" customHeight="1" x14ac:dyDescent="0.25">
      <c r="A155" s="58">
        <v>147</v>
      </c>
      <c r="B155" s="59" t="s">
        <v>317</v>
      </c>
      <c r="C155" s="59" t="s">
        <v>318</v>
      </c>
      <c r="D155" s="58" t="s">
        <v>29</v>
      </c>
      <c r="E155" s="60" t="s">
        <v>294</v>
      </c>
      <c r="F155" s="59" t="s">
        <v>1526</v>
      </c>
      <c r="G155" s="58" t="s">
        <v>27</v>
      </c>
      <c r="H155" s="63">
        <v>40456</v>
      </c>
      <c r="I155" s="58" t="s">
        <v>28</v>
      </c>
      <c r="J155" s="44">
        <v>14300</v>
      </c>
      <c r="K155" s="52">
        <f>+J155*2.87%</f>
        <v>410.41</v>
      </c>
      <c r="L155" s="52">
        <v>0</v>
      </c>
      <c r="M155" s="52">
        <f>+J155*3.04%</f>
        <v>434.72</v>
      </c>
      <c r="N155" s="52">
        <v>7632.48</v>
      </c>
      <c r="O155" s="52">
        <f>+J155-K155-L155-M155-N155</f>
        <v>5822.3900000000012</v>
      </c>
      <c r="P155" s="64">
        <v>381</v>
      </c>
    </row>
    <row r="156" spans="1:16" ht="15.75" customHeight="1" x14ac:dyDescent="0.25">
      <c r="A156" s="58">
        <v>148</v>
      </c>
      <c r="B156" s="59" t="s">
        <v>319</v>
      </c>
      <c r="C156" s="59" t="s">
        <v>320</v>
      </c>
      <c r="D156" s="58" t="s">
        <v>26</v>
      </c>
      <c r="E156" s="60" t="s">
        <v>294</v>
      </c>
      <c r="F156" s="59" t="s">
        <v>1526</v>
      </c>
      <c r="G156" s="58" t="s">
        <v>27</v>
      </c>
      <c r="H156" s="63">
        <v>40834</v>
      </c>
      <c r="I156" s="58" t="s">
        <v>28</v>
      </c>
      <c r="J156" s="44">
        <v>14300</v>
      </c>
      <c r="K156" s="52">
        <f>+J156*2.87%</f>
        <v>410.41</v>
      </c>
      <c r="L156" s="52">
        <v>0</v>
      </c>
      <c r="M156" s="52">
        <f>+J156*3.04%</f>
        <v>434.72</v>
      </c>
      <c r="N156" s="52">
        <v>0</v>
      </c>
      <c r="O156" s="52">
        <f>+J156-K156-L156-M156-N156</f>
        <v>13454.87</v>
      </c>
      <c r="P156" s="64">
        <v>382</v>
      </c>
    </row>
    <row r="157" spans="1:16" ht="15.75" customHeight="1" x14ac:dyDescent="0.25">
      <c r="A157" s="58">
        <v>149</v>
      </c>
      <c r="B157" s="59" t="s">
        <v>321</v>
      </c>
      <c r="C157" s="59" t="s">
        <v>322</v>
      </c>
      <c r="D157" s="58" t="s">
        <v>26</v>
      </c>
      <c r="E157" s="60" t="s">
        <v>294</v>
      </c>
      <c r="F157" s="59" t="s">
        <v>1526</v>
      </c>
      <c r="G157" s="58" t="s">
        <v>27</v>
      </c>
      <c r="H157" s="63">
        <v>40625</v>
      </c>
      <c r="I157" s="58" t="s">
        <v>28</v>
      </c>
      <c r="J157" s="44">
        <v>14300</v>
      </c>
      <c r="K157" s="52">
        <f>+J157*2.87%</f>
        <v>410.41</v>
      </c>
      <c r="L157" s="52">
        <v>0</v>
      </c>
      <c r="M157" s="52">
        <f>+J157*3.04%</f>
        <v>434.72</v>
      </c>
      <c r="N157" s="52">
        <v>1617.19</v>
      </c>
      <c r="O157" s="52">
        <f>+J157-K157-L157-M157-N157</f>
        <v>11837.68</v>
      </c>
      <c r="P157" s="64">
        <v>383</v>
      </c>
    </row>
    <row r="158" spans="1:16" ht="15.75" customHeight="1" x14ac:dyDescent="0.25">
      <c r="A158" s="58">
        <v>150</v>
      </c>
      <c r="B158" s="59" t="s">
        <v>323</v>
      </c>
      <c r="C158" s="59" t="s">
        <v>324</v>
      </c>
      <c r="D158" s="58" t="s">
        <v>29</v>
      </c>
      <c r="E158" s="60" t="s">
        <v>294</v>
      </c>
      <c r="F158" s="59" t="s">
        <v>1526</v>
      </c>
      <c r="G158" s="58" t="s">
        <v>27</v>
      </c>
      <c r="H158" s="63">
        <v>41306</v>
      </c>
      <c r="I158" s="58" t="s">
        <v>28</v>
      </c>
      <c r="J158" s="44">
        <v>14300</v>
      </c>
      <c r="K158" s="52">
        <f>+J158*2.87%</f>
        <v>410.41</v>
      </c>
      <c r="L158" s="52">
        <v>0</v>
      </c>
      <c r="M158" s="52">
        <f>+J158*3.04%</f>
        <v>434.72</v>
      </c>
      <c r="N158" s="52">
        <v>0</v>
      </c>
      <c r="O158" s="52">
        <f>+J158-K158-L158-M158-N158</f>
        <v>13454.87</v>
      </c>
      <c r="P158" s="64">
        <v>483</v>
      </c>
    </row>
    <row r="159" spans="1:16" ht="15.75" customHeight="1" x14ac:dyDescent="0.25">
      <c r="A159" s="58">
        <v>151</v>
      </c>
      <c r="B159" s="59" t="s">
        <v>325</v>
      </c>
      <c r="C159" s="59" t="s">
        <v>326</v>
      </c>
      <c r="D159" s="58" t="s">
        <v>29</v>
      </c>
      <c r="E159" s="60" t="s">
        <v>294</v>
      </c>
      <c r="F159" s="59" t="s">
        <v>1526</v>
      </c>
      <c r="G159" s="58" t="s">
        <v>27</v>
      </c>
      <c r="H159" s="63">
        <v>41554</v>
      </c>
      <c r="I159" s="58" t="s">
        <v>28</v>
      </c>
      <c r="J159" s="44">
        <v>14300</v>
      </c>
      <c r="K159" s="52">
        <f>+J159*2.87%</f>
        <v>410.41</v>
      </c>
      <c r="L159" s="52">
        <v>0</v>
      </c>
      <c r="M159" s="52">
        <f>+J159*3.04%</f>
        <v>434.72</v>
      </c>
      <c r="N159" s="52">
        <v>0</v>
      </c>
      <c r="O159" s="52">
        <f>+J159-K159-L159-M159-N159</f>
        <v>13454.87</v>
      </c>
      <c r="P159" s="64">
        <v>495</v>
      </c>
    </row>
    <row r="160" spans="1:16" ht="15.75" customHeight="1" x14ac:dyDescent="0.25">
      <c r="A160" s="58">
        <v>152</v>
      </c>
      <c r="B160" s="59" t="s">
        <v>327</v>
      </c>
      <c r="C160" s="59" t="s">
        <v>328</v>
      </c>
      <c r="D160" s="58" t="s">
        <v>29</v>
      </c>
      <c r="E160" s="60" t="s">
        <v>294</v>
      </c>
      <c r="F160" s="59" t="s">
        <v>1526</v>
      </c>
      <c r="G160" s="58" t="s">
        <v>27</v>
      </c>
      <c r="H160" s="63">
        <v>41760</v>
      </c>
      <c r="I160" s="58" t="s">
        <v>28</v>
      </c>
      <c r="J160" s="44">
        <v>14300</v>
      </c>
      <c r="K160" s="52">
        <f>+J160*2.87%</f>
        <v>410.41</v>
      </c>
      <c r="L160" s="52">
        <v>0</v>
      </c>
      <c r="M160" s="52">
        <f>+J160*3.04%</f>
        <v>434.72</v>
      </c>
      <c r="N160" s="52">
        <v>0</v>
      </c>
      <c r="O160" s="52">
        <f>+J160-K160-L160-M160-N160</f>
        <v>13454.87</v>
      </c>
      <c r="P160" s="64">
        <v>504</v>
      </c>
    </row>
    <row r="161" spans="1:16" ht="15.75" customHeight="1" x14ac:dyDescent="0.25">
      <c r="A161" s="58">
        <v>153</v>
      </c>
      <c r="B161" s="59" t="s">
        <v>329</v>
      </c>
      <c r="C161" s="59" t="s">
        <v>330</v>
      </c>
      <c r="D161" s="58" t="s">
        <v>29</v>
      </c>
      <c r="E161" s="60" t="s">
        <v>294</v>
      </c>
      <c r="F161" s="59" t="s">
        <v>1526</v>
      </c>
      <c r="G161" s="58" t="s">
        <v>27</v>
      </c>
      <c r="H161" s="63">
        <v>41841</v>
      </c>
      <c r="I161" s="58" t="s">
        <v>28</v>
      </c>
      <c r="J161" s="44">
        <v>14300</v>
      </c>
      <c r="K161" s="52">
        <f>+J161*2.87%</f>
        <v>410.41</v>
      </c>
      <c r="L161" s="52">
        <v>0</v>
      </c>
      <c r="M161" s="52">
        <f>+J161*3.04%</f>
        <v>434.72</v>
      </c>
      <c r="N161" s="52">
        <v>0</v>
      </c>
      <c r="O161" s="52">
        <f>+J161-K161-L161-M161-N161</f>
        <v>13454.87</v>
      </c>
      <c r="P161" s="64">
        <v>505</v>
      </c>
    </row>
    <row r="162" spans="1:16" ht="15.75" customHeight="1" x14ac:dyDescent="0.25">
      <c r="A162" s="58">
        <v>154</v>
      </c>
      <c r="B162" s="59" t="s">
        <v>331</v>
      </c>
      <c r="C162" s="59" t="s">
        <v>332</v>
      </c>
      <c r="D162" s="58" t="s">
        <v>29</v>
      </c>
      <c r="E162" s="60" t="s">
        <v>294</v>
      </c>
      <c r="F162" s="59" t="s">
        <v>1526</v>
      </c>
      <c r="G162" s="58" t="s">
        <v>27</v>
      </c>
      <c r="H162" s="63">
        <v>42493</v>
      </c>
      <c r="I162" s="58" t="s">
        <v>28</v>
      </c>
      <c r="J162" s="44">
        <v>14300</v>
      </c>
      <c r="K162" s="52">
        <f>+J162*2.87%</f>
        <v>410.41</v>
      </c>
      <c r="L162" s="52">
        <v>0</v>
      </c>
      <c r="M162" s="52">
        <f>+J162*3.04%</f>
        <v>434.72</v>
      </c>
      <c r="N162" s="52">
        <v>1152.97</v>
      </c>
      <c r="O162" s="52">
        <f>+J162-K162-L162-M162-N162</f>
        <v>12301.900000000001</v>
      </c>
      <c r="P162" s="64">
        <v>527</v>
      </c>
    </row>
    <row r="163" spans="1:16" ht="15.75" customHeight="1" x14ac:dyDescent="0.25">
      <c r="A163" s="58">
        <v>155</v>
      </c>
      <c r="B163" s="59" t="s">
        <v>35</v>
      </c>
      <c r="C163" s="59" t="s">
        <v>333</v>
      </c>
      <c r="D163" s="58" t="s">
        <v>29</v>
      </c>
      <c r="E163" s="60" t="s">
        <v>294</v>
      </c>
      <c r="F163" s="59" t="s">
        <v>1526</v>
      </c>
      <c r="G163" s="58" t="s">
        <v>27</v>
      </c>
      <c r="H163" s="63">
        <v>43313</v>
      </c>
      <c r="I163" s="58" t="s">
        <v>28</v>
      </c>
      <c r="J163" s="44">
        <v>14300</v>
      </c>
      <c r="K163" s="52">
        <f>+J163*2.87%</f>
        <v>410.41</v>
      </c>
      <c r="L163" s="52">
        <v>0</v>
      </c>
      <c r="M163" s="52">
        <f>+J163*3.04%</f>
        <v>434.72</v>
      </c>
      <c r="N163" s="52">
        <v>1715.46</v>
      </c>
      <c r="O163" s="52">
        <f>+J163-K163-L163-M163-N163</f>
        <v>11739.41</v>
      </c>
      <c r="P163" s="64">
        <v>567</v>
      </c>
    </row>
    <row r="164" spans="1:16" ht="15.75" customHeight="1" x14ac:dyDescent="0.25">
      <c r="A164" s="58">
        <v>156</v>
      </c>
      <c r="B164" s="59" t="s">
        <v>334</v>
      </c>
      <c r="C164" s="59" t="s">
        <v>335</v>
      </c>
      <c r="D164" s="58" t="s">
        <v>26</v>
      </c>
      <c r="E164" s="60" t="s">
        <v>294</v>
      </c>
      <c r="F164" s="59" t="s">
        <v>1526</v>
      </c>
      <c r="G164" s="58" t="s">
        <v>27</v>
      </c>
      <c r="H164" s="63">
        <v>43313</v>
      </c>
      <c r="I164" s="58" t="s">
        <v>28</v>
      </c>
      <c r="J164" s="44">
        <v>14300</v>
      </c>
      <c r="K164" s="52">
        <f>+J164*2.87%</f>
        <v>410.41</v>
      </c>
      <c r="L164" s="52">
        <v>0</v>
      </c>
      <c r="M164" s="52">
        <f>+J164*3.04%</f>
        <v>434.72</v>
      </c>
      <c r="N164" s="52">
        <v>600</v>
      </c>
      <c r="O164" s="52">
        <f>+J164-K164-L164-M164-N164</f>
        <v>12854.87</v>
      </c>
      <c r="P164" s="64">
        <v>570</v>
      </c>
    </row>
    <row r="165" spans="1:16" ht="15.75" customHeight="1" x14ac:dyDescent="0.25">
      <c r="A165" s="58">
        <v>157</v>
      </c>
      <c r="B165" s="59" t="s">
        <v>336</v>
      </c>
      <c r="C165" s="59" t="s">
        <v>337</v>
      </c>
      <c r="D165" s="58" t="s">
        <v>29</v>
      </c>
      <c r="E165" s="60" t="s">
        <v>294</v>
      </c>
      <c r="F165" s="59" t="s">
        <v>1526</v>
      </c>
      <c r="G165" s="58" t="s">
        <v>27</v>
      </c>
      <c r="H165" s="63">
        <v>43313</v>
      </c>
      <c r="I165" s="58" t="s">
        <v>28</v>
      </c>
      <c r="J165" s="44">
        <v>14300</v>
      </c>
      <c r="K165" s="52">
        <f>+J165*2.87%</f>
        <v>410.41</v>
      </c>
      <c r="L165" s="52">
        <v>0</v>
      </c>
      <c r="M165" s="52">
        <f>+J165*3.04%</f>
        <v>434.72</v>
      </c>
      <c r="N165" s="52">
        <v>10987.41</v>
      </c>
      <c r="O165" s="52">
        <f>+J165-K165-L165-M165-N165</f>
        <v>2467.4600000000009</v>
      </c>
      <c r="P165" s="64">
        <v>572</v>
      </c>
    </row>
    <row r="166" spans="1:16" ht="15.75" customHeight="1" x14ac:dyDescent="0.25">
      <c r="A166" s="58">
        <v>158</v>
      </c>
      <c r="B166" s="59" t="s">
        <v>338</v>
      </c>
      <c r="C166" s="59" t="s">
        <v>339</v>
      </c>
      <c r="D166" s="58" t="s">
        <v>29</v>
      </c>
      <c r="E166" s="60" t="s">
        <v>294</v>
      </c>
      <c r="F166" s="59" t="s">
        <v>1526</v>
      </c>
      <c r="G166" s="58" t="s">
        <v>27</v>
      </c>
      <c r="H166" s="63">
        <v>43739</v>
      </c>
      <c r="I166" s="58" t="s">
        <v>28</v>
      </c>
      <c r="J166" s="44">
        <v>14300</v>
      </c>
      <c r="K166" s="52">
        <f>+J166*2.87%</f>
        <v>410.41</v>
      </c>
      <c r="L166" s="52">
        <v>0</v>
      </c>
      <c r="M166" s="52">
        <f>+J166*3.04%</f>
        <v>434.72</v>
      </c>
      <c r="N166" s="52">
        <v>1148</v>
      </c>
      <c r="O166" s="52">
        <f>+J166-K166-L166-M166-N166</f>
        <v>12306.87</v>
      </c>
      <c r="P166" s="64">
        <v>615</v>
      </c>
    </row>
    <row r="167" spans="1:16" ht="15.75" customHeight="1" x14ac:dyDescent="0.25">
      <c r="A167" s="58">
        <v>159</v>
      </c>
      <c r="B167" s="59" t="s">
        <v>340</v>
      </c>
      <c r="C167" s="59" t="s">
        <v>341</v>
      </c>
      <c r="D167" s="58" t="s">
        <v>29</v>
      </c>
      <c r="E167" s="60" t="s">
        <v>294</v>
      </c>
      <c r="F167" s="59" t="s">
        <v>1526</v>
      </c>
      <c r="G167" s="58" t="s">
        <v>27</v>
      </c>
      <c r="H167" s="63">
        <v>43739</v>
      </c>
      <c r="I167" s="58" t="s">
        <v>28</v>
      </c>
      <c r="J167" s="44">
        <v>14300</v>
      </c>
      <c r="K167" s="52">
        <f>+J167*2.87%</f>
        <v>410.41</v>
      </c>
      <c r="L167" s="52">
        <v>0</v>
      </c>
      <c r="M167" s="52">
        <f>+J167*3.04%</f>
        <v>434.72</v>
      </c>
      <c r="N167" s="52">
        <v>9835.3799999999992</v>
      </c>
      <c r="O167" s="52">
        <f>+J167-K167-L167-M167-N167</f>
        <v>3619.4900000000016</v>
      </c>
      <c r="P167" s="64">
        <v>617</v>
      </c>
    </row>
    <row r="168" spans="1:16" ht="15.75" customHeight="1" x14ac:dyDescent="0.25">
      <c r="A168" s="58">
        <v>160</v>
      </c>
      <c r="B168" s="59" t="s">
        <v>342</v>
      </c>
      <c r="C168" s="59" t="s">
        <v>343</v>
      </c>
      <c r="D168" s="58" t="s">
        <v>26</v>
      </c>
      <c r="E168" s="60" t="s">
        <v>294</v>
      </c>
      <c r="F168" s="59" t="s">
        <v>1526</v>
      </c>
      <c r="G168" s="58" t="s">
        <v>27</v>
      </c>
      <c r="H168" s="63">
        <v>43739</v>
      </c>
      <c r="I168" s="58" t="s">
        <v>28</v>
      </c>
      <c r="J168" s="44">
        <v>14300</v>
      </c>
      <c r="K168" s="52">
        <f>+J168*2.87%</f>
        <v>410.41</v>
      </c>
      <c r="L168" s="52">
        <v>0</v>
      </c>
      <c r="M168" s="52">
        <f>+J168*3.04%</f>
        <v>434.72</v>
      </c>
      <c r="N168" s="52">
        <v>0</v>
      </c>
      <c r="O168" s="52">
        <f>+J168-K168-L168-M168-N168</f>
        <v>13454.87</v>
      </c>
      <c r="P168" s="64">
        <v>618</v>
      </c>
    </row>
    <row r="169" spans="1:16" ht="15.75" customHeight="1" x14ac:dyDescent="0.25">
      <c r="A169" s="58">
        <v>161</v>
      </c>
      <c r="B169" s="59" t="s">
        <v>344</v>
      </c>
      <c r="C169" s="59" t="s">
        <v>345</v>
      </c>
      <c r="D169" s="58" t="s">
        <v>29</v>
      </c>
      <c r="E169" s="60" t="s">
        <v>1606</v>
      </c>
      <c r="F169" s="59" t="s">
        <v>1526</v>
      </c>
      <c r="G169" s="58" t="s">
        <v>27</v>
      </c>
      <c r="H169" s="63">
        <v>44805</v>
      </c>
      <c r="I169" s="58" t="s">
        <v>28</v>
      </c>
      <c r="J169" s="44">
        <v>14300</v>
      </c>
      <c r="K169" s="52">
        <f>+J169*2.87%</f>
        <v>410.41</v>
      </c>
      <c r="L169" s="52">
        <v>0</v>
      </c>
      <c r="M169" s="52">
        <f>+J169*3.04%</f>
        <v>434.72</v>
      </c>
      <c r="N169" s="52">
        <v>6073.45</v>
      </c>
      <c r="O169" s="52">
        <f>+J169-K169-L169-M169-N169</f>
        <v>7381.420000000001</v>
      </c>
      <c r="P169" s="64">
        <v>177</v>
      </c>
    </row>
    <row r="170" spans="1:16" ht="27" customHeight="1" x14ac:dyDescent="0.25">
      <c r="A170" s="58">
        <v>162</v>
      </c>
      <c r="B170" s="59" t="s">
        <v>346</v>
      </c>
      <c r="C170" s="59" t="s">
        <v>347</v>
      </c>
      <c r="D170" s="58" t="s">
        <v>29</v>
      </c>
      <c r="E170" s="60" t="s">
        <v>1606</v>
      </c>
      <c r="F170" s="59" t="s">
        <v>1526</v>
      </c>
      <c r="G170" s="58" t="s">
        <v>27</v>
      </c>
      <c r="H170" s="63">
        <v>44835</v>
      </c>
      <c r="I170" s="58" t="s">
        <v>28</v>
      </c>
      <c r="J170" s="44">
        <v>14300</v>
      </c>
      <c r="K170" s="52">
        <f>+J170*2.87%</f>
        <v>410.41</v>
      </c>
      <c r="L170" s="52">
        <v>0</v>
      </c>
      <c r="M170" s="52">
        <f>+J170*3.04%</f>
        <v>434.72</v>
      </c>
      <c r="N170" s="52">
        <v>6328.65</v>
      </c>
      <c r="O170" s="52">
        <f>+J170-K170-L170-M170-N170</f>
        <v>7126.2200000000012</v>
      </c>
      <c r="P170" s="64">
        <v>218</v>
      </c>
    </row>
    <row r="171" spans="1:16" ht="15.75" customHeight="1" x14ac:dyDescent="0.25">
      <c r="A171" s="58">
        <v>163</v>
      </c>
      <c r="B171" s="67" t="s">
        <v>1657</v>
      </c>
      <c r="C171" s="57" t="s">
        <v>1658</v>
      </c>
      <c r="D171" s="64" t="s">
        <v>26</v>
      </c>
      <c r="E171" s="68" t="s">
        <v>270</v>
      </c>
      <c r="F171" s="68" t="s">
        <v>1659</v>
      </c>
      <c r="G171" s="62" t="s">
        <v>1647</v>
      </c>
      <c r="H171" s="69">
        <v>45536</v>
      </c>
      <c r="I171" s="62" t="s">
        <v>28</v>
      </c>
      <c r="J171" s="44">
        <v>14300</v>
      </c>
      <c r="K171" s="52">
        <f>+J171*2.87%</f>
        <v>410.41</v>
      </c>
      <c r="L171" s="52">
        <v>0</v>
      </c>
      <c r="M171" s="52">
        <f>+J171*3.04%</f>
        <v>434.72</v>
      </c>
      <c r="N171" s="52">
        <v>0</v>
      </c>
      <c r="O171" s="52">
        <f>+J171-K171-L171-M171-N171</f>
        <v>13454.87</v>
      </c>
      <c r="P171" s="64">
        <v>214</v>
      </c>
    </row>
    <row r="172" spans="1:16" ht="15.75" customHeight="1" x14ac:dyDescent="0.25">
      <c r="A172" s="58">
        <v>164</v>
      </c>
      <c r="B172" s="100" t="s">
        <v>1730</v>
      </c>
      <c r="C172" s="72" t="s">
        <v>1731</v>
      </c>
      <c r="D172" s="64" t="s">
        <v>26</v>
      </c>
      <c r="E172" s="68" t="s">
        <v>270</v>
      </c>
      <c r="F172" s="68" t="s">
        <v>1659</v>
      </c>
      <c r="G172" s="62" t="s">
        <v>1647</v>
      </c>
      <c r="H172" s="69">
        <v>45658</v>
      </c>
      <c r="I172" s="62" t="s">
        <v>28</v>
      </c>
      <c r="J172" s="44">
        <v>14300</v>
      </c>
      <c r="K172" s="52">
        <f>+J172*2.87%</f>
        <v>410.41</v>
      </c>
      <c r="L172" s="52">
        <v>0</v>
      </c>
      <c r="M172" s="52">
        <f>+J172*3.04%</f>
        <v>434.72</v>
      </c>
      <c r="N172" s="52">
        <v>0</v>
      </c>
      <c r="O172" s="52">
        <f>+J172-K172-L172-M172-N172</f>
        <v>13454.87</v>
      </c>
      <c r="P172" s="64">
        <v>250</v>
      </c>
    </row>
    <row r="173" spans="1:16" ht="15.75" customHeight="1" x14ac:dyDescent="0.25">
      <c r="A173" s="58">
        <v>165</v>
      </c>
      <c r="B173" s="96" t="s">
        <v>1739</v>
      </c>
      <c r="C173" s="97" t="s">
        <v>1740</v>
      </c>
      <c r="D173" s="64" t="s">
        <v>26</v>
      </c>
      <c r="E173" s="98" t="s">
        <v>270</v>
      </c>
      <c r="F173" s="98" t="s">
        <v>1526</v>
      </c>
      <c r="G173" s="62" t="s">
        <v>1647</v>
      </c>
      <c r="H173" s="69">
        <v>45748</v>
      </c>
      <c r="I173" s="62" t="s">
        <v>28</v>
      </c>
      <c r="J173" s="44">
        <v>14300</v>
      </c>
      <c r="K173" s="52">
        <f>+J173*2.87%</f>
        <v>410.41</v>
      </c>
      <c r="L173" s="52">
        <v>0</v>
      </c>
      <c r="M173" s="52">
        <f>+J173*3.04%</f>
        <v>434.72</v>
      </c>
      <c r="N173" s="52">
        <v>0</v>
      </c>
      <c r="O173" s="52">
        <f>+J173-K173-L173-M173-N173</f>
        <v>13454.87</v>
      </c>
      <c r="P173" s="64">
        <v>239</v>
      </c>
    </row>
    <row r="174" spans="1:16" ht="17.25" customHeight="1" x14ac:dyDescent="0.25">
      <c r="A174" s="58">
        <v>166</v>
      </c>
      <c r="B174" s="99" t="s">
        <v>1741</v>
      </c>
      <c r="C174" s="98" t="s">
        <v>1742</v>
      </c>
      <c r="D174" s="64" t="s">
        <v>29</v>
      </c>
      <c r="E174" s="98" t="s">
        <v>270</v>
      </c>
      <c r="F174" s="98" t="s">
        <v>1526</v>
      </c>
      <c r="G174" s="62" t="s">
        <v>1647</v>
      </c>
      <c r="H174" s="69">
        <v>45748</v>
      </c>
      <c r="I174" s="62" t="s">
        <v>28</v>
      </c>
      <c r="J174" s="44">
        <v>14300</v>
      </c>
      <c r="K174" s="52">
        <f>+J174*2.87%</f>
        <v>410.41</v>
      </c>
      <c r="L174" s="52">
        <v>0</v>
      </c>
      <c r="M174" s="52">
        <f>+J174*3.04%</f>
        <v>434.72</v>
      </c>
      <c r="N174" s="52">
        <v>0</v>
      </c>
      <c r="O174" s="52">
        <f>+J174-K174-L174-M174-N174</f>
        <v>13454.87</v>
      </c>
      <c r="P174" s="64">
        <v>240</v>
      </c>
    </row>
    <row r="175" spans="1:16" ht="17.25" customHeight="1" x14ac:dyDescent="0.25">
      <c r="A175" s="58">
        <v>167</v>
      </c>
      <c r="B175" s="99" t="s">
        <v>1743</v>
      </c>
      <c r="C175" s="98" t="s">
        <v>1744</v>
      </c>
      <c r="D175" s="64" t="s">
        <v>29</v>
      </c>
      <c r="E175" s="98" t="s">
        <v>270</v>
      </c>
      <c r="F175" s="98" t="s">
        <v>1526</v>
      </c>
      <c r="G175" s="62" t="s">
        <v>1647</v>
      </c>
      <c r="H175" s="69">
        <v>45748</v>
      </c>
      <c r="I175" s="62" t="s">
        <v>28</v>
      </c>
      <c r="J175" s="44">
        <v>14300</v>
      </c>
      <c r="K175" s="52">
        <f>+J175*2.87%</f>
        <v>410.41</v>
      </c>
      <c r="L175" s="52">
        <v>0</v>
      </c>
      <c r="M175" s="52">
        <f>+J175*3.04%</f>
        <v>434.72</v>
      </c>
      <c r="N175" s="52">
        <v>0</v>
      </c>
      <c r="O175" s="52">
        <f>+J175-K175-L175-M175-N175</f>
        <v>13454.87</v>
      </c>
      <c r="P175" s="64">
        <v>241</v>
      </c>
    </row>
    <row r="176" spans="1:16" ht="17.25" customHeight="1" x14ac:dyDescent="0.25">
      <c r="A176" s="58">
        <v>168</v>
      </c>
      <c r="B176" s="99" t="s">
        <v>1745</v>
      </c>
      <c r="C176" s="98" t="s">
        <v>1746</v>
      </c>
      <c r="D176" s="64" t="s">
        <v>29</v>
      </c>
      <c r="E176" s="98" t="s">
        <v>270</v>
      </c>
      <c r="F176" s="98" t="s">
        <v>1526</v>
      </c>
      <c r="G176" s="62" t="s">
        <v>1647</v>
      </c>
      <c r="H176" s="69">
        <v>45748</v>
      </c>
      <c r="I176" s="62" t="s">
        <v>28</v>
      </c>
      <c r="J176" s="44">
        <v>14300</v>
      </c>
      <c r="K176" s="52">
        <f>+J176*2.87%</f>
        <v>410.41</v>
      </c>
      <c r="L176" s="52">
        <v>0</v>
      </c>
      <c r="M176" s="52">
        <f>+J176*3.04%</f>
        <v>434.72</v>
      </c>
      <c r="N176" s="52">
        <v>0</v>
      </c>
      <c r="O176" s="52">
        <f>+J176-K176-L176-M176-N176</f>
        <v>13454.87</v>
      </c>
      <c r="P176" s="64">
        <v>242</v>
      </c>
    </row>
    <row r="177" spans="1:16" ht="17.25" customHeight="1" x14ac:dyDescent="0.25">
      <c r="A177" s="58">
        <v>169</v>
      </c>
      <c r="B177" s="99" t="s">
        <v>1747</v>
      </c>
      <c r="C177" s="98" t="s">
        <v>1748</v>
      </c>
      <c r="D177" s="64" t="s">
        <v>26</v>
      </c>
      <c r="E177" s="98" t="s">
        <v>270</v>
      </c>
      <c r="F177" s="98" t="s">
        <v>1526</v>
      </c>
      <c r="G177" s="62" t="s">
        <v>1647</v>
      </c>
      <c r="H177" s="69">
        <v>45748</v>
      </c>
      <c r="I177" s="62" t="s">
        <v>28</v>
      </c>
      <c r="J177" s="44">
        <v>14300</v>
      </c>
      <c r="K177" s="52">
        <f>+J177*2.87%</f>
        <v>410.41</v>
      </c>
      <c r="L177" s="52">
        <v>0</v>
      </c>
      <c r="M177" s="52">
        <f>+J177*3.04%</f>
        <v>434.72</v>
      </c>
      <c r="N177" s="52">
        <v>0</v>
      </c>
      <c r="O177" s="52">
        <f>+J177-K177-L177-M177-N177</f>
        <v>13454.87</v>
      </c>
      <c r="P177" s="64">
        <v>243</v>
      </c>
    </row>
    <row r="178" spans="1:16" ht="15.75" customHeight="1" x14ac:dyDescent="0.25">
      <c r="A178" s="58">
        <v>170</v>
      </c>
      <c r="B178" s="59" t="s">
        <v>1833</v>
      </c>
      <c r="C178" s="59" t="s">
        <v>1834</v>
      </c>
      <c r="D178" s="58" t="s">
        <v>29</v>
      </c>
      <c r="E178" s="83" t="s">
        <v>270</v>
      </c>
      <c r="F178" s="83" t="s">
        <v>1659</v>
      </c>
      <c r="G178" s="73" t="s">
        <v>27</v>
      </c>
      <c r="H178" s="86">
        <v>45884</v>
      </c>
      <c r="I178" s="73" t="s">
        <v>28</v>
      </c>
      <c r="J178" s="44">
        <v>14300</v>
      </c>
      <c r="K178" s="52">
        <v>410.41</v>
      </c>
      <c r="L178" s="52">
        <v>0</v>
      </c>
      <c r="M178" s="53">
        <v>434.72</v>
      </c>
      <c r="N178" s="52">
        <v>0</v>
      </c>
      <c r="O178" s="53">
        <v>13454.87</v>
      </c>
      <c r="P178" s="64">
        <v>283</v>
      </c>
    </row>
    <row r="179" spans="1:16" ht="15.75" customHeight="1" x14ac:dyDescent="0.25">
      <c r="A179" s="58">
        <v>171</v>
      </c>
      <c r="B179" s="59" t="s">
        <v>1846</v>
      </c>
      <c r="C179" s="59" t="s">
        <v>1847</v>
      </c>
      <c r="D179" s="58" t="s">
        <v>26</v>
      </c>
      <c r="E179" s="60" t="s">
        <v>270</v>
      </c>
      <c r="F179" s="65" t="s">
        <v>1659</v>
      </c>
      <c r="G179" s="73" t="s">
        <v>27</v>
      </c>
      <c r="H179" s="86">
        <v>45931</v>
      </c>
      <c r="I179" s="73" t="s">
        <v>28</v>
      </c>
      <c r="J179" s="44">
        <v>14300</v>
      </c>
      <c r="K179" s="52">
        <v>410.41</v>
      </c>
      <c r="L179" s="52">
        <v>0</v>
      </c>
      <c r="M179" s="52">
        <v>434.72</v>
      </c>
      <c r="N179" s="52">
        <v>0</v>
      </c>
      <c r="O179" s="52">
        <v>13454.87</v>
      </c>
      <c r="P179" s="64">
        <v>304</v>
      </c>
    </row>
    <row r="180" spans="1:16" ht="17.25" customHeight="1" x14ac:dyDescent="0.25">
      <c r="A180" s="58">
        <v>172</v>
      </c>
      <c r="B180" s="67" t="s">
        <v>1773</v>
      </c>
      <c r="C180" s="130" t="s">
        <v>1772</v>
      </c>
      <c r="D180" s="64" t="s">
        <v>29</v>
      </c>
      <c r="E180" s="133" t="s">
        <v>1696</v>
      </c>
      <c r="F180" s="87" t="s">
        <v>1540</v>
      </c>
      <c r="G180" s="62" t="s">
        <v>31</v>
      </c>
      <c r="H180" s="69">
        <v>45597</v>
      </c>
      <c r="I180" s="70">
        <v>45778</v>
      </c>
      <c r="J180" s="48">
        <v>60000</v>
      </c>
      <c r="K180" s="52">
        <f>+J180*2.87%</f>
        <v>1722</v>
      </c>
      <c r="L180" s="57">
        <v>3486.65</v>
      </c>
      <c r="M180" s="52">
        <f>+J180*3.04%</f>
        <v>1824</v>
      </c>
      <c r="N180" s="52">
        <v>0</v>
      </c>
      <c r="O180" s="52">
        <f>+J180-K180-L180-M180-N180</f>
        <v>52967.35</v>
      </c>
      <c r="P180" s="64">
        <v>157</v>
      </c>
    </row>
    <row r="181" spans="1:16" ht="17.25" customHeight="1" x14ac:dyDescent="0.25">
      <c r="A181" s="58">
        <v>173</v>
      </c>
      <c r="B181" s="128" t="s">
        <v>1770</v>
      </c>
      <c r="C181" s="88" t="s">
        <v>348</v>
      </c>
      <c r="D181" s="58" t="s">
        <v>29</v>
      </c>
      <c r="E181" s="134" t="s">
        <v>349</v>
      </c>
      <c r="F181" s="87" t="s">
        <v>1540</v>
      </c>
      <c r="G181" s="62" t="s">
        <v>31</v>
      </c>
      <c r="H181" s="63">
        <v>44896</v>
      </c>
      <c r="I181" s="63">
        <v>45078</v>
      </c>
      <c r="J181" s="48">
        <v>35000</v>
      </c>
      <c r="K181" s="52">
        <f>+J181*2.87%</f>
        <v>1004.5</v>
      </c>
      <c r="L181" s="52">
        <v>0</v>
      </c>
      <c r="M181" s="52">
        <f>+J181*3.04%</f>
        <v>1064</v>
      </c>
      <c r="N181" s="52">
        <v>0</v>
      </c>
      <c r="O181" s="52">
        <f>+J181-K181-L181-M181-N181</f>
        <v>32931.5</v>
      </c>
      <c r="P181" s="64">
        <v>30</v>
      </c>
    </row>
    <row r="182" spans="1:16" ht="17.25" customHeight="1" x14ac:dyDescent="0.25">
      <c r="A182" s="58">
        <v>174</v>
      </c>
      <c r="B182" s="88" t="s">
        <v>350</v>
      </c>
      <c r="C182" s="89" t="s">
        <v>351</v>
      </c>
      <c r="D182" s="58" t="s">
        <v>29</v>
      </c>
      <c r="E182" s="125" t="s">
        <v>349</v>
      </c>
      <c r="F182" s="87" t="s">
        <v>1540</v>
      </c>
      <c r="G182" s="62" t="s">
        <v>31</v>
      </c>
      <c r="H182" s="63">
        <v>44927</v>
      </c>
      <c r="I182" s="63">
        <v>45108</v>
      </c>
      <c r="J182" s="48">
        <v>35000</v>
      </c>
      <c r="K182" s="52">
        <f>+J182*2.87%</f>
        <v>1004.5</v>
      </c>
      <c r="L182" s="52">
        <v>0</v>
      </c>
      <c r="M182" s="52">
        <f>+J182*3.04%</f>
        <v>1064</v>
      </c>
      <c r="N182" s="52">
        <v>1100</v>
      </c>
      <c r="O182" s="52">
        <f>+J182-K182-L182-M182-N182</f>
        <v>31831.5</v>
      </c>
      <c r="P182" s="64">
        <v>36</v>
      </c>
    </row>
    <row r="183" spans="1:16" ht="17.25" customHeight="1" x14ac:dyDescent="0.25">
      <c r="A183" s="58">
        <v>175</v>
      </c>
      <c r="B183" s="127" t="s">
        <v>1674</v>
      </c>
      <c r="C183" s="129" t="s">
        <v>1675</v>
      </c>
      <c r="D183" s="64" t="s">
        <v>29</v>
      </c>
      <c r="E183" s="131" t="s">
        <v>1676</v>
      </c>
      <c r="F183" s="127" t="s">
        <v>1540</v>
      </c>
      <c r="G183" s="64" t="s">
        <v>1677</v>
      </c>
      <c r="H183" s="69">
        <v>45536</v>
      </c>
      <c r="I183" s="69">
        <v>45352</v>
      </c>
      <c r="J183" s="48">
        <v>45000</v>
      </c>
      <c r="K183" s="52">
        <f>+J183*2.87%</f>
        <v>1291.5</v>
      </c>
      <c r="L183" s="57">
        <v>1148.33</v>
      </c>
      <c r="M183" s="52">
        <f>+J183*3.04%</f>
        <v>1368</v>
      </c>
      <c r="N183" s="52">
        <v>1715.46</v>
      </c>
      <c r="O183" s="52">
        <f>+J183-K183-L183-M183-N183</f>
        <v>39476.71</v>
      </c>
      <c r="P183" s="64">
        <v>134</v>
      </c>
    </row>
    <row r="184" spans="1:16" ht="17.25" customHeight="1" x14ac:dyDescent="0.25">
      <c r="A184" s="58">
        <v>176</v>
      </c>
      <c r="B184" s="127" t="s">
        <v>1678</v>
      </c>
      <c r="C184" s="129" t="s">
        <v>1679</v>
      </c>
      <c r="D184" s="64" t="s">
        <v>29</v>
      </c>
      <c r="E184" s="131" t="s">
        <v>1676</v>
      </c>
      <c r="F184" s="127" t="s">
        <v>1540</v>
      </c>
      <c r="G184" s="64" t="s">
        <v>1677</v>
      </c>
      <c r="H184" s="69">
        <v>45536</v>
      </c>
      <c r="I184" s="69">
        <v>45352</v>
      </c>
      <c r="J184" s="48">
        <v>35000</v>
      </c>
      <c r="K184" s="52">
        <f>+J184*2.87%</f>
        <v>1004.5</v>
      </c>
      <c r="L184" s="52">
        <v>0</v>
      </c>
      <c r="M184" s="52">
        <f>+J184*3.04%</f>
        <v>1064</v>
      </c>
      <c r="N184" s="52">
        <v>0</v>
      </c>
      <c r="O184" s="52">
        <f>+J184-K184-L184-M184-N184</f>
        <v>32931.5</v>
      </c>
      <c r="P184" s="64">
        <v>26</v>
      </c>
    </row>
    <row r="185" spans="1:16" ht="15.75" customHeight="1" x14ac:dyDescent="0.25">
      <c r="A185" s="58">
        <v>177</v>
      </c>
      <c r="B185" s="72" t="s">
        <v>1703</v>
      </c>
      <c r="C185" s="72" t="s">
        <v>1704</v>
      </c>
      <c r="D185" s="64" t="s">
        <v>29</v>
      </c>
      <c r="E185" s="56" t="s">
        <v>1705</v>
      </c>
      <c r="F185" s="72" t="s">
        <v>1706</v>
      </c>
      <c r="G185" s="73" t="s">
        <v>1677</v>
      </c>
      <c r="H185" s="74">
        <v>45627</v>
      </c>
      <c r="I185" s="74" t="s">
        <v>1707</v>
      </c>
      <c r="J185" s="44">
        <v>65000</v>
      </c>
      <c r="K185" s="52">
        <f>+J185*2.87%</f>
        <v>1865.5</v>
      </c>
      <c r="L185" s="57">
        <v>4427.55</v>
      </c>
      <c r="M185" s="52">
        <f>+J185*3.04%</f>
        <v>1976</v>
      </c>
      <c r="N185" s="52">
        <v>0</v>
      </c>
      <c r="O185" s="52">
        <f>+J185-K185-L185-M185-N185</f>
        <v>56730.95</v>
      </c>
      <c r="P185" s="64">
        <v>29</v>
      </c>
    </row>
    <row r="186" spans="1:16" ht="15.75" customHeight="1" x14ac:dyDescent="0.25">
      <c r="A186" s="58">
        <v>178</v>
      </c>
      <c r="B186" s="59" t="s">
        <v>354</v>
      </c>
      <c r="C186" s="59" t="s">
        <v>355</v>
      </c>
      <c r="D186" s="58" t="s">
        <v>29</v>
      </c>
      <c r="E186" s="60" t="s">
        <v>1607</v>
      </c>
      <c r="F186" s="59" t="s">
        <v>1555</v>
      </c>
      <c r="G186" s="58" t="s">
        <v>27</v>
      </c>
      <c r="H186" s="63">
        <v>44835</v>
      </c>
      <c r="I186" s="58" t="s">
        <v>28</v>
      </c>
      <c r="J186" s="44">
        <v>23200</v>
      </c>
      <c r="K186" s="52">
        <f>+J186*2.87%</f>
        <v>665.84</v>
      </c>
      <c r="L186" s="52">
        <v>0</v>
      </c>
      <c r="M186" s="52">
        <f>+J186*3.04%</f>
        <v>705.28</v>
      </c>
      <c r="N186" s="52">
        <v>0</v>
      </c>
      <c r="O186" s="52">
        <f>+J186-K186-L186-M186-N186</f>
        <v>21828.880000000001</v>
      </c>
      <c r="P186" s="64">
        <v>215</v>
      </c>
    </row>
    <row r="187" spans="1:16" ht="15.75" customHeight="1" x14ac:dyDescent="0.25">
      <c r="A187" s="58">
        <v>179</v>
      </c>
      <c r="B187" s="59" t="s">
        <v>357</v>
      </c>
      <c r="C187" s="59" t="s">
        <v>358</v>
      </c>
      <c r="D187" s="58" t="s">
        <v>26</v>
      </c>
      <c r="E187" s="60" t="s">
        <v>1591</v>
      </c>
      <c r="F187" s="59" t="s">
        <v>1555</v>
      </c>
      <c r="G187" s="58" t="s">
        <v>27</v>
      </c>
      <c r="H187" s="63">
        <v>44470</v>
      </c>
      <c r="I187" s="58" t="s">
        <v>28</v>
      </c>
      <c r="J187" s="44">
        <v>25200</v>
      </c>
      <c r="K187" s="52">
        <f>+J187*2.87%</f>
        <v>723.24</v>
      </c>
      <c r="L187" s="52">
        <v>0</v>
      </c>
      <c r="M187" s="52">
        <f>+J187*3.04%</f>
        <v>766.08</v>
      </c>
      <c r="N187" s="52">
        <v>0</v>
      </c>
      <c r="O187" s="52">
        <f>+J187-K187-L187-M187-N187</f>
        <v>23710.679999999997</v>
      </c>
      <c r="P187" s="64">
        <v>194</v>
      </c>
    </row>
    <row r="188" spans="1:16" ht="15.75" customHeight="1" x14ac:dyDescent="0.25">
      <c r="A188" s="58">
        <v>180</v>
      </c>
      <c r="B188" s="59" t="s">
        <v>360</v>
      </c>
      <c r="C188" s="59" t="s">
        <v>361</v>
      </c>
      <c r="D188" s="58" t="s">
        <v>26</v>
      </c>
      <c r="E188" s="60" t="s">
        <v>1591</v>
      </c>
      <c r="F188" s="59" t="s">
        <v>1555</v>
      </c>
      <c r="G188" s="58" t="s">
        <v>27</v>
      </c>
      <c r="H188" s="63">
        <v>44470</v>
      </c>
      <c r="I188" s="58" t="s">
        <v>28</v>
      </c>
      <c r="J188" s="44">
        <v>25200</v>
      </c>
      <c r="K188" s="52">
        <f>+J188*2.87%</f>
        <v>723.24</v>
      </c>
      <c r="L188" s="52">
        <v>0</v>
      </c>
      <c r="M188" s="52">
        <f>+J188*3.04%</f>
        <v>766.08</v>
      </c>
      <c r="N188" s="52">
        <v>0</v>
      </c>
      <c r="O188" s="52">
        <f>+J188-K188-L188-M188-N188</f>
        <v>23710.679999999997</v>
      </c>
      <c r="P188" s="64">
        <v>195</v>
      </c>
    </row>
    <row r="189" spans="1:16" ht="15.75" customHeight="1" x14ac:dyDescent="0.25">
      <c r="A189" s="58">
        <v>181</v>
      </c>
      <c r="B189" s="77" t="s">
        <v>362</v>
      </c>
      <c r="C189" s="59" t="s">
        <v>363</v>
      </c>
      <c r="D189" s="58" t="s">
        <v>26</v>
      </c>
      <c r="E189" s="60" t="s">
        <v>1591</v>
      </c>
      <c r="F189" s="59" t="s">
        <v>1555</v>
      </c>
      <c r="G189" s="58" t="s">
        <v>27</v>
      </c>
      <c r="H189" s="63">
        <v>44136</v>
      </c>
      <c r="I189" s="58" t="s">
        <v>28</v>
      </c>
      <c r="J189" s="44">
        <v>21842.7</v>
      </c>
      <c r="K189" s="52">
        <f>+J189*2.87%</f>
        <v>626.88549</v>
      </c>
      <c r="L189" s="52">
        <v>0</v>
      </c>
      <c r="M189" s="52">
        <f>+J189*3.04%</f>
        <v>664.01808000000005</v>
      </c>
      <c r="N189" s="52">
        <v>2917.1</v>
      </c>
      <c r="O189" s="52">
        <f>+J189-K189-L189-M189-N189</f>
        <v>17634.69643</v>
      </c>
      <c r="P189" s="64">
        <v>329</v>
      </c>
    </row>
    <row r="190" spans="1:16" ht="17.25" customHeight="1" x14ac:dyDescent="0.25">
      <c r="A190" s="58">
        <v>182</v>
      </c>
      <c r="B190" s="59" t="s">
        <v>364</v>
      </c>
      <c r="C190" s="59" t="s">
        <v>365</v>
      </c>
      <c r="D190" s="58" t="s">
        <v>26</v>
      </c>
      <c r="E190" s="60" t="s">
        <v>359</v>
      </c>
      <c r="F190" s="59" t="s">
        <v>1555</v>
      </c>
      <c r="G190" s="58" t="s">
        <v>27</v>
      </c>
      <c r="H190" s="63">
        <v>39904</v>
      </c>
      <c r="I190" s="58" t="s">
        <v>28</v>
      </c>
      <c r="J190" s="44">
        <v>25200</v>
      </c>
      <c r="K190" s="52">
        <f>+J190*2.87%</f>
        <v>723.24</v>
      </c>
      <c r="L190" s="52">
        <v>0</v>
      </c>
      <c r="M190" s="52">
        <f>+J190*3.04%</f>
        <v>766.08</v>
      </c>
      <c r="N190" s="52">
        <v>0</v>
      </c>
      <c r="O190" s="52">
        <f>+J190-K190-L190-M190-N190</f>
        <v>23710.679999999997</v>
      </c>
      <c r="P190" s="64">
        <v>476</v>
      </c>
    </row>
    <row r="191" spans="1:16" ht="17.25" customHeight="1" x14ac:dyDescent="0.25">
      <c r="A191" s="58">
        <v>183</v>
      </c>
      <c r="B191" s="59" t="s">
        <v>260</v>
      </c>
      <c r="C191" s="59" t="s">
        <v>366</v>
      </c>
      <c r="D191" s="58" t="s">
        <v>26</v>
      </c>
      <c r="E191" s="60" t="s">
        <v>359</v>
      </c>
      <c r="F191" s="59" t="s">
        <v>1555</v>
      </c>
      <c r="G191" s="58" t="s">
        <v>27</v>
      </c>
      <c r="H191" s="63">
        <v>41197</v>
      </c>
      <c r="I191" s="58" t="s">
        <v>28</v>
      </c>
      <c r="J191" s="44">
        <v>25200</v>
      </c>
      <c r="K191" s="52">
        <f>+J191*2.87%</f>
        <v>723.24</v>
      </c>
      <c r="L191" s="52">
        <v>0</v>
      </c>
      <c r="M191" s="52">
        <f>+J191*3.04%</f>
        <v>766.08</v>
      </c>
      <c r="N191" s="52">
        <v>1861.71</v>
      </c>
      <c r="O191" s="52">
        <f>+J191-K191-L191-M191-N191</f>
        <v>21848.969999999998</v>
      </c>
      <c r="P191" s="64">
        <v>480</v>
      </c>
    </row>
    <row r="192" spans="1:16" ht="17.25" customHeight="1" x14ac:dyDescent="0.25">
      <c r="A192" s="58">
        <v>184</v>
      </c>
      <c r="B192" s="59" t="s">
        <v>367</v>
      </c>
      <c r="C192" s="59" t="s">
        <v>368</v>
      </c>
      <c r="D192" s="58" t="s">
        <v>26</v>
      </c>
      <c r="E192" s="60" t="s">
        <v>359</v>
      </c>
      <c r="F192" s="59" t="s">
        <v>1555</v>
      </c>
      <c r="G192" s="58" t="s">
        <v>27</v>
      </c>
      <c r="H192" s="63">
        <v>42644</v>
      </c>
      <c r="I192" s="58" t="s">
        <v>28</v>
      </c>
      <c r="J192" s="44">
        <v>25200</v>
      </c>
      <c r="K192" s="52">
        <f>+J192*2.87%</f>
        <v>723.24</v>
      </c>
      <c r="L192" s="52">
        <v>0</v>
      </c>
      <c r="M192" s="52">
        <f>+J192*3.04%</f>
        <v>766.08</v>
      </c>
      <c r="N192" s="52">
        <v>0</v>
      </c>
      <c r="O192" s="52">
        <f>+J192-K192-L192-M192-N192</f>
        <v>23710.679999999997</v>
      </c>
      <c r="P192" s="64">
        <v>540</v>
      </c>
    </row>
    <row r="193" spans="1:16" ht="15.75" customHeight="1" x14ac:dyDescent="0.25">
      <c r="A193" s="58">
        <v>185</v>
      </c>
      <c r="B193" s="59" t="s">
        <v>369</v>
      </c>
      <c r="C193" s="59" t="s">
        <v>370</v>
      </c>
      <c r="D193" s="58" t="s">
        <v>26</v>
      </c>
      <c r="E193" s="60" t="s">
        <v>359</v>
      </c>
      <c r="F193" s="59" t="s">
        <v>1555</v>
      </c>
      <c r="G193" s="58" t="s">
        <v>27</v>
      </c>
      <c r="H193" s="63">
        <v>43344</v>
      </c>
      <c r="I193" s="58" t="s">
        <v>28</v>
      </c>
      <c r="J193" s="44">
        <v>25200</v>
      </c>
      <c r="K193" s="52">
        <f>+J193*2.87%</f>
        <v>723.24</v>
      </c>
      <c r="L193" s="52">
        <v>0</v>
      </c>
      <c r="M193" s="52">
        <f>+J193*3.04%</f>
        <v>766.08</v>
      </c>
      <c r="N193" s="52">
        <v>0</v>
      </c>
      <c r="O193" s="52">
        <f>+J193-K193-L193-M193-N193</f>
        <v>23710.679999999997</v>
      </c>
      <c r="P193" s="64">
        <v>569</v>
      </c>
    </row>
    <row r="194" spans="1:16" ht="17.25" customHeight="1" x14ac:dyDescent="0.25">
      <c r="A194" s="58">
        <v>186</v>
      </c>
      <c r="B194" s="59" t="s">
        <v>371</v>
      </c>
      <c r="C194" s="59" t="s">
        <v>372</v>
      </c>
      <c r="D194" s="58" t="s">
        <v>26</v>
      </c>
      <c r="E194" s="60" t="s">
        <v>359</v>
      </c>
      <c r="F194" s="59" t="s">
        <v>1555</v>
      </c>
      <c r="G194" s="58" t="s">
        <v>27</v>
      </c>
      <c r="H194" s="63">
        <v>43770</v>
      </c>
      <c r="I194" s="58" t="s">
        <v>28</v>
      </c>
      <c r="J194" s="44">
        <v>25200</v>
      </c>
      <c r="K194" s="52">
        <f>+J194*2.87%</f>
        <v>723.24</v>
      </c>
      <c r="L194" s="52">
        <v>0</v>
      </c>
      <c r="M194" s="52">
        <f>+J194*3.04%</f>
        <v>766.08</v>
      </c>
      <c r="N194" s="52">
        <v>11222.02</v>
      </c>
      <c r="O194" s="52">
        <f>+J194-K194-L194-M194-N194</f>
        <v>12488.659999999996</v>
      </c>
      <c r="P194" s="64">
        <v>607</v>
      </c>
    </row>
    <row r="195" spans="1:16" ht="17.25" customHeight="1" x14ac:dyDescent="0.25">
      <c r="A195" s="58">
        <v>187</v>
      </c>
      <c r="B195" s="59" t="s">
        <v>208</v>
      </c>
      <c r="C195" s="59" t="s">
        <v>373</v>
      </c>
      <c r="D195" s="58" t="s">
        <v>26</v>
      </c>
      <c r="E195" s="60" t="s">
        <v>359</v>
      </c>
      <c r="F195" s="59" t="s">
        <v>1555</v>
      </c>
      <c r="G195" s="58" t="s">
        <v>27</v>
      </c>
      <c r="H195" s="63">
        <v>45108</v>
      </c>
      <c r="I195" s="58" t="s">
        <v>28</v>
      </c>
      <c r="J195" s="44">
        <v>25200</v>
      </c>
      <c r="K195" s="52">
        <f>+J195*2.87%</f>
        <v>723.24</v>
      </c>
      <c r="L195" s="52">
        <v>0</v>
      </c>
      <c r="M195" s="52">
        <f>+J195*3.04%</f>
        <v>766.08</v>
      </c>
      <c r="N195" s="52">
        <v>0</v>
      </c>
      <c r="O195" s="52">
        <f>+J195-K195-L195-M195-N195</f>
        <v>23710.679999999997</v>
      </c>
      <c r="P195" s="64">
        <v>286</v>
      </c>
    </row>
    <row r="196" spans="1:16" ht="17.25" customHeight="1" x14ac:dyDescent="0.25">
      <c r="A196" s="58">
        <v>188</v>
      </c>
      <c r="B196" s="59" t="s">
        <v>374</v>
      </c>
      <c r="C196" s="59" t="s">
        <v>375</v>
      </c>
      <c r="D196" s="58" t="s">
        <v>26</v>
      </c>
      <c r="E196" s="60" t="s">
        <v>359</v>
      </c>
      <c r="F196" s="59" t="s">
        <v>1555</v>
      </c>
      <c r="G196" s="58" t="s">
        <v>27</v>
      </c>
      <c r="H196" s="63">
        <v>45108</v>
      </c>
      <c r="I196" s="58" t="s">
        <v>28</v>
      </c>
      <c r="J196" s="44">
        <v>28900</v>
      </c>
      <c r="K196" s="52">
        <f>+J196*2.87%</f>
        <v>829.43</v>
      </c>
      <c r="L196" s="52">
        <v>0</v>
      </c>
      <c r="M196" s="52">
        <f>+J196*3.04%</f>
        <v>878.56</v>
      </c>
      <c r="N196" s="52">
        <v>0</v>
      </c>
      <c r="O196" s="52">
        <f>+J196-K196-L196-M196-N196</f>
        <v>27192.01</v>
      </c>
      <c r="P196" s="64">
        <v>288</v>
      </c>
    </row>
    <row r="197" spans="1:16" ht="17.25" customHeight="1" x14ac:dyDescent="0.25">
      <c r="A197" s="58">
        <v>189</v>
      </c>
      <c r="B197" s="59" t="s">
        <v>376</v>
      </c>
      <c r="C197" s="59" t="s">
        <v>377</v>
      </c>
      <c r="D197" s="58" t="s">
        <v>26</v>
      </c>
      <c r="E197" s="102" t="s">
        <v>359</v>
      </c>
      <c r="F197" s="59" t="s">
        <v>1555</v>
      </c>
      <c r="G197" s="58" t="s">
        <v>27</v>
      </c>
      <c r="H197" s="63">
        <v>45261</v>
      </c>
      <c r="I197" s="58" t="s">
        <v>28</v>
      </c>
      <c r="J197" s="44">
        <v>25200</v>
      </c>
      <c r="K197" s="52">
        <f>+J197*2.87%</f>
        <v>723.24</v>
      </c>
      <c r="L197" s="52">
        <v>0</v>
      </c>
      <c r="M197" s="52">
        <f>+J197*3.04%</f>
        <v>766.08</v>
      </c>
      <c r="N197" s="52">
        <v>0</v>
      </c>
      <c r="O197" s="52">
        <f>+J197-K197-L197-M197-N197</f>
        <v>23710.679999999997</v>
      </c>
      <c r="P197" s="64">
        <v>255</v>
      </c>
    </row>
    <row r="198" spans="1:16" ht="17.25" customHeight="1" x14ac:dyDescent="0.25">
      <c r="A198" s="58">
        <v>190</v>
      </c>
      <c r="B198" s="59" t="s">
        <v>378</v>
      </c>
      <c r="C198" s="59" t="s">
        <v>379</v>
      </c>
      <c r="D198" s="58" t="s">
        <v>26</v>
      </c>
      <c r="E198" s="60" t="s">
        <v>1556</v>
      </c>
      <c r="F198" s="59" t="s">
        <v>1555</v>
      </c>
      <c r="G198" s="62" t="s">
        <v>31</v>
      </c>
      <c r="H198" s="63">
        <v>44805</v>
      </c>
      <c r="I198" s="63">
        <v>45170</v>
      </c>
      <c r="J198" s="44">
        <v>35000</v>
      </c>
      <c r="K198" s="52">
        <f>+J198*2.87%</f>
        <v>1004.5</v>
      </c>
      <c r="L198" s="52">
        <v>0</v>
      </c>
      <c r="M198" s="53">
        <f>+J198*3.04%</f>
        <v>1064</v>
      </c>
      <c r="N198" s="52">
        <v>0</v>
      </c>
      <c r="O198" s="53">
        <f>+J198-K198-L198-M198-N198</f>
        <v>32931.5</v>
      </c>
      <c r="P198" s="64">
        <v>58</v>
      </c>
    </row>
    <row r="199" spans="1:16" ht="17.25" customHeight="1" x14ac:dyDescent="0.25">
      <c r="A199" s="58">
        <v>191</v>
      </c>
      <c r="B199" s="59" t="s">
        <v>380</v>
      </c>
      <c r="C199" s="59" t="s">
        <v>381</v>
      </c>
      <c r="D199" s="58" t="s">
        <v>26</v>
      </c>
      <c r="E199" s="60" t="s">
        <v>359</v>
      </c>
      <c r="F199" s="59" t="s">
        <v>1555</v>
      </c>
      <c r="G199" s="62" t="s">
        <v>31</v>
      </c>
      <c r="H199" s="63">
        <v>39539</v>
      </c>
      <c r="I199" s="63">
        <v>45383</v>
      </c>
      <c r="J199" s="44">
        <v>27700</v>
      </c>
      <c r="K199" s="52">
        <f>+J199*2.87%</f>
        <v>794.99</v>
      </c>
      <c r="L199" s="52">
        <v>0</v>
      </c>
      <c r="M199" s="53">
        <f>+J199*3.04%</f>
        <v>842.08</v>
      </c>
      <c r="N199" s="52">
        <v>0</v>
      </c>
      <c r="O199" s="53">
        <f>+J199-K199-L199-M199-N199</f>
        <v>26062.929999999997</v>
      </c>
      <c r="P199" s="64">
        <v>110</v>
      </c>
    </row>
    <row r="200" spans="1:16" ht="17.25" customHeight="1" x14ac:dyDescent="0.25">
      <c r="A200" s="58">
        <v>192</v>
      </c>
      <c r="B200" s="59" t="s">
        <v>382</v>
      </c>
      <c r="C200" s="59" t="s">
        <v>383</v>
      </c>
      <c r="D200" s="58" t="s">
        <v>26</v>
      </c>
      <c r="E200" s="60" t="s">
        <v>1591</v>
      </c>
      <c r="F200" s="59" t="s">
        <v>1555</v>
      </c>
      <c r="G200" s="62" t="s">
        <v>31</v>
      </c>
      <c r="H200" s="63">
        <v>44256</v>
      </c>
      <c r="I200" s="63">
        <v>44986</v>
      </c>
      <c r="J200" s="44">
        <v>25200</v>
      </c>
      <c r="K200" s="52">
        <f>+J200*2.87%</f>
        <v>723.24</v>
      </c>
      <c r="L200" s="52">
        <v>0</v>
      </c>
      <c r="M200" s="53">
        <f>+J200*3.04%</f>
        <v>766.08</v>
      </c>
      <c r="N200" s="52">
        <v>0</v>
      </c>
      <c r="O200" s="53">
        <f>+J200-K200-L200-M200-N200</f>
        <v>23710.679999999997</v>
      </c>
      <c r="P200" s="64">
        <v>119</v>
      </c>
    </row>
    <row r="201" spans="1:16" ht="17.25" customHeight="1" x14ac:dyDescent="0.25">
      <c r="A201" s="58">
        <v>193</v>
      </c>
      <c r="B201" s="59" t="s">
        <v>352</v>
      </c>
      <c r="C201" s="59" t="s">
        <v>353</v>
      </c>
      <c r="D201" s="58" t="s">
        <v>26</v>
      </c>
      <c r="E201" s="60" t="s">
        <v>1558</v>
      </c>
      <c r="F201" s="65" t="s">
        <v>1557</v>
      </c>
      <c r="G201" s="62" t="s">
        <v>31</v>
      </c>
      <c r="H201" s="63">
        <v>40112</v>
      </c>
      <c r="I201" s="63">
        <v>45225</v>
      </c>
      <c r="J201" s="44">
        <v>50000</v>
      </c>
      <c r="K201" s="52">
        <f>+J201*2.87%</f>
        <v>1435</v>
      </c>
      <c r="L201" s="57">
        <v>1854</v>
      </c>
      <c r="M201" s="53">
        <f>+J201*3.04%</f>
        <v>1520</v>
      </c>
      <c r="N201" s="52">
        <v>40706.410000000003</v>
      </c>
      <c r="O201" s="53">
        <f>+J201-K201-L201-M201-N201</f>
        <v>4484.5899999999965</v>
      </c>
      <c r="P201" s="64">
        <v>59</v>
      </c>
    </row>
    <row r="202" spans="1:16" ht="17.25" customHeight="1" x14ac:dyDescent="0.25">
      <c r="A202" s="58">
        <v>194</v>
      </c>
      <c r="B202" s="59" t="s">
        <v>384</v>
      </c>
      <c r="C202" s="59" t="s">
        <v>385</v>
      </c>
      <c r="D202" s="58" t="s">
        <v>26</v>
      </c>
      <c r="E202" s="60" t="s">
        <v>386</v>
      </c>
      <c r="F202" s="65" t="s">
        <v>1557</v>
      </c>
      <c r="G202" s="58" t="s">
        <v>27</v>
      </c>
      <c r="H202" s="63">
        <v>45170</v>
      </c>
      <c r="I202" s="58" t="s">
        <v>28</v>
      </c>
      <c r="J202" s="44">
        <v>25000</v>
      </c>
      <c r="K202" s="52">
        <f>+J202*2.87%</f>
        <v>717.5</v>
      </c>
      <c r="L202" s="52">
        <v>0</v>
      </c>
      <c r="M202" s="52">
        <f>+J202*3.04%</f>
        <v>760</v>
      </c>
      <c r="N202" s="52">
        <v>0</v>
      </c>
      <c r="O202" s="52">
        <f>+J202-K202-L202-M202-N202</f>
        <v>23522.5</v>
      </c>
      <c r="P202" s="64">
        <v>298</v>
      </c>
    </row>
    <row r="203" spans="1:16" x14ac:dyDescent="0.25">
      <c r="A203" s="58">
        <v>195</v>
      </c>
      <c r="B203" s="59" t="s">
        <v>387</v>
      </c>
      <c r="C203" s="59" t="s">
        <v>388</v>
      </c>
      <c r="D203" s="58" t="s">
        <v>26</v>
      </c>
      <c r="E203" s="60" t="s">
        <v>389</v>
      </c>
      <c r="F203" s="65" t="s">
        <v>1557</v>
      </c>
      <c r="G203" s="58" t="s">
        <v>27</v>
      </c>
      <c r="H203" s="63">
        <v>39729</v>
      </c>
      <c r="I203" s="58" t="s">
        <v>28</v>
      </c>
      <c r="J203" s="44">
        <v>19400</v>
      </c>
      <c r="K203" s="52">
        <f>+J203*2.87%</f>
        <v>556.78</v>
      </c>
      <c r="L203" s="52">
        <v>0</v>
      </c>
      <c r="M203" s="52">
        <f>+J203*3.04%</f>
        <v>589.76</v>
      </c>
      <c r="N203" s="52">
        <v>11632.58</v>
      </c>
      <c r="O203" s="52">
        <f>+J203-K203-L203-M203-N203</f>
        <v>6620.8800000000028</v>
      </c>
      <c r="P203" s="64">
        <v>200</v>
      </c>
    </row>
    <row r="204" spans="1:16" ht="17.25" customHeight="1" x14ac:dyDescent="0.25">
      <c r="A204" s="58">
        <v>196</v>
      </c>
      <c r="B204" s="59" t="s">
        <v>390</v>
      </c>
      <c r="C204" s="59" t="s">
        <v>391</v>
      </c>
      <c r="D204" s="58" t="s">
        <v>26</v>
      </c>
      <c r="E204" s="60" t="s">
        <v>356</v>
      </c>
      <c r="F204" s="65" t="s">
        <v>1557</v>
      </c>
      <c r="G204" s="58" t="s">
        <v>27</v>
      </c>
      <c r="H204" s="63" t="s">
        <v>392</v>
      </c>
      <c r="I204" s="58" t="s">
        <v>28</v>
      </c>
      <c r="J204" s="44">
        <v>19000</v>
      </c>
      <c r="K204" s="52">
        <f>+J204*2.87%</f>
        <v>545.29999999999995</v>
      </c>
      <c r="L204" s="52">
        <v>0</v>
      </c>
      <c r="M204" s="52">
        <f>+J204*3.04%</f>
        <v>577.6</v>
      </c>
      <c r="N204" s="52">
        <v>0</v>
      </c>
      <c r="O204" s="52">
        <f>+J204-K204-L204-M204-N204</f>
        <v>17877.100000000002</v>
      </c>
      <c r="P204" s="64">
        <v>507</v>
      </c>
    </row>
    <row r="205" spans="1:16" x14ac:dyDescent="0.25">
      <c r="A205" s="58">
        <v>197</v>
      </c>
      <c r="B205" s="75" t="s">
        <v>1771</v>
      </c>
      <c r="C205" s="59" t="s">
        <v>393</v>
      </c>
      <c r="D205" s="58" t="s">
        <v>29</v>
      </c>
      <c r="E205" s="93" t="s">
        <v>1542</v>
      </c>
      <c r="F205" s="65" t="s">
        <v>1541</v>
      </c>
      <c r="G205" s="62" t="s">
        <v>31</v>
      </c>
      <c r="H205" s="63">
        <v>45261</v>
      </c>
      <c r="I205" s="63">
        <v>45444</v>
      </c>
      <c r="J205" s="44">
        <v>50000</v>
      </c>
      <c r="K205" s="52">
        <f>+J205*2.87%</f>
        <v>1435</v>
      </c>
      <c r="L205" s="57">
        <v>1596.68</v>
      </c>
      <c r="M205" s="53">
        <f>+J205*3.04%</f>
        <v>1520</v>
      </c>
      <c r="N205" s="52">
        <v>1715.46</v>
      </c>
      <c r="O205" s="53">
        <f>+J205-K205-L205-M205-N205</f>
        <v>43732.86</v>
      </c>
      <c r="P205" s="64">
        <v>31</v>
      </c>
    </row>
    <row r="206" spans="1:16" ht="17.25" customHeight="1" x14ac:dyDescent="0.25">
      <c r="A206" s="58">
        <v>198</v>
      </c>
      <c r="B206" s="59" t="s">
        <v>394</v>
      </c>
      <c r="C206" s="59" t="s">
        <v>395</v>
      </c>
      <c r="D206" s="58" t="s">
        <v>29</v>
      </c>
      <c r="E206" s="60" t="s">
        <v>187</v>
      </c>
      <c r="F206" s="65" t="s">
        <v>1541</v>
      </c>
      <c r="G206" s="62" t="s">
        <v>31</v>
      </c>
      <c r="H206" s="63">
        <v>44319</v>
      </c>
      <c r="I206" s="63">
        <v>45049</v>
      </c>
      <c r="J206" s="44">
        <v>19000</v>
      </c>
      <c r="K206" s="52">
        <f>+J206*2.87%</f>
        <v>545.29999999999995</v>
      </c>
      <c r="L206" s="52">
        <v>0</v>
      </c>
      <c r="M206" s="53">
        <f>+J206*3.04%</f>
        <v>577.6</v>
      </c>
      <c r="N206" s="52">
        <v>0</v>
      </c>
      <c r="O206" s="53">
        <f>+J206-K206-L206-M206-N206</f>
        <v>17877.100000000002</v>
      </c>
      <c r="P206" s="64">
        <v>118</v>
      </c>
    </row>
    <row r="207" spans="1:16" ht="17.25" customHeight="1" x14ac:dyDescent="0.25">
      <c r="A207" s="58">
        <v>199</v>
      </c>
      <c r="B207" s="59" t="s">
        <v>396</v>
      </c>
      <c r="C207" s="59" t="s">
        <v>397</v>
      </c>
      <c r="D207" s="58" t="s">
        <v>29</v>
      </c>
      <c r="E207" s="60" t="s">
        <v>187</v>
      </c>
      <c r="F207" s="65" t="s">
        <v>1541</v>
      </c>
      <c r="G207" s="58" t="s">
        <v>27</v>
      </c>
      <c r="H207" s="63">
        <v>44713</v>
      </c>
      <c r="I207" s="58" t="s">
        <v>28</v>
      </c>
      <c r="J207" s="44">
        <v>19000</v>
      </c>
      <c r="K207" s="52">
        <f>+J207*2.87%</f>
        <v>545.29999999999995</v>
      </c>
      <c r="L207" s="52">
        <v>0</v>
      </c>
      <c r="M207" s="52">
        <f>+J207*3.04%</f>
        <v>577.6</v>
      </c>
      <c r="N207" s="52">
        <v>0</v>
      </c>
      <c r="O207" s="52">
        <f>+J207-K207-L207-M207-N207</f>
        <v>17877.100000000002</v>
      </c>
      <c r="P207" s="64">
        <v>173</v>
      </c>
    </row>
    <row r="208" spans="1:16" ht="17.25" customHeight="1" x14ac:dyDescent="0.25">
      <c r="A208" s="58">
        <v>200</v>
      </c>
      <c r="B208" s="67" t="s">
        <v>1660</v>
      </c>
      <c r="C208" s="57" t="s">
        <v>1661</v>
      </c>
      <c r="D208" s="64" t="s">
        <v>29</v>
      </c>
      <c r="E208" s="68" t="s">
        <v>1662</v>
      </c>
      <c r="F208" s="67" t="s">
        <v>1541</v>
      </c>
      <c r="G208" s="62" t="s">
        <v>1647</v>
      </c>
      <c r="H208" s="69">
        <v>45536</v>
      </c>
      <c r="I208" s="62" t="s">
        <v>28</v>
      </c>
      <c r="J208" s="44">
        <v>19000</v>
      </c>
      <c r="K208" s="52">
        <f>+J208*2.87%</f>
        <v>545.29999999999995</v>
      </c>
      <c r="L208" s="52">
        <v>0</v>
      </c>
      <c r="M208" s="52">
        <f>+J208*3.04%</f>
        <v>577.6</v>
      </c>
      <c r="N208" s="52">
        <v>0</v>
      </c>
      <c r="O208" s="52">
        <f>+J208-K208-L208-M208-N208</f>
        <v>17877.100000000002</v>
      </c>
      <c r="P208" s="64">
        <v>216</v>
      </c>
    </row>
    <row r="209" spans="1:16" ht="17.25" customHeight="1" x14ac:dyDescent="0.25">
      <c r="A209" s="58">
        <v>201</v>
      </c>
      <c r="B209" s="67" t="s">
        <v>1680</v>
      </c>
      <c r="C209" s="57" t="s">
        <v>1681</v>
      </c>
      <c r="D209" s="64" t="s">
        <v>29</v>
      </c>
      <c r="E209" s="68" t="s">
        <v>1682</v>
      </c>
      <c r="F209" s="68" t="s">
        <v>1652</v>
      </c>
      <c r="G209" s="64" t="s">
        <v>1677</v>
      </c>
      <c r="H209" s="69">
        <v>45536</v>
      </c>
      <c r="I209" s="69">
        <v>45352</v>
      </c>
      <c r="J209" s="47">
        <v>50000</v>
      </c>
      <c r="K209" s="52">
        <f>+J209*2.87%</f>
        <v>1435</v>
      </c>
      <c r="L209" s="57">
        <v>1854</v>
      </c>
      <c r="M209" s="52">
        <f>+J209*3.04%</f>
        <v>1520</v>
      </c>
      <c r="N209" s="52">
        <v>0</v>
      </c>
      <c r="O209" s="52">
        <f>+J209-K209-L209-M209-N209</f>
        <v>45191</v>
      </c>
      <c r="P209" s="64">
        <v>154</v>
      </c>
    </row>
    <row r="210" spans="1:16" ht="17.25" customHeight="1" x14ac:dyDescent="0.25">
      <c r="A210" s="58">
        <v>202</v>
      </c>
      <c r="B210" s="59" t="s">
        <v>399</v>
      </c>
      <c r="C210" s="59" t="s">
        <v>400</v>
      </c>
      <c r="D210" s="58" t="s">
        <v>29</v>
      </c>
      <c r="E210" s="60" t="s">
        <v>423</v>
      </c>
      <c r="F210" s="65" t="s">
        <v>1541</v>
      </c>
      <c r="G210" s="58" t="s">
        <v>27</v>
      </c>
      <c r="H210" s="63">
        <v>42278</v>
      </c>
      <c r="I210" s="58" t="s">
        <v>28</v>
      </c>
      <c r="J210" s="44">
        <v>23037</v>
      </c>
      <c r="K210" s="52">
        <f>+J210*2.87%</f>
        <v>661.16189999999995</v>
      </c>
      <c r="L210" s="52">
        <v>0</v>
      </c>
      <c r="M210" s="52">
        <f>+J210*3.04%</f>
        <v>700.32479999999998</v>
      </c>
      <c r="N210" s="52">
        <v>1715.46</v>
      </c>
      <c r="O210" s="52">
        <f>+J210-K210-L210-M210-N210</f>
        <v>19960.053300000003</v>
      </c>
      <c r="P210" s="64">
        <v>518</v>
      </c>
    </row>
    <row r="211" spans="1:16" ht="17.25" customHeight="1" x14ac:dyDescent="0.25">
      <c r="A211" s="58">
        <v>203</v>
      </c>
      <c r="B211" s="59" t="s">
        <v>401</v>
      </c>
      <c r="C211" s="59" t="s">
        <v>402</v>
      </c>
      <c r="D211" s="58" t="s">
        <v>29</v>
      </c>
      <c r="E211" s="60" t="s">
        <v>423</v>
      </c>
      <c r="F211" s="65" t="s">
        <v>1541</v>
      </c>
      <c r="G211" s="58" t="s">
        <v>27</v>
      </c>
      <c r="H211" s="63">
        <v>42493</v>
      </c>
      <c r="I211" s="58" t="s">
        <v>28</v>
      </c>
      <c r="J211" s="44">
        <v>23037</v>
      </c>
      <c r="K211" s="52">
        <f>+J211*2.87%</f>
        <v>661.16189999999995</v>
      </c>
      <c r="L211" s="52">
        <v>0</v>
      </c>
      <c r="M211" s="52">
        <f>+J211*3.04%</f>
        <v>700.32479999999998</v>
      </c>
      <c r="N211" s="52">
        <v>0</v>
      </c>
      <c r="O211" s="52">
        <f>+J211-K211-L211-M211-N211</f>
        <v>21675.513300000002</v>
      </c>
      <c r="P211" s="64">
        <v>525</v>
      </c>
    </row>
    <row r="212" spans="1:16" ht="17.25" customHeight="1" x14ac:dyDescent="0.25">
      <c r="A212" s="58">
        <v>204</v>
      </c>
      <c r="B212" s="59" t="s">
        <v>403</v>
      </c>
      <c r="C212" s="59" t="s">
        <v>404</v>
      </c>
      <c r="D212" s="58" t="s">
        <v>26</v>
      </c>
      <c r="E212" s="60" t="s">
        <v>423</v>
      </c>
      <c r="F212" s="65" t="s">
        <v>1541</v>
      </c>
      <c r="G212" s="58" t="s">
        <v>27</v>
      </c>
      <c r="H212" s="63">
        <v>42432</v>
      </c>
      <c r="I212" s="58" t="s">
        <v>28</v>
      </c>
      <c r="J212" s="44">
        <v>19000</v>
      </c>
      <c r="K212" s="52">
        <f>+J212*2.87%</f>
        <v>545.29999999999995</v>
      </c>
      <c r="L212" s="52">
        <v>0</v>
      </c>
      <c r="M212" s="52">
        <f>+J212*3.04%</f>
        <v>577.6</v>
      </c>
      <c r="N212" s="52">
        <v>0</v>
      </c>
      <c r="O212" s="52">
        <f>+J212-K212-L212-M212-N212</f>
        <v>17877.100000000002</v>
      </c>
      <c r="P212" s="64">
        <v>526</v>
      </c>
    </row>
    <row r="213" spans="1:16" ht="17.25" customHeight="1" x14ac:dyDescent="0.25">
      <c r="A213" s="58">
        <v>205</v>
      </c>
      <c r="B213" s="59" t="s">
        <v>405</v>
      </c>
      <c r="C213" s="59" t="s">
        <v>406</v>
      </c>
      <c r="D213" s="58" t="s">
        <v>29</v>
      </c>
      <c r="E213" s="60" t="s">
        <v>423</v>
      </c>
      <c r="F213" s="65" t="s">
        <v>1541</v>
      </c>
      <c r="G213" s="58" t="s">
        <v>27</v>
      </c>
      <c r="H213" s="63">
        <v>43010</v>
      </c>
      <c r="I213" s="58" t="s">
        <v>28</v>
      </c>
      <c r="J213" s="44">
        <v>19000</v>
      </c>
      <c r="K213" s="52">
        <f>+J213*2.87%</f>
        <v>545.29999999999995</v>
      </c>
      <c r="L213" s="52">
        <v>0</v>
      </c>
      <c r="M213" s="52">
        <f>+J213*3.04%</f>
        <v>577.6</v>
      </c>
      <c r="N213" s="52">
        <v>1715.46</v>
      </c>
      <c r="O213" s="52">
        <f>+J213-K213-L213-M213-N213</f>
        <v>16161.640000000003</v>
      </c>
      <c r="P213" s="64">
        <v>542</v>
      </c>
    </row>
    <row r="214" spans="1:16" ht="17.25" customHeight="1" x14ac:dyDescent="0.25">
      <c r="A214" s="58">
        <v>206</v>
      </c>
      <c r="B214" s="59" t="s">
        <v>407</v>
      </c>
      <c r="C214" s="59" t="s">
        <v>408</v>
      </c>
      <c r="D214" s="58" t="s">
        <v>29</v>
      </c>
      <c r="E214" s="60" t="s">
        <v>423</v>
      </c>
      <c r="F214" s="65" t="s">
        <v>1541</v>
      </c>
      <c r="G214" s="58" t="s">
        <v>27</v>
      </c>
      <c r="H214" s="63">
        <v>43283</v>
      </c>
      <c r="I214" s="58" t="s">
        <v>28</v>
      </c>
      <c r="J214" s="44">
        <v>19000</v>
      </c>
      <c r="K214" s="52">
        <f>+J214*2.87%</f>
        <v>545.29999999999995</v>
      </c>
      <c r="L214" s="52">
        <v>0</v>
      </c>
      <c r="M214" s="52">
        <f>+J214*3.04%</f>
        <v>577.6</v>
      </c>
      <c r="N214" s="52">
        <v>0</v>
      </c>
      <c r="O214" s="52">
        <f>+J214-K214-L214-M214-N214</f>
        <v>17877.100000000002</v>
      </c>
      <c r="P214" s="64">
        <v>555</v>
      </c>
    </row>
    <row r="215" spans="1:16" ht="17.25" customHeight="1" x14ac:dyDescent="0.25">
      <c r="A215" s="58">
        <v>207</v>
      </c>
      <c r="B215" s="59" t="s">
        <v>1734</v>
      </c>
      <c r="C215" s="59" t="s">
        <v>409</v>
      </c>
      <c r="D215" s="58" t="s">
        <v>26</v>
      </c>
      <c r="E215" s="60" t="s">
        <v>182</v>
      </c>
      <c r="F215" s="65" t="s">
        <v>1541</v>
      </c>
      <c r="G215" s="58" t="s">
        <v>27</v>
      </c>
      <c r="H215" s="63">
        <v>44805</v>
      </c>
      <c r="I215" s="58" t="s">
        <v>28</v>
      </c>
      <c r="J215" s="44">
        <v>19000</v>
      </c>
      <c r="K215" s="52">
        <f>+J215*2.87%</f>
        <v>545.29999999999995</v>
      </c>
      <c r="L215" s="52">
        <v>0</v>
      </c>
      <c r="M215" s="52">
        <f>+J215*3.04%</f>
        <v>577.6</v>
      </c>
      <c r="N215" s="52">
        <v>0</v>
      </c>
      <c r="O215" s="52">
        <f>+J215-K215-L215-M215-N215</f>
        <v>17877.100000000002</v>
      </c>
      <c r="P215" s="64">
        <v>603</v>
      </c>
    </row>
    <row r="216" spans="1:16" ht="17.25" customHeight="1" x14ac:dyDescent="0.25">
      <c r="A216" s="58">
        <v>208</v>
      </c>
      <c r="B216" s="59" t="s">
        <v>410</v>
      </c>
      <c r="C216" s="59" t="s">
        <v>411</v>
      </c>
      <c r="D216" s="58" t="s">
        <v>29</v>
      </c>
      <c r="E216" s="60" t="s">
        <v>398</v>
      </c>
      <c r="F216" s="65" t="s">
        <v>1541</v>
      </c>
      <c r="G216" s="58" t="s">
        <v>27</v>
      </c>
      <c r="H216" s="63">
        <v>45139</v>
      </c>
      <c r="I216" s="58" t="s">
        <v>28</v>
      </c>
      <c r="J216" s="44">
        <v>18700</v>
      </c>
      <c r="K216" s="52">
        <f>+J216*2.87%</f>
        <v>536.68999999999994</v>
      </c>
      <c r="L216" s="52">
        <v>0</v>
      </c>
      <c r="M216" s="52">
        <f>+J216*3.04%</f>
        <v>568.48</v>
      </c>
      <c r="N216" s="52">
        <v>0</v>
      </c>
      <c r="O216" s="52">
        <f>+J216-K216-L216-M216-N216</f>
        <v>17594.830000000002</v>
      </c>
      <c r="P216" s="64">
        <v>295</v>
      </c>
    </row>
    <row r="217" spans="1:16" ht="20.25" customHeight="1" x14ac:dyDescent="0.25">
      <c r="A217" s="58">
        <v>209</v>
      </c>
      <c r="B217" s="59" t="s">
        <v>412</v>
      </c>
      <c r="C217" s="59" t="s">
        <v>413</v>
      </c>
      <c r="D217" s="58" t="s">
        <v>29</v>
      </c>
      <c r="E217" s="60" t="s">
        <v>1612</v>
      </c>
      <c r="F217" s="65" t="s">
        <v>1541</v>
      </c>
      <c r="G217" s="58" t="s">
        <v>27</v>
      </c>
      <c r="H217" s="63">
        <v>45231</v>
      </c>
      <c r="I217" s="58" t="s">
        <v>28</v>
      </c>
      <c r="J217" s="44">
        <v>19000</v>
      </c>
      <c r="K217" s="52">
        <f>+J217*2.87%</f>
        <v>545.29999999999995</v>
      </c>
      <c r="L217" s="52">
        <v>0</v>
      </c>
      <c r="M217" s="52">
        <f>+J217*3.04%</f>
        <v>577.6</v>
      </c>
      <c r="N217" s="52">
        <v>0</v>
      </c>
      <c r="O217" s="52">
        <f>+J217-K217-L217-M217-N217</f>
        <v>17877.100000000002</v>
      </c>
      <c r="P217" s="64">
        <v>246</v>
      </c>
    </row>
    <row r="218" spans="1:16" ht="17.25" customHeight="1" x14ac:dyDescent="0.25">
      <c r="A218" s="58">
        <v>210</v>
      </c>
      <c r="B218" s="59" t="s">
        <v>414</v>
      </c>
      <c r="C218" s="59" t="s">
        <v>415</v>
      </c>
      <c r="D218" s="58" t="s">
        <v>29</v>
      </c>
      <c r="E218" s="102" t="s">
        <v>1613</v>
      </c>
      <c r="F218" s="65" t="s">
        <v>1541</v>
      </c>
      <c r="G218" s="58" t="s">
        <v>27</v>
      </c>
      <c r="H218" s="63">
        <v>45261</v>
      </c>
      <c r="I218" s="58" t="s">
        <v>28</v>
      </c>
      <c r="J218" s="44">
        <v>19000</v>
      </c>
      <c r="K218" s="52">
        <f>+J218*2.87%</f>
        <v>545.29999999999995</v>
      </c>
      <c r="L218" s="52">
        <v>0</v>
      </c>
      <c r="M218" s="52">
        <f>+J218*3.04%</f>
        <v>577.6</v>
      </c>
      <c r="N218" s="52">
        <v>0</v>
      </c>
      <c r="O218" s="52">
        <f>+J218-K218-L218-M218-N218</f>
        <v>17877.100000000002</v>
      </c>
      <c r="P218" s="64">
        <v>254</v>
      </c>
    </row>
    <row r="219" spans="1:16" ht="17.25" customHeight="1" x14ac:dyDescent="0.25">
      <c r="A219" s="58">
        <v>211</v>
      </c>
      <c r="B219" s="59" t="s">
        <v>416</v>
      </c>
      <c r="C219" s="59" t="s">
        <v>417</v>
      </c>
      <c r="D219" s="58" t="s">
        <v>29</v>
      </c>
      <c r="E219" s="102" t="s">
        <v>398</v>
      </c>
      <c r="F219" s="65" t="s">
        <v>1541</v>
      </c>
      <c r="G219" s="58" t="s">
        <v>27</v>
      </c>
      <c r="H219" s="63">
        <v>45383</v>
      </c>
      <c r="I219" s="58" t="s">
        <v>28</v>
      </c>
      <c r="J219" s="44">
        <v>19000</v>
      </c>
      <c r="K219" s="52">
        <f>+J219*2.87%</f>
        <v>545.29999999999995</v>
      </c>
      <c r="L219" s="52">
        <v>0</v>
      </c>
      <c r="M219" s="52">
        <f>+J219*3.04%</f>
        <v>577.6</v>
      </c>
      <c r="N219" s="52">
        <v>0</v>
      </c>
      <c r="O219" s="52">
        <f>+J219-K219-L219-M219-N219</f>
        <v>17877.100000000002</v>
      </c>
      <c r="P219" s="64">
        <v>259</v>
      </c>
    </row>
    <row r="220" spans="1:16" x14ac:dyDescent="0.25">
      <c r="A220" s="58">
        <v>212</v>
      </c>
      <c r="B220" s="120" t="s">
        <v>1785</v>
      </c>
      <c r="C220" s="120" t="s">
        <v>1786</v>
      </c>
      <c r="D220" s="104" t="s">
        <v>29</v>
      </c>
      <c r="E220" s="120" t="s">
        <v>1787</v>
      </c>
      <c r="F220" s="65" t="s">
        <v>1541</v>
      </c>
      <c r="G220" s="116" t="s">
        <v>27</v>
      </c>
      <c r="H220" s="118">
        <v>45870</v>
      </c>
      <c r="I220" s="116" t="s">
        <v>28</v>
      </c>
      <c r="J220" s="119">
        <v>19000</v>
      </c>
      <c r="K220" s="52">
        <f>+J220*2.87%</f>
        <v>545.29999999999995</v>
      </c>
      <c r="L220" s="56"/>
      <c r="M220" s="52">
        <f>+J220*3.04%</f>
        <v>577.6</v>
      </c>
      <c r="N220" s="52"/>
      <c r="O220" s="52">
        <f>+J220-K220-L220-M220-N220</f>
        <v>17877.100000000002</v>
      </c>
      <c r="P220" s="64">
        <v>272</v>
      </c>
    </row>
    <row r="221" spans="1:16" ht="17.25" customHeight="1" x14ac:dyDescent="0.25">
      <c r="A221" s="58">
        <v>213</v>
      </c>
      <c r="B221" s="59" t="s">
        <v>418</v>
      </c>
      <c r="C221" s="59" t="s">
        <v>419</v>
      </c>
      <c r="D221" s="58" t="s">
        <v>29</v>
      </c>
      <c r="E221" s="60" t="s">
        <v>420</v>
      </c>
      <c r="F221" s="65" t="s">
        <v>1601</v>
      </c>
      <c r="G221" s="58" t="s">
        <v>27</v>
      </c>
      <c r="H221" s="63">
        <v>39539</v>
      </c>
      <c r="I221" s="58" t="s">
        <v>28</v>
      </c>
      <c r="J221" s="44">
        <v>25000</v>
      </c>
      <c r="K221" s="52">
        <f>+J221*2.87%</f>
        <v>717.5</v>
      </c>
      <c r="L221" s="52">
        <v>0</v>
      </c>
      <c r="M221" s="52">
        <f>+J221*3.04%</f>
        <v>760</v>
      </c>
      <c r="N221" s="52">
        <v>1715.46</v>
      </c>
      <c r="O221" s="52">
        <f>+J221-K221-L221-M221-N221</f>
        <v>21807.040000000001</v>
      </c>
      <c r="P221" s="64">
        <v>453</v>
      </c>
    </row>
    <row r="222" spans="1:16" ht="17.25" customHeight="1" x14ac:dyDescent="0.25">
      <c r="A222" s="58">
        <v>214</v>
      </c>
      <c r="B222" s="59" t="s">
        <v>421</v>
      </c>
      <c r="C222" s="59" t="s">
        <v>422</v>
      </c>
      <c r="D222" s="58" t="s">
        <v>29</v>
      </c>
      <c r="E222" s="60" t="s">
        <v>423</v>
      </c>
      <c r="F222" s="65" t="s">
        <v>1601</v>
      </c>
      <c r="G222" s="58" t="s">
        <v>27</v>
      </c>
      <c r="H222" s="63">
        <v>45170</v>
      </c>
      <c r="I222" s="58" t="s">
        <v>28</v>
      </c>
      <c r="J222" s="44">
        <v>19000</v>
      </c>
      <c r="K222" s="52">
        <f>+J222*2.87%</f>
        <v>545.29999999999995</v>
      </c>
      <c r="L222" s="52">
        <v>0</v>
      </c>
      <c r="M222" s="52">
        <f>+J222*3.04%</f>
        <v>577.6</v>
      </c>
      <c r="N222" s="52">
        <v>0</v>
      </c>
      <c r="O222" s="52">
        <f>+J222-K222-L222-M222-N222</f>
        <v>17877.100000000002</v>
      </c>
      <c r="P222" s="64">
        <v>299</v>
      </c>
    </row>
    <row r="223" spans="1:16" ht="17.25" customHeight="1" x14ac:dyDescent="0.25">
      <c r="A223" s="58">
        <v>215</v>
      </c>
      <c r="B223" s="59" t="s">
        <v>424</v>
      </c>
      <c r="C223" s="59" t="s">
        <v>425</v>
      </c>
      <c r="D223" s="58" t="s">
        <v>29</v>
      </c>
      <c r="E223" s="60" t="s">
        <v>426</v>
      </c>
      <c r="F223" s="65" t="s">
        <v>1601</v>
      </c>
      <c r="G223" s="58" t="s">
        <v>27</v>
      </c>
      <c r="H223" s="63">
        <v>41904</v>
      </c>
      <c r="I223" s="58" t="s">
        <v>28</v>
      </c>
      <c r="J223" s="44">
        <v>30000</v>
      </c>
      <c r="K223" s="52">
        <f>+J223*2.87%</f>
        <v>861</v>
      </c>
      <c r="L223" s="52">
        <v>0</v>
      </c>
      <c r="M223" s="52">
        <f>+J223*3.04%</f>
        <v>912</v>
      </c>
      <c r="N223" s="52">
        <v>1815.46</v>
      </c>
      <c r="O223" s="52">
        <f>+J223-K223-L223-M223-N223</f>
        <v>26411.54</v>
      </c>
      <c r="P223" s="64">
        <v>506</v>
      </c>
    </row>
    <row r="224" spans="1:16" ht="17.25" customHeight="1" x14ac:dyDescent="0.25">
      <c r="A224" s="58">
        <v>216</v>
      </c>
      <c r="B224" s="59" t="s">
        <v>427</v>
      </c>
      <c r="C224" s="59" t="s">
        <v>428</v>
      </c>
      <c r="D224" s="58" t="s">
        <v>26</v>
      </c>
      <c r="E224" s="60" t="s">
        <v>423</v>
      </c>
      <c r="F224" s="65" t="s">
        <v>1601</v>
      </c>
      <c r="G224" s="58" t="s">
        <v>27</v>
      </c>
      <c r="H224" s="63">
        <v>41463</v>
      </c>
      <c r="I224" s="58" t="s">
        <v>28</v>
      </c>
      <c r="J224" s="44">
        <v>23200</v>
      </c>
      <c r="K224" s="52">
        <f>+J224*2.87%</f>
        <v>665.84</v>
      </c>
      <c r="L224" s="52">
        <v>0</v>
      </c>
      <c r="M224" s="52">
        <f>+J224*3.04%</f>
        <v>705.28</v>
      </c>
      <c r="N224" s="52">
        <v>17202.830000000002</v>
      </c>
      <c r="O224" s="52">
        <f>+J224-K224-L224-M224-N224</f>
        <v>4626.0499999999993</v>
      </c>
      <c r="P224" s="64">
        <v>489</v>
      </c>
    </row>
    <row r="225" spans="1:16" ht="15.75" customHeight="1" x14ac:dyDescent="0.25">
      <c r="A225" s="58">
        <v>217</v>
      </c>
      <c r="B225" s="59" t="s">
        <v>429</v>
      </c>
      <c r="C225" s="59" t="s">
        <v>430</v>
      </c>
      <c r="D225" s="58" t="s">
        <v>29</v>
      </c>
      <c r="E225" s="60" t="s">
        <v>423</v>
      </c>
      <c r="F225" s="65" t="s">
        <v>1601</v>
      </c>
      <c r="G225" s="58" t="s">
        <v>27</v>
      </c>
      <c r="H225" s="63">
        <v>44593</v>
      </c>
      <c r="I225" s="58" t="s">
        <v>28</v>
      </c>
      <c r="J225" s="44">
        <v>19000</v>
      </c>
      <c r="K225" s="52">
        <f>+J225*2.87%</f>
        <v>545.29999999999995</v>
      </c>
      <c r="L225" s="52">
        <v>0</v>
      </c>
      <c r="M225" s="52">
        <f>+J225*3.04%</f>
        <v>577.6</v>
      </c>
      <c r="N225" s="52">
        <v>0</v>
      </c>
      <c r="O225" s="52">
        <f>+J225-K225-L225-M225-N225</f>
        <v>17877.100000000002</v>
      </c>
      <c r="P225" s="64">
        <v>204</v>
      </c>
    </row>
    <row r="226" spans="1:16" ht="17.25" customHeight="1" x14ac:dyDescent="0.25">
      <c r="A226" s="58">
        <v>218</v>
      </c>
      <c r="B226" s="59" t="s">
        <v>431</v>
      </c>
      <c r="C226" s="59" t="s">
        <v>432</v>
      </c>
      <c r="D226" s="58" t="s">
        <v>29</v>
      </c>
      <c r="E226" s="60" t="s">
        <v>423</v>
      </c>
      <c r="F226" s="65" t="s">
        <v>1601</v>
      </c>
      <c r="G226" s="58" t="s">
        <v>27</v>
      </c>
      <c r="H226" s="63">
        <v>42644</v>
      </c>
      <c r="I226" s="58" t="s">
        <v>28</v>
      </c>
      <c r="J226" s="44">
        <v>19000</v>
      </c>
      <c r="K226" s="52">
        <f>+J226*2.87%</f>
        <v>545.29999999999995</v>
      </c>
      <c r="L226" s="52">
        <v>0</v>
      </c>
      <c r="M226" s="52">
        <f>+J226*3.04%</f>
        <v>577.6</v>
      </c>
      <c r="N226" s="52">
        <v>6655.17</v>
      </c>
      <c r="O226" s="52">
        <f>+J226-K226-L226-M226-N226</f>
        <v>11221.930000000002</v>
      </c>
      <c r="P226" s="64">
        <v>528</v>
      </c>
    </row>
    <row r="227" spans="1:16" ht="17.25" customHeight="1" x14ac:dyDescent="0.25">
      <c r="A227" s="58">
        <v>219</v>
      </c>
      <c r="B227" s="59" t="s">
        <v>433</v>
      </c>
      <c r="C227" s="59" t="s">
        <v>434</v>
      </c>
      <c r="D227" s="58" t="s">
        <v>29</v>
      </c>
      <c r="E227" s="60" t="s">
        <v>423</v>
      </c>
      <c r="F227" s="65" t="s">
        <v>1601</v>
      </c>
      <c r="G227" s="58" t="s">
        <v>27</v>
      </c>
      <c r="H227" s="63">
        <v>43283</v>
      </c>
      <c r="I227" s="58" t="s">
        <v>28</v>
      </c>
      <c r="J227" s="44">
        <v>28000</v>
      </c>
      <c r="K227" s="52">
        <f>+J227*2.87%</f>
        <v>803.6</v>
      </c>
      <c r="L227" s="52">
        <v>0</v>
      </c>
      <c r="M227" s="52">
        <f>+J227*3.04%</f>
        <v>851.2</v>
      </c>
      <c r="N227" s="52">
        <v>1715.46</v>
      </c>
      <c r="O227" s="52">
        <f>+J227-K227-L227-M227-N227</f>
        <v>24629.74</v>
      </c>
      <c r="P227" s="64">
        <v>563</v>
      </c>
    </row>
    <row r="228" spans="1:16" ht="17.25" customHeight="1" x14ac:dyDescent="0.25">
      <c r="A228" s="58">
        <v>220</v>
      </c>
      <c r="B228" s="59" t="s">
        <v>435</v>
      </c>
      <c r="C228" s="59" t="s">
        <v>436</v>
      </c>
      <c r="D228" s="58" t="s">
        <v>29</v>
      </c>
      <c r="E228" s="60" t="s">
        <v>423</v>
      </c>
      <c r="F228" s="65" t="s">
        <v>1601</v>
      </c>
      <c r="G228" s="58" t="s">
        <v>27</v>
      </c>
      <c r="H228" s="63">
        <v>43647</v>
      </c>
      <c r="I228" s="58" t="s">
        <v>28</v>
      </c>
      <c r="J228" s="44">
        <v>19000</v>
      </c>
      <c r="K228" s="52">
        <f>+J228*2.87%</f>
        <v>545.29999999999995</v>
      </c>
      <c r="L228" s="52">
        <v>0</v>
      </c>
      <c r="M228" s="52">
        <f>+J228*3.04%</f>
        <v>577.6</v>
      </c>
      <c r="N228" s="52">
        <v>0</v>
      </c>
      <c r="O228" s="52">
        <f>+J228-K228-L228-M228-N228</f>
        <v>17877.100000000002</v>
      </c>
      <c r="P228" s="64">
        <v>584</v>
      </c>
    </row>
    <row r="229" spans="1:16" ht="17.25" customHeight="1" x14ac:dyDescent="0.25">
      <c r="A229" s="58">
        <v>221</v>
      </c>
      <c r="B229" s="59" t="s">
        <v>437</v>
      </c>
      <c r="C229" s="59" t="s">
        <v>438</v>
      </c>
      <c r="D229" s="58" t="s">
        <v>29</v>
      </c>
      <c r="E229" s="60" t="s">
        <v>1630</v>
      </c>
      <c r="F229" s="65" t="s">
        <v>1601</v>
      </c>
      <c r="G229" s="58" t="s">
        <v>27</v>
      </c>
      <c r="H229" s="63">
        <v>43770</v>
      </c>
      <c r="I229" s="58" t="s">
        <v>28</v>
      </c>
      <c r="J229" s="44">
        <v>29000</v>
      </c>
      <c r="K229" s="52">
        <f>+J229*2.87%</f>
        <v>832.3</v>
      </c>
      <c r="L229" s="52">
        <v>0</v>
      </c>
      <c r="M229" s="52">
        <f>+J229*3.04%</f>
        <v>881.6</v>
      </c>
      <c r="N229" s="52">
        <v>1715.46</v>
      </c>
      <c r="O229" s="52">
        <f>+J229-K229-L229-M229-N229</f>
        <v>25570.640000000003</v>
      </c>
      <c r="P229" s="64">
        <v>605</v>
      </c>
    </row>
    <row r="230" spans="1:16" ht="17.25" customHeight="1" x14ac:dyDescent="0.25">
      <c r="A230" s="58">
        <v>222</v>
      </c>
      <c r="B230" s="59" t="s">
        <v>439</v>
      </c>
      <c r="C230" s="59" t="s">
        <v>440</v>
      </c>
      <c r="D230" s="58" t="s">
        <v>26</v>
      </c>
      <c r="E230" s="60" t="s">
        <v>423</v>
      </c>
      <c r="F230" s="65" t="s">
        <v>1601</v>
      </c>
      <c r="G230" s="58" t="s">
        <v>27</v>
      </c>
      <c r="H230" s="63">
        <v>43983</v>
      </c>
      <c r="I230" s="58" t="s">
        <v>28</v>
      </c>
      <c r="J230" s="44">
        <v>19000</v>
      </c>
      <c r="K230" s="52">
        <f>+J230*2.87%</f>
        <v>545.29999999999995</v>
      </c>
      <c r="L230" s="52">
        <v>0</v>
      </c>
      <c r="M230" s="52">
        <f>+J230*3.04%</f>
        <v>577.6</v>
      </c>
      <c r="N230" s="52">
        <v>0</v>
      </c>
      <c r="O230" s="52">
        <f>+J230-K230-L230-M230-N230</f>
        <v>17877.100000000002</v>
      </c>
      <c r="P230" s="64">
        <v>621</v>
      </c>
    </row>
    <row r="231" spans="1:16" ht="17.25" customHeight="1" x14ac:dyDescent="0.25">
      <c r="A231" s="58">
        <v>223</v>
      </c>
      <c r="B231" s="59" t="s">
        <v>441</v>
      </c>
      <c r="C231" s="59" t="s">
        <v>442</v>
      </c>
      <c r="D231" s="58" t="s">
        <v>29</v>
      </c>
      <c r="E231" s="60" t="s">
        <v>423</v>
      </c>
      <c r="F231" s="65" t="s">
        <v>1601</v>
      </c>
      <c r="G231" s="58" t="s">
        <v>27</v>
      </c>
      <c r="H231" s="63">
        <v>43983</v>
      </c>
      <c r="I231" s="58" t="s">
        <v>28</v>
      </c>
      <c r="J231" s="44">
        <v>29000</v>
      </c>
      <c r="K231" s="52">
        <f>+J231*2.87%</f>
        <v>832.3</v>
      </c>
      <c r="L231" s="52">
        <v>0</v>
      </c>
      <c r="M231" s="52">
        <f>+J231*3.04%</f>
        <v>881.6</v>
      </c>
      <c r="N231" s="52">
        <v>0</v>
      </c>
      <c r="O231" s="52">
        <f>+J231-K231-L231-M231-N231</f>
        <v>27286.100000000002</v>
      </c>
      <c r="P231" s="64">
        <v>622</v>
      </c>
    </row>
    <row r="232" spans="1:16" ht="17.25" customHeight="1" x14ac:dyDescent="0.25">
      <c r="A232" s="58">
        <v>224</v>
      </c>
      <c r="B232" s="59" t="s">
        <v>443</v>
      </c>
      <c r="C232" s="59" t="s">
        <v>444</v>
      </c>
      <c r="D232" s="58" t="s">
        <v>29</v>
      </c>
      <c r="E232" s="60" t="s">
        <v>423</v>
      </c>
      <c r="F232" s="65" t="s">
        <v>1601</v>
      </c>
      <c r="G232" s="58" t="s">
        <v>27</v>
      </c>
      <c r="H232" s="63">
        <v>44470</v>
      </c>
      <c r="I232" s="58" t="s">
        <v>28</v>
      </c>
      <c r="J232" s="44">
        <v>19000</v>
      </c>
      <c r="K232" s="52">
        <f>+J232*2.87%</f>
        <v>545.29999999999995</v>
      </c>
      <c r="L232" s="52">
        <v>0</v>
      </c>
      <c r="M232" s="52">
        <f>+J232*3.04%</f>
        <v>577.6</v>
      </c>
      <c r="N232" s="52">
        <v>0</v>
      </c>
      <c r="O232" s="52">
        <f>+J232-K232-L232-M232-N232</f>
        <v>17877.100000000002</v>
      </c>
      <c r="P232" s="64">
        <v>197</v>
      </c>
    </row>
    <row r="233" spans="1:16" ht="17.25" customHeight="1" x14ac:dyDescent="0.25">
      <c r="A233" s="58">
        <v>225</v>
      </c>
      <c r="B233" s="59" t="s">
        <v>445</v>
      </c>
      <c r="C233" s="59" t="s">
        <v>446</v>
      </c>
      <c r="D233" s="58" t="s">
        <v>26</v>
      </c>
      <c r="E233" s="60" t="s">
        <v>52</v>
      </c>
      <c r="F233" s="65" t="s">
        <v>1601</v>
      </c>
      <c r="G233" s="58" t="s">
        <v>27</v>
      </c>
      <c r="H233" s="63">
        <v>44805</v>
      </c>
      <c r="I233" s="58" t="s">
        <v>28</v>
      </c>
      <c r="J233" s="44">
        <v>25000</v>
      </c>
      <c r="K233" s="52">
        <f>+J233*2.87%</f>
        <v>717.5</v>
      </c>
      <c r="L233" s="52">
        <v>0</v>
      </c>
      <c r="M233" s="52">
        <f>+J233*3.04%</f>
        <v>760</v>
      </c>
      <c r="N233" s="52">
        <v>0</v>
      </c>
      <c r="O233" s="52">
        <f>+J233-K233-L233-M233-N233</f>
        <v>23522.5</v>
      </c>
      <c r="P233" s="64">
        <v>178</v>
      </c>
    </row>
    <row r="234" spans="1:16" ht="17.25" customHeight="1" x14ac:dyDescent="0.25">
      <c r="A234" s="58">
        <v>226</v>
      </c>
      <c r="B234" s="59" t="s">
        <v>447</v>
      </c>
      <c r="C234" s="59" t="s">
        <v>448</v>
      </c>
      <c r="D234" s="58" t="s">
        <v>29</v>
      </c>
      <c r="E234" s="60" t="s">
        <v>423</v>
      </c>
      <c r="F234" s="65" t="s">
        <v>1601</v>
      </c>
      <c r="G234" s="62" t="s">
        <v>31</v>
      </c>
      <c r="H234" s="63">
        <v>44256</v>
      </c>
      <c r="I234" s="63">
        <v>45170</v>
      </c>
      <c r="J234" s="44">
        <v>19000</v>
      </c>
      <c r="K234" s="52">
        <f>+J234*2.87%</f>
        <v>545.29999999999995</v>
      </c>
      <c r="L234" s="52">
        <v>0</v>
      </c>
      <c r="M234" s="53">
        <f>+J234*3.04%</f>
        <v>577.6</v>
      </c>
      <c r="N234" s="52">
        <v>0</v>
      </c>
      <c r="O234" s="53">
        <f>+J234-K234-L234-M234-N234</f>
        <v>17877.100000000002</v>
      </c>
      <c r="P234" s="64">
        <v>144</v>
      </c>
    </row>
    <row r="235" spans="1:16" ht="17.25" customHeight="1" x14ac:dyDescent="0.25">
      <c r="A235" s="58">
        <v>227</v>
      </c>
      <c r="B235" s="59" t="s">
        <v>449</v>
      </c>
      <c r="C235" s="59" t="s">
        <v>450</v>
      </c>
      <c r="D235" s="58" t="s">
        <v>29</v>
      </c>
      <c r="E235" s="60" t="s">
        <v>423</v>
      </c>
      <c r="F235" s="65" t="s">
        <v>1601</v>
      </c>
      <c r="G235" s="58" t="s">
        <v>27</v>
      </c>
      <c r="H235" s="63">
        <v>44835</v>
      </c>
      <c r="I235" s="58" t="s">
        <v>28</v>
      </c>
      <c r="J235" s="44">
        <v>19000</v>
      </c>
      <c r="K235" s="52">
        <f>+J235*2.87%</f>
        <v>545.29999999999995</v>
      </c>
      <c r="L235" s="52">
        <v>0</v>
      </c>
      <c r="M235" s="52">
        <f>+J235*3.04%</f>
        <v>577.6</v>
      </c>
      <c r="N235" s="52">
        <v>0</v>
      </c>
      <c r="O235" s="52">
        <f>+J235-K235-L235-M235-N235</f>
        <v>17877.100000000002</v>
      </c>
      <c r="P235" s="64">
        <v>174</v>
      </c>
    </row>
    <row r="236" spans="1:16" ht="17.25" customHeight="1" x14ac:dyDescent="0.25">
      <c r="A236" s="58">
        <v>228</v>
      </c>
      <c r="B236" s="67" t="s">
        <v>1650</v>
      </c>
      <c r="C236" s="57" t="s">
        <v>1651</v>
      </c>
      <c r="D236" s="64" t="s">
        <v>29</v>
      </c>
      <c r="E236" s="68" t="s">
        <v>423</v>
      </c>
      <c r="F236" s="68" t="s">
        <v>1652</v>
      </c>
      <c r="G236" s="62" t="s">
        <v>1647</v>
      </c>
      <c r="H236" s="69">
        <v>45536</v>
      </c>
      <c r="I236" s="62" t="s">
        <v>28</v>
      </c>
      <c r="J236" s="44">
        <v>19000</v>
      </c>
      <c r="K236" s="52">
        <f>+J236*2.87%</f>
        <v>545.29999999999995</v>
      </c>
      <c r="L236" s="52">
        <v>0</v>
      </c>
      <c r="M236" s="52">
        <f>+J236*3.04%</f>
        <v>577.6</v>
      </c>
      <c r="N236" s="52">
        <v>0</v>
      </c>
      <c r="O236" s="52">
        <f>+J236-K236-L236-M236-N236</f>
        <v>17877.100000000002</v>
      </c>
      <c r="P236" s="64">
        <v>212</v>
      </c>
    </row>
    <row r="237" spans="1:16" ht="17.25" customHeight="1" x14ac:dyDescent="0.25">
      <c r="A237" s="58">
        <v>229</v>
      </c>
      <c r="B237" s="67" t="s">
        <v>1669</v>
      </c>
      <c r="C237" s="57" t="s">
        <v>1670</v>
      </c>
      <c r="D237" s="64" t="s">
        <v>29</v>
      </c>
      <c r="E237" s="68" t="s">
        <v>1671</v>
      </c>
      <c r="F237" s="68" t="s">
        <v>1652</v>
      </c>
      <c r="G237" s="62" t="s">
        <v>1647</v>
      </c>
      <c r="H237" s="69">
        <v>45536</v>
      </c>
      <c r="I237" s="62" t="s">
        <v>28</v>
      </c>
      <c r="J237" s="44">
        <v>21000</v>
      </c>
      <c r="K237" s="52">
        <f>+J237*2.87%</f>
        <v>602.70000000000005</v>
      </c>
      <c r="L237" s="52">
        <v>0</v>
      </c>
      <c r="M237" s="52">
        <f>+J237*3.04%</f>
        <v>638.4</v>
      </c>
      <c r="N237" s="52">
        <v>0</v>
      </c>
      <c r="O237" s="52">
        <f>+J237-K237-L237-M237-N237</f>
        <v>19758.899999999998</v>
      </c>
      <c r="P237" s="64">
        <v>223</v>
      </c>
    </row>
    <row r="238" spans="1:16" ht="17.25" customHeight="1" x14ac:dyDescent="0.25">
      <c r="A238" s="58">
        <v>230</v>
      </c>
      <c r="B238" s="59" t="s">
        <v>451</v>
      </c>
      <c r="C238" s="59" t="s">
        <v>452</v>
      </c>
      <c r="D238" s="58" t="s">
        <v>26</v>
      </c>
      <c r="E238" s="60" t="s">
        <v>159</v>
      </c>
      <c r="F238" s="65" t="s">
        <v>1514</v>
      </c>
      <c r="G238" s="62" t="s">
        <v>31</v>
      </c>
      <c r="H238" s="63">
        <v>44682</v>
      </c>
      <c r="I238" s="63">
        <v>45047</v>
      </c>
      <c r="J238" s="44">
        <v>53500</v>
      </c>
      <c r="K238" s="52">
        <f>+J238*2.87%</f>
        <v>1535.45</v>
      </c>
      <c r="L238" s="57">
        <v>2347.9699999999998</v>
      </c>
      <c r="M238" s="53">
        <f>+J238*3.04%</f>
        <v>1626.4</v>
      </c>
      <c r="N238" s="52">
        <v>0</v>
      </c>
      <c r="O238" s="53">
        <f>+J238-K238-L238-M238-N238</f>
        <v>47990.18</v>
      </c>
      <c r="P238" s="64">
        <v>4</v>
      </c>
    </row>
    <row r="239" spans="1:16" ht="24" customHeight="1" x14ac:dyDescent="0.25">
      <c r="A239" s="58">
        <v>231</v>
      </c>
      <c r="B239" s="59" t="s">
        <v>453</v>
      </c>
      <c r="C239" s="59" t="s">
        <v>454</v>
      </c>
      <c r="D239" s="58" t="s">
        <v>29</v>
      </c>
      <c r="E239" s="60" t="s">
        <v>455</v>
      </c>
      <c r="F239" s="65" t="s">
        <v>1514</v>
      </c>
      <c r="G239" s="58" t="s">
        <v>27</v>
      </c>
      <c r="H239" s="63">
        <v>39661</v>
      </c>
      <c r="I239" s="58" t="s">
        <v>28</v>
      </c>
      <c r="J239" s="44">
        <v>20200</v>
      </c>
      <c r="K239" s="52">
        <f>+J239*2.87%</f>
        <v>579.74</v>
      </c>
      <c r="L239" s="52">
        <v>0</v>
      </c>
      <c r="M239" s="52">
        <f>+J239*3.04%</f>
        <v>614.08000000000004</v>
      </c>
      <c r="N239" s="52">
        <v>5869.61</v>
      </c>
      <c r="O239" s="52">
        <f>+J239-K239-L239-M239-N239</f>
        <v>13136.569999999996</v>
      </c>
      <c r="P239" s="64">
        <v>328</v>
      </c>
    </row>
    <row r="240" spans="1:16" ht="17.25" customHeight="1" x14ac:dyDescent="0.25">
      <c r="A240" s="58">
        <v>232</v>
      </c>
      <c r="B240" s="59" t="s">
        <v>456</v>
      </c>
      <c r="C240" s="59" t="s">
        <v>457</v>
      </c>
      <c r="D240" s="58" t="s">
        <v>29</v>
      </c>
      <c r="E240" s="60" t="s">
        <v>455</v>
      </c>
      <c r="F240" s="65" t="s">
        <v>1514</v>
      </c>
      <c r="G240" s="58" t="s">
        <v>27</v>
      </c>
      <c r="H240" s="63">
        <v>39541</v>
      </c>
      <c r="I240" s="58" t="s">
        <v>28</v>
      </c>
      <c r="J240" s="44">
        <v>25900</v>
      </c>
      <c r="K240" s="52">
        <f>+J240*2.87%</f>
        <v>743.33</v>
      </c>
      <c r="L240" s="52">
        <v>0</v>
      </c>
      <c r="M240" s="52">
        <f>+J240*3.04%</f>
        <v>787.36</v>
      </c>
      <c r="N240" s="52">
        <v>146.25</v>
      </c>
      <c r="O240" s="52">
        <f>+J240-K240-L240-M240-N240</f>
        <v>24223.059999999998</v>
      </c>
      <c r="P240" s="64">
        <v>335</v>
      </c>
    </row>
    <row r="241" spans="1:16" ht="17.25" customHeight="1" x14ac:dyDescent="0.25">
      <c r="A241" s="58">
        <v>233</v>
      </c>
      <c r="B241" s="59" t="s">
        <v>458</v>
      </c>
      <c r="C241" s="59" t="s">
        <v>459</v>
      </c>
      <c r="D241" s="58" t="s">
        <v>26</v>
      </c>
      <c r="E241" s="60" t="s">
        <v>455</v>
      </c>
      <c r="F241" s="65" t="s">
        <v>1514</v>
      </c>
      <c r="G241" s="58" t="s">
        <v>27</v>
      </c>
      <c r="H241" s="63">
        <v>42493</v>
      </c>
      <c r="I241" s="58" t="s">
        <v>28</v>
      </c>
      <c r="J241" s="44">
        <v>16900</v>
      </c>
      <c r="K241" s="52">
        <f>+J241*2.87%</f>
        <v>485.03</v>
      </c>
      <c r="L241" s="52">
        <v>0</v>
      </c>
      <c r="M241" s="52">
        <f>+J241*3.04%</f>
        <v>513.76</v>
      </c>
      <c r="N241" s="52">
        <v>0</v>
      </c>
      <c r="O241" s="52">
        <f>+J241-K241-L241-M241-N241</f>
        <v>15901.210000000001</v>
      </c>
      <c r="P241" s="64">
        <v>523</v>
      </c>
    </row>
    <row r="242" spans="1:16" ht="17.25" customHeight="1" x14ac:dyDescent="0.25">
      <c r="A242" s="58">
        <v>234</v>
      </c>
      <c r="B242" s="59" t="s">
        <v>460</v>
      </c>
      <c r="C242" s="59" t="s">
        <v>461</v>
      </c>
      <c r="D242" s="58" t="s">
        <v>29</v>
      </c>
      <c r="E242" s="60" t="s">
        <v>455</v>
      </c>
      <c r="F242" s="65" t="s">
        <v>1514</v>
      </c>
      <c r="G242" s="58" t="s">
        <v>27</v>
      </c>
      <c r="H242" s="63">
        <v>45017</v>
      </c>
      <c r="I242" s="58" t="s">
        <v>28</v>
      </c>
      <c r="J242" s="44">
        <v>16900</v>
      </c>
      <c r="K242" s="52">
        <f>+J242*2.87%</f>
        <v>485.03</v>
      </c>
      <c r="L242" s="52">
        <v>0</v>
      </c>
      <c r="M242" s="52">
        <f>+J242*3.04%</f>
        <v>513.76</v>
      </c>
      <c r="N242" s="52">
        <v>0</v>
      </c>
      <c r="O242" s="52">
        <f>+J242-K242-L242-M242-N242</f>
        <v>15901.210000000001</v>
      </c>
      <c r="P242" s="64">
        <v>490</v>
      </c>
    </row>
    <row r="243" spans="1:16" ht="17.25" customHeight="1" x14ac:dyDescent="0.25">
      <c r="A243" s="58">
        <v>235</v>
      </c>
      <c r="B243" s="59" t="s">
        <v>462</v>
      </c>
      <c r="C243" s="59" t="s">
        <v>463</v>
      </c>
      <c r="D243" s="58" t="s">
        <v>29</v>
      </c>
      <c r="E243" s="60" t="s">
        <v>1611</v>
      </c>
      <c r="F243" s="65" t="s">
        <v>1514</v>
      </c>
      <c r="G243" s="58" t="s">
        <v>27</v>
      </c>
      <c r="H243" s="63">
        <v>44896</v>
      </c>
      <c r="I243" s="58" t="s">
        <v>28</v>
      </c>
      <c r="J243" s="44">
        <v>16900</v>
      </c>
      <c r="K243" s="52">
        <f>+J243*2.87%</f>
        <v>485.03</v>
      </c>
      <c r="L243" s="52">
        <v>0</v>
      </c>
      <c r="M243" s="52">
        <f>+J243*3.04%</f>
        <v>513.76</v>
      </c>
      <c r="N243" s="52">
        <v>0</v>
      </c>
      <c r="O243" s="52">
        <f>+J243-K243-L243-M243-N243</f>
        <v>15901.210000000001</v>
      </c>
      <c r="P243" s="64">
        <v>234</v>
      </c>
    </row>
    <row r="244" spans="1:16" ht="20.25" customHeight="1" x14ac:dyDescent="0.25">
      <c r="A244" s="58">
        <v>236</v>
      </c>
      <c r="B244" s="67" t="s">
        <v>1648</v>
      </c>
      <c r="C244" s="57" t="s">
        <v>1649</v>
      </c>
      <c r="D244" s="64" t="s">
        <v>26</v>
      </c>
      <c r="E244" s="68" t="s">
        <v>1611</v>
      </c>
      <c r="F244" s="68" t="s">
        <v>1514</v>
      </c>
      <c r="G244" s="62" t="s">
        <v>1647</v>
      </c>
      <c r="H244" s="69">
        <v>45536</v>
      </c>
      <c r="I244" s="62" t="s">
        <v>28</v>
      </c>
      <c r="J244" s="44">
        <v>16900</v>
      </c>
      <c r="K244" s="52">
        <f>+J244*2.87%</f>
        <v>485.03</v>
      </c>
      <c r="L244" s="52">
        <v>0</v>
      </c>
      <c r="M244" s="52">
        <f>+J244*3.04%</f>
        <v>513.76</v>
      </c>
      <c r="N244" s="52">
        <v>0</v>
      </c>
      <c r="O244" s="52">
        <f>+J244-K244-L244-M244-N244</f>
        <v>15901.210000000001</v>
      </c>
      <c r="P244" s="64">
        <v>211</v>
      </c>
    </row>
    <row r="245" spans="1:16" ht="17.25" customHeight="1" x14ac:dyDescent="0.25">
      <c r="A245" s="58">
        <v>237</v>
      </c>
      <c r="B245" s="100" t="s">
        <v>1726</v>
      </c>
      <c r="C245" s="72" t="s">
        <v>1727</v>
      </c>
      <c r="D245" s="64" t="s">
        <v>26</v>
      </c>
      <c r="E245" s="68" t="s">
        <v>1611</v>
      </c>
      <c r="F245" s="68" t="s">
        <v>1514</v>
      </c>
      <c r="G245" s="62" t="s">
        <v>1647</v>
      </c>
      <c r="H245" s="69">
        <v>45658</v>
      </c>
      <c r="I245" s="62" t="s">
        <v>28</v>
      </c>
      <c r="J245" s="44">
        <v>19000</v>
      </c>
      <c r="K245" s="52">
        <f>+J245*2.87%</f>
        <v>545.29999999999995</v>
      </c>
      <c r="L245" s="52">
        <v>0</v>
      </c>
      <c r="M245" s="52">
        <f>+J245*3.04%</f>
        <v>577.6</v>
      </c>
      <c r="N245" s="52">
        <v>0</v>
      </c>
      <c r="O245" s="52">
        <f>+J245-K245-L245-M245-N245</f>
        <v>17877.100000000002</v>
      </c>
      <c r="P245" s="64">
        <v>245</v>
      </c>
    </row>
    <row r="246" spans="1:16" ht="15.75" customHeight="1" x14ac:dyDescent="0.25">
      <c r="A246" s="58">
        <v>238</v>
      </c>
      <c r="B246" s="120" t="s">
        <v>1788</v>
      </c>
      <c r="C246" s="120" t="s">
        <v>1789</v>
      </c>
      <c r="D246" s="104" t="s">
        <v>26</v>
      </c>
      <c r="E246" s="120" t="s">
        <v>1611</v>
      </c>
      <c r="F246" s="120" t="s">
        <v>1514</v>
      </c>
      <c r="G246" s="116" t="s">
        <v>27</v>
      </c>
      <c r="H246" s="118">
        <v>45870</v>
      </c>
      <c r="I246" s="116" t="s">
        <v>28</v>
      </c>
      <c r="J246" s="119">
        <v>16900</v>
      </c>
      <c r="K246" s="52">
        <f>+J246*2.87%</f>
        <v>485.03</v>
      </c>
      <c r="L246" s="56"/>
      <c r="M246" s="52">
        <f>+J246*3.04%</f>
        <v>513.76</v>
      </c>
      <c r="N246" s="52"/>
      <c r="O246" s="52">
        <f>+J246-K246-L246-M246-N246</f>
        <v>15901.210000000001</v>
      </c>
      <c r="P246" s="64">
        <v>273</v>
      </c>
    </row>
    <row r="247" spans="1:16" ht="17.25" customHeight="1" x14ac:dyDescent="0.25">
      <c r="A247" s="58">
        <v>239</v>
      </c>
      <c r="B247" s="59" t="s">
        <v>464</v>
      </c>
      <c r="C247" s="59" t="s">
        <v>465</v>
      </c>
      <c r="D247" s="58" t="s">
        <v>26</v>
      </c>
      <c r="E247" s="60" t="s">
        <v>1562</v>
      </c>
      <c r="F247" s="65" t="s">
        <v>1561</v>
      </c>
      <c r="G247" s="62" t="s">
        <v>31</v>
      </c>
      <c r="H247" s="63">
        <v>39539</v>
      </c>
      <c r="I247" s="63">
        <v>45383</v>
      </c>
      <c r="J247" s="44">
        <v>50000</v>
      </c>
      <c r="K247" s="52">
        <f>+J247*2.87%</f>
        <v>1435</v>
      </c>
      <c r="L247" s="57">
        <v>1854</v>
      </c>
      <c r="M247" s="53">
        <f>+J247*3.04%</f>
        <v>1520</v>
      </c>
      <c r="N247" s="52">
        <v>0</v>
      </c>
      <c r="O247" s="53">
        <f>+J247-K247-L247-M247-N247</f>
        <v>45191</v>
      </c>
      <c r="P247" s="64">
        <v>65</v>
      </c>
    </row>
    <row r="248" spans="1:16" ht="15.75" customHeight="1" x14ac:dyDescent="0.25">
      <c r="A248" s="58">
        <v>240</v>
      </c>
      <c r="B248" s="59" t="s">
        <v>466</v>
      </c>
      <c r="C248" s="59" t="s">
        <v>467</v>
      </c>
      <c r="D248" s="58" t="s">
        <v>26</v>
      </c>
      <c r="E248" s="60" t="s">
        <v>1595</v>
      </c>
      <c r="F248" s="65" t="s">
        <v>1561</v>
      </c>
      <c r="G248" s="62" t="s">
        <v>31</v>
      </c>
      <c r="H248" s="63">
        <v>42309</v>
      </c>
      <c r="I248" s="63">
        <v>45231</v>
      </c>
      <c r="J248" s="44">
        <v>30572.55</v>
      </c>
      <c r="K248" s="52">
        <f>+J248*2.87%</f>
        <v>877.432185</v>
      </c>
      <c r="L248" s="52">
        <v>0</v>
      </c>
      <c r="M248" s="53">
        <f>+J248*3.04%</f>
        <v>929.40552000000002</v>
      </c>
      <c r="N248" s="52">
        <v>0</v>
      </c>
      <c r="O248" s="53">
        <f>+J248-K248-L248-M248-N248</f>
        <v>28765.712294999998</v>
      </c>
      <c r="P248" s="64">
        <v>133</v>
      </c>
    </row>
    <row r="249" spans="1:16" ht="15.75" customHeight="1" x14ac:dyDescent="0.25">
      <c r="A249" s="58">
        <v>241</v>
      </c>
      <c r="B249" s="59" t="s">
        <v>468</v>
      </c>
      <c r="C249" s="59" t="s">
        <v>469</v>
      </c>
      <c r="D249" s="58" t="s">
        <v>26</v>
      </c>
      <c r="E249" s="60" t="s">
        <v>1594</v>
      </c>
      <c r="F249" s="65" t="s">
        <v>1561</v>
      </c>
      <c r="G249" s="62" t="s">
        <v>31</v>
      </c>
      <c r="H249" s="63">
        <v>42125</v>
      </c>
      <c r="I249" s="63">
        <v>45047</v>
      </c>
      <c r="J249" s="44">
        <v>26800</v>
      </c>
      <c r="K249" s="52">
        <f>+J249*2.87%</f>
        <v>769.16</v>
      </c>
      <c r="L249" s="52">
        <v>0</v>
      </c>
      <c r="M249" s="53">
        <f>+J249*3.04%</f>
        <v>814.72</v>
      </c>
      <c r="N249" s="52">
        <v>0</v>
      </c>
      <c r="O249" s="53">
        <f>+J249-K249-L249-M249-N249</f>
        <v>25216.12</v>
      </c>
      <c r="P249" s="64">
        <v>131</v>
      </c>
    </row>
    <row r="250" spans="1:16" ht="15.75" customHeight="1" x14ac:dyDescent="0.25">
      <c r="A250" s="58">
        <v>242</v>
      </c>
      <c r="B250" s="59" t="s">
        <v>470</v>
      </c>
      <c r="C250" s="59" t="s">
        <v>471</v>
      </c>
      <c r="D250" s="58" t="s">
        <v>26</v>
      </c>
      <c r="E250" s="60" t="s">
        <v>1597</v>
      </c>
      <c r="F250" s="65" t="s">
        <v>1561</v>
      </c>
      <c r="G250" s="62" t="s">
        <v>31</v>
      </c>
      <c r="H250" s="63">
        <v>42646</v>
      </c>
      <c r="I250" s="63">
        <v>45202</v>
      </c>
      <c r="J250" s="44">
        <v>30000</v>
      </c>
      <c r="K250" s="52">
        <f>+J250*2.87%</f>
        <v>861</v>
      </c>
      <c r="L250" s="52">
        <v>0</v>
      </c>
      <c r="M250" s="53">
        <f>+J250*3.04%</f>
        <v>912</v>
      </c>
      <c r="N250" s="52">
        <v>0</v>
      </c>
      <c r="O250" s="53">
        <f>+J250-K250-L250-M250-N250</f>
        <v>28227</v>
      </c>
      <c r="P250" s="64">
        <v>137</v>
      </c>
    </row>
    <row r="251" spans="1:16" x14ac:dyDescent="0.25">
      <c r="A251" s="58">
        <v>243</v>
      </c>
      <c r="B251" s="59" t="s">
        <v>472</v>
      </c>
      <c r="C251" s="59" t="s">
        <v>473</v>
      </c>
      <c r="D251" s="58" t="s">
        <v>29</v>
      </c>
      <c r="E251" s="60" t="s">
        <v>1583</v>
      </c>
      <c r="F251" s="65" t="s">
        <v>1519</v>
      </c>
      <c r="G251" s="62" t="s">
        <v>31</v>
      </c>
      <c r="H251" s="63">
        <v>39539</v>
      </c>
      <c r="I251" s="63">
        <v>45383</v>
      </c>
      <c r="J251" s="44">
        <v>66000</v>
      </c>
      <c r="K251" s="52">
        <f>+J251*2.87%</f>
        <v>1894.2</v>
      </c>
      <c r="L251" s="57">
        <v>4272.6400000000003</v>
      </c>
      <c r="M251" s="53">
        <f>+J251*3.04%</f>
        <v>2006.4</v>
      </c>
      <c r="N251" s="52">
        <v>1715.46</v>
      </c>
      <c r="O251" s="53">
        <f>+J251-K251-L251-M251-N251</f>
        <v>56111.3</v>
      </c>
      <c r="P251" s="64">
        <v>106</v>
      </c>
    </row>
    <row r="252" spans="1:16" ht="15.75" customHeight="1" x14ac:dyDescent="0.25">
      <c r="A252" s="58">
        <v>244</v>
      </c>
      <c r="B252" s="85" t="s">
        <v>1719</v>
      </c>
      <c r="C252" s="72" t="s">
        <v>1720</v>
      </c>
      <c r="D252" s="95" t="s">
        <v>29</v>
      </c>
      <c r="E252" s="60" t="s">
        <v>52</v>
      </c>
      <c r="F252" s="65" t="s">
        <v>1519</v>
      </c>
      <c r="G252" s="73" t="s">
        <v>1647</v>
      </c>
      <c r="H252" s="86">
        <v>45627</v>
      </c>
      <c r="I252" s="73" t="s">
        <v>28</v>
      </c>
      <c r="J252" s="44">
        <v>29000</v>
      </c>
      <c r="K252" s="52">
        <f>+J252*2.87%</f>
        <v>832.3</v>
      </c>
      <c r="L252" s="52">
        <v>0</v>
      </c>
      <c r="M252" s="53">
        <f>+J252*3.04%</f>
        <v>881.6</v>
      </c>
      <c r="N252" s="52">
        <v>0</v>
      </c>
      <c r="O252" s="53">
        <f>+J252-K252-L252-M252-N252</f>
        <v>27286.100000000002</v>
      </c>
      <c r="P252" s="64">
        <v>302</v>
      </c>
    </row>
    <row r="253" spans="1:16" ht="15.75" customHeight="1" x14ac:dyDescent="0.25">
      <c r="A253" s="58">
        <v>245</v>
      </c>
      <c r="B253" s="76" t="s">
        <v>474</v>
      </c>
      <c r="C253" s="76" t="s">
        <v>475</v>
      </c>
      <c r="D253" s="58" t="s">
        <v>29</v>
      </c>
      <c r="E253" s="60" t="s">
        <v>476</v>
      </c>
      <c r="F253" s="65" t="s">
        <v>1519</v>
      </c>
      <c r="G253" s="58" t="s">
        <v>27</v>
      </c>
      <c r="H253" s="63">
        <v>39539</v>
      </c>
      <c r="I253" s="58" t="s">
        <v>28</v>
      </c>
      <c r="J253" s="44">
        <v>49884.55</v>
      </c>
      <c r="K253" s="52">
        <f>+J253*2.87%</f>
        <v>1431.6865850000002</v>
      </c>
      <c r="L253" s="57">
        <v>1837.71</v>
      </c>
      <c r="M253" s="52">
        <f>+J253*3.04%</f>
        <v>1516.4903200000001</v>
      </c>
      <c r="N253" s="52">
        <v>0</v>
      </c>
      <c r="O253" s="52">
        <f>+J253-K253-L253-M253-N253</f>
        <v>45098.663095000004</v>
      </c>
      <c r="P253" s="64">
        <v>168</v>
      </c>
    </row>
    <row r="254" spans="1:16" ht="15.75" customHeight="1" x14ac:dyDescent="0.25">
      <c r="A254" s="58">
        <v>246</v>
      </c>
      <c r="B254" s="76" t="s">
        <v>477</v>
      </c>
      <c r="C254" s="76" t="s">
        <v>478</v>
      </c>
      <c r="D254" s="58" t="s">
        <v>29</v>
      </c>
      <c r="E254" s="60" t="s">
        <v>476</v>
      </c>
      <c r="F254" s="65" t="s">
        <v>1519</v>
      </c>
      <c r="G254" s="58" t="s">
        <v>27</v>
      </c>
      <c r="H254" s="63">
        <v>44593</v>
      </c>
      <c r="I254" s="58" t="s">
        <v>28</v>
      </c>
      <c r="J254" s="44">
        <v>49884.55</v>
      </c>
      <c r="K254" s="52">
        <f>+J254*2.87%</f>
        <v>1431.6865850000002</v>
      </c>
      <c r="L254" s="57">
        <v>1580.39</v>
      </c>
      <c r="M254" s="52">
        <f>+J254*3.04%</f>
        <v>1516.4903200000001</v>
      </c>
      <c r="N254" s="52">
        <v>25544.400000000001</v>
      </c>
      <c r="O254" s="52">
        <f>+J254-K254-L254-M254-N254</f>
        <v>19811.583095000002</v>
      </c>
      <c r="P254" s="64">
        <v>632</v>
      </c>
    </row>
    <row r="255" spans="1:16" ht="20.100000000000001" customHeight="1" x14ac:dyDescent="0.25">
      <c r="A255" s="58">
        <v>247</v>
      </c>
      <c r="B255" s="76" t="s">
        <v>479</v>
      </c>
      <c r="C255" s="76" t="s">
        <v>480</v>
      </c>
      <c r="D255" s="58" t="s">
        <v>29</v>
      </c>
      <c r="E255" s="60" t="s">
        <v>476</v>
      </c>
      <c r="F255" s="65" t="s">
        <v>1519</v>
      </c>
      <c r="G255" s="58" t="s">
        <v>27</v>
      </c>
      <c r="H255" s="63">
        <v>41323</v>
      </c>
      <c r="I255" s="58" t="s">
        <v>28</v>
      </c>
      <c r="J255" s="44">
        <v>49884.55</v>
      </c>
      <c r="K255" s="52">
        <f>+J255*2.87%</f>
        <v>1431.6865850000002</v>
      </c>
      <c r="L255" s="57">
        <v>1837.41</v>
      </c>
      <c r="M255" s="52">
        <f>+J255*3.04%</f>
        <v>1516.4903200000001</v>
      </c>
      <c r="N255" s="52">
        <v>400</v>
      </c>
      <c r="O255" s="52">
        <f>+J255-K255-L255-M255-N255</f>
        <v>44698.963094999999</v>
      </c>
      <c r="P255" s="64">
        <v>484</v>
      </c>
    </row>
    <row r="256" spans="1:16" ht="15" customHeight="1" x14ac:dyDescent="0.25">
      <c r="A256" s="58">
        <v>248</v>
      </c>
      <c r="B256" s="76" t="s">
        <v>481</v>
      </c>
      <c r="C256" s="76" t="s">
        <v>482</v>
      </c>
      <c r="D256" s="58" t="s">
        <v>29</v>
      </c>
      <c r="E256" s="60" t="s">
        <v>476</v>
      </c>
      <c r="F256" s="65" t="s">
        <v>1519</v>
      </c>
      <c r="G256" s="58" t="s">
        <v>27</v>
      </c>
      <c r="H256" s="63">
        <v>43344</v>
      </c>
      <c r="I256" s="58" t="s">
        <v>28</v>
      </c>
      <c r="J256" s="44">
        <v>49884.55</v>
      </c>
      <c r="K256" s="52">
        <f>+J256*2.87%</f>
        <v>1431.6865850000002</v>
      </c>
      <c r="L256" s="57">
        <v>1837.71</v>
      </c>
      <c r="M256" s="52">
        <f>+J256*3.04%</f>
        <v>1516.4903200000001</v>
      </c>
      <c r="N256" s="52">
        <v>2000</v>
      </c>
      <c r="O256" s="52">
        <f>+J256-K256-L256-M256-N256</f>
        <v>43098.663095000004</v>
      </c>
      <c r="P256" s="64">
        <v>169</v>
      </c>
    </row>
    <row r="257" spans="1:16" x14ac:dyDescent="0.25">
      <c r="A257" s="58">
        <v>249</v>
      </c>
      <c r="B257" s="76" t="s">
        <v>483</v>
      </c>
      <c r="C257" s="76" t="s">
        <v>484</v>
      </c>
      <c r="D257" s="58" t="s">
        <v>29</v>
      </c>
      <c r="E257" s="60" t="s">
        <v>476</v>
      </c>
      <c r="F257" s="65" t="s">
        <v>1519</v>
      </c>
      <c r="G257" s="58" t="s">
        <v>27</v>
      </c>
      <c r="H257" s="63">
        <v>44440</v>
      </c>
      <c r="I257" s="58" t="s">
        <v>28</v>
      </c>
      <c r="J257" s="44">
        <v>53500</v>
      </c>
      <c r="K257" s="52">
        <f>+J257*2.87%</f>
        <v>1535.45</v>
      </c>
      <c r="L257" s="57">
        <v>2347.9699999999998</v>
      </c>
      <c r="M257" s="52">
        <f>+J257*3.04%</f>
        <v>1626.4</v>
      </c>
      <c r="N257" s="52">
        <v>0</v>
      </c>
      <c r="O257" s="52">
        <f>+J257-K257-L257-M257-N257</f>
        <v>47990.18</v>
      </c>
      <c r="P257" s="64">
        <v>181</v>
      </c>
    </row>
    <row r="258" spans="1:16" ht="17.25" customHeight="1" x14ac:dyDescent="0.25">
      <c r="A258" s="58">
        <v>250</v>
      </c>
      <c r="B258" s="76" t="s">
        <v>485</v>
      </c>
      <c r="C258" s="76" t="s">
        <v>486</v>
      </c>
      <c r="D258" s="58" t="s">
        <v>29</v>
      </c>
      <c r="E258" s="60" t="s">
        <v>476</v>
      </c>
      <c r="F258" s="65" t="s">
        <v>1519</v>
      </c>
      <c r="G258" s="58" t="s">
        <v>27</v>
      </c>
      <c r="H258" s="63">
        <v>44440</v>
      </c>
      <c r="I258" s="58" t="s">
        <v>28</v>
      </c>
      <c r="J258" s="44">
        <v>49885</v>
      </c>
      <c r="K258" s="52">
        <f>+J258*2.87%</f>
        <v>1431.6994999999999</v>
      </c>
      <c r="L258" s="57">
        <v>950.34</v>
      </c>
      <c r="M258" s="52"/>
      <c r="N258" s="52">
        <v>1715.46</v>
      </c>
      <c r="O258" s="52">
        <f>+J258-K258-L258-M258-N258</f>
        <v>45787.500500000002</v>
      </c>
      <c r="P258" s="64">
        <v>182</v>
      </c>
    </row>
    <row r="259" spans="1:16" ht="17.25" customHeight="1" x14ac:dyDescent="0.25">
      <c r="A259" s="58">
        <v>251</v>
      </c>
      <c r="B259" s="76" t="s">
        <v>487</v>
      </c>
      <c r="C259" s="76" t="s">
        <v>488</v>
      </c>
      <c r="D259" s="58" t="s">
        <v>29</v>
      </c>
      <c r="E259" s="60" t="s">
        <v>476</v>
      </c>
      <c r="F259" s="65" t="s">
        <v>1519</v>
      </c>
      <c r="G259" s="58" t="s">
        <v>27</v>
      </c>
      <c r="H259" s="63">
        <v>44440</v>
      </c>
      <c r="I259" s="58" t="s">
        <v>28</v>
      </c>
      <c r="J259" s="44">
        <v>49885</v>
      </c>
      <c r="K259" s="52">
        <f>+J259*2.87%</f>
        <v>1431.6994999999999</v>
      </c>
      <c r="L259" s="57">
        <v>1837.77</v>
      </c>
      <c r="M259" s="52">
        <f>+J259*3.04%</f>
        <v>1516.5039999999999</v>
      </c>
      <c r="N259" s="52">
        <v>6128.51</v>
      </c>
      <c r="O259" s="52">
        <f>+J259-K259-L259-M259-N259</f>
        <v>38970.516499999998</v>
      </c>
      <c r="P259" s="64">
        <v>183</v>
      </c>
    </row>
    <row r="260" spans="1:16" ht="17.25" customHeight="1" x14ac:dyDescent="0.25">
      <c r="A260" s="58">
        <v>252</v>
      </c>
      <c r="B260" s="76" t="s">
        <v>233</v>
      </c>
      <c r="C260" s="76" t="s">
        <v>489</v>
      </c>
      <c r="D260" s="58" t="s">
        <v>29</v>
      </c>
      <c r="E260" s="60" t="s">
        <v>476</v>
      </c>
      <c r="F260" s="65" t="s">
        <v>1519</v>
      </c>
      <c r="G260" s="58" t="s">
        <v>27</v>
      </c>
      <c r="H260" s="63">
        <v>44440</v>
      </c>
      <c r="I260" s="58" t="s">
        <v>28</v>
      </c>
      <c r="J260" s="44">
        <v>49885</v>
      </c>
      <c r="K260" s="52">
        <f>+J260*2.87%</f>
        <v>1431.6994999999999</v>
      </c>
      <c r="L260" s="57">
        <v>1837.77</v>
      </c>
      <c r="M260" s="52">
        <f>+J260*3.04%</f>
        <v>1516.5039999999999</v>
      </c>
      <c r="N260" s="52">
        <v>15951.46</v>
      </c>
      <c r="O260" s="52">
        <f>+J260-K260-L260-M260-N260</f>
        <v>29147.566500000001</v>
      </c>
      <c r="P260" s="64">
        <v>184</v>
      </c>
    </row>
    <row r="261" spans="1:16" ht="17.25" customHeight="1" x14ac:dyDescent="0.25">
      <c r="A261" s="58">
        <v>253</v>
      </c>
      <c r="B261" s="76" t="s">
        <v>490</v>
      </c>
      <c r="C261" s="110" t="s">
        <v>491</v>
      </c>
      <c r="D261" s="58" t="s">
        <v>29</v>
      </c>
      <c r="E261" s="111" t="s">
        <v>1609</v>
      </c>
      <c r="F261" s="65" t="s">
        <v>1519</v>
      </c>
      <c r="G261" s="58" t="s">
        <v>27</v>
      </c>
      <c r="H261" s="63">
        <v>39539</v>
      </c>
      <c r="I261" s="58" t="s">
        <v>28</v>
      </c>
      <c r="J261" s="44">
        <v>49884.55</v>
      </c>
      <c r="K261" s="52">
        <f>+J261*2.87%</f>
        <v>1431.6865850000002</v>
      </c>
      <c r="L261" s="57">
        <v>1837.71</v>
      </c>
      <c r="M261" s="52">
        <f>+J261*3.04%</f>
        <v>1516.4903200000001</v>
      </c>
      <c r="N261" s="52">
        <v>5594.28</v>
      </c>
      <c r="O261" s="52">
        <f>+J261-K261-L261-M261-N261</f>
        <v>39504.383095000005</v>
      </c>
      <c r="P261" s="64">
        <v>220</v>
      </c>
    </row>
    <row r="262" spans="1:16" ht="17.25" customHeight="1" x14ac:dyDescent="0.25">
      <c r="A262" s="58">
        <v>254</v>
      </c>
      <c r="B262" s="76" t="s">
        <v>492</v>
      </c>
      <c r="C262" s="76" t="s">
        <v>493</v>
      </c>
      <c r="D262" s="58" t="s">
        <v>29</v>
      </c>
      <c r="E262" s="60" t="s">
        <v>476</v>
      </c>
      <c r="F262" s="65" t="s">
        <v>1519</v>
      </c>
      <c r="G262" s="58" t="s">
        <v>27</v>
      </c>
      <c r="H262" s="63">
        <v>39539</v>
      </c>
      <c r="I262" s="58" t="s">
        <v>28</v>
      </c>
      <c r="J262" s="44">
        <v>49884.55</v>
      </c>
      <c r="K262" s="52">
        <f>+J262*2.87%</f>
        <v>1431.6865850000002</v>
      </c>
      <c r="L262" s="57">
        <v>1580.39</v>
      </c>
      <c r="M262" s="52">
        <f>+J262*3.04%</f>
        <v>1516.4903200000001</v>
      </c>
      <c r="N262" s="52">
        <v>2115.46</v>
      </c>
      <c r="O262" s="52">
        <f>+J262-K262-L262-M262-N262</f>
        <v>43240.523095000004</v>
      </c>
      <c r="P262" s="64">
        <v>227</v>
      </c>
    </row>
    <row r="263" spans="1:16" ht="17.25" customHeight="1" x14ac:dyDescent="0.25">
      <c r="A263" s="58">
        <v>255</v>
      </c>
      <c r="B263" s="76" t="s">
        <v>494</v>
      </c>
      <c r="C263" s="76" t="s">
        <v>495</v>
      </c>
      <c r="D263" s="58" t="s">
        <v>29</v>
      </c>
      <c r="E263" s="60" t="s">
        <v>476</v>
      </c>
      <c r="F263" s="65" t="s">
        <v>1519</v>
      </c>
      <c r="G263" s="58" t="s">
        <v>27</v>
      </c>
      <c r="H263" s="63">
        <v>39539</v>
      </c>
      <c r="I263" s="58" t="s">
        <v>28</v>
      </c>
      <c r="J263" s="44">
        <v>49884.55</v>
      </c>
      <c r="K263" s="52">
        <f>+J263*2.87%</f>
        <v>1431.6865850000002</v>
      </c>
      <c r="L263" s="57">
        <v>1197.6600000000001</v>
      </c>
      <c r="M263" s="52">
        <f>+J263*3.04%</f>
        <v>1516.4903200000001</v>
      </c>
      <c r="N263" s="52">
        <v>0</v>
      </c>
      <c r="O263" s="52">
        <f>+J263-K263-L263-M263-N263</f>
        <v>45738.713094999999</v>
      </c>
      <c r="P263" s="64">
        <v>233</v>
      </c>
    </row>
    <row r="264" spans="1:16" ht="17.25" customHeight="1" x14ac:dyDescent="0.25">
      <c r="A264" s="58">
        <v>256</v>
      </c>
      <c r="B264" s="76" t="s">
        <v>496</v>
      </c>
      <c r="C264" s="76" t="s">
        <v>497</v>
      </c>
      <c r="D264" s="58" t="s">
        <v>29</v>
      </c>
      <c r="E264" s="60" t="s">
        <v>476</v>
      </c>
      <c r="F264" s="65" t="s">
        <v>1519</v>
      </c>
      <c r="G264" s="58" t="s">
        <v>27</v>
      </c>
      <c r="H264" s="63">
        <v>39846</v>
      </c>
      <c r="I264" s="58" t="s">
        <v>28</v>
      </c>
      <c r="J264" s="44">
        <v>49884.55</v>
      </c>
      <c r="K264" s="52">
        <f>+J264*2.87%</f>
        <v>1431.6865850000002</v>
      </c>
      <c r="L264" s="57">
        <v>1837.71</v>
      </c>
      <c r="M264" s="52">
        <f>+J264*3.04%</f>
        <v>1516.4903200000001</v>
      </c>
      <c r="N264" s="52">
        <v>0</v>
      </c>
      <c r="O264" s="52">
        <f>+J264-K264-L264-M264-N264</f>
        <v>45098.663095000004</v>
      </c>
      <c r="P264" s="64">
        <v>260</v>
      </c>
    </row>
    <row r="265" spans="1:16" ht="17.25" customHeight="1" x14ac:dyDescent="0.25">
      <c r="A265" s="58">
        <v>257</v>
      </c>
      <c r="B265" s="76" t="s">
        <v>42</v>
      </c>
      <c r="C265" s="76" t="s">
        <v>498</v>
      </c>
      <c r="D265" s="104" t="s">
        <v>29</v>
      </c>
      <c r="E265" s="60" t="s">
        <v>476</v>
      </c>
      <c r="F265" s="65" t="s">
        <v>1519</v>
      </c>
      <c r="G265" s="58" t="s">
        <v>27</v>
      </c>
      <c r="H265" s="63">
        <v>39539</v>
      </c>
      <c r="I265" s="58" t="s">
        <v>28</v>
      </c>
      <c r="J265" s="44">
        <v>49884.55</v>
      </c>
      <c r="K265" s="52">
        <f>+J265*2.87%</f>
        <v>1431.6865850000002</v>
      </c>
      <c r="L265" s="56">
        <v>1837.71</v>
      </c>
      <c r="M265" s="52">
        <f>+J265*3.04%</f>
        <v>1516.4903200000001</v>
      </c>
      <c r="N265" s="52">
        <v>400</v>
      </c>
      <c r="O265" s="52">
        <f>+J265-K265-L265-M265-N265</f>
        <v>44698.663095000004</v>
      </c>
      <c r="P265" s="64">
        <v>271</v>
      </c>
    </row>
    <row r="266" spans="1:16" ht="17.25" customHeight="1" x14ac:dyDescent="0.25">
      <c r="A266" s="58">
        <v>258</v>
      </c>
      <c r="B266" s="76" t="s">
        <v>499</v>
      </c>
      <c r="C266" s="76" t="s">
        <v>500</v>
      </c>
      <c r="D266" s="58" t="s">
        <v>29</v>
      </c>
      <c r="E266" s="60" t="s">
        <v>476</v>
      </c>
      <c r="F266" s="65" t="s">
        <v>1519</v>
      </c>
      <c r="G266" s="58" t="s">
        <v>27</v>
      </c>
      <c r="H266" s="63">
        <v>39539</v>
      </c>
      <c r="I266" s="58" t="s">
        <v>28</v>
      </c>
      <c r="J266" s="44">
        <v>49884.55</v>
      </c>
      <c r="K266" s="52">
        <f>+J266*2.87%</f>
        <v>1431.6865850000002</v>
      </c>
      <c r="L266" s="57">
        <v>1580.39</v>
      </c>
      <c r="M266" s="52">
        <f>+J266*3.04%</f>
        <v>1516.4903200000001</v>
      </c>
      <c r="N266" s="52">
        <v>1861.71</v>
      </c>
      <c r="O266" s="52">
        <f>+J266-K266-L266-M266-N266</f>
        <v>43494.273095000004</v>
      </c>
      <c r="P266" s="64">
        <v>280</v>
      </c>
    </row>
    <row r="267" spans="1:16" ht="17.25" customHeight="1" x14ac:dyDescent="0.25">
      <c r="A267" s="58">
        <v>259</v>
      </c>
      <c r="B267" s="76" t="s">
        <v>501</v>
      </c>
      <c r="C267" s="76" t="s">
        <v>502</v>
      </c>
      <c r="D267" s="58" t="s">
        <v>29</v>
      </c>
      <c r="E267" s="60" t="s">
        <v>476</v>
      </c>
      <c r="F267" s="65" t="s">
        <v>1519</v>
      </c>
      <c r="G267" s="58" t="s">
        <v>27</v>
      </c>
      <c r="H267" s="63">
        <v>40147</v>
      </c>
      <c r="I267" s="58" t="s">
        <v>28</v>
      </c>
      <c r="J267" s="44">
        <v>49884.55</v>
      </c>
      <c r="K267" s="52">
        <f>+J267*2.87%</f>
        <v>1431.6865850000002</v>
      </c>
      <c r="L267" s="57">
        <v>1580.39</v>
      </c>
      <c r="M267" s="52">
        <f>+J267*3.04%</f>
        <v>1516.4903200000001</v>
      </c>
      <c r="N267" s="52">
        <v>1861.71</v>
      </c>
      <c r="O267" s="52">
        <f>+J267-K267-L267-M267-N267</f>
        <v>43494.273095000004</v>
      </c>
      <c r="P267" s="64">
        <v>308</v>
      </c>
    </row>
    <row r="268" spans="1:16" ht="17.25" customHeight="1" x14ac:dyDescent="0.25">
      <c r="A268" s="58">
        <v>260</v>
      </c>
      <c r="B268" s="76" t="s">
        <v>503</v>
      </c>
      <c r="C268" s="76" t="s">
        <v>504</v>
      </c>
      <c r="D268" s="58" t="s">
        <v>29</v>
      </c>
      <c r="E268" s="60" t="s">
        <v>476</v>
      </c>
      <c r="F268" s="65" t="s">
        <v>1519</v>
      </c>
      <c r="G268" s="58" t="s">
        <v>27</v>
      </c>
      <c r="H268" s="63">
        <v>39878</v>
      </c>
      <c r="I268" s="58" t="s">
        <v>28</v>
      </c>
      <c r="J268" s="44">
        <v>49884.55</v>
      </c>
      <c r="K268" s="52">
        <f>+J268*2.87%</f>
        <v>1431.6865850000002</v>
      </c>
      <c r="L268" s="57">
        <v>1837.71</v>
      </c>
      <c r="M268" s="52">
        <f>+J268*3.04%</f>
        <v>1516.4903200000001</v>
      </c>
      <c r="N268" s="52">
        <v>0</v>
      </c>
      <c r="O268" s="52">
        <f>+J268-K268-L268-M268-N268</f>
        <v>45098.663095000004</v>
      </c>
      <c r="P268" s="64">
        <v>310</v>
      </c>
    </row>
    <row r="269" spans="1:16" ht="17.25" customHeight="1" x14ac:dyDescent="0.25">
      <c r="A269" s="58">
        <v>261</v>
      </c>
      <c r="B269" s="76" t="s">
        <v>505</v>
      </c>
      <c r="C269" s="76" t="s">
        <v>506</v>
      </c>
      <c r="D269" s="58" t="s">
        <v>29</v>
      </c>
      <c r="E269" s="60" t="s">
        <v>476</v>
      </c>
      <c r="F269" s="65" t="s">
        <v>1519</v>
      </c>
      <c r="G269" s="58" t="s">
        <v>27</v>
      </c>
      <c r="H269" s="63">
        <v>39878</v>
      </c>
      <c r="I269" s="58" t="s">
        <v>28</v>
      </c>
      <c r="J269" s="44">
        <v>49884.55</v>
      </c>
      <c r="K269" s="52">
        <f>+J269*2.87%</f>
        <v>1431.6865850000002</v>
      </c>
      <c r="L269" s="57">
        <v>1837.71</v>
      </c>
      <c r="M269" s="52">
        <f>+J269*3.04%</f>
        <v>1516.4903200000001</v>
      </c>
      <c r="N269" s="52">
        <v>0</v>
      </c>
      <c r="O269" s="52">
        <f>+J269-K269-L269-M269-N269</f>
        <v>45098.663095000004</v>
      </c>
      <c r="P269" s="64">
        <v>311</v>
      </c>
    </row>
    <row r="270" spans="1:16" ht="17.25" customHeight="1" x14ac:dyDescent="0.25">
      <c r="A270" s="58">
        <v>262</v>
      </c>
      <c r="B270" s="76" t="s">
        <v>507</v>
      </c>
      <c r="C270" s="76" t="s">
        <v>508</v>
      </c>
      <c r="D270" s="58" t="s">
        <v>29</v>
      </c>
      <c r="E270" s="60" t="s">
        <v>476</v>
      </c>
      <c r="F270" s="65" t="s">
        <v>1519</v>
      </c>
      <c r="G270" s="58" t="s">
        <v>27</v>
      </c>
      <c r="H270" s="63">
        <v>39878</v>
      </c>
      <c r="I270" s="58" t="s">
        <v>28</v>
      </c>
      <c r="J270" s="44">
        <v>49884.55</v>
      </c>
      <c r="K270" s="52">
        <f>+J270*2.87%</f>
        <v>1431.6865850000002</v>
      </c>
      <c r="L270" s="57">
        <v>1837.71</v>
      </c>
      <c r="M270" s="52">
        <f>+J270*3.04%</f>
        <v>1516.4903200000001</v>
      </c>
      <c r="N270" s="52">
        <v>2025</v>
      </c>
      <c r="O270" s="52">
        <f>+J270-K270-L270-M270-N270</f>
        <v>43073.663095000004</v>
      </c>
      <c r="P270" s="64">
        <v>312</v>
      </c>
    </row>
    <row r="271" spans="1:16" ht="17.25" customHeight="1" x14ac:dyDescent="0.25">
      <c r="A271" s="58">
        <v>263</v>
      </c>
      <c r="B271" s="76" t="s">
        <v>509</v>
      </c>
      <c r="C271" s="76" t="s">
        <v>510</v>
      </c>
      <c r="D271" s="58" t="s">
        <v>29</v>
      </c>
      <c r="E271" s="60" t="s">
        <v>476</v>
      </c>
      <c r="F271" s="65" t="s">
        <v>1519</v>
      </c>
      <c r="G271" s="58" t="s">
        <v>27</v>
      </c>
      <c r="H271" s="63">
        <v>39873</v>
      </c>
      <c r="I271" s="58" t="s">
        <v>28</v>
      </c>
      <c r="J271" s="44">
        <v>49884.55</v>
      </c>
      <c r="K271" s="52">
        <f>+J271*2.87%</f>
        <v>1431.6865850000002</v>
      </c>
      <c r="L271" s="57">
        <v>1323.07</v>
      </c>
      <c r="M271" s="52">
        <f>+J271*3.04%</f>
        <v>1516.4903200000001</v>
      </c>
      <c r="N271" s="52">
        <v>3430.92</v>
      </c>
      <c r="O271" s="52">
        <f>+J271-K271-L271-M271-N271</f>
        <v>42182.383095000005</v>
      </c>
      <c r="P271" s="64">
        <v>313</v>
      </c>
    </row>
    <row r="272" spans="1:16" ht="17.25" customHeight="1" x14ac:dyDescent="0.25">
      <c r="A272" s="58">
        <v>264</v>
      </c>
      <c r="B272" s="76" t="s">
        <v>511</v>
      </c>
      <c r="C272" s="76" t="s">
        <v>512</v>
      </c>
      <c r="D272" s="58" t="s">
        <v>29</v>
      </c>
      <c r="E272" s="60" t="s">
        <v>476</v>
      </c>
      <c r="F272" s="65" t="s">
        <v>1519</v>
      </c>
      <c r="G272" s="58" t="s">
        <v>27</v>
      </c>
      <c r="H272" s="63">
        <v>39878</v>
      </c>
      <c r="I272" s="58" t="s">
        <v>28</v>
      </c>
      <c r="J272" s="44">
        <v>49884.55</v>
      </c>
      <c r="K272" s="52">
        <f>+J272*2.87%</f>
        <v>1431.6865850000002</v>
      </c>
      <c r="L272" s="57">
        <v>1837.71</v>
      </c>
      <c r="M272" s="52">
        <f>+J272*3.04%</f>
        <v>1516.4903200000001</v>
      </c>
      <c r="N272" s="52">
        <v>0</v>
      </c>
      <c r="O272" s="52">
        <f>+J272-K272-L272-M272-N272</f>
        <v>45098.663095000004</v>
      </c>
      <c r="P272" s="64">
        <v>314</v>
      </c>
    </row>
    <row r="273" spans="1:16" ht="17.25" customHeight="1" x14ac:dyDescent="0.25">
      <c r="A273" s="58">
        <v>265</v>
      </c>
      <c r="B273" s="76" t="s">
        <v>273</v>
      </c>
      <c r="C273" s="76" t="s">
        <v>513</v>
      </c>
      <c r="D273" s="58" t="s">
        <v>29</v>
      </c>
      <c r="E273" s="60" t="s">
        <v>476</v>
      </c>
      <c r="F273" s="65" t="s">
        <v>1519</v>
      </c>
      <c r="G273" s="58" t="s">
        <v>27</v>
      </c>
      <c r="H273" s="63">
        <v>39878</v>
      </c>
      <c r="I273" s="58" t="s">
        <v>28</v>
      </c>
      <c r="J273" s="44">
        <v>49884.55</v>
      </c>
      <c r="K273" s="52">
        <f>+J273*2.87%</f>
        <v>1431.6865850000002</v>
      </c>
      <c r="L273" s="57">
        <v>1580.39</v>
      </c>
      <c r="M273" s="52">
        <f>+J273*3.04%</f>
        <v>1516.4903200000001</v>
      </c>
      <c r="N273" s="52">
        <v>2115.46</v>
      </c>
      <c r="O273" s="52">
        <f>+J273-K273-L273-M273-N273</f>
        <v>43240.523095000004</v>
      </c>
      <c r="P273" s="64">
        <v>315</v>
      </c>
    </row>
    <row r="274" spans="1:16" ht="17.25" customHeight="1" x14ac:dyDescent="0.25">
      <c r="A274" s="58">
        <v>266</v>
      </c>
      <c r="B274" s="76" t="s">
        <v>514</v>
      </c>
      <c r="C274" s="76" t="s">
        <v>515</v>
      </c>
      <c r="D274" s="58" t="s">
        <v>29</v>
      </c>
      <c r="E274" s="60" t="s">
        <v>476</v>
      </c>
      <c r="F274" s="65" t="s">
        <v>1519</v>
      </c>
      <c r="G274" s="58" t="s">
        <v>27</v>
      </c>
      <c r="H274" s="63">
        <v>39878</v>
      </c>
      <c r="I274" s="58" t="s">
        <v>28</v>
      </c>
      <c r="J274" s="44">
        <v>49884.55</v>
      </c>
      <c r="K274" s="52">
        <f>+J274*2.87%</f>
        <v>1431.6865850000002</v>
      </c>
      <c r="L274" s="57">
        <v>1323.07</v>
      </c>
      <c r="M274" s="52">
        <f>+J274*3.04%</f>
        <v>1516.4903200000001</v>
      </c>
      <c r="N274" s="52">
        <v>3430.92</v>
      </c>
      <c r="O274" s="52">
        <f>+J274-K274-L274-M274-N274</f>
        <v>42182.383095000005</v>
      </c>
      <c r="P274" s="64">
        <v>316</v>
      </c>
    </row>
    <row r="275" spans="1:16" ht="17.25" customHeight="1" x14ac:dyDescent="0.25">
      <c r="A275" s="58">
        <v>267</v>
      </c>
      <c r="B275" s="76" t="s">
        <v>516</v>
      </c>
      <c r="C275" s="76" t="s">
        <v>517</v>
      </c>
      <c r="D275" s="58" t="s">
        <v>29</v>
      </c>
      <c r="E275" s="60" t="s">
        <v>476</v>
      </c>
      <c r="F275" s="65" t="s">
        <v>1519</v>
      </c>
      <c r="G275" s="58" t="s">
        <v>27</v>
      </c>
      <c r="H275" s="63">
        <v>39878</v>
      </c>
      <c r="I275" s="58" t="s">
        <v>28</v>
      </c>
      <c r="J275" s="44">
        <v>49885</v>
      </c>
      <c r="K275" s="52">
        <f>+J275*2.87%</f>
        <v>1431.6994999999999</v>
      </c>
      <c r="L275" s="57">
        <v>982.97</v>
      </c>
      <c r="M275" s="52">
        <f>+J275*3.04%</f>
        <v>1516.5039999999999</v>
      </c>
      <c r="N275" s="52">
        <v>1715.46</v>
      </c>
      <c r="O275" s="52">
        <f>+J275-K275-L275-M275-N275</f>
        <v>44238.366499999996</v>
      </c>
      <c r="P275" s="64">
        <v>317</v>
      </c>
    </row>
    <row r="276" spans="1:16" ht="17.25" customHeight="1" x14ac:dyDescent="0.25">
      <c r="A276" s="58">
        <v>268</v>
      </c>
      <c r="B276" s="76" t="s">
        <v>518</v>
      </c>
      <c r="C276" s="76" t="s">
        <v>519</v>
      </c>
      <c r="D276" s="58" t="s">
        <v>29</v>
      </c>
      <c r="E276" s="60" t="s">
        <v>476</v>
      </c>
      <c r="F276" s="65" t="s">
        <v>1519</v>
      </c>
      <c r="G276" s="58" t="s">
        <v>27</v>
      </c>
      <c r="H276" s="63">
        <v>39539</v>
      </c>
      <c r="I276" s="58" t="s">
        <v>28</v>
      </c>
      <c r="J276" s="44">
        <v>49884.55</v>
      </c>
      <c r="K276" s="52">
        <f>+J276*2.87%</f>
        <v>1431.6865850000002</v>
      </c>
      <c r="L276" s="57">
        <v>1837.71</v>
      </c>
      <c r="M276" s="52">
        <f>+J276*3.04%</f>
        <v>1516.4903200000001</v>
      </c>
      <c r="N276" s="52">
        <v>0</v>
      </c>
      <c r="O276" s="52">
        <f>+J276-K276-L276-M276-N276</f>
        <v>45098.663095000004</v>
      </c>
      <c r="P276" s="64">
        <v>318</v>
      </c>
    </row>
    <row r="277" spans="1:16" ht="17.25" customHeight="1" x14ac:dyDescent="0.25">
      <c r="A277" s="58">
        <v>269</v>
      </c>
      <c r="B277" s="76" t="s">
        <v>520</v>
      </c>
      <c r="C277" s="76" t="s">
        <v>521</v>
      </c>
      <c r="D277" s="58" t="s">
        <v>29</v>
      </c>
      <c r="E277" s="60" t="s">
        <v>476</v>
      </c>
      <c r="F277" s="65" t="s">
        <v>1519</v>
      </c>
      <c r="G277" s="58" t="s">
        <v>27</v>
      </c>
      <c r="H277" s="63">
        <v>39539</v>
      </c>
      <c r="I277" s="58" t="s">
        <v>28</v>
      </c>
      <c r="J277" s="44">
        <v>49884.55</v>
      </c>
      <c r="K277" s="52">
        <f>+J277*2.87%</f>
        <v>1431.6865850000002</v>
      </c>
      <c r="L277" s="57">
        <v>1580.39</v>
      </c>
      <c r="M277" s="52">
        <f>+J277*3.04%</f>
        <v>1516.4903200000001</v>
      </c>
      <c r="N277" s="52">
        <v>1715.46</v>
      </c>
      <c r="O277" s="52">
        <f>+J277-K277-L277-M277-N277</f>
        <v>43640.523095000004</v>
      </c>
      <c r="P277" s="64">
        <v>319</v>
      </c>
    </row>
    <row r="278" spans="1:16" ht="17.25" customHeight="1" x14ac:dyDescent="0.25">
      <c r="A278" s="58">
        <v>270</v>
      </c>
      <c r="B278" s="76" t="s">
        <v>522</v>
      </c>
      <c r="C278" s="76" t="s">
        <v>523</v>
      </c>
      <c r="D278" s="58" t="s">
        <v>29</v>
      </c>
      <c r="E278" s="60" t="s">
        <v>476</v>
      </c>
      <c r="F278" s="65" t="s">
        <v>1519</v>
      </c>
      <c r="G278" s="58" t="s">
        <v>27</v>
      </c>
      <c r="H278" s="63">
        <v>39539</v>
      </c>
      <c r="I278" s="58" t="s">
        <v>28</v>
      </c>
      <c r="J278" s="44">
        <v>49884.55</v>
      </c>
      <c r="K278" s="52">
        <f>+J278*2.87%</f>
        <v>1431.6865850000002</v>
      </c>
      <c r="L278" s="57">
        <v>1837.71</v>
      </c>
      <c r="M278" s="52">
        <f>+J278*3.04%</f>
        <v>1516.4903200000001</v>
      </c>
      <c r="N278" s="52">
        <v>1125</v>
      </c>
      <c r="O278" s="52">
        <f>+J278-K278-L278-M278-N278</f>
        <v>43973.663095000004</v>
      </c>
      <c r="P278" s="64">
        <v>320</v>
      </c>
    </row>
    <row r="279" spans="1:16" ht="17.25" customHeight="1" x14ac:dyDescent="0.25">
      <c r="A279" s="58">
        <v>271</v>
      </c>
      <c r="B279" s="76" t="s">
        <v>524</v>
      </c>
      <c r="C279" s="76" t="s">
        <v>525</v>
      </c>
      <c r="D279" s="58" t="s">
        <v>29</v>
      </c>
      <c r="E279" s="60" t="s">
        <v>476</v>
      </c>
      <c r="F279" s="65" t="s">
        <v>1519</v>
      </c>
      <c r="G279" s="58" t="s">
        <v>27</v>
      </c>
      <c r="H279" s="63">
        <v>40026</v>
      </c>
      <c r="I279" s="58" t="s">
        <v>28</v>
      </c>
      <c r="J279" s="44">
        <v>49884.55</v>
      </c>
      <c r="K279" s="52">
        <f>+J279*2.87%</f>
        <v>1431.6865850000002</v>
      </c>
      <c r="L279" s="57">
        <v>1837.71</v>
      </c>
      <c r="M279" s="52">
        <f>+J279*3.04%</f>
        <v>1516.4903200000001</v>
      </c>
      <c r="N279" s="52">
        <v>400</v>
      </c>
      <c r="O279" s="52">
        <f>+J279-K279-L279-M279-N279</f>
        <v>44698.663095000004</v>
      </c>
      <c r="P279" s="64">
        <v>334</v>
      </c>
    </row>
    <row r="280" spans="1:16" ht="25.5" customHeight="1" x14ac:dyDescent="0.25">
      <c r="A280" s="58">
        <v>272</v>
      </c>
      <c r="B280" s="76" t="s">
        <v>526</v>
      </c>
      <c r="C280" s="76" t="s">
        <v>527</v>
      </c>
      <c r="D280" s="58" t="s">
        <v>29</v>
      </c>
      <c r="E280" s="60" t="s">
        <v>476</v>
      </c>
      <c r="F280" s="65" t="s">
        <v>1519</v>
      </c>
      <c r="G280" s="58" t="s">
        <v>27</v>
      </c>
      <c r="H280" s="63">
        <v>39661</v>
      </c>
      <c r="I280" s="58" t="s">
        <v>28</v>
      </c>
      <c r="J280" s="44">
        <v>49885.55</v>
      </c>
      <c r="K280" s="52">
        <f>+J280*2.87%</f>
        <v>1431.715285</v>
      </c>
      <c r="L280" s="57">
        <v>1837.85</v>
      </c>
      <c r="M280" s="52">
        <f>+J280*3.04%</f>
        <v>1516.52072</v>
      </c>
      <c r="N280" s="52">
        <v>400</v>
      </c>
      <c r="O280" s="52">
        <f>+J280-K280-L280-M280-N280</f>
        <v>44699.463995000006</v>
      </c>
      <c r="P280" s="64">
        <v>336</v>
      </c>
    </row>
    <row r="281" spans="1:16" ht="17.25" customHeight="1" x14ac:dyDescent="0.25">
      <c r="A281" s="58">
        <v>273</v>
      </c>
      <c r="B281" s="76" t="s">
        <v>528</v>
      </c>
      <c r="C281" s="76" t="s">
        <v>529</v>
      </c>
      <c r="D281" s="58" t="s">
        <v>29</v>
      </c>
      <c r="E281" s="60" t="s">
        <v>476</v>
      </c>
      <c r="F281" s="65" t="s">
        <v>1519</v>
      </c>
      <c r="G281" s="58" t="s">
        <v>27</v>
      </c>
      <c r="H281" s="63">
        <v>40452</v>
      </c>
      <c r="I281" s="58" t="s">
        <v>28</v>
      </c>
      <c r="J281" s="44">
        <v>49884.55</v>
      </c>
      <c r="K281" s="52">
        <f>+J281*2.87%</f>
        <v>1431.6865850000002</v>
      </c>
      <c r="L281" s="57">
        <v>1837.71</v>
      </c>
      <c r="M281" s="52">
        <f>+J281*3.04%</f>
        <v>1516.4903200000001</v>
      </c>
      <c r="N281" s="52">
        <v>32680.959999999999</v>
      </c>
      <c r="O281" s="52">
        <f>+J281-K281-L281-M281-N281</f>
        <v>12417.703095000004</v>
      </c>
      <c r="P281" s="64">
        <v>343</v>
      </c>
    </row>
    <row r="282" spans="1:16" ht="17.25" customHeight="1" x14ac:dyDescent="0.25">
      <c r="A282" s="58">
        <v>274</v>
      </c>
      <c r="B282" s="76" t="s">
        <v>530</v>
      </c>
      <c r="C282" s="76" t="s">
        <v>531</v>
      </c>
      <c r="D282" s="58" t="s">
        <v>29</v>
      </c>
      <c r="E282" s="60" t="s">
        <v>476</v>
      </c>
      <c r="F282" s="65" t="s">
        <v>1519</v>
      </c>
      <c r="G282" s="58" t="s">
        <v>27</v>
      </c>
      <c r="H282" s="63">
        <v>39600</v>
      </c>
      <c r="I282" s="58" t="s">
        <v>28</v>
      </c>
      <c r="J282" s="44">
        <v>49884.55</v>
      </c>
      <c r="K282" s="52">
        <f>+J282*2.87%</f>
        <v>1431.6865850000002</v>
      </c>
      <c r="L282" s="57">
        <v>1837.71</v>
      </c>
      <c r="M282" s="52">
        <f>+J282*3.04%</f>
        <v>1516.4903200000001</v>
      </c>
      <c r="N282" s="52">
        <v>23440.58</v>
      </c>
      <c r="O282" s="52">
        <f>+J282-K282-L282-M282-N282</f>
        <v>21658.083095000002</v>
      </c>
      <c r="P282" s="64">
        <v>344</v>
      </c>
    </row>
    <row r="283" spans="1:16" ht="17.25" customHeight="1" x14ac:dyDescent="0.25">
      <c r="A283" s="58">
        <v>275</v>
      </c>
      <c r="B283" s="76" t="s">
        <v>532</v>
      </c>
      <c r="C283" s="76" t="s">
        <v>533</v>
      </c>
      <c r="D283" s="58" t="s">
        <v>29</v>
      </c>
      <c r="E283" s="60" t="s">
        <v>476</v>
      </c>
      <c r="F283" s="65" t="s">
        <v>1519</v>
      </c>
      <c r="G283" s="58" t="s">
        <v>27</v>
      </c>
      <c r="H283" s="63">
        <v>39603</v>
      </c>
      <c r="I283" s="58" t="s">
        <v>28</v>
      </c>
      <c r="J283" s="44">
        <v>49884.55</v>
      </c>
      <c r="K283" s="52">
        <f>+J283*2.87%</f>
        <v>1431.6865850000002</v>
      </c>
      <c r="L283" s="57">
        <v>1837.71</v>
      </c>
      <c r="M283" s="52">
        <f>+J283*3.04%</f>
        <v>1516.4903200000001</v>
      </c>
      <c r="N283" s="52">
        <v>2025</v>
      </c>
      <c r="O283" s="52">
        <f>+J283-K283-L283-M283-N283</f>
        <v>43073.663095000004</v>
      </c>
      <c r="P283" s="64">
        <v>347</v>
      </c>
    </row>
    <row r="284" spans="1:16" ht="17.25" customHeight="1" x14ac:dyDescent="0.25">
      <c r="A284" s="58">
        <v>276</v>
      </c>
      <c r="B284" s="76" t="s">
        <v>534</v>
      </c>
      <c r="C284" s="76" t="s">
        <v>535</v>
      </c>
      <c r="D284" s="58" t="s">
        <v>29</v>
      </c>
      <c r="E284" s="60" t="s">
        <v>476</v>
      </c>
      <c r="F284" s="65" t="s">
        <v>1519</v>
      </c>
      <c r="G284" s="58" t="s">
        <v>27</v>
      </c>
      <c r="H284" s="63">
        <v>40228</v>
      </c>
      <c r="I284" s="58" t="s">
        <v>28</v>
      </c>
      <c r="J284" s="44">
        <v>49884.55</v>
      </c>
      <c r="K284" s="52">
        <f>+J284*2.87%</f>
        <v>1431.6865850000002</v>
      </c>
      <c r="L284" s="57">
        <v>1580.39</v>
      </c>
      <c r="M284" s="52">
        <f>+J284*3.04%</f>
        <v>1516.4903200000001</v>
      </c>
      <c r="N284" s="52">
        <v>18285.82</v>
      </c>
      <c r="O284" s="52">
        <f>+J284-K284-L284-M284-N284</f>
        <v>27070.163095000004</v>
      </c>
      <c r="P284" s="64">
        <v>356</v>
      </c>
    </row>
    <row r="285" spans="1:16" ht="17.25" customHeight="1" x14ac:dyDescent="0.25">
      <c r="A285" s="58">
        <v>277</v>
      </c>
      <c r="B285" s="76" t="s">
        <v>536</v>
      </c>
      <c r="C285" s="76" t="s">
        <v>537</v>
      </c>
      <c r="D285" s="58" t="s">
        <v>29</v>
      </c>
      <c r="E285" s="60" t="s">
        <v>476</v>
      </c>
      <c r="F285" s="65" t="s">
        <v>1519</v>
      </c>
      <c r="G285" s="58" t="s">
        <v>27</v>
      </c>
      <c r="H285" s="63">
        <v>40238</v>
      </c>
      <c r="I285" s="58" t="s">
        <v>28</v>
      </c>
      <c r="J285" s="44">
        <v>49884.55</v>
      </c>
      <c r="K285" s="52">
        <f>+J285*2.87%</f>
        <v>1431.6865850000002</v>
      </c>
      <c r="L285" s="57">
        <v>1580.39</v>
      </c>
      <c r="M285" s="52">
        <f>+J285*3.04%</f>
        <v>1516.4903200000001</v>
      </c>
      <c r="N285" s="52">
        <v>18381.79</v>
      </c>
      <c r="O285" s="52">
        <f>+J285-K285-L285-M285-N285</f>
        <v>26974.193095000002</v>
      </c>
      <c r="P285" s="64">
        <v>357</v>
      </c>
    </row>
    <row r="286" spans="1:16" ht="17.25" customHeight="1" x14ac:dyDescent="0.25">
      <c r="A286" s="58">
        <v>278</v>
      </c>
      <c r="B286" s="76" t="s">
        <v>538</v>
      </c>
      <c r="C286" s="76" t="s">
        <v>539</v>
      </c>
      <c r="D286" s="58" t="s">
        <v>29</v>
      </c>
      <c r="E286" s="60" t="s">
        <v>476</v>
      </c>
      <c r="F286" s="65" t="s">
        <v>1519</v>
      </c>
      <c r="G286" s="58" t="s">
        <v>27</v>
      </c>
      <c r="H286" s="63">
        <v>40238</v>
      </c>
      <c r="I286" s="58" t="s">
        <v>28</v>
      </c>
      <c r="J286" s="44">
        <v>49884.55</v>
      </c>
      <c r="K286" s="52">
        <f>+J286*2.87%</f>
        <v>1431.6865850000002</v>
      </c>
      <c r="L286" s="57">
        <v>1837.71</v>
      </c>
      <c r="M286" s="52">
        <f>+J286*3.04%</f>
        <v>1516.4903200000001</v>
      </c>
      <c r="N286" s="52">
        <v>21982.04</v>
      </c>
      <c r="O286" s="52">
        <f>+J286-K286-L286-M286-N286</f>
        <v>23116.623095000003</v>
      </c>
      <c r="P286" s="64">
        <v>358</v>
      </c>
    </row>
    <row r="287" spans="1:16" ht="17.25" customHeight="1" x14ac:dyDescent="0.25">
      <c r="A287" s="58">
        <v>279</v>
      </c>
      <c r="B287" s="76" t="s">
        <v>540</v>
      </c>
      <c r="C287" s="76" t="s">
        <v>541</v>
      </c>
      <c r="D287" s="58" t="s">
        <v>29</v>
      </c>
      <c r="E287" s="60" t="s">
        <v>476</v>
      </c>
      <c r="F287" s="65" t="s">
        <v>1519</v>
      </c>
      <c r="G287" s="58" t="s">
        <v>27</v>
      </c>
      <c r="H287" s="63">
        <v>40491</v>
      </c>
      <c r="I287" s="58" t="s">
        <v>28</v>
      </c>
      <c r="J287" s="44">
        <v>49884.55</v>
      </c>
      <c r="K287" s="52">
        <f>+J287*2.87%</f>
        <v>1431.6865850000002</v>
      </c>
      <c r="L287" s="57">
        <v>1580.39</v>
      </c>
      <c r="M287" s="52">
        <f>+J287*3.04%</f>
        <v>1516.4903200000001</v>
      </c>
      <c r="N287" s="52">
        <v>22210.28</v>
      </c>
      <c r="O287" s="52">
        <f>+J287-K287-L287-M287-N287</f>
        <v>23145.703095000004</v>
      </c>
      <c r="P287" s="64">
        <v>360</v>
      </c>
    </row>
    <row r="288" spans="1:16" ht="15.75" customHeight="1" x14ac:dyDescent="0.25">
      <c r="A288" s="58">
        <v>280</v>
      </c>
      <c r="B288" s="113" t="s">
        <v>542</v>
      </c>
      <c r="C288" s="114" t="s">
        <v>543</v>
      </c>
      <c r="D288" s="58" t="s">
        <v>29</v>
      </c>
      <c r="E288" s="122" t="s">
        <v>476</v>
      </c>
      <c r="F288" s="87" t="s">
        <v>1519</v>
      </c>
      <c r="G288" s="58" t="s">
        <v>27</v>
      </c>
      <c r="H288" s="63">
        <v>39539</v>
      </c>
      <c r="I288" s="58" t="s">
        <v>28</v>
      </c>
      <c r="J288" s="44">
        <v>49884.55</v>
      </c>
      <c r="K288" s="52">
        <f>+J288*2.87%</f>
        <v>1431.6865850000002</v>
      </c>
      <c r="L288" s="57">
        <v>1837.71</v>
      </c>
      <c r="M288" s="52">
        <f>+J288*3.04%</f>
        <v>1516.4903200000001</v>
      </c>
      <c r="N288" s="52">
        <v>0</v>
      </c>
      <c r="O288" s="52">
        <f>+J288-K288-L288-M288-N288</f>
        <v>45098.663095000004</v>
      </c>
      <c r="P288" s="64">
        <v>389</v>
      </c>
    </row>
    <row r="289" spans="1:16" ht="15.75" customHeight="1" x14ac:dyDescent="0.25">
      <c r="A289" s="58">
        <v>281</v>
      </c>
      <c r="B289" s="113" t="s">
        <v>544</v>
      </c>
      <c r="C289" s="114" t="s">
        <v>545</v>
      </c>
      <c r="D289" s="58" t="s">
        <v>29</v>
      </c>
      <c r="E289" s="122" t="s">
        <v>476</v>
      </c>
      <c r="F289" s="87" t="s">
        <v>1519</v>
      </c>
      <c r="G289" s="58" t="s">
        <v>27</v>
      </c>
      <c r="H289" s="63">
        <v>40041</v>
      </c>
      <c r="I289" s="58" t="s">
        <v>28</v>
      </c>
      <c r="J289" s="44">
        <v>49884.55</v>
      </c>
      <c r="K289" s="52">
        <f>+J289*2.87%</f>
        <v>1431.6865850000002</v>
      </c>
      <c r="L289" s="57">
        <v>1837.71</v>
      </c>
      <c r="M289" s="52">
        <f>+J289*3.04%</f>
        <v>1516.4903200000001</v>
      </c>
      <c r="N289" s="52">
        <v>0</v>
      </c>
      <c r="O289" s="52">
        <f>+J289-K289-L289-M289-N289</f>
        <v>45098.663095000004</v>
      </c>
      <c r="P289" s="64">
        <v>409</v>
      </c>
    </row>
    <row r="290" spans="1:16" ht="17.25" customHeight="1" x14ac:dyDescent="0.25">
      <c r="A290" s="58">
        <v>282</v>
      </c>
      <c r="B290" s="76" t="s">
        <v>546</v>
      </c>
      <c r="C290" s="76" t="s">
        <v>547</v>
      </c>
      <c r="D290" s="58" t="s">
        <v>29</v>
      </c>
      <c r="E290" s="60" t="s">
        <v>476</v>
      </c>
      <c r="F290" s="65" t="s">
        <v>1519</v>
      </c>
      <c r="G290" s="58" t="s">
        <v>27</v>
      </c>
      <c r="H290" s="63">
        <v>40041</v>
      </c>
      <c r="I290" s="58" t="s">
        <v>28</v>
      </c>
      <c r="J290" s="44">
        <v>49884.55</v>
      </c>
      <c r="K290" s="52">
        <f>+J290*2.87%</f>
        <v>1431.6865850000002</v>
      </c>
      <c r="L290" s="57">
        <v>1837.71</v>
      </c>
      <c r="M290" s="52">
        <f>+J290*3.04%</f>
        <v>1516.4903200000001</v>
      </c>
      <c r="N290" s="52">
        <v>0</v>
      </c>
      <c r="O290" s="52">
        <f>+J290-K290-L290-M290-N290</f>
        <v>45098.663095000004</v>
      </c>
      <c r="P290" s="64">
        <v>410</v>
      </c>
    </row>
    <row r="291" spans="1:16" ht="15.75" customHeight="1" x14ac:dyDescent="0.25">
      <c r="A291" s="58">
        <v>283</v>
      </c>
      <c r="B291" s="113" t="s">
        <v>548</v>
      </c>
      <c r="C291" s="114" t="s">
        <v>549</v>
      </c>
      <c r="D291" s="58" t="s">
        <v>29</v>
      </c>
      <c r="E291" s="122" t="s">
        <v>476</v>
      </c>
      <c r="F291" s="87" t="s">
        <v>1519</v>
      </c>
      <c r="G291" s="58" t="s">
        <v>27</v>
      </c>
      <c r="H291" s="63">
        <v>40041</v>
      </c>
      <c r="I291" s="58" t="s">
        <v>28</v>
      </c>
      <c r="J291" s="44">
        <v>49884.55</v>
      </c>
      <c r="K291" s="52">
        <f>+J291*2.87%</f>
        <v>1431.6865850000002</v>
      </c>
      <c r="L291" s="57">
        <v>1837.71</v>
      </c>
      <c r="M291" s="52">
        <f>+J291*3.04%</f>
        <v>1516.4903200000001</v>
      </c>
      <c r="N291" s="52">
        <v>0</v>
      </c>
      <c r="O291" s="52">
        <f>+J291-K291-L291-M291-N291</f>
        <v>45098.663095000004</v>
      </c>
      <c r="P291" s="64">
        <v>411</v>
      </c>
    </row>
    <row r="292" spans="1:16" ht="15.75" customHeight="1" x14ac:dyDescent="0.25">
      <c r="A292" s="58">
        <v>284</v>
      </c>
      <c r="B292" s="113" t="s">
        <v>550</v>
      </c>
      <c r="C292" s="114" t="s">
        <v>551</v>
      </c>
      <c r="D292" s="58" t="s">
        <v>29</v>
      </c>
      <c r="E292" s="122" t="s">
        <v>476</v>
      </c>
      <c r="F292" s="87" t="s">
        <v>1519</v>
      </c>
      <c r="G292" s="58" t="s">
        <v>27</v>
      </c>
      <c r="H292" s="63">
        <v>40041</v>
      </c>
      <c r="I292" s="58" t="s">
        <v>28</v>
      </c>
      <c r="J292" s="44">
        <v>49884.55</v>
      </c>
      <c r="K292" s="52">
        <f>+J292*2.87%</f>
        <v>1431.6865850000002</v>
      </c>
      <c r="L292" s="57">
        <v>1580.39</v>
      </c>
      <c r="M292" s="52">
        <f>+J292*3.04%</f>
        <v>1516.4903200000001</v>
      </c>
      <c r="N292" s="52">
        <v>2115.46</v>
      </c>
      <c r="O292" s="52">
        <f>+J292-K292-L292-M292-N292</f>
        <v>43240.523095000004</v>
      </c>
      <c r="P292" s="64">
        <v>412</v>
      </c>
    </row>
    <row r="293" spans="1:16" ht="17.25" customHeight="1" x14ac:dyDescent="0.25">
      <c r="A293" s="58">
        <v>285</v>
      </c>
      <c r="B293" s="76" t="s">
        <v>552</v>
      </c>
      <c r="C293" s="76" t="s">
        <v>553</v>
      </c>
      <c r="D293" s="58" t="s">
        <v>29</v>
      </c>
      <c r="E293" s="60" t="s">
        <v>476</v>
      </c>
      <c r="F293" s="65" t="s">
        <v>1519</v>
      </c>
      <c r="G293" s="58" t="s">
        <v>27</v>
      </c>
      <c r="H293" s="63">
        <v>40041</v>
      </c>
      <c r="I293" s="58" t="s">
        <v>28</v>
      </c>
      <c r="J293" s="44">
        <v>49884.55</v>
      </c>
      <c r="K293" s="52">
        <f>+J293*2.87%</f>
        <v>1431.6865850000002</v>
      </c>
      <c r="L293" s="57">
        <v>1837.71</v>
      </c>
      <c r="M293" s="52">
        <f>+J293*3.04%</f>
        <v>1516.4903200000001</v>
      </c>
      <c r="N293" s="52">
        <v>25311.62</v>
      </c>
      <c r="O293" s="52">
        <f>+J293-K293-L293-M293-N293</f>
        <v>19787.043095000005</v>
      </c>
      <c r="P293" s="64">
        <v>413</v>
      </c>
    </row>
    <row r="294" spans="1:16" ht="17.25" customHeight="1" x14ac:dyDescent="0.25">
      <c r="A294" s="58">
        <v>286</v>
      </c>
      <c r="B294" s="76" t="s">
        <v>277</v>
      </c>
      <c r="C294" s="76" t="s">
        <v>554</v>
      </c>
      <c r="D294" s="58" t="s">
        <v>29</v>
      </c>
      <c r="E294" s="60" t="s">
        <v>476</v>
      </c>
      <c r="F294" s="65" t="s">
        <v>1519</v>
      </c>
      <c r="G294" s="58" t="s">
        <v>27</v>
      </c>
      <c r="H294" s="63">
        <v>39603</v>
      </c>
      <c r="I294" s="58" t="s">
        <v>28</v>
      </c>
      <c r="J294" s="44">
        <v>49884.55</v>
      </c>
      <c r="K294" s="52">
        <f>+J294*2.87%</f>
        <v>1431.6865850000002</v>
      </c>
      <c r="L294" s="57">
        <v>1837.71</v>
      </c>
      <c r="M294" s="52">
        <f>+J294*3.04%</f>
        <v>1516.4903200000001</v>
      </c>
      <c r="N294" s="52">
        <v>4312.6499999999996</v>
      </c>
      <c r="O294" s="52">
        <f>+J294-K294-L294-M294-N294</f>
        <v>40786.013095000002</v>
      </c>
      <c r="P294" s="64">
        <v>414</v>
      </c>
    </row>
    <row r="295" spans="1:16" ht="17.25" customHeight="1" x14ac:dyDescent="0.25">
      <c r="A295" s="58">
        <v>287</v>
      </c>
      <c r="B295" s="76" t="s">
        <v>555</v>
      </c>
      <c r="C295" s="76" t="s">
        <v>556</v>
      </c>
      <c r="D295" s="58" t="s">
        <v>29</v>
      </c>
      <c r="E295" s="60" t="s">
        <v>476</v>
      </c>
      <c r="F295" s="65" t="s">
        <v>1519</v>
      </c>
      <c r="G295" s="58" t="s">
        <v>27</v>
      </c>
      <c r="H295" s="63">
        <v>39603</v>
      </c>
      <c r="I295" s="58" t="s">
        <v>28</v>
      </c>
      <c r="J295" s="44">
        <v>49884.55</v>
      </c>
      <c r="K295" s="52">
        <f>+J295*2.87%</f>
        <v>1431.6865850000002</v>
      </c>
      <c r="L295" s="57">
        <v>1837.71</v>
      </c>
      <c r="M295" s="52">
        <f>+J295*3.04%</f>
        <v>1516.4903200000001</v>
      </c>
      <c r="N295" s="52">
        <v>1025</v>
      </c>
      <c r="O295" s="52">
        <f>+J295-K295-L295-M295-N295</f>
        <v>44073.663095000004</v>
      </c>
      <c r="P295" s="64">
        <v>415</v>
      </c>
    </row>
    <row r="296" spans="1:16" ht="17.25" customHeight="1" x14ac:dyDescent="0.25">
      <c r="A296" s="58">
        <v>288</v>
      </c>
      <c r="B296" s="76" t="s">
        <v>557</v>
      </c>
      <c r="C296" s="76" t="s">
        <v>558</v>
      </c>
      <c r="D296" s="58" t="s">
        <v>29</v>
      </c>
      <c r="E296" s="60" t="s">
        <v>476</v>
      </c>
      <c r="F296" s="65" t="s">
        <v>1519</v>
      </c>
      <c r="G296" s="58" t="s">
        <v>27</v>
      </c>
      <c r="H296" s="63">
        <v>39508</v>
      </c>
      <c r="I296" s="58" t="s">
        <v>28</v>
      </c>
      <c r="J296" s="44">
        <v>49884.55</v>
      </c>
      <c r="K296" s="52">
        <f>+J296*2.87%</f>
        <v>1431.6865850000002</v>
      </c>
      <c r="L296" s="57">
        <v>1323.07</v>
      </c>
      <c r="M296" s="52">
        <f>+J296*3.04%</f>
        <v>1516.4903200000001</v>
      </c>
      <c r="N296" s="52">
        <v>3830.92</v>
      </c>
      <c r="O296" s="52">
        <f>+J296-K296-L296-M296-N296</f>
        <v>41782.383095000005</v>
      </c>
      <c r="P296" s="64">
        <v>416</v>
      </c>
    </row>
    <row r="297" spans="1:16" x14ac:dyDescent="0.25">
      <c r="A297" s="58">
        <v>289</v>
      </c>
      <c r="B297" s="76" t="s">
        <v>559</v>
      </c>
      <c r="C297" s="76" t="s">
        <v>560</v>
      </c>
      <c r="D297" s="58" t="s">
        <v>29</v>
      </c>
      <c r="E297" s="60" t="s">
        <v>476</v>
      </c>
      <c r="F297" s="65" t="s">
        <v>1519</v>
      </c>
      <c r="G297" s="58" t="s">
        <v>27</v>
      </c>
      <c r="H297" s="63">
        <v>39539</v>
      </c>
      <c r="I297" s="58" t="s">
        <v>28</v>
      </c>
      <c r="J297" s="44">
        <v>49884.55</v>
      </c>
      <c r="K297" s="52">
        <f>+J297*2.87%</f>
        <v>1431.6865850000002</v>
      </c>
      <c r="L297" s="57">
        <v>1837.71</v>
      </c>
      <c r="M297" s="52">
        <f>+J297*3.04%</f>
        <v>1516.4903200000001</v>
      </c>
      <c r="N297" s="52">
        <v>0</v>
      </c>
      <c r="O297" s="52">
        <f>+J297-K297-L297-M297-N297</f>
        <v>45098.663095000004</v>
      </c>
      <c r="P297" s="64">
        <v>418</v>
      </c>
    </row>
    <row r="298" spans="1:16" ht="15.75" customHeight="1" x14ac:dyDescent="0.25">
      <c r="A298" s="58">
        <v>290</v>
      </c>
      <c r="B298" s="113" t="s">
        <v>561</v>
      </c>
      <c r="C298" s="114" t="s">
        <v>562</v>
      </c>
      <c r="D298" s="58" t="s">
        <v>29</v>
      </c>
      <c r="E298" s="122" t="s">
        <v>476</v>
      </c>
      <c r="F298" s="87" t="s">
        <v>1519</v>
      </c>
      <c r="G298" s="58" t="s">
        <v>27</v>
      </c>
      <c r="H298" s="63">
        <v>39692</v>
      </c>
      <c r="I298" s="58" t="s">
        <v>28</v>
      </c>
      <c r="J298" s="44">
        <v>49884.55</v>
      </c>
      <c r="K298" s="52">
        <f>+J298*2.87%</f>
        <v>1431.6865850000002</v>
      </c>
      <c r="L298" s="57">
        <v>1580.39</v>
      </c>
      <c r="M298" s="52">
        <f>+J298*3.04%</f>
        <v>1516.4903200000001</v>
      </c>
      <c r="N298" s="52">
        <v>13491.9</v>
      </c>
      <c r="O298" s="52">
        <f>+J298-K298-L298-M298-N298</f>
        <v>31864.083095000002</v>
      </c>
      <c r="P298" s="64">
        <v>420</v>
      </c>
    </row>
    <row r="299" spans="1:16" ht="15.75" customHeight="1" x14ac:dyDescent="0.25">
      <c r="A299" s="58">
        <v>291</v>
      </c>
      <c r="B299" s="76" t="s">
        <v>563</v>
      </c>
      <c r="C299" s="76" t="s">
        <v>564</v>
      </c>
      <c r="D299" s="58" t="s">
        <v>29</v>
      </c>
      <c r="E299" s="60" t="s">
        <v>476</v>
      </c>
      <c r="F299" s="65" t="s">
        <v>1519</v>
      </c>
      <c r="G299" s="58" t="s">
        <v>27</v>
      </c>
      <c r="H299" s="63">
        <v>39692</v>
      </c>
      <c r="I299" s="58" t="s">
        <v>28</v>
      </c>
      <c r="J299" s="44">
        <v>49884.55</v>
      </c>
      <c r="K299" s="52">
        <f>+J299*2.87%</f>
        <v>1431.6865850000002</v>
      </c>
      <c r="L299" s="57">
        <v>1837.71</v>
      </c>
      <c r="M299" s="52">
        <f>+J299*3.04%</f>
        <v>1516.4903200000001</v>
      </c>
      <c r="N299" s="52">
        <v>0</v>
      </c>
      <c r="O299" s="52">
        <f>+J299-K299-L299-M299-N299</f>
        <v>45098.663095000004</v>
      </c>
      <c r="P299" s="64">
        <v>421</v>
      </c>
    </row>
    <row r="300" spans="1:16" ht="15.75" customHeight="1" x14ac:dyDescent="0.25">
      <c r="A300" s="58">
        <v>292</v>
      </c>
      <c r="B300" s="76" t="s">
        <v>565</v>
      </c>
      <c r="C300" s="76" t="s">
        <v>566</v>
      </c>
      <c r="D300" s="58" t="s">
        <v>29</v>
      </c>
      <c r="E300" s="60" t="s">
        <v>476</v>
      </c>
      <c r="F300" s="65" t="s">
        <v>1519</v>
      </c>
      <c r="G300" s="58" t="s">
        <v>27</v>
      </c>
      <c r="H300" s="63">
        <v>39692</v>
      </c>
      <c r="I300" s="58" t="s">
        <v>28</v>
      </c>
      <c r="J300" s="44">
        <v>49884.55</v>
      </c>
      <c r="K300" s="52">
        <f>+J300*2.87%</f>
        <v>1431.6865850000002</v>
      </c>
      <c r="L300" s="57">
        <v>1837.71</v>
      </c>
      <c r="M300" s="52">
        <f>+J300*3.04%</f>
        <v>1516.4903200000001</v>
      </c>
      <c r="N300" s="52">
        <v>22824.25</v>
      </c>
      <c r="O300" s="52">
        <f>+J300-K300-L300-M300-N300</f>
        <v>22274.413095000004</v>
      </c>
      <c r="P300" s="64">
        <v>422</v>
      </c>
    </row>
    <row r="301" spans="1:16" ht="17.25" customHeight="1" x14ac:dyDescent="0.25">
      <c r="A301" s="58">
        <v>293</v>
      </c>
      <c r="B301" s="76" t="s">
        <v>567</v>
      </c>
      <c r="C301" s="76" t="s">
        <v>568</v>
      </c>
      <c r="D301" s="58" t="s">
        <v>29</v>
      </c>
      <c r="E301" s="60" t="s">
        <v>476</v>
      </c>
      <c r="F301" s="65" t="s">
        <v>1519</v>
      </c>
      <c r="G301" s="58" t="s">
        <v>27</v>
      </c>
      <c r="H301" s="63">
        <v>39539</v>
      </c>
      <c r="I301" s="58" t="s">
        <v>28</v>
      </c>
      <c r="J301" s="44">
        <v>49884.55</v>
      </c>
      <c r="K301" s="52">
        <f>+J301*2.87%</f>
        <v>1431.6865850000002</v>
      </c>
      <c r="L301" s="57">
        <v>1837.71</v>
      </c>
      <c r="M301" s="52">
        <f>+J301*3.04%</f>
        <v>1516.4903200000001</v>
      </c>
      <c r="N301" s="52">
        <v>400</v>
      </c>
      <c r="O301" s="52">
        <f>+J301-K301-L301-M301-N301</f>
        <v>44698.663095000004</v>
      </c>
      <c r="P301" s="64">
        <v>462</v>
      </c>
    </row>
    <row r="302" spans="1:16" ht="17.25" customHeight="1" x14ac:dyDescent="0.25">
      <c r="A302" s="58">
        <v>294</v>
      </c>
      <c r="B302" s="76" t="s">
        <v>569</v>
      </c>
      <c r="C302" s="76" t="s">
        <v>570</v>
      </c>
      <c r="D302" s="58" t="s">
        <v>29</v>
      </c>
      <c r="E302" s="60" t="s">
        <v>476</v>
      </c>
      <c r="F302" s="65" t="s">
        <v>1519</v>
      </c>
      <c r="G302" s="58" t="s">
        <v>27</v>
      </c>
      <c r="H302" s="63">
        <v>39539</v>
      </c>
      <c r="I302" s="58" t="s">
        <v>28</v>
      </c>
      <c r="J302" s="44">
        <v>49884.55</v>
      </c>
      <c r="K302" s="52">
        <f>+J302*2.87%</f>
        <v>1431.6865850000002</v>
      </c>
      <c r="L302" s="57">
        <v>1837.71</v>
      </c>
      <c r="M302" s="52">
        <f>+J302*3.04%</f>
        <v>1516.4903200000001</v>
      </c>
      <c r="N302" s="52">
        <v>0</v>
      </c>
      <c r="O302" s="52">
        <f>+J302-K302-L302-M302-N302</f>
        <v>45098.663095000004</v>
      </c>
      <c r="P302" s="64">
        <v>463</v>
      </c>
    </row>
    <row r="303" spans="1:16" ht="17.25" customHeight="1" x14ac:dyDescent="0.25">
      <c r="A303" s="58">
        <v>295</v>
      </c>
      <c r="B303" s="76" t="s">
        <v>571</v>
      </c>
      <c r="C303" s="76" t="s">
        <v>572</v>
      </c>
      <c r="D303" s="58" t="s">
        <v>29</v>
      </c>
      <c r="E303" s="60" t="s">
        <v>476</v>
      </c>
      <c r="F303" s="65" t="s">
        <v>1519</v>
      </c>
      <c r="G303" s="58" t="s">
        <v>27</v>
      </c>
      <c r="H303" s="63">
        <v>41162</v>
      </c>
      <c r="I303" s="58" t="s">
        <v>28</v>
      </c>
      <c r="J303" s="44">
        <v>49884.55</v>
      </c>
      <c r="K303" s="52">
        <f>+J303*2.87%</f>
        <v>1431.6865850000002</v>
      </c>
      <c r="L303" s="57">
        <v>1837.71</v>
      </c>
      <c r="M303" s="52">
        <f>+J303*3.04%</f>
        <v>1516.4903200000001</v>
      </c>
      <c r="N303" s="52">
        <v>0</v>
      </c>
      <c r="O303" s="52">
        <f>+J303-K303-L303-M303-N303</f>
        <v>45098.663095000004</v>
      </c>
      <c r="P303" s="64">
        <v>478</v>
      </c>
    </row>
    <row r="304" spans="1:16" ht="17.25" customHeight="1" x14ac:dyDescent="0.25">
      <c r="A304" s="58">
        <v>296</v>
      </c>
      <c r="B304" s="76" t="s">
        <v>573</v>
      </c>
      <c r="C304" s="76" t="s">
        <v>574</v>
      </c>
      <c r="D304" s="58" t="s">
        <v>29</v>
      </c>
      <c r="E304" s="60" t="s">
        <v>476</v>
      </c>
      <c r="F304" s="65" t="s">
        <v>1519</v>
      </c>
      <c r="G304" s="58" t="s">
        <v>27</v>
      </c>
      <c r="H304" s="63">
        <v>41548</v>
      </c>
      <c r="I304" s="58" t="s">
        <v>28</v>
      </c>
      <c r="J304" s="44">
        <v>49884.55</v>
      </c>
      <c r="K304" s="52">
        <f>+J304*2.87%</f>
        <v>1431.6865850000002</v>
      </c>
      <c r="L304" s="57">
        <v>1837.71</v>
      </c>
      <c r="M304" s="52">
        <f>+J304*3.04%</f>
        <v>1516.4903200000001</v>
      </c>
      <c r="N304" s="52">
        <v>5500.17</v>
      </c>
      <c r="O304" s="52">
        <f>+J304-K304-L304-M304-N304</f>
        <v>39598.493095000005</v>
      </c>
      <c r="P304" s="64">
        <v>496</v>
      </c>
    </row>
    <row r="305" spans="1:16" ht="17.25" customHeight="1" x14ac:dyDescent="0.25">
      <c r="A305" s="58">
        <v>297</v>
      </c>
      <c r="B305" s="76" t="s">
        <v>575</v>
      </c>
      <c r="C305" s="76" t="s">
        <v>576</v>
      </c>
      <c r="D305" s="58" t="s">
        <v>29</v>
      </c>
      <c r="E305" s="60" t="s">
        <v>476</v>
      </c>
      <c r="F305" s="65" t="s">
        <v>1519</v>
      </c>
      <c r="G305" s="58" t="s">
        <v>27</v>
      </c>
      <c r="H305" s="63">
        <v>41548</v>
      </c>
      <c r="I305" s="58" t="s">
        <v>28</v>
      </c>
      <c r="J305" s="44">
        <v>49884.55</v>
      </c>
      <c r="K305" s="52">
        <f>+J305*2.87%</f>
        <v>1431.6865850000002</v>
      </c>
      <c r="L305" s="57">
        <v>1837.71</v>
      </c>
      <c r="M305" s="52">
        <f>+J305*3.04%</f>
        <v>1516.4903200000001</v>
      </c>
      <c r="N305" s="52">
        <v>400</v>
      </c>
      <c r="O305" s="52">
        <f>+J305-K305-L305-M305-N305</f>
        <v>44698.663095000004</v>
      </c>
      <c r="P305" s="64">
        <v>497</v>
      </c>
    </row>
    <row r="306" spans="1:16" ht="17.25" customHeight="1" x14ac:dyDescent="0.25">
      <c r="A306" s="58">
        <v>298</v>
      </c>
      <c r="B306" s="76" t="s">
        <v>577</v>
      </c>
      <c r="C306" s="76" t="s">
        <v>578</v>
      </c>
      <c r="D306" s="58" t="s">
        <v>29</v>
      </c>
      <c r="E306" s="60" t="s">
        <v>476</v>
      </c>
      <c r="F306" s="65" t="s">
        <v>1519</v>
      </c>
      <c r="G306" s="58" t="s">
        <v>27</v>
      </c>
      <c r="H306" s="63">
        <v>41730</v>
      </c>
      <c r="I306" s="58" t="s">
        <v>28</v>
      </c>
      <c r="J306" s="44">
        <v>49884.55</v>
      </c>
      <c r="K306" s="52">
        <f>+J306*2.87%</f>
        <v>1431.6865850000002</v>
      </c>
      <c r="L306" s="57">
        <v>1837.71</v>
      </c>
      <c r="M306" s="52">
        <f>+J306*3.04%</f>
        <v>1516.4903200000001</v>
      </c>
      <c r="N306" s="52">
        <v>400</v>
      </c>
      <c r="O306" s="52">
        <f>+J306-K306-L306-M306-N306</f>
        <v>44698.663095000004</v>
      </c>
      <c r="P306" s="64">
        <v>499</v>
      </c>
    </row>
    <row r="307" spans="1:16" ht="17.25" customHeight="1" x14ac:dyDescent="0.25">
      <c r="A307" s="58">
        <v>299</v>
      </c>
      <c r="B307" s="76" t="s">
        <v>579</v>
      </c>
      <c r="C307" s="76" t="s">
        <v>580</v>
      </c>
      <c r="D307" s="58" t="s">
        <v>29</v>
      </c>
      <c r="E307" s="60" t="s">
        <v>476</v>
      </c>
      <c r="F307" s="65" t="s">
        <v>1519</v>
      </c>
      <c r="G307" s="58" t="s">
        <v>27</v>
      </c>
      <c r="H307" s="63">
        <v>41730</v>
      </c>
      <c r="I307" s="58" t="s">
        <v>28</v>
      </c>
      <c r="J307" s="44">
        <v>49884.55</v>
      </c>
      <c r="K307" s="52">
        <f>+J307*2.87%</f>
        <v>1431.6865850000002</v>
      </c>
      <c r="L307" s="57">
        <v>1837.71</v>
      </c>
      <c r="M307" s="52">
        <f>+J307*3.04%</f>
        <v>1516.4903200000001</v>
      </c>
      <c r="N307" s="52">
        <v>0</v>
      </c>
      <c r="O307" s="52">
        <f>+J307-K307-L307-M307-N307</f>
        <v>45098.663095000004</v>
      </c>
      <c r="P307" s="64">
        <v>500</v>
      </c>
    </row>
    <row r="308" spans="1:16" ht="17.25" customHeight="1" x14ac:dyDescent="0.25">
      <c r="A308" s="58">
        <v>300</v>
      </c>
      <c r="B308" s="76" t="s">
        <v>581</v>
      </c>
      <c r="C308" s="76" t="s">
        <v>582</v>
      </c>
      <c r="D308" s="58" t="s">
        <v>29</v>
      </c>
      <c r="E308" s="60" t="s">
        <v>476</v>
      </c>
      <c r="F308" s="65" t="s">
        <v>1519</v>
      </c>
      <c r="G308" s="58" t="s">
        <v>27</v>
      </c>
      <c r="H308" s="63">
        <v>41730</v>
      </c>
      <c r="I308" s="58" t="s">
        <v>28</v>
      </c>
      <c r="J308" s="44">
        <v>49884.55</v>
      </c>
      <c r="K308" s="52">
        <f>+J308*2.87%</f>
        <v>1431.6865850000002</v>
      </c>
      <c r="L308" s="57">
        <v>1837.71</v>
      </c>
      <c r="M308" s="52">
        <f>+J308*3.04%</f>
        <v>1516.4903200000001</v>
      </c>
      <c r="N308" s="52">
        <v>21482.04</v>
      </c>
      <c r="O308" s="52">
        <f>+J308-K308-L308-M308-N308</f>
        <v>23616.623095000003</v>
      </c>
      <c r="P308" s="64">
        <v>501</v>
      </c>
    </row>
    <row r="309" spans="1:16" ht="17.25" customHeight="1" x14ac:dyDescent="0.25">
      <c r="A309" s="58">
        <v>301</v>
      </c>
      <c r="B309" s="76" t="s">
        <v>583</v>
      </c>
      <c r="C309" s="76" t="s">
        <v>584</v>
      </c>
      <c r="D309" s="58" t="s">
        <v>29</v>
      </c>
      <c r="E309" s="60" t="s">
        <v>476</v>
      </c>
      <c r="F309" s="65" t="s">
        <v>1519</v>
      </c>
      <c r="G309" s="58" t="s">
        <v>27</v>
      </c>
      <c r="H309" s="63">
        <v>41730</v>
      </c>
      <c r="I309" s="58" t="s">
        <v>28</v>
      </c>
      <c r="J309" s="44">
        <v>49884.55</v>
      </c>
      <c r="K309" s="52">
        <f>+J309*2.87%</f>
        <v>1431.6865850000002</v>
      </c>
      <c r="L309" s="57">
        <v>1837.71</v>
      </c>
      <c r="M309" s="52">
        <f>+J309*3.04%</f>
        <v>1516.4903200000001</v>
      </c>
      <c r="N309" s="52">
        <v>0</v>
      </c>
      <c r="O309" s="52">
        <f>+J309-K309-L309-M309-N309</f>
        <v>45098.663095000004</v>
      </c>
      <c r="P309" s="64">
        <v>502</v>
      </c>
    </row>
    <row r="310" spans="1:16" ht="17.25" customHeight="1" x14ac:dyDescent="0.25">
      <c r="A310" s="58">
        <v>302</v>
      </c>
      <c r="B310" s="76" t="s">
        <v>585</v>
      </c>
      <c r="C310" s="76" t="s">
        <v>586</v>
      </c>
      <c r="D310" s="58" t="s">
        <v>29</v>
      </c>
      <c r="E310" s="60" t="s">
        <v>476</v>
      </c>
      <c r="F310" s="65" t="s">
        <v>1519</v>
      </c>
      <c r="G310" s="58" t="s">
        <v>27</v>
      </c>
      <c r="H310" s="63">
        <v>42430</v>
      </c>
      <c r="I310" s="58" t="s">
        <v>28</v>
      </c>
      <c r="J310" s="44">
        <v>49884.55</v>
      </c>
      <c r="K310" s="52">
        <f>+J310*2.87%</f>
        <v>1431.6865850000002</v>
      </c>
      <c r="L310" s="57">
        <v>1837.71</v>
      </c>
      <c r="M310" s="52">
        <f>+J310*3.04%</f>
        <v>1516.4903200000001</v>
      </c>
      <c r="N310" s="52">
        <v>38425</v>
      </c>
      <c r="O310" s="52">
        <f>+J310-K310-L310-M310-N310</f>
        <v>6673.6630950000035</v>
      </c>
      <c r="P310" s="64">
        <v>521</v>
      </c>
    </row>
    <row r="311" spans="1:16" ht="17.25" customHeight="1" x14ac:dyDescent="0.25">
      <c r="A311" s="58">
        <v>303</v>
      </c>
      <c r="B311" s="76" t="s">
        <v>587</v>
      </c>
      <c r="C311" s="76" t="s">
        <v>588</v>
      </c>
      <c r="D311" s="58" t="s">
        <v>29</v>
      </c>
      <c r="E311" s="60" t="s">
        <v>476</v>
      </c>
      <c r="F311" s="65" t="s">
        <v>1519</v>
      </c>
      <c r="G311" s="58" t="s">
        <v>27</v>
      </c>
      <c r="H311" s="63">
        <v>43010</v>
      </c>
      <c r="I311" s="58" t="s">
        <v>28</v>
      </c>
      <c r="J311" s="44">
        <v>49884.55</v>
      </c>
      <c r="K311" s="52">
        <f>+J311*2.87%</f>
        <v>1431.6865850000002</v>
      </c>
      <c r="L311" s="57">
        <v>1580.39</v>
      </c>
      <c r="M311" s="52">
        <f>+J311*3.04%</f>
        <v>1516.4903200000001</v>
      </c>
      <c r="N311" s="52">
        <v>10616.29</v>
      </c>
      <c r="O311" s="52">
        <f>+J311-K311-L311-M311-N311</f>
        <v>34739.693095000002</v>
      </c>
      <c r="P311" s="64">
        <v>546</v>
      </c>
    </row>
    <row r="312" spans="1:16" ht="15.75" customHeight="1" x14ac:dyDescent="0.25">
      <c r="A312" s="58">
        <v>304</v>
      </c>
      <c r="B312" s="76" t="s">
        <v>589</v>
      </c>
      <c r="C312" s="76" t="s">
        <v>590</v>
      </c>
      <c r="D312" s="58" t="s">
        <v>29</v>
      </c>
      <c r="E312" s="60" t="s">
        <v>476</v>
      </c>
      <c r="F312" s="65" t="s">
        <v>1519</v>
      </c>
      <c r="G312" s="58" t="s">
        <v>27</v>
      </c>
      <c r="H312" s="63">
        <v>43010</v>
      </c>
      <c r="I312" s="58" t="s">
        <v>28</v>
      </c>
      <c r="J312" s="44">
        <v>49884.55</v>
      </c>
      <c r="K312" s="52">
        <f>+J312*2.87%</f>
        <v>1431.6865850000002</v>
      </c>
      <c r="L312" s="57">
        <v>1837.71</v>
      </c>
      <c r="M312" s="52">
        <f>+J312*3.04%</f>
        <v>1516.4903200000001</v>
      </c>
      <c r="N312" s="52">
        <v>28075.72</v>
      </c>
      <c r="O312" s="52">
        <f>+J312-K312-L312-M312-N312</f>
        <v>17022.943095000002</v>
      </c>
      <c r="P312" s="64">
        <v>548</v>
      </c>
    </row>
    <row r="313" spans="1:16" ht="17.25" customHeight="1" x14ac:dyDescent="0.25">
      <c r="A313" s="58">
        <v>305</v>
      </c>
      <c r="B313" s="76" t="s">
        <v>145</v>
      </c>
      <c r="C313" s="76" t="s">
        <v>591</v>
      </c>
      <c r="D313" s="58" t="s">
        <v>29</v>
      </c>
      <c r="E313" s="60" t="s">
        <v>476</v>
      </c>
      <c r="F313" s="65" t="s">
        <v>1519</v>
      </c>
      <c r="G313" s="58" t="s">
        <v>27</v>
      </c>
      <c r="H313" s="63">
        <v>43283</v>
      </c>
      <c r="I313" s="58" t="s">
        <v>28</v>
      </c>
      <c r="J313" s="44">
        <v>49884.55</v>
      </c>
      <c r="K313" s="52">
        <f>+J313*2.87%</f>
        <v>1431.6865850000002</v>
      </c>
      <c r="L313" s="57">
        <v>1837.71</v>
      </c>
      <c r="M313" s="52">
        <f>+J313*3.04%</f>
        <v>1516.4903200000001</v>
      </c>
      <c r="N313" s="52">
        <v>28516.75</v>
      </c>
      <c r="O313" s="52">
        <f>+J313-K313-L313-M313-N313</f>
        <v>16581.913095000004</v>
      </c>
      <c r="P313" s="64">
        <v>557</v>
      </c>
    </row>
    <row r="314" spans="1:16" ht="17.25" customHeight="1" x14ac:dyDescent="0.25">
      <c r="A314" s="58">
        <v>306</v>
      </c>
      <c r="B314" s="76" t="s">
        <v>592</v>
      </c>
      <c r="C314" s="76" t="s">
        <v>593</v>
      </c>
      <c r="D314" s="58" t="s">
        <v>29</v>
      </c>
      <c r="E314" s="60" t="s">
        <v>476</v>
      </c>
      <c r="F314" s="65" t="s">
        <v>1519</v>
      </c>
      <c r="G314" s="58" t="s">
        <v>27</v>
      </c>
      <c r="H314" s="63">
        <v>43283</v>
      </c>
      <c r="I314" s="58" t="s">
        <v>28</v>
      </c>
      <c r="J314" s="44">
        <v>49884.55</v>
      </c>
      <c r="K314" s="52">
        <f>+J314*2.87%</f>
        <v>1431.6865850000002</v>
      </c>
      <c r="L314" s="57">
        <v>1837.71</v>
      </c>
      <c r="M314" s="52">
        <f>+J314*3.04%</f>
        <v>1516.4903200000001</v>
      </c>
      <c r="N314" s="52">
        <v>17711.62</v>
      </c>
      <c r="O314" s="52">
        <f>+J314-K314-L314-M314-N314</f>
        <v>27387.043095000005</v>
      </c>
      <c r="P314" s="64">
        <v>560</v>
      </c>
    </row>
    <row r="315" spans="1:16" ht="15.75" customHeight="1" x14ac:dyDescent="0.25">
      <c r="A315" s="58">
        <v>307</v>
      </c>
      <c r="B315" s="76" t="s">
        <v>594</v>
      </c>
      <c r="C315" s="76" t="s">
        <v>230</v>
      </c>
      <c r="D315" s="58" t="s">
        <v>29</v>
      </c>
      <c r="E315" s="60" t="s">
        <v>476</v>
      </c>
      <c r="F315" s="65" t="s">
        <v>1519</v>
      </c>
      <c r="G315" s="58" t="s">
        <v>27</v>
      </c>
      <c r="H315" s="63">
        <v>43770</v>
      </c>
      <c r="I315" s="58" t="s">
        <v>28</v>
      </c>
      <c r="J315" s="44">
        <v>49884.55</v>
      </c>
      <c r="K315" s="52">
        <f>+J315*2.87%</f>
        <v>1431.6865850000002</v>
      </c>
      <c r="L315" s="57">
        <v>1580.39</v>
      </c>
      <c r="M315" s="52">
        <f>+J315*3.04%</f>
        <v>1516.4903200000001</v>
      </c>
      <c r="N315" s="52">
        <v>2115.46</v>
      </c>
      <c r="O315" s="52">
        <f>+J315-K315-L315-M315-N315</f>
        <v>43240.523095000004</v>
      </c>
      <c r="P315" s="64">
        <v>606</v>
      </c>
    </row>
    <row r="316" spans="1:16" ht="15.75" customHeight="1" x14ac:dyDescent="0.25">
      <c r="A316" s="58">
        <v>308</v>
      </c>
      <c r="B316" s="76" t="s">
        <v>595</v>
      </c>
      <c r="C316" s="76" t="s">
        <v>596</v>
      </c>
      <c r="D316" s="58" t="s">
        <v>29</v>
      </c>
      <c r="E316" s="60" t="s">
        <v>476</v>
      </c>
      <c r="F316" s="65" t="s">
        <v>1519</v>
      </c>
      <c r="G316" s="58" t="s">
        <v>27</v>
      </c>
      <c r="H316" s="63">
        <v>43770</v>
      </c>
      <c r="I316" s="58" t="s">
        <v>28</v>
      </c>
      <c r="J316" s="44">
        <v>49884.55</v>
      </c>
      <c r="K316" s="52">
        <f>+J316*2.87%</f>
        <v>1431.6865850000002</v>
      </c>
      <c r="L316" s="57">
        <v>1837.71</v>
      </c>
      <c r="M316" s="52">
        <f>+J316*3.04%</f>
        <v>1516.4903200000001</v>
      </c>
      <c r="N316" s="52">
        <v>36647.480000000003</v>
      </c>
      <c r="O316" s="52">
        <f>+J316-K316-L316-M316-N316</f>
        <v>8451.1830950000003</v>
      </c>
      <c r="P316" s="64">
        <v>608</v>
      </c>
    </row>
    <row r="317" spans="1:16" ht="17.25" customHeight="1" x14ac:dyDescent="0.25">
      <c r="A317" s="58">
        <v>309</v>
      </c>
      <c r="B317" s="76" t="s">
        <v>597</v>
      </c>
      <c r="C317" s="76" t="s">
        <v>598</v>
      </c>
      <c r="D317" s="58" t="s">
        <v>29</v>
      </c>
      <c r="E317" s="60" t="s">
        <v>476</v>
      </c>
      <c r="F317" s="65" t="s">
        <v>1519</v>
      </c>
      <c r="G317" s="58" t="s">
        <v>27</v>
      </c>
      <c r="H317" s="63">
        <v>43983</v>
      </c>
      <c r="I317" s="58" t="s">
        <v>28</v>
      </c>
      <c r="J317" s="44">
        <v>49885</v>
      </c>
      <c r="K317" s="52">
        <f>+J317*2.87%</f>
        <v>1431.6994999999999</v>
      </c>
      <c r="L317" s="57">
        <v>982.97</v>
      </c>
      <c r="M317" s="52">
        <f>+J317*3.04%</f>
        <v>1516.5039999999999</v>
      </c>
      <c r="N317" s="52">
        <v>400</v>
      </c>
      <c r="O317" s="52">
        <f>+J317-K317-L317-M317-N317</f>
        <v>45553.826499999996</v>
      </c>
      <c r="P317" s="64">
        <v>627</v>
      </c>
    </row>
    <row r="318" spans="1:16" ht="15.75" customHeight="1" x14ac:dyDescent="0.25">
      <c r="A318" s="58">
        <v>310</v>
      </c>
      <c r="B318" s="59" t="s">
        <v>599</v>
      </c>
      <c r="C318" s="59" t="s">
        <v>600</v>
      </c>
      <c r="D318" s="58" t="s">
        <v>29</v>
      </c>
      <c r="E318" s="60" t="s">
        <v>476</v>
      </c>
      <c r="F318" s="65" t="s">
        <v>1519</v>
      </c>
      <c r="G318" s="62" t="s">
        <v>31</v>
      </c>
      <c r="H318" s="63">
        <v>41548</v>
      </c>
      <c r="I318" s="63">
        <v>45200</v>
      </c>
      <c r="J318" s="44">
        <v>49884.55</v>
      </c>
      <c r="K318" s="52">
        <f>+J318*2.87%</f>
        <v>1431.6865850000002</v>
      </c>
      <c r="L318" s="57">
        <v>1837.71</v>
      </c>
      <c r="M318" s="53">
        <f>+J318*3.04%</f>
        <v>1516.4903200000001</v>
      </c>
      <c r="N318" s="52">
        <v>4900</v>
      </c>
      <c r="O318" s="53">
        <f>+J318-K318-L318-M318-N318</f>
        <v>40198.663095000004</v>
      </c>
      <c r="P318" s="64">
        <v>126</v>
      </c>
    </row>
    <row r="319" spans="1:16" ht="15.75" customHeight="1" x14ac:dyDescent="0.25">
      <c r="A319" s="58">
        <v>311</v>
      </c>
      <c r="B319" s="59" t="s">
        <v>601</v>
      </c>
      <c r="C319" s="59" t="s">
        <v>602</v>
      </c>
      <c r="D319" s="58" t="s">
        <v>29</v>
      </c>
      <c r="E319" s="60" t="s">
        <v>476</v>
      </c>
      <c r="F319" s="65" t="s">
        <v>1519</v>
      </c>
      <c r="G319" s="62" t="s">
        <v>31</v>
      </c>
      <c r="H319" s="63">
        <v>44806</v>
      </c>
      <c r="I319" s="63">
        <v>45171</v>
      </c>
      <c r="J319" s="44">
        <v>49884.55</v>
      </c>
      <c r="K319" s="52">
        <f>+J319*2.87%</f>
        <v>1431.6865850000002</v>
      </c>
      <c r="L319" s="57">
        <v>1837.71</v>
      </c>
      <c r="M319" s="53">
        <f>+J319*3.04%</f>
        <v>1516.4903200000001</v>
      </c>
      <c r="N319" s="52">
        <v>26029.03</v>
      </c>
      <c r="O319" s="53">
        <f>+J319-K319-L319-M319-N319</f>
        <v>19069.633095000005</v>
      </c>
      <c r="P319" s="64">
        <v>9</v>
      </c>
    </row>
    <row r="320" spans="1:16" ht="15.75" customHeight="1" x14ac:dyDescent="0.25">
      <c r="A320" s="58">
        <v>312</v>
      </c>
      <c r="B320" s="59" t="s">
        <v>603</v>
      </c>
      <c r="C320" s="59" t="s">
        <v>604</v>
      </c>
      <c r="D320" s="58" t="s">
        <v>29</v>
      </c>
      <c r="E320" s="93" t="s">
        <v>476</v>
      </c>
      <c r="F320" s="87" t="s">
        <v>1519</v>
      </c>
      <c r="G320" s="62" t="s">
        <v>31</v>
      </c>
      <c r="H320" s="63">
        <v>44927</v>
      </c>
      <c r="I320" s="63">
        <v>45108</v>
      </c>
      <c r="J320" s="44">
        <v>49884.55</v>
      </c>
      <c r="K320" s="52">
        <f>+J320*2.87%</f>
        <v>1431.6865850000002</v>
      </c>
      <c r="L320" s="57">
        <v>1837.71</v>
      </c>
      <c r="M320" s="135">
        <f>+J320*3.04%</f>
        <v>1516.4903200000001</v>
      </c>
      <c r="N320" s="52">
        <v>0</v>
      </c>
      <c r="O320" s="135">
        <f>+J320-K320-L320-M320-N320</f>
        <v>45098.663095000004</v>
      </c>
      <c r="P320" s="64">
        <v>39</v>
      </c>
    </row>
    <row r="321" spans="1:16" ht="15.75" customHeight="1" x14ac:dyDescent="0.25">
      <c r="A321" s="58">
        <v>313</v>
      </c>
      <c r="B321" s="59" t="s">
        <v>605</v>
      </c>
      <c r="C321" s="59" t="s">
        <v>606</v>
      </c>
      <c r="D321" s="58" t="s">
        <v>29</v>
      </c>
      <c r="E321" s="93" t="s">
        <v>476</v>
      </c>
      <c r="F321" s="65" t="s">
        <v>1519</v>
      </c>
      <c r="G321" s="62" t="s">
        <v>31</v>
      </c>
      <c r="H321" s="63">
        <v>44927</v>
      </c>
      <c r="I321" s="63">
        <v>45108</v>
      </c>
      <c r="J321" s="44">
        <v>49885</v>
      </c>
      <c r="K321" s="52">
        <f>+J321*2.87%</f>
        <v>1431.6994999999999</v>
      </c>
      <c r="L321" s="57">
        <v>1197.6600000000001</v>
      </c>
      <c r="M321" s="53">
        <f>+J321*3.04%</f>
        <v>1516.5039999999999</v>
      </c>
      <c r="N321" s="52">
        <v>0</v>
      </c>
      <c r="O321" s="53">
        <f>+J321-K321-L321-M321-N321</f>
        <v>45739.136499999993</v>
      </c>
      <c r="P321" s="64">
        <v>37</v>
      </c>
    </row>
    <row r="322" spans="1:16" ht="17.25" customHeight="1" x14ac:dyDescent="0.25">
      <c r="A322" s="58">
        <v>314</v>
      </c>
      <c r="B322" s="59" t="s">
        <v>607</v>
      </c>
      <c r="C322" s="59" t="s">
        <v>608</v>
      </c>
      <c r="D322" s="58" t="s">
        <v>29</v>
      </c>
      <c r="E322" s="60" t="s">
        <v>1560</v>
      </c>
      <c r="F322" s="65" t="s">
        <v>1519</v>
      </c>
      <c r="G322" s="62" t="s">
        <v>31</v>
      </c>
      <c r="H322" s="63">
        <v>39603</v>
      </c>
      <c r="I322" s="63">
        <v>45081</v>
      </c>
      <c r="J322" s="44">
        <v>49885</v>
      </c>
      <c r="K322" s="52">
        <f>+J322*2.87%</f>
        <v>1431.6994999999999</v>
      </c>
      <c r="L322" s="57">
        <v>1318.57</v>
      </c>
      <c r="M322" s="53">
        <f>+J322*3.04%</f>
        <v>1516.5039999999999</v>
      </c>
      <c r="N322" s="52">
        <v>22482.04</v>
      </c>
      <c r="O322" s="53">
        <f>+J322-K322-L322-M322-N322</f>
        <v>23136.186499999996</v>
      </c>
      <c r="P322" s="64">
        <v>64</v>
      </c>
    </row>
    <row r="323" spans="1:16" ht="17.25" customHeight="1" x14ac:dyDescent="0.25">
      <c r="A323" s="58">
        <v>315</v>
      </c>
      <c r="B323" s="76" t="s">
        <v>609</v>
      </c>
      <c r="C323" s="76" t="s">
        <v>610</v>
      </c>
      <c r="D323" s="58" t="s">
        <v>26</v>
      </c>
      <c r="E323" s="60" t="s">
        <v>611</v>
      </c>
      <c r="F323" s="65" t="s">
        <v>1519</v>
      </c>
      <c r="G323" s="58" t="s">
        <v>27</v>
      </c>
      <c r="H323" s="63">
        <v>39692</v>
      </c>
      <c r="I323" s="58" t="s">
        <v>28</v>
      </c>
      <c r="J323" s="44">
        <v>49884.55</v>
      </c>
      <c r="K323" s="52">
        <f>+J323*2.87%</f>
        <v>1431.6865850000002</v>
      </c>
      <c r="L323" s="57">
        <v>1837.71</v>
      </c>
      <c r="M323" s="52">
        <f>+J323*3.04%</f>
        <v>1516.4903200000001</v>
      </c>
      <c r="N323" s="52">
        <v>14691.39</v>
      </c>
      <c r="O323" s="52">
        <f>+J323-K323-L323-M323-N323</f>
        <v>30407.273095000004</v>
      </c>
      <c r="P323" s="64">
        <v>350</v>
      </c>
    </row>
    <row r="324" spans="1:16" ht="17.25" customHeight="1" x14ac:dyDescent="0.25">
      <c r="A324" s="58">
        <v>316</v>
      </c>
      <c r="B324" s="76" t="s">
        <v>612</v>
      </c>
      <c r="C324" s="76" t="s">
        <v>613</v>
      </c>
      <c r="D324" s="58" t="s">
        <v>26</v>
      </c>
      <c r="E324" s="60" t="s">
        <v>611</v>
      </c>
      <c r="F324" s="65" t="s">
        <v>1519</v>
      </c>
      <c r="G324" s="58" t="s">
        <v>27</v>
      </c>
      <c r="H324" s="63">
        <v>40185</v>
      </c>
      <c r="I324" s="58" t="s">
        <v>28</v>
      </c>
      <c r="J324" s="44">
        <v>49884.55</v>
      </c>
      <c r="K324" s="52">
        <f>+J324*2.87%</f>
        <v>1431.6865850000002</v>
      </c>
      <c r="L324" s="57">
        <v>1837.71</v>
      </c>
      <c r="M324" s="52">
        <f>+J324*3.04%</f>
        <v>1516.4903200000001</v>
      </c>
      <c r="N324" s="52">
        <v>0</v>
      </c>
      <c r="O324" s="52">
        <f>+J324-K324-L324-M324-N324</f>
        <v>45098.663095000004</v>
      </c>
      <c r="P324" s="64">
        <v>390</v>
      </c>
    </row>
    <row r="325" spans="1:16" ht="17.25" customHeight="1" x14ac:dyDescent="0.25">
      <c r="A325" s="58">
        <v>317</v>
      </c>
      <c r="B325" s="76" t="s">
        <v>614</v>
      </c>
      <c r="C325" s="76" t="s">
        <v>615</v>
      </c>
      <c r="D325" s="58" t="s">
        <v>26</v>
      </c>
      <c r="E325" s="60" t="s">
        <v>611</v>
      </c>
      <c r="F325" s="65" t="s">
        <v>1519</v>
      </c>
      <c r="G325" s="58" t="s">
        <v>27</v>
      </c>
      <c r="H325" s="63">
        <v>43010</v>
      </c>
      <c r="I325" s="58" t="s">
        <v>28</v>
      </c>
      <c r="J325" s="44">
        <v>49884.55</v>
      </c>
      <c r="K325" s="52">
        <f>+J325*2.87%</f>
        <v>1431.6865850000002</v>
      </c>
      <c r="L325" s="57">
        <v>1580.39</v>
      </c>
      <c r="M325" s="52">
        <f>+J325*3.04%</f>
        <v>1516.4903200000001</v>
      </c>
      <c r="N325" s="52">
        <v>2115.46</v>
      </c>
      <c r="O325" s="52">
        <f>+J325-K325-L325-M325-N325</f>
        <v>43240.523095000004</v>
      </c>
      <c r="P325" s="64">
        <v>543</v>
      </c>
    </row>
    <row r="326" spans="1:16" ht="17.25" customHeight="1" x14ac:dyDescent="0.25">
      <c r="A326" s="58">
        <v>318</v>
      </c>
      <c r="B326" s="76" t="s">
        <v>616</v>
      </c>
      <c r="C326" s="76" t="s">
        <v>617</v>
      </c>
      <c r="D326" s="58" t="s">
        <v>26</v>
      </c>
      <c r="E326" s="60" t="s">
        <v>611</v>
      </c>
      <c r="F326" s="65" t="s">
        <v>1519</v>
      </c>
      <c r="G326" s="58" t="s">
        <v>27</v>
      </c>
      <c r="H326" s="63">
        <v>43709</v>
      </c>
      <c r="I326" s="58" t="s">
        <v>28</v>
      </c>
      <c r="J326" s="44">
        <v>49884.55</v>
      </c>
      <c r="K326" s="52">
        <f>+J326*2.87%</f>
        <v>1431.6865850000002</v>
      </c>
      <c r="L326" s="57">
        <v>1837.71</v>
      </c>
      <c r="M326" s="52">
        <f>+J326*3.04%</f>
        <v>1516.4903200000001</v>
      </c>
      <c r="N326" s="52">
        <v>0</v>
      </c>
      <c r="O326" s="52">
        <f>+J326-K326-L326-M326-N326</f>
        <v>45098.663095000004</v>
      </c>
      <c r="P326" s="64">
        <v>597</v>
      </c>
    </row>
    <row r="327" spans="1:16" ht="17.25" customHeight="1" x14ac:dyDescent="0.25">
      <c r="A327" s="58">
        <v>319</v>
      </c>
      <c r="B327" s="59" t="s">
        <v>618</v>
      </c>
      <c r="C327" s="59" t="s">
        <v>619</v>
      </c>
      <c r="D327" s="58" t="s">
        <v>26</v>
      </c>
      <c r="E327" s="60" t="s">
        <v>1581</v>
      </c>
      <c r="F327" s="65" t="s">
        <v>1519</v>
      </c>
      <c r="G327" s="62" t="s">
        <v>31</v>
      </c>
      <c r="H327" s="63">
        <v>44470</v>
      </c>
      <c r="I327" s="63">
        <v>45200</v>
      </c>
      <c r="J327" s="44">
        <v>20900</v>
      </c>
      <c r="K327" s="52">
        <f>+J327*2.87%</f>
        <v>599.83000000000004</v>
      </c>
      <c r="L327" s="52">
        <v>0</v>
      </c>
      <c r="M327" s="53">
        <f>+J327*3.04%</f>
        <v>635.36</v>
      </c>
      <c r="N327" s="52">
        <v>8443.56</v>
      </c>
      <c r="O327" s="53">
        <f>+J327-K327-L327-M327-N327</f>
        <v>11221.249999999998</v>
      </c>
      <c r="P327" s="64">
        <v>100</v>
      </c>
    </row>
    <row r="328" spans="1:16" ht="17.25" customHeight="1" x14ac:dyDescent="0.25">
      <c r="A328" s="58">
        <v>320</v>
      </c>
      <c r="B328" s="76" t="s">
        <v>620</v>
      </c>
      <c r="C328" s="76" t="s">
        <v>621</v>
      </c>
      <c r="D328" s="58" t="s">
        <v>26</v>
      </c>
      <c r="E328" s="60" t="s">
        <v>622</v>
      </c>
      <c r="F328" s="65" t="s">
        <v>1519</v>
      </c>
      <c r="G328" s="58" t="s">
        <v>27</v>
      </c>
      <c r="H328" s="63">
        <v>39692</v>
      </c>
      <c r="I328" s="58" t="s">
        <v>28</v>
      </c>
      <c r="J328" s="44">
        <v>16516.5</v>
      </c>
      <c r="K328" s="52">
        <f>+J328*2.87%</f>
        <v>474.02355</v>
      </c>
      <c r="L328" s="52">
        <v>0</v>
      </c>
      <c r="M328" s="52">
        <f>+J328*3.04%</f>
        <v>502.10160000000002</v>
      </c>
      <c r="N328" s="52">
        <v>4717.28</v>
      </c>
      <c r="O328" s="52">
        <f>+J328-K328-L328-M328-N328</f>
        <v>10823.094850000001</v>
      </c>
      <c r="P328" s="64">
        <v>424</v>
      </c>
    </row>
    <row r="329" spans="1:16" ht="17.25" customHeight="1" x14ac:dyDescent="0.25">
      <c r="A329" s="58">
        <v>321</v>
      </c>
      <c r="B329" s="76" t="s">
        <v>623</v>
      </c>
      <c r="C329" s="76" t="s">
        <v>624</v>
      </c>
      <c r="D329" s="58" t="s">
        <v>29</v>
      </c>
      <c r="E329" s="60" t="s">
        <v>626</v>
      </c>
      <c r="F329" s="65" t="s">
        <v>1519</v>
      </c>
      <c r="G329" s="62" t="s">
        <v>31</v>
      </c>
      <c r="H329" s="63">
        <v>39539</v>
      </c>
      <c r="I329" s="63">
        <v>45383</v>
      </c>
      <c r="J329" s="44">
        <v>55254.28</v>
      </c>
      <c r="K329" s="52">
        <f>+J329*2.87%</f>
        <v>1585.797836</v>
      </c>
      <c r="L329" s="57">
        <v>2595.56</v>
      </c>
      <c r="M329" s="53">
        <f>+J329*3.04%</f>
        <v>1679.730112</v>
      </c>
      <c r="N329" s="52">
        <v>0</v>
      </c>
      <c r="O329" s="53">
        <f>+J329-K329-L329-M329-N329</f>
        <v>49393.192052000006</v>
      </c>
      <c r="P329" s="64">
        <v>33</v>
      </c>
    </row>
    <row r="330" spans="1:16" ht="17.25" customHeight="1" x14ac:dyDescent="0.25">
      <c r="A330" s="58">
        <v>322</v>
      </c>
      <c r="B330" s="76" t="s">
        <v>346</v>
      </c>
      <c r="C330" s="76" t="s">
        <v>625</v>
      </c>
      <c r="D330" s="58" t="s">
        <v>29</v>
      </c>
      <c r="E330" s="60" t="s">
        <v>626</v>
      </c>
      <c r="F330" s="65" t="s">
        <v>1519</v>
      </c>
      <c r="G330" s="58" t="s">
        <v>27</v>
      </c>
      <c r="H330" s="63">
        <v>39539</v>
      </c>
      <c r="I330" s="58" t="s">
        <v>28</v>
      </c>
      <c r="J330" s="44">
        <v>53500</v>
      </c>
      <c r="K330" s="52">
        <f>+J330*2.87%</f>
        <v>1535.45</v>
      </c>
      <c r="L330" s="57">
        <v>2155.41</v>
      </c>
      <c r="M330" s="52">
        <f>+J330*3.04%</f>
        <v>1626.4</v>
      </c>
      <c r="N330" s="52">
        <v>10400</v>
      </c>
      <c r="O330" s="52">
        <f>+J330-K330-L330-M330-N330</f>
        <v>37782.74</v>
      </c>
      <c r="P330" s="64">
        <v>249</v>
      </c>
    </row>
    <row r="331" spans="1:16" ht="17.25" customHeight="1" x14ac:dyDescent="0.25">
      <c r="A331" s="58">
        <v>323</v>
      </c>
      <c r="B331" s="76" t="s">
        <v>627</v>
      </c>
      <c r="C331" s="76" t="s">
        <v>628</v>
      </c>
      <c r="D331" s="58" t="s">
        <v>29</v>
      </c>
      <c r="E331" s="60" t="s">
        <v>626</v>
      </c>
      <c r="F331" s="65" t="s">
        <v>1519</v>
      </c>
      <c r="G331" s="58" t="s">
        <v>27</v>
      </c>
      <c r="H331" s="63">
        <v>39539</v>
      </c>
      <c r="I331" s="58" t="s">
        <v>28</v>
      </c>
      <c r="J331" s="44">
        <v>53500</v>
      </c>
      <c r="K331" s="52">
        <f>+J331*2.87%</f>
        <v>1535.45</v>
      </c>
      <c r="L331" s="57">
        <v>2155.41</v>
      </c>
      <c r="M331" s="52">
        <f>+J331*3.04%</f>
        <v>1626.4</v>
      </c>
      <c r="N331" s="52">
        <v>0</v>
      </c>
      <c r="O331" s="52">
        <f>+J331-K331-L331-M331-N331</f>
        <v>48182.74</v>
      </c>
      <c r="P331" s="64">
        <v>296</v>
      </c>
    </row>
    <row r="332" spans="1:16" ht="17.25" customHeight="1" x14ac:dyDescent="0.25">
      <c r="A332" s="58">
        <v>324</v>
      </c>
      <c r="B332" s="76" t="s">
        <v>472</v>
      </c>
      <c r="C332" s="59" t="s">
        <v>629</v>
      </c>
      <c r="D332" s="58" t="s">
        <v>29</v>
      </c>
      <c r="E332" s="60" t="s">
        <v>626</v>
      </c>
      <c r="F332" s="65" t="s">
        <v>1519</v>
      </c>
      <c r="G332" s="58" t="s">
        <v>27</v>
      </c>
      <c r="H332" s="63">
        <v>39539</v>
      </c>
      <c r="I332" s="58" t="s">
        <v>28</v>
      </c>
      <c r="J332" s="44">
        <v>53500</v>
      </c>
      <c r="K332" s="52">
        <f>+J332*2.87%</f>
        <v>1535.45</v>
      </c>
      <c r="L332" s="57">
        <v>2090.65</v>
      </c>
      <c r="M332" s="52">
        <f>+J332*3.04%</f>
        <v>1626.4</v>
      </c>
      <c r="N332" s="52">
        <v>2740.46</v>
      </c>
      <c r="O332" s="52">
        <f>+J332-K332-L332-M332-N332</f>
        <v>45507.040000000001</v>
      </c>
      <c r="P332" s="64">
        <v>307</v>
      </c>
    </row>
    <row r="333" spans="1:16" ht="17.25" customHeight="1" x14ac:dyDescent="0.25">
      <c r="A333" s="58">
        <v>325</v>
      </c>
      <c r="B333" s="76" t="s">
        <v>630</v>
      </c>
      <c r="C333" s="76" t="s">
        <v>631</v>
      </c>
      <c r="D333" s="58" t="s">
        <v>29</v>
      </c>
      <c r="E333" s="60" t="s">
        <v>626</v>
      </c>
      <c r="F333" s="65" t="s">
        <v>1519</v>
      </c>
      <c r="G333" s="58" t="s">
        <v>27</v>
      </c>
      <c r="H333" s="63">
        <v>40120</v>
      </c>
      <c r="I333" s="58" t="s">
        <v>28</v>
      </c>
      <c r="J333" s="44">
        <v>53500</v>
      </c>
      <c r="K333" s="52">
        <f>+J333*2.87%</f>
        <v>1535.45</v>
      </c>
      <c r="L333" s="57">
        <v>2347.9699999999998</v>
      </c>
      <c r="M333" s="52">
        <f>+J333*3.04%</f>
        <v>1626.4</v>
      </c>
      <c r="N333" s="52">
        <v>10425</v>
      </c>
      <c r="O333" s="52">
        <f>+J333-K333-L333-M333-N333</f>
        <v>37565.18</v>
      </c>
      <c r="P333" s="64">
        <v>309</v>
      </c>
    </row>
    <row r="334" spans="1:16" ht="17.25" customHeight="1" x14ac:dyDescent="0.25">
      <c r="A334" s="58">
        <v>326</v>
      </c>
      <c r="B334" s="76" t="s">
        <v>632</v>
      </c>
      <c r="C334" s="76" t="s">
        <v>633</v>
      </c>
      <c r="D334" s="58" t="s">
        <v>29</v>
      </c>
      <c r="E334" s="60" t="s">
        <v>626</v>
      </c>
      <c r="F334" s="65" t="s">
        <v>1519</v>
      </c>
      <c r="G334" s="58" t="s">
        <v>27</v>
      </c>
      <c r="H334" s="63">
        <v>39548</v>
      </c>
      <c r="I334" s="58" t="s">
        <v>28</v>
      </c>
      <c r="J334" s="44">
        <v>53500</v>
      </c>
      <c r="K334" s="52">
        <f>+J334*2.87%</f>
        <v>1535.45</v>
      </c>
      <c r="L334" s="57">
        <v>1833.33</v>
      </c>
      <c r="M334" s="52">
        <f>+J334*3.04%</f>
        <v>1626.4</v>
      </c>
      <c r="N334" s="52">
        <v>34495.22</v>
      </c>
      <c r="O334" s="52">
        <f>+J334-K334-L334-M334-N334</f>
        <v>14009.599999999999</v>
      </c>
      <c r="P334" s="64">
        <v>333</v>
      </c>
    </row>
    <row r="335" spans="1:16" ht="17.25" customHeight="1" x14ac:dyDescent="0.25">
      <c r="A335" s="58">
        <v>327</v>
      </c>
      <c r="B335" s="76" t="s">
        <v>634</v>
      </c>
      <c r="C335" s="76" t="s">
        <v>635</v>
      </c>
      <c r="D335" s="58" t="s">
        <v>29</v>
      </c>
      <c r="E335" s="60" t="s">
        <v>626</v>
      </c>
      <c r="F335" s="65" t="s">
        <v>1519</v>
      </c>
      <c r="G335" s="58" t="s">
        <v>27</v>
      </c>
      <c r="H335" s="63">
        <v>39661</v>
      </c>
      <c r="I335" s="58" t="s">
        <v>28</v>
      </c>
      <c r="J335" s="44">
        <v>53500</v>
      </c>
      <c r="K335" s="52">
        <f>+J335*2.87%</f>
        <v>1535.45</v>
      </c>
      <c r="L335" s="57">
        <v>2347.9699999999998</v>
      </c>
      <c r="M335" s="52">
        <f>+J335*3.04%</f>
        <v>1626.4</v>
      </c>
      <c r="N335" s="52">
        <v>1400</v>
      </c>
      <c r="O335" s="52">
        <f>+J335-K335-L335-M335-N335</f>
        <v>46590.18</v>
      </c>
      <c r="P335" s="64">
        <v>346</v>
      </c>
    </row>
    <row r="336" spans="1:16" ht="17.25" customHeight="1" x14ac:dyDescent="0.25">
      <c r="A336" s="58">
        <v>328</v>
      </c>
      <c r="B336" s="76" t="s">
        <v>636</v>
      </c>
      <c r="C336" s="76" t="s">
        <v>637</v>
      </c>
      <c r="D336" s="58" t="s">
        <v>29</v>
      </c>
      <c r="E336" s="60" t="s">
        <v>626</v>
      </c>
      <c r="F336" s="65" t="s">
        <v>1519</v>
      </c>
      <c r="G336" s="58" t="s">
        <v>27</v>
      </c>
      <c r="H336" s="63">
        <v>39539</v>
      </c>
      <c r="I336" s="58" t="s">
        <v>28</v>
      </c>
      <c r="J336" s="44">
        <v>53500</v>
      </c>
      <c r="K336" s="52">
        <f>+J336*2.87%</f>
        <v>1535.45</v>
      </c>
      <c r="L336" s="57">
        <v>2347.9699999999998</v>
      </c>
      <c r="M336" s="52">
        <f>+J336*3.04%</f>
        <v>1626.4</v>
      </c>
      <c r="N336" s="52">
        <v>0</v>
      </c>
      <c r="O336" s="52">
        <f>+J336-K336-L336-M336-N336</f>
        <v>47990.18</v>
      </c>
      <c r="P336" s="64">
        <v>408</v>
      </c>
    </row>
    <row r="337" spans="1:16" ht="17.25" customHeight="1" x14ac:dyDescent="0.25">
      <c r="A337" s="58">
        <v>329</v>
      </c>
      <c r="B337" s="76" t="s">
        <v>638</v>
      </c>
      <c r="C337" s="76" t="s">
        <v>639</v>
      </c>
      <c r="D337" s="58" t="s">
        <v>29</v>
      </c>
      <c r="E337" s="60" t="s">
        <v>626</v>
      </c>
      <c r="F337" s="65" t="s">
        <v>1519</v>
      </c>
      <c r="G337" s="58" t="s">
        <v>27</v>
      </c>
      <c r="H337" s="63">
        <v>39539</v>
      </c>
      <c r="I337" s="58" t="s">
        <v>28</v>
      </c>
      <c r="J337" s="44">
        <v>53500</v>
      </c>
      <c r="K337" s="52">
        <f>+J337*2.87%</f>
        <v>1535.45</v>
      </c>
      <c r="L337" s="57">
        <v>2347.9699999999998</v>
      </c>
      <c r="M337" s="52">
        <f>+J337*3.04%</f>
        <v>1626.4</v>
      </c>
      <c r="N337" s="52">
        <v>17343.96</v>
      </c>
      <c r="O337" s="52">
        <f>+J337-K337-L337-M337-N337</f>
        <v>30646.22</v>
      </c>
      <c r="P337" s="64">
        <v>417</v>
      </c>
    </row>
    <row r="338" spans="1:16" ht="17.25" customHeight="1" x14ac:dyDescent="0.25">
      <c r="A338" s="58">
        <v>330</v>
      </c>
      <c r="B338" s="76" t="s">
        <v>640</v>
      </c>
      <c r="C338" s="76" t="s">
        <v>641</v>
      </c>
      <c r="D338" s="58" t="s">
        <v>29</v>
      </c>
      <c r="E338" s="60" t="s">
        <v>626</v>
      </c>
      <c r="F338" s="65" t="s">
        <v>1519</v>
      </c>
      <c r="G338" s="58" t="s">
        <v>27</v>
      </c>
      <c r="H338" s="63">
        <v>39539</v>
      </c>
      <c r="I338" s="58" t="s">
        <v>28</v>
      </c>
      <c r="J338" s="44">
        <v>53500</v>
      </c>
      <c r="K338" s="52">
        <f>+J338*2.87%</f>
        <v>1535.45</v>
      </c>
      <c r="L338" s="57">
        <v>2090.65</v>
      </c>
      <c r="M338" s="52">
        <f>+J338*3.04%</f>
        <v>1626.4</v>
      </c>
      <c r="N338" s="52">
        <v>1715.46</v>
      </c>
      <c r="O338" s="52">
        <f>+J338-K338-L338-M338-N338</f>
        <v>46532.04</v>
      </c>
      <c r="P338" s="64">
        <v>470</v>
      </c>
    </row>
    <row r="339" spans="1:16" ht="17.25" customHeight="1" x14ac:dyDescent="0.25">
      <c r="A339" s="58">
        <v>331</v>
      </c>
      <c r="B339" s="76" t="s">
        <v>642</v>
      </c>
      <c r="C339" s="76" t="s">
        <v>643</v>
      </c>
      <c r="D339" s="58" t="s">
        <v>29</v>
      </c>
      <c r="E339" s="60" t="s">
        <v>626</v>
      </c>
      <c r="F339" s="65" t="s">
        <v>1519</v>
      </c>
      <c r="G339" s="58" t="s">
        <v>27</v>
      </c>
      <c r="H339" s="63">
        <v>39539</v>
      </c>
      <c r="I339" s="58" t="s">
        <v>28</v>
      </c>
      <c r="J339" s="44">
        <v>53500</v>
      </c>
      <c r="K339" s="52">
        <f>+J339*2.87%</f>
        <v>1535.45</v>
      </c>
      <c r="L339" s="57">
        <v>2155.41</v>
      </c>
      <c r="M339" s="52">
        <f>+J339*3.04%</f>
        <v>1626.4</v>
      </c>
      <c r="N339" s="52">
        <v>400</v>
      </c>
      <c r="O339" s="52">
        <f>+J339-K339-L339-M339-N339</f>
        <v>47782.74</v>
      </c>
      <c r="P339" s="64">
        <v>471</v>
      </c>
    </row>
    <row r="340" spans="1:16" ht="17.25" customHeight="1" x14ac:dyDescent="0.25">
      <c r="A340" s="58">
        <v>332</v>
      </c>
      <c r="B340" s="76" t="s">
        <v>644</v>
      </c>
      <c r="C340" s="76" t="s">
        <v>645</v>
      </c>
      <c r="D340" s="58" t="s">
        <v>29</v>
      </c>
      <c r="E340" s="60" t="s">
        <v>626</v>
      </c>
      <c r="F340" s="65" t="s">
        <v>1519</v>
      </c>
      <c r="G340" s="58" t="s">
        <v>27</v>
      </c>
      <c r="H340" s="63">
        <v>39539</v>
      </c>
      <c r="I340" s="58" t="s">
        <v>28</v>
      </c>
      <c r="J340" s="44">
        <v>53500</v>
      </c>
      <c r="K340" s="52">
        <f>+J340*2.87%</f>
        <v>1535.45</v>
      </c>
      <c r="L340" s="57">
        <v>2155.41</v>
      </c>
      <c r="M340" s="52">
        <f>+J340*3.04%</f>
        <v>1626.4</v>
      </c>
      <c r="N340" s="52">
        <v>0</v>
      </c>
      <c r="O340" s="52">
        <f>+J340-K340-L340-M340-N340</f>
        <v>48182.74</v>
      </c>
      <c r="P340" s="64">
        <v>472</v>
      </c>
    </row>
    <row r="341" spans="1:16" ht="17.25" customHeight="1" x14ac:dyDescent="0.25">
      <c r="A341" s="58">
        <v>333</v>
      </c>
      <c r="B341" s="76" t="s">
        <v>646</v>
      </c>
      <c r="C341" s="76" t="s">
        <v>647</v>
      </c>
      <c r="D341" s="58" t="s">
        <v>29</v>
      </c>
      <c r="E341" s="60" t="s">
        <v>626</v>
      </c>
      <c r="F341" s="65" t="s">
        <v>1519</v>
      </c>
      <c r="G341" s="58" t="s">
        <v>27</v>
      </c>
      <c r="H341" s="63">
        <v>39539</v>
      </c>
      <c r="I341" s="58" t="s">
        <v>28</v>
      </c>
      <c r="J341" s="44">
        <v>53500</v>
      </c>
      <c r="K341" s="52">
        <f>+J341*2.87%</f>
        <v>1535.45</v>
      </c>
      <c r="L341" s="57">
        <v>2155.41</v>
      </c>
      <c r="M341" s="52">
        <f>+J341*3.04%</f>
        <v>1626.4</v>
      </c>
      <c r="N341" s="52">
        <v>731.68</v>
      </c>
      <c r="O341" s="52">
        <f>+J341-K341-L341-M341-N341</f>
        <v>47451.06</v>
      </c>
      <c r="P341" s="64">
        <v>474</v>
      </c>
    </row>
    <row r="342" spans="1:16" ht="17.25" customHeight="1" x14ac:dyDescent="0.25">
      <c r="A342" s="58">
        <v>334</v>
      </c>
      <c r="B342" s="76" t="s">
        <v>648</v>
      </c>
      <c r="C342" s="76" t="s">
        <v>649</v>
      </c>
      <c r="D342" s="58" t="s">
        <v>29</v>
      </c>
      <c r="E342" s="60" t="s">
        <v>650</v>
      </c>
      <c r="F342" s="65" t="s">
        <v>1519</v>
      </c>
      <c r="G342" s="58" t="s">
        <v>27</v>
      </c>
      <c r="H342" s="63">
        <v>39692</v>
      </c>
      <c r="I342" s="58" t="s">
        <v>28</v>
      </c>
      <c r="J342" s="44">
        <v>53500</v>
      </c>
      <c r="K342" s="52">
        <f>+J342*2.87%</f>
        <v>1535.45</v>
      </c>
      <c r="L342" s="57">
        <v>2347.9699999999998</v>
      </c>
      <c r="M342" s="52">
        <f>+J342*3.04%</f>
        <v>1626.4</v>
      </c>
      <c r="N342" s="52">
        <v>0</v>
      </c>
      <c r="O342" s="52">
        <f>+J342-K342-L342-M342-N342</f>
        <v>47990.18</v>
      </c>
      <c r="P342" s="64">
        <v>419</v>
      </c>
    </row>
    <row r="343" spans="1:16" ht="17.25" customHeight="1" x14ac:dyDescent="0.25">
      <c r="A343" s="58">
        <v>335</v>
      </c>
      <c r="B343" s="59" t="s">
        <v>675</v>
      </c>
      <c r="C343" s="59" t="s">
        <v>676</v>
      </c>
      <c r="D343" s="58" t="s">
        <v>29</v>
      </c>
      <c r="E343" s="60" t="s">
        <v>1695</v>
      </c>
      <c r="F343" s="65" t="s">
        <v>1519</v>
      </c>
      <c r="G343" s="62" t="s">
        <v>31</v>
      </c>
      <c r="H343" s="63">
        <v>39548</v>
      </c>
      <c r="I343" s="63">
        <v>45392</v>
      </c>
      <c r="J343" s="44">
        <v>53500</v>
      </c>
      <c r="K343" s="52">
        <f>+J343*2.87%</f>
        <v>1535.45</v>
      </c>
      <c r="L343" s="57">
        <v>2347.9699999999998</v>
      </c>
      <c r="M343" s="53">
        <f>+J343*3.04%</f>
        <v>1626.4</v>
      </c>
      <c r="N343" s="52">
        <v>21457.040000000001</v>
      </c>
      <c r="O343" s="53">
        <f>+J343-K343-L343-M343-N343</f>
        <v>26533.14</v>
      </c>
      <c r="P343" s="64">
        <v>46</v>
      </c>
    </row>
    <row r="344" spans="1:16" ht="15.75" customHeight="1" x14ac:dyDescent="0.25">
      <c r="A344" s="58">
        <v>336</v>
      </c>
      <c r="B344" s="59" t="s">
        <v>1838</v>
      </c>
      <c r="C344" s="59" t="s">
        <v>276</v>
      </c>
      <c r="D344" s="58" t="s">
        <v>29</v>
      </c>
      <c r="E344" s="60" t="s">
        <v>626</v>
      </c>
      <c r="F344" s="65" t="s">
        <v>1519</v>
      </c>
      <c r="G344" s="73" t="s">
        <v>27</v>
      </c>
      <c r="H344" s="86">
        <v>45931</v>
      </c>
      <c r="I344" s="73" t="s">
        <v>28</v>
      </c>
      <c r="J344" s="44">
        <v>53500</v>
      </c>
      <c r="K344" s="52">
        <v>1535.45</v>
      </c>
      <c r="L344" s="57">
        <v>2155.41</v>
      </c>
      <c r="M344" s="52">
        <v>1626.4</v>
      </c>
      <c r="N344" s="52">
        <v>0</v>
      </c>
      <c r="O344" s="52">
        <v>48182.74</v>
      </c>
      <c r="P344" s="64">
        <v>297</v>
      </c>
    </row>
    <row r="345" spans="1:16" ht="15.75" customHeight="1" x14ac:dyDescent="0.25">
      <c r="A345" s="58">
        <v>337</v>
      </c>
      <c r="B345" s="59" t="s">
        <v>1839</v>
      </c>
      <c r="C345" s="59" t="s">
        <v>1840</v>
      </c>
      <c r="D345" s="58" t="s">
        <v>29</v>
      </c>
      <c r="E345" s="60" t="s">
        <v>626</v>
      </c>
      <c r="F345" s="65" t="s">
        <v>1519</v>
      </c>
      <c r="G345" s="73" t="s">
        <v>27</v>
      </c>
      <c r="H345" s="86">
        <v>45931</v>
      </c>
      <c r="I345" s="73" t="s">
        <v>28</v>
      </c>
      <c r="J345" s="44">
        <v>53500</v>
      </c>
      <c r="K345" s="52">
        <v>1535.45</v>
      </c>
      <c r="L345" s="57">
        <v>2155.41</v>
      </c>
      <c r="M345" s="52">
        <v>1626.4</v>
      </c>
      <c r="N345" s="52">
        <v>0</v>
      </c>
      <c r="O345" s="52">
        <v>48182.74</v>
      </c>
      <c r="P345" s="64">
        <v>300</v>
      </c>
    </row>
    <row r="346" spans="1:16" ht="17.25" customHeight="1" x14ac:dyDescent="0.25">
      <c r="A346" s="58">
        <v>338</v>
      </c>
      <c r="B346" s="59" t="s">
        <v>651</v>
      </c>
      <c r="C346" s="59" t="s">
        <v>652</v>
      </c>
      <c r="D346" s="58" t="s">
        <v>26</v>
      </c>
      <c r="E346" s="60" t="s">
        <v>1550</v>
      </c>
      <c r="F346" s="65" t="s">
        <v>1519</v>
      </c>
      <c r="G346" s="62" t="s">
        <v>31</v>
      </c>
      <c r="H346" s="63">
        <v>39539</v>
      </c>
      <c r="I346" s="63">
        <v>45383</v>
      </c>
      <c r="J346" s="44">
        <v>44880.55</v>
      </c>
      <c r="K346" s="52">
        <f>+J346*2.87%</f>
        <v>1288.0717850000001</v>
      </c>
      <c r="L346" s="57">
        <v>1131.47</v>
      </c>
      <c r="M346" s="53">
        <f>+J346*3.04%</f>
        <v>1364.3687200000002</v>
      </c>
      <c r="N346" s="52">
        <v>38592.81</v>
      </c>
      <c r="O346" s="53">
        <f>+J346-K346-L346-M346-N346</f>
        <v>2503.8294950000054</v>
      </c>
      <c r="P346" s="64">
        <v>52</v>
      </c>
    </row>
    <row r="347" spans="1:16" ht="17.25" customHeight="1" x14ac:dyDescent="0.25">
      <c r="A347" s="58">
        <v>339</v>
      </c>
      <c r="B347" s="59" t="s">
        <v>653</v>
      </c>
      <c r="C347" s="59" t="s">
        <v>654</v>
      </c>
      <c r="D347" s="58" t="s">
        <v>26</v>
      </c>
      <c r="E347" s="60" t="s">
        <v>1550</v>
      </c>
      <c r="F347" s="65" t="s">
        <v>1519</v>
      </c>
      <c r="G347" s="62" t="s">
        <v>31</v>
      </c>
      <c r="H347" s="63">
        <v>39539</v>
      </c>
      <c r="I347" s="63">
        <v>45383</v>
      </c>
      <c r="J347" s="44">
        <v>44880.55</v>
      </c>
      <c r="K347" s="52">
        <f>+J347*2.87%</f>
        <v>1288.0717850000001</v>
      </c>
      <c r="L347" s="57">
        <v>1131.47</v>
      </c>
      <c r="M347" s="53">
        <f>+J347*3.04%</f>
        <v>1364.3687200000002</v>
      </c>
      <c r="N347" s="52">
        <v>7025</v>
      </c>
      <c r="O347" s="53">
        <f>+J347-K347-L347-M347-N347</f>
        <v>34071.639495000003</v>
      </c>
      <c r="P347" s="64">
        <v>68</v>
      </c>
    </row>
    <row r="348" spans="1:16" ht="17.25" customHeight="1" x14ac:dyDescent="0.25">
      <c r="A348" s="58">
        <v>340</v>
      </c>
      <c r="B348" s="59" t="s">
        <v>655</v>
      </c>
      <c r="C348" s="59" t="s">
        <v>656</v>
      </c>
      <c r="D348" s="58" t="s">
        <v>29</v>
      </c>
      <c r="E348" s="60" t="s">
        <v>1584</v>
      </c>
      <c r="F348" s="65" t="s">
        <v>1519</v>
      </c>
      <c r="G348" s="62" t="s">
        <v>31</v>
      </c>
      <c r="H348" s="63">
        <v>39600</v>
      </c>
      <c r="I348" s="63">
        <v>45078</v>
      </c>
      <c r="J348" s="44">
        <v>49884.55</v>
      </c>
      <c r="K348" s="52">
        <f>+J348*2.87%</f>
        <v>1431.6865850000002</v>
      </c>
      <c r="L348" s="57">
        <v>1837.71</v>
      </c>
      <c r="M348" s="53">
        <f>+J348*3.04%</f>
        <v>1516.4903200000001</v>
      </c>
      <c r="N348" s="52">
        <v>0</v>
      </c>
      <c r="O348" s="53">
        <f>+J348-K348-L348-M348-N348</f>
        <v>45098.663095000004</v>
      </c>
      <c r="P348" s="64">
        <v>107</v>
      </c>
    </row>
    <row r="349" spans="1:16" ht="17.25" customHeight="1" x14ac:dyDescent="0.25">
      <c r="A349" s="58">
        <v>341</v>
      </c>
      <c r="B349" s="59" t="s">
        <v>657</v>
      </c>
      <c r="C349" s="59" t="s">
        <v>658</v>
      </c>
      <c r="D349" s="58" t="s">
        <v>26</v>
      </c>
      <c r="E349" s="60" t="s">
        <v>1588</v>
      </c>
      <c r="F349" s="65" t="s">
        <v>1519</v>
      </c>
      <c r="G349" s="62" t="s">
        <v>31</v>
      </c>
      <c r="H349" s="63">
        <v>39722</v>
      </c>
      <c r="I349" s="63">
        <v>45200</v>
      </c>
      <c r="J349" s="44">
        <v>34650</v>
      </c>
      <c r="K349" s="52">
        <f>+J349*2.87%</f>
        <v>994.45500000000004</v>
      </c>
      <c r="L349" s="52">
        <v>0</v>
      </c>
      <c r="M349" s="53">
        <f>+J349*3.04%</f>
        <v>1053.3599999999999</v>
      </c>
      <c r="N349" s="52">
        <v>0</v>
      </c>
      <c r="O349" s="53">
        <f>+J349-K349-L349-M349-N349</f>
        <v>32602.184999999998</v>
      </c>
      <c r="P349" s="64">
        <v>113</v>
      </c>
    </row>
    <row r="350" spans="1:16" ht="17.25" customHeight="1" x14ac:dyDescent="0.25">
      <c r="A350" s="58">
        <v>342</v>
      </c>
      <c r="B350" s="59" t="s">
        <v>659</v>
      </c>
      <c r="C350" s="59" t="s">
        <v>660</v>
      </c>
      <c r="D350" s="58" t="s">
        <v>26</v>
      </c>
      <c r="E350" s="60" t="s">
        <v>1588</v>
      </c>
      <c r="F350" s="65" t="s">
        <v>1519</v>
      </c>
      <c r="G350" s="62" t="s">
        <v>31</v>
      </c>
      <c r="H350" s="63">
        <v>41731</v>
      </c>
      <c r="I350" s="63">
        <v>45384</v>
      </c>
      <c r="J350" s="44">
        <v>34650</v>
      </c>
      <c r="K350" s="52">
        <f>+J350*2.87%</f>
        <v>994.45500000000004</v>
      </c>
      <c r="L350" s="52">
        <v>0</v>
      </c>
      <c r="M350" s="53">
        <f>+J350*3.04%</f>
        <v>1053.3599999999999</v>
      </c>
      <c r="N350" s="52">
        <v>2982.35</v>
      </c>
      <c r="O350" s="53">
        <f>+J350-K350-L350-M350-N350</f>
        <v>29619.834999999999</v>
      </c>
      <c r="P350" s="64">
        <v>128</v>
      </c>
    </row>
    <row r="351" spans="1:16" ht="17.25" customHeight="1" x14ac:dyDescent="0.25">
      <c r="A351" s="58">
        <v>343</v>
      </c>
      <c r="B351" s="59" t="s">
        <v>661</v>
      </c>
      <c r="C351" s="59" t="s">
        <v>662</v>
      </c>
      <c r="D351" s="58" t="s">
        <v>26</v>
      </c>
      <c r="E351" s="60" t="s">
        <v>1588</v>
      </c>
      <c r="F351" s="65" t="s">
        <v>1519</v>
      </c>
      <c r="G351" s="62" t="s">
        <v>31</v>
      </c>
      <c r="H351" s="63">
        <v>43647</v>
      </c>
      <c r="I351" s="63">
        <v>45108</v>
      </c>
      <c r="J351" s="44">
        <v>34650</v>
      </c>
      <c r="K351" s="52">
        <f>+J351*2.87%</f>
        <v>994.45500000000004</v>
      </c>
      <c r="L351" s="52">
        <v>0</v>
      </c>
      <c r="M351" s="53">
        <f>+J351*3.04%</f>
        <v>1053.3599999999999</v>
      </c>
      <c r="N351" s="52">
        <v>0</v>
      </c>
      <c r="O351" s="53">
        <f>+J351-K351-L351-M351-N351</f>
        <v>32602.184999999998</v>
      </c>
      <c r="P351" s="64">
        <v>146</v>
      </c>
    </row>
    <row r="352" spans="1:16" ht="17.25" customHeight="1" x14ac:dyDescent="0.25">
      <c r="A352" s="58">
        <v>344</v>
      </c>
      <c r="B352" s="76" t="s">
        <v>663</v>
      </c>
      <c r="C352" s="76" t="s">
        <v>664</v>
      </c>
      <c r="D352" s="58" t="s">
        <v>26</v>
      </c>
      <c r="E352" s="60" t="s">
        <v>1701</v>
      </c>
      <c r="F352" s="65" t="s">
        <v>1519</v>
      </c>
      <c r="G352" s="58" t="s">
        <v>27</v>
      </c>
      <c r="H352" s="63">
        <v>45108</v>
      </c>
      <c r="I352" s="58" t="s">
        <v>28</v>
      </c>
      <c r="J352" s="44">
        <v>45980</v>
      </c>
      <c r="K352" s="52">
        <f>+J352*2.87%</f>
        <v>1319.626</v>
      </c>
      <c r="L352" s="57">
        <v>1286.6400000000001</v>
      </c>
      <c r="M352" s="52">
        <f>+J352*3.04%</f>
        <v>1397.7919999999999</v>
      </c>
      <c r="N352" s="52">
        <v>0</v>
      </c>
      <c r="O352" s="52">
        <f>+J352-K352-L352-M352-N352</f>
        <v>41975.942000000003</v>
      </c>
      <c r="P352" s="64">
        <v>287</v>
      </c>
    </row>
    <row r="353" spans="1:16" ht="17.25" customHeight="1" x14ac:dyDescent="0.25">
      <c r="A353" s="58">
        <v>345</v>
      </c>
      <c r="B353" s="76" t="s">
        <v>665</v>
      </c>
      <c r="C353" s="76" t="s">
        <v>666</v>
      </c>
      <c r="D353" s="58" t="s">
        <v>26</v>
      </c>
      <c r="E353" s="60" t="s">
        <v>667</v>
      </c>
      <c r="F353" s="65" t="s">
        <v>1519</v>
      </c>
      <c r="G353" s="58" t="s">
        <v>27</v>
      </c>
      <c r="H353" s="63">
        <v>40400</v>
      </c>
      <c r="I353" s="58" t="s">
        <v>28</v>
      </c>
      <c r="J353" s="44">
        <v>34650</v>
      </c>
      <c r="K353" s="52">
        <f>+J353*2.87%</f>
        <v>994.45500000000004</v>
      </c>
      <c r="L353" s="52">
        <v>0</v>
      </c>
      <c r="M353" s="52">
        <f>+J353*3.04%</f>
        <v>1053.3599999999999</v>
      </c>
      <c r="N353" s="52">
        <v>0</v>
      </c>
      <c r="O353" s="52">
        <f>+J353-K353-L353-M353-N353</f>
        <v>32602.184999999998</v>
      </c>
      <c r="P353" s="64">
        <v>337</v>
      </c>
    </row>
    <row r="354" spans="1:16" ht="17.25" customHeight="1" x14ac:dyDescent="0.25">
      <c r="A354" s="58">
        <v>346</v>
      </c>
      <c r="B354" s="59" t="s">
        <v>668</v>
      </c>
      <c r="C354" s="59" t="s">
        <v>669</v>
      </c>
      <c r="D354" s="58" t="s">
        <v>29</v>
      </c>
      <c r="E354" s="60" t="s">
        <v>674</v>
      </c>
      <c r="F354" s="65" t="s">
        <v>1519</v>
      </c>
      <c r="G354" s="62" t="s">
        <v>31</v>
      </c>
      <c r="H354" s="63">
        <v>39548</v>
      </c>
      <c r="I354" s="63">
        <v>45392</v>
      </c>
      <c r="J354" s="44">
        <v>44880.55</v>
      </c>
      <c r="K354" s="52">
        <f>+J354*2.87%</f>
        <v>1288.0717850000001</v>
      </c>
      <c r="L354" s="57">
        <v>874.15</v>
      </c>
      <c r="M354" s="53">
        <f>+J354*3.04%</f>
        <v>1364.3687200000002</v>
      </c>
      <c r="N354" s="52">
        <v>19617.54</v>
      </c>
      <c r="O354" s="53">
        <f>+J354-K354-L354-M354-N354</f>
        <v>21736.419495000002</v>
      </c>
      <c r="P354" s="64">
        <v>8</v>
      </c>
    </row>
    <row r="355" spans="1:16" ht="17.25" customHeight="1" x14ac:dyDescent="0.25">
      <c r="A355" s="58">
        <v>347</v>
      </c>
      <c r="B355" s="59" t="s">
        <v>670</v>
      </c>
      <c r="C355" s="59" t="s">
        <v>671</v>
      </c>
      <c r="D355" s="58" t="s">
        <v>29</v>
      </c>
      <c r="E355" s="60" t="s">
        <v>674</v>
      </c>
      <c r="F355" s="65" t="s">
        <v>1519</v>
      </c>
      <c r="G355" s="62" t="s">
        <v>31</v>
      </c>
      <c r="H355" s="63">
        <v>39692</v>
      </c>
      <c r="I355" s="63">
        <v>45170</v>
      </c>
      <c r="J355" s="44">
        <v>49884.55</v>
      </c>
      <c r="K355" s="52">
        <f>+J355*2.87%</f>
        <v>1431.6865850000002</v>
      </c>
      <c r="L355" s="57">
        <v>1580.39</v>
      </c>
      <c r="M355" s="53">
        <f>+J355*3.04%</f>
        <v>1516.4903200000001</v>
      </c>
      <c r="N355" s="52">
        <v>6140.46</v>
      </c>
      <c r="O355" s="53">
        <f>+J355-K355-L355-M355-N355</f>
        <v>39215.523095000004</v>
      </c>
      <c r="P355" s="64">
        <v>108</v>
      </c>
    </row>
    <row r="356" spans="1:16" ht="17.25" customHeight="1" x14ac:dyDescent="0.25">
      <c r="A356" s="58">
        <v>348</v>
      </c>
      <c r="B356" s="59" t="s">
        <v>672</v>
      </c>
      <c r="C356" s="59" t="s">
        <v>673</v>
      </c>
      <c r="D356" s="58" t="s">
        <v>29</v>
      </c>
      <c r="E356" s="60" t="s">
        <v>674</v>
      </c>
      <c r="F356" s="65" t="s">
        <v>1519</v>
      </c>
      <c r="G356" s="62" t="s">
        <v>31</v>
      </c>
      <c r="H356" s="63">
        <v>41262</v>
      </c>
      <c r="I356" s="63">
        <v>45279</v>
      </c>
      <c r="J356" s="44">
        <v>43686.5</v>
      </c>
      <c r="K356" s="52">
        <f>+J356*2.87%</f>
        <v>1253.8025499999999</v>
      </c>
      <c r="L356" s="57">
        <v>962.94</v>
      </c>
      <c r="M356" s="53">
        <f>+J356*3.04%</f>
        <v>1328.0696</v>
      </c>
      <c r="N356" s="52">
        <v>21457.040000000001</v>
      </c>
      <c r="O356" s="53">
        <f>+J356-K356-L356-M356-N356</f>
        <v>18684.647849999994</v>
      </c>
      <c r="P356" s="64">
        <v>116</v>
      </c>
    </row>
    <row r="357" spans="1:16" ht="17.25" customHeight="1" x14ac:dyDescent="0.25">
      <c r="A357" s="58">
        <v>349</v>
      </c>
      <c r="B357" s="59" t="s">
        <v>677</v>
      </c>
      <c r="C357" s="59" t="s">
        <v>678</v>
      </c>
      <c r="D357" s="58" t="s">
        <v>26</v>
      </c>
      <c r="E357" s="60" t="s">
        <v>1586</v>
      </c>
      <c r="F357" s="65" t="s">
        <v>1519</v>
      </c>
      <c r="G357" s="62" t="s">
        <v>31</v>
      </c>
      <c r="H357" s="63">
        <v>42023</v>
      </c>
      <c r="I357" s="63">
        <v>45310</v>
      </c>
      <c r="J357" s="44">
        <v>21450</v>
      </c>
      <c r="K357" s="52">
        <f>+J357*2.87%</f>
        <v>615.61500000000001</v>
      </c>
      <c r="L357" s="52">
        <v>0</v>
      </c>
      <c r="M357" s="53">
        <f>+J357*3.04%</f>
        <v>652.08000000000004</v>
      </c>
      <c r="N357" s="52">
        <v>0</v>
      </c>
      <c r="O357" s="53">
        <f>+J357-K357-L357-M357-N357</f>
        <v>20182.304999999997</v>
      </c>
      <c r="P357" s="64">
        <v>130</v>
      </c>
    </row>
    <row r="358" spans="1:16" ht="17.25" customHeight="1" x14ac:dyDescent="0.25">
      <c r="A358" s="58">
        <v>350</v>
      </c>
      <c r="B358" s="59" t="s">
        <v>679</v>
      </c>
      <c r="C358" s="59" t="s">
        <v>383</v>
      </c>
      <c r="D358" s="58" t="s">
        <v>29</v>
      </c>
      <c r="E358" s="60" t="s">
        <v>1586</v>
      </c>
      <c r="F358" s="65" t="s">
        <v>1519</v>
      </c>
      <c r="G358" s="62" t="s">
        <v>31</v>
      </c>
      <c r="H358" s="63">
        <v>43010</v>
      </c>
      <c r="I358" s="63">
        <v>45201</v>
      </c>
      <c r="J358" s="44">
        <v>21450</v>
      </c>
      <c r="K358" s="52">
        <f>+J358*2.87%</f>
        <v>615.61500000000001</v>
      </c>
      <c r="L358" s="52">
        <v>0</v>
      </c>
      <c r="M358" s="53">
        <f>+J358*3.04%</f>
        <v>652.08000000000004</v>
      </c>
      <c r="N358" s="52">
        <v>1715.46</v>
      </c>
      <c r="O358" s="53">
        <f>+J358-K358-L358-M358-N358</f>
        <v>18466.844999999998</v>
      </c>
      <c r="P358" s="64">
        <v>140</v>
      </c>
    </row>
    <row r="359" spans="1:16" ht="17.25" customHeight="1" x14ac:dyDescent="0.25">
      <c r="A359" s="58">
        <v>351</v>
      </c>
      <c r="B359" s="59" t="s">
        <v>680</v>
      </c>
      <c r="C359" s="59" t="s">
        <v>681</v>
      </c>
      <c r="D359" s="58" t="s">
        <v>29</v>
      </c>
      <c r="E359" s="84" t="s">
        <v>1586</v>
      </c>
      <c r="F359" s="65" t="s">
        <v>1519</v>
      </c>
      <c r="G359" s="62" t="s">
        <v>31</v>
      </c>
      <c r="H359" s="63">
        <v>40977</v>
      </c>
      <c r="I359" s="63">
        <v>45360</v>
      </c>
      <c r="J359" s="46">
        <v>21450</v>
      </c>
      <c r="K359" s="52">
        <f>+J359*2.87%</f>
        <v>615.61500000000001</v>
      </c>
      <c r="L359" s="52">
        <v>0</v>
      </c>
      <c r="M359" s="53">
        <f>+J359*3.04%</f>
        <v>652.08000000000004</v>
      </c>
      <c r="N359" s="52">
        <v>0</v>
      </c>
      <c r="O359" s="53">
        <f>+J359-K359-L359-M359-N359</f>
        <v>20182.304999999997</v>
      </c>
      <c r="P359" s="64">
        <v>111</v>
      </c>
    </row>
    <row r="360" spans="1:16" ht="17.25" customHeight="1" x14ac:dyDescent="0.25">
      <c r="A360" s="58">
        <v>352</v>
      </c>
      <c r="B360" s="59" t="s">
        <v>682</v>
      </c>
      <c r="C360" s="59" t="s">
        <v>683</v>
      </c>
      <c r="D360" s="58" t="s">
        <v>26</v>
      </c>
      <c r="E360" s="60" t="s">
        <v>1586</v>
      </c>
      <c r="F360" s="65" t="s">
        <v>1519</v>
      </c>
      <c r="G360" s="62" t="s">
        <v>31</v>
      </c>
      <c r="H360" s="63">
        <v>43525</v>
      </c>
      <c r="I360" s="63">
        <v>44986</v>
      </c>
      <c r="J360" s="44">
        <v>21450</v>
      </c>
      <c r="K360" s="52">
        <f>+J360*2.87%</f>
        <v>615.61500000000001</v>
      </c>
      <c r="L360" s="52">
        <v>0</v>
      </c>
      <c r="M360" s="53">
        <f>+J360*3.04%</f>
        <v>652.08000000000004</v>
      </c>
      <c r="N360" s="52">
        <v>0</v>
      </c>
      <c r="O360" s="53">
        <f>+J360-K360-L360-M360-N360</f>
        <v>20182.304999999997</v>
      </c>
      <c r="P360" s="64">
        <v>147</v>
      </c>
    </row>
    <row r="361" spans="1:16" ht="17.25" customHeight="1" x14ac:dyDescent="0.25">
      <c r="A361" s="58">
        <v>353</v>
      </c>
      <c r="B361" s="59" t="s">
        <v>684</v>
      </c>
      <c r="C361" s="59" t="s">
        <v>685</v>
      </c>
      <c r="D361" s="58" t="s">
        <v>29</v>
      </c>
      <c r="E361" s="60" t="s">
        <v>1538</v>
      </c>
      <c r="F361" s="65" t="s">
        <v>1519</v>
      </c>
      <c r="G361" s="62" t="s">
        <v>31</v>
      </c>
      <c r="H361" s="63">
        <v>43891</v>
      </c>
      <c r="I361" s="63">
        <v>44986</v>
      </c>
      <c r="J361" s="44">
        <v>21450</v>
      </c>
      <c r="K361" s="52">
        <f>+J361*2.87%</f>
        <v>615.61500000000001</v>
      </c>
      <c r="L361" s="52">
        <v>0</v>
      </c>
      <c r="M361" s="53">
        <f>+J361*3.04%</f>
        <v>652.08000000000004</v>
      </c>
      <c r="N361" s="52">
        <v>0</v>
      </c>
      <c r="O361" s="53">
        <f>+J361-K361-L361-M361-N361</f>
        <v>20182.304999999997</v>
      </c>
      <c r="P361" s="64">
        <v>152</v>
      </c>
    </row>
    <row r="362" spans="1:16" ht="17.25" customHeight="1" x14ac:dyDescent="0.25">
      <c r="A362" s="58">
        <v>354</v>
      </c>
      <c r="B362" s="59" t="s">
        <v>69</v>
      </c>
      <c r="C362" s="59" t="s">
        <v>686</v>
      </c>
      <c r="D362" s="58" t="s">
        <v>26</v>
      </c>
      <c r="E362" s="60" t="s">
        <v>1538</v>
      </c>
      <c r="F362" s="65" t="s">
        <v>1519</v>
      </c>
      <c r="G362" s="62" t="s">
        <v>31</v>
      </c>
      <c r="H362" s="63">
        <v>44593</v>
      </c>
      <c r="I362" s="63">
        <v>45139</v>
      </c>
      <c r="J362" s="44">
        <v>21450</v>
      </c>
      <c r="K362" s="52">
        <f>+J362*2.87%</f>
        <v>615.61500000000001</v>
      </c>
      <c r="L362" s="52">
        <v>0</v>
      </c>
      <c r="M362" s="53">
        <f>+J362*3.04%</f>
        <v>652.08000000000004</v>
      </c>
      <c r="N362" s="52">
        <v>0</v>
      </c>
      <c r="O362" s="53">
        <f>+J362-K362-L362-M362-N362</f>
        <v>20182.304999999997</v>
      </c>
      <c r="P362" s="64">
        <v>23</v>
      </c>
    </row>
    <row r="363" spans="1:16" ht="17.25" customHeight="1" x14ac:dyDescent="0.25">
      <c r="A363" s="58">
        <v>355</v>
      </c>
      <c r="B363" s="59" t="s">
        <v>687</v>
      </c>
      <c r="C363" s="59" t="s">
        <v>688</v>
      </c>
      <c r="D363" s="58" t="s">
        <v>29</v>
      </c>
      <c r="E363" s="60" t="s">
        <v>699</v>
      </c>
      <c r="F363" s="65" t="s">
        <v>1519</v>
      </c>
      <c r="G363" s="62" t="s">
        <v>31</v>
      </c>
      <c r="H363" s="63">
        <v>44256</v>
      </c>
      <c r="I363" s="63">
        <v>45170</v>
      </c>
      <c r="J363" s="44">
        <v>40370</v>
      </c>
      <c r="K363" s="52">
        <f>+J363*2.87%</f>
        <v>1158.6189999999999</v>
      </c>
      <c r="L363" s="52">
        <v>494.87</v>
      </c>
      <c r="M363" s="53">
        <f>+J363*3.04%</f>
        <v>1227.248</v>
      </c>
      <c r="N363" s="52">
        <v>0</v>
      </c>
      <c r="O363" s="53">
        <f>+J363-K363-L363-M363-N363</f>
        <v>37489.262999999999</v>
      </c>
      <c r="P363" s="64">
        <v>125</v>
      </c>
    </row>
    <row r="364" spans="1:16" ht="17.25" customHeight="1" x14ac:dyDescent="0.25">
      <c r="A364" s="58">
        <v>356</v>
      </c>
      <c r="B364" s="59" t="s">
        <v>689</v>
      </c>
      <c r="C364" s="59" t="s">
        <v>690</v>
      </c>
      <c r="D364" s="58" t="s">
        <v>29</v>
      </c>
      <c r="E364" s="60" t="s">
        <v>699</v>
      </c>
      <c r="F364" s="65" t="s">
        <v>1519</v>
      </c>
      <c r="G364" s="62" t="s">
        <v>31</v>
      </c>
      <c r="H364" s="63">
        <v>44256</v>
      </c>
      <c r="I364" s="63">
        <v>45170</v>
      </c>
      <c r="J364" s="44">
        <v>40370</v>
      </c>
      <c r="K364" s="52">
        <f>+J364*2.87%</f>
        <v>1158.6189999999999</v>
      </c>
      <c r="L364" s="52">
        <v>494.87</v>
      </c>
      <c r="M364" s="53">
        <f>+J364*3.04%</f>
        <v>1227.248</v>
      </c>
      <c r="N364" s="52">
        <v>16619.64</v>
      </c>
      <c r="O364" s="53">
        <f>+J364-K364-L364-M364-N364</f>
        <v>20869.623</v>
      </c>
      <c r="P364" s="64">
        <v>127</v>
      </c>
    </row>
    <row r="365" spans="1:16" ht="17.25" customHeight="1" x14ac:dyDescent="0.25">
      <c r="A365" s="58">
        <v>357</v>
      </c>
      <c r="B365" s="59" t="s">
        <v>691</v>
      </c>
      <c r="C365" s="59" t="s">
        <v>692</v>
      </c>
      <c r="D365" s="58" t="s">
        <v>29</v>
      </c>
      <c r="E365" s="60" t="s">
        <v>699</v>
      </c>
      <c r="F365" s="65" t="s">
        <v>1519</v>
      </c>
      <c r="G365" s="62" t="s">
        <v>31</v>
      </c>
      <c r="H365" s="63">
        <v>44256</v>
      </c>
      <c r="I365" s="63">
        <v>45170</v>
      </c>
      <c r="J365" s="44">
        <v>40370</v>
      </c>
      <c r="K365" s="52">
        <f>+J365*2.87%</f>
        <v>1158.6189999999999</v>
      </c>
      <c r="L365" s="52">
        <v>494.87</v>
      </c>
      <c r="M365" s="53">
        <f>+J365*3.04%</f>
        <v>1227.248</v>
      </c>
      <c r="N365" s="52">
        <v>6934.75</v>
      </c>
      <c r="O365" s="53">
        <f>+J365-K365-L365-M365-N365</f>
        <v>30554.512999999999</v>
      </c>
      <c r="P365" s="64">
        <v>124</v>
      </c>
    </row>
    <row r="366" spans="1:16" ht="17.25" customHeight="1" x14ac:dyDescent="0.25">
      <c r="A366" s="58">
        <v>358</v>
      </c>
      <c r="B366" s="76" t="s">
        <v>694</v>
      </c>
      <c r="C366" s="76" t="s">
        <v>695</v>
      </c>
      <c r="D366" s="58" t="s">
        <v>29</v>
      </c>
      <c r="E366" s="102" t="s">
        <v>699</v>
      </c>
      <c r="F366" s="65" t="s">
        <v>1519</v>
      </c>
      <c r="G366" s="58" t="s">
        <v>27</v>
      </c>
      <c r="H366" s="63">
        <v>45261</v>
      </c>
      <c r="I366" s="58" t="s">
        <v>28</v>
      </c>
      <c r="J366" s="44">
        <v>40370</v>
      </c>
      <c r="K366" s="52">
        <f>+J366*2.87%</f>
        <v>1158.6189999999999</v>
      </c>
      <c r="L366" s="52">
        <v>494.87</v>
      </c>
      <c r="M366" s="52">
        <f>+J366*3.04%</f>
        <v>1227.248</v>
      </c>
      <c r="N366" s="52">
        <v>5878.92</v>
      </c>
      <c r="O366" s="52">
        <f>+J366-K366-L366-M366-N366</f>
        <v>31610.343000000001</v>
      </c>
      <c r="P366" s="64">
        <v>256</v>
      </c>
    </row>
    <row r="367" spans="1:16" ht="17.25" customHeight="1" x14ac:dyDescent="0.25">
      <c r="A367" s="58">
        <v>359</v>
      </c>
      <c r="B367" s="59" t="s">
        <v>696</v>
      </c>
      <c r="C367" s="59" t="s">
        <v>274</v>
      </c>
      <c r="D367" s="58" t="s">
        <v>29</v>
      </c>
      <c r="E367" s="93" t="s">
        <v>699</v>
      </c>
      <c r="F367" s="65" t="s">
        <v>1519</v>
      </c>
      <c r="G367" s="62" t="s">
        <v>31</v>
      </c>
      <c r="H367" s="63">
        <v>44927</v>
      </c>
      <c r="I367" s="63">
        <v>45108</v>
      </c>
      <c r="J367" s="44">
        <v>40370</v>
      </c>
      <c r="K367" s="52">
        <f>+J367*2.87%</f>
        <v>1158.6189999999999</v>
      </c>
      <c r="L367" s="52">
        <v>494.87</v>
      </c>
      <c r="M367" s="53">
        <f>+J367*3.04%</f>
        <v>1227.248</v>
      </c>
      <c r="N367" s="52">
        <v>0</v>
      </c>
      <c r="O367" s="53">
        <f>+J367-K367-L367-M367-N367</f>
        <v>37489.262999999999</v>
      </c>
      <c r="P367" s="64">
        <v>38</v>
      </c>
    </row>
    <row r="368" spans="1:16" ht="17.25" customHeight="1" x14ac:dyDescent="0.25">
      <c r="A368" s="58">
        <v>360</v>
      </c>
      <c r="B368" s="76" t="s">
        <v>697</v>
      </c>
      <c r="C368" s="76" t="s">
        <v>698</v>
      </c>
      <c r="D368" s="58" t="s">
        <v>29</v>
      </c>
      <c r="E368" s="60" t="s">
        <v>699</v>
      </c>
      <c r="F368" s="65" t="s">
        <v>1519</v>
      </c>
      <c r="G368" s="58" t="s">
        <v>27</v>
      </c>
      <c r="H368" s="63">
        <v>39539</v>
      </c>
      <c r="I368" s="58" t="s">
        <v>28</v>
      </c>
      <c r="J368" s="44">
        <v>40370</v>
      </c>
      <c r="K368" s="52">
        <f>+J368*2.87%</f>
        <v>1158.6189999999999</v>
      </c>
      <c r="L368" s="52">
        <v>494.87</v>
      </c>
      <c r="M368" s="52">
        <f>+J368*3.04%</f>
        <v>1227.248</v>
      </c>
      <c r="N368" s="52">
        <v>400</v>
      </c>
      <c r="O368" s="52">
        <f>+J368-K368-L368-M368-N368</f>
        <v>37089.262999999999</v>
      </c>
      <c r="P368" s="64">
        <v>167</v>
      </c>
    </row>
    <row r="369" spans="1:16" ht="17.25" customHeight="1" x14ac:dyDescent="0.25">
      <c r="A369" s="58">
        <v>361</v>
      </c>
      <c r="B369" s="76" t="s">
        <v>700</v>
      </c>
      <c r="C369" s="76" t="s">
        <v>701</v>
      </c>
      <c r="D369" s="58" t="s">
        <v>29</v>
      </c>
      <c r="E369" s="60" t="s">
        <v>699</v>
      </c>
      <c r="F369" s="65" t="s">
        <v>1519</v>
      </c>
      <c r="G369" s="58" t="s">
        <v>27</v>
      </c>
      <c r="H369" s="63">
        <v>39539</v>
      </c>
      <c r="I369" s="58" t="s">
        <v>28</v>
      </c>
      <c r="J369" s="44">
        <v>40370</v>
      </c>
      <c r="K369" s="52">
        <f>+J369*2.87%</f>
        <v>1158.6189999999999</v>
      </c>
      <c r="L369" s="52">
        <v>494.87</v>
      </c>
      <c r="M369" s="52">
        <f>+J369*3.04%</f>
        <v>1227.248</v>
      </c>
      <c r="N369" s="52">
        <v>19041.169999999998</v>
      </c>
      <c r="O369" s="52">
        <f>+J369-K369-L369-M369-N369</f>
        <v>18448.093000000001</v>
      </c>
      <c r="P369" s="64">
        <v>172</v>
      </c>
    </row>
    <row r="370" spans="1:16" ht="17.25" customHeight="1" x14ac:dyDescent="0.25">
      <c r="A370" s="58">
        <v>362</v>
      </c>
      <c r="B370" s="76" t="s">
        <v>702</v>
      </c>
      <c r="C370" s="76" t="s">
        <v>703</v>
      </c>
      <c r="D370" s="58" t="s">
        <v>29</v>
      </c>
      <c r="E370" s="60" t="s">
        <v>699</v>
      </c>
      <c r="F370" s="65" t="s">
        <v>1519</v>
      </c>
      <c r="G370" s="58" t="s">
        <v>27</v>
      </c>
      <c r="H370" s="63">
        <v>39539</v>
      </c>
      <c r="I370" s="58" t="s">
        <v>28</v>
      </c>
      <c r="J370" s="44">
        <v>40370</v>
      </c>
      <c r="K370" s="52">
        <f>+J370*2.87%</f>
        <v>1158.6189999999999</v>
      </c>
      <c r="L370" s="52">
        <v>237.55</v>
      </c>
      <c r="M370" s="52">
        <f>+J370*3.04%</f>
        <v>1227.248</v>
      </c>
      <c r="N370" s="52">
        <v>2115.46</v>
      </c>
      <c r="O370" s="52">
        <f>+J370-K370-L370-M370-N370</f>
        <v>35631.123</v>
      </c>
      <c r="P370" s="64">
        <v>180</v>
      </c>
    </row>
    <row r="371" spans="1:16" ht="17.25" customHeight="1" x14ac:dyDescent="0.25">
      <c r="A371" s="58">
        <v>363</v>
      </c>
      <c r="B371" s="76" t="s">
        <v>704</v>
      </c>
      <c r="C371" s="76" t="s">
        <v>705</v>
      </c>
      <c r="D371" s="58" t="s">
        <v>29</v>
      </c>
      <c r="E371" s="60" t="s">
        <v>699</v>
      </c>
      <c r="F371" s="65" t="s">
        <v>1519</v>
      </c>
      <c r="G371" s="58" t="s">
        <v>27</v>
      </c>
      <c r="H371" s="63">
        <v>39878</v>
      </c>
      <c r="I371" s="58" t="s">
        <v>28</v>
      </c>
      <c r="J371" s="44">
        <v>40370</v>
      </c>
      <c r="K371" s="52">
        <f>+J371*2.87%</f>
        <v>1158.6189999999999</v>
      </c>
      <c r="L371" s="52">
        <v>494.87</v>
      </c>
      <c r="M371" s="52">
        <f>+J371*3.04%</f>
        <v>1227.248</v>
      </c>
      <c r="N371" s="52">
        <v>23199.43</v>
      </c>
      <c r="O371" s="52">
        <f>+J371-K371-L371-M371-N371</f>
        <v>14289.832999999999</v>
      </c>
      <c r="P371" s="64">
        <v>321</v>
      </c>
    </row>
    <row r="372" spans="1:16" ht="17.25" customHeight="1" x14ac:dyDescent="0.25">
      <c r="A372" s="58">
        <v>364</v>
      </c>
      <c r="B372" s="76" t="s">
        <v>706</v>
      </c>
      <c r="C372" s="76" t="s">
        <v>707</v>
      </c>
      <c r="D372" s="58" t="s">
        <v>29</v>
      </c>
      <c r="E372" s="60" t="s">
        <v>699</v>
      </c>
      <c r="F372" s="65" t="s">
        <v>1519</v>
      </c>
      <c r="G372" s="58" t="s">
        <v>27</v>
      </c>
      <c r="H372" s="63">
        <v>39878</v>
      </c>
      <c r="I372" s="58" t="s">
        <v>28</v>
      </c>
      <c r="J372" s="44">
        <v>40370</v>
      </c>
      <c r="K372" s="52">
        <f>+J372*2.87%</f>
        <v>1158.6189999999999</v>
      </c>
      <c r="L372" s="52">
        <v>494.87</v>
      </c>
      <c r="M372" s="52">
        <f>+J372*3.04%</f>
        <v>1227.248</v>
      </c>
      <c r="N372" s="52">
        <v>1025</v>
      </c>
      <c r="O372" s="52">
        <f>+J372-K372-L372-M372-N372</f>
        <v>36464.262999999999</v>
      </c>
      <c r="P372" s="64">
        <v>325</v>
      </c>
    </row>
    <row r="373" spans="1:16" ht="17.25" customHeight="1" x14ac:dyDescent="0.25">
      <c r="A373" s="58">
        <v>365</v>
      </c>
      <c r="B373" s="76" t="s">
        <v>708</v>
      </c>
      <c r="C373" s="76" t="s">
        <v>709</v>
      </c>
      <c r="D373" s="58" t="s">
        <v>26</v>
      </c>
      <c r="E373" s="60" t="s">
        <v>699</v>
      </c>
      <c r="F373" s="65" t="s">
        <v>1519</v>
      </c>
      <c r="G373" s="58" t="s">
        <v>27</v>
      </c>
      <c r="H373" s="63">
        <v>39878</v>
      </c>
      <c r="I373" s="58" t="s">
        <v>28</v>
      </c>
      <c r="J373" s="44">
        <v>40370</v>
      </c>
      <c r="K373" s="52">
        <f>+J373*2.87%</f>
        <v>1158.6189999999999</v>
      </c>
      <c r="L373" s="52">
        <v>0</v>
      </c>
      <c r="M373" s="52">
        <f>+J373*3.04%</f>
        <v>1227.248</v>
      </c>
      <c r="N373" s="52">
        <v>33256.660000000003</v>
      </c>
      <c r="O373" s="52">
        <f>+J373-K373-L373-M373-N373</f>
        <v>4727.4729999999981</v>
      </c>
      <c r="P373" s="64">
        <v>326</v>
      </c>
    </row>
    <row r="374" spans="1:16" ht="17.25" customHeight="1" x14ac:dyDescent="0.25">
      <c r="A374" s="58">
        <v>366</v>
      </c>
      <c r="B374" s="76" t="s">
        <v>710</v>
      </c>
      <c r="C374" s="76" t="s">
        <v>711</v>
      </c>
      <c r="D374" s="58" t="s">
        <v>29</v>
      </c>
      <c r="E374" s="60" t="s">
        <v>699</v>
      </c>
      <c r="F374" s="65" t="s">
        <v>1519</v>
      </c>
      <c r="G374" s="58" t="s">
        <v>27</v>
      </c>
      <c r="H374" s="63">
        <v>39600</v>
      </c>
      <c r="I374" s="58" t="s">
        <v>28</v>
      </c>
      <c r="J374" s="44">
        <v>40370</v>
      </c>
      <c r="K374" s="52">
        <f>+J374*2.87%</f>
        <v>1158.6189999999999</v>
      </c>
      <c r="L374" s="52">
        <v>494.87</v>
      </c>
      <c r="M374" s="52">
        <f>+J374*3.04%</f>
        <v>1227.248</v>
      </c>
      <c r="N374" s="52">
        <v>13855.74</v>
      </c>
      <c r="O374" s="52">
        <f>+J374-K374-L374-M374-N374</f>
        <v>23633.523000000001</v>
      </c>
      <c r="P374" s="64">
        <v>330</v>
      </c>
    </row>
    <row r="375" spans="1:16" ht="15.75" customHeight="1" x14ac:dyDescent="0.25">
      <c r="A375" s="58">
        <v>367</v>
      </c>
      <c r="B375" s="76" t="s">
        <v>273</v>
      </c>
      <c r="C375" s="76" t="s">
        <v>712</v>
      </c>
      <c r="D375" s="58" t="s">
        <v>29</v>
      </c>
      <c r="E375" s="60" t="s">
        <v>699</v>
      </c>
      <c r="F375" s="65" t="s">
        <v>1519</v>
      </c>
      <c r="G375" s="58" t="s">
        <v>27</v>
      </c>
      <c r="H375" s="63">
        <v>40491</v>
      </c>
      <c r="I375" s="58" t="s">
        <v>28</v>
      </c>
      <c r="J375" s="44">
        <v>40370</v>
      </c>
      <c r="K375" s="52">
        <f>+J375*2.87%</f>
        <v>1158.6189999999999</v>
      </c>
      <c r="L375" s="52">
        <v>494.87</v>
      </c>
      <c r="M375" s="52">
        <f>+J375*3.04%</f>
        <v>1227.248</v>
      </c>
      <c r="N375" s="52">
        <v>0</v>
      </c>
      <c r="O375" s="52">
        <f>+J375-K375-L375-M375-N375</f>
        <v>37489.262999999999</v>
      </c>
      <c r="P375" s="64">
        <v>331</v>
      </c>
    </row>
    <row r="376" spans="1:16" ht="15.75" customHeight="1" x14ac:dyDescent="0.25">
      <c r="A376" s="58">
        <v>368</v>
      </c>
      <c r="B376" s="76" t="s">
        <v>713</v>
      </c>
      <c r="C376" s="76" t="s">
        <v>714</v>
      </c>
      <c r="D376" s="58" t="s">
        <v>29</v>
      </c>
      <c r="E376" s="60" t="s">
        <v>699</v>
      </c>
      <c r="F376" s="65" t="s">
        <v>1519</v>
      </c>
      <c r="G376" s="58" t="s">
        <v>27</v>
      </c>
      <c r="H376" s="63">
        <v>39539</v>
      </c>
      <c r="I376" s="58" t="s">
        <v>28</v>
      </c>
      <c r="J376" s="44">
        <v>40370</v>
      </c>
      <c r="K376" s="52">
        <f>+J376*2.87%</f>
        <v>1158.6189999999999</v>
      </c>
      <c r="L376" s="52">
        <v>237.55</v>
      </c>
      <c r="M376" s="52">
        <f>+J376*3.04%</f>
        <v>1227.248</v>
      </c>
      <c r="N376" s="52">
        <v>21309.17</v>
      </c>
      <c r="O376" s="52">
        <f>+J376-K376-L376-M376-N376</f>
        <v>16437.413</v>
      </c>
      <c r="P376" s="64">
        <v>340</v>
      </c>
    </row>
    <row r="377" spans="1:16" ht="15.75" customHeight="1" x14ac:dyDescent="0.25">
      <c r="A377" s="58">
        <v>369</v>
      </c>
      <c r="B377" s="76" t="s">
        <v>715</v>
      </c>
      <c r="C377" s="76" t="s">
        <v>716</v>
      </c>
      <c r="D377" s="58" t="s">
        <v>29</v>
      </c>
      <c r="E377" s="60" t="s">
        <v>699</v>
      </c>
      <c r="F377" s="65" t="s">
        <v>1519</v>
      </c>
      <c r="G377" s="58" t="s">
        <v>27</v>
      </c>
      <c r="H377" s="63">
        <v>39539</v>
      </c>
      <c r="I377" s="58" t="s">
        <v>28</v>
      </c>
      <c r="J377" s="44">
        <v>40370</v>
      </c>
      <c r="K377" s="52">
        <f>+J377*2.87%</f>
        <v>1158.6189999999999</v>
      </c>
      <c r="L377" s="52">
        <v>237.55</v>
      </c>
      <c r="M377" s="52">
        <f>+J377*3.04%</f>
        <v>1227.248</v>
      </c>
      <c r="N377" s="52">
        <v>33089.78</v>
      </c>
      <c r="O377" s="52">
        <f>+J377-K377-L377-M377-N377</f>
        <v>4656.8029999999999</v>
      </c>
      <c r="P377" s="64">
        <v>341</v>
      </c>
    </row>
    <row r="378" spans="1:16" ht="15.75" customHeight="1" x14ac:dyDescent="0.25">
      <c r="A378" s="58">
        <v>370</v>
      </c>
      <c r="B378" s="76" t="s">
        <v>717</v>
      </c>
      <c r="C378" s="76" t="s">
        <v>718</v>
      </c>
      <c r="D378" s="58" t="s">
        <v>29</v>
      </c>
      <c r="E378" s="60" t="s">
        <v>699</v>
      </c>
      <c r="F378" s="65" t="s">
        <v>1519</v>
      </c>
      <c r="G378" s="58" t="s">
        <v>27</v>
      </c>
      <c r="H378" s="63">
        <v>39539</v>
      </c>
      <c r="I378" s="58" t="s">
        <v>28</v>
      </c>
      <c r="J378" s="44">
        <v>40370</v>
      </c>
      <c r="K378" s="52">
        <f>+J378*2.87%</f>
        <v>1158.6189999999999</v>
      </c>
      <c r="L378" s="52">
        <v>494.87</v>
      </c>
      <c r="M378" s="52">
        <f>+J378*3.04%</f>
        <v>1227.248</v>
      </c>
      <c r="N378" s="52">
        <v>0</v>
      </c>
      <c r="O378" s="52">
        <f>+J378-K378-L378-M378-N378</f>
        <v>37489.262999999999</v>
      </c>
      <c r="P378" s="64">
        <v>342</v>
      </c>
    </row>
    <row r="379" spans="1:16" ht="15.75" customHeight="1" x14ac:dyDescent="0.25">
      <c r="A379" s="58">
        <v>371</v>
      </c>
      <c r="B379" s="76" t="s">
        <v>719</v>
      </c>
      <c r="C379" s="76" t="s">
        <v>720</v>
      </c>
      <c r="D379" s="58" t="s">
        <v>29</v>
      </c>
      <c r="E379" s="60" t="s">
        <v>699</v>
      </c>
      <c r="F379" s="65" t="s">
        <v>1519</v>
      </c>
      <c r="G379" s="58" t="s">
        <v>27</v>
      </c>
      <c r="H379" s="63">
        <v>39672</v>
      </c>
      <c r="I379" s="58" t="s">
        <v>28</v>
      </c>
      <c r="J379" s="44">
        <v>40370</v>
      </c>
      <c r="K379" s="52">
        <f>+J379*2.87%</f>
        <v>1158.6189999999999</v>
      </c>
      <c r="L379" s="52">
        <v>494.87</v>
      </c>
      <c r="M379" s="52">
        <f>+J379*3.04%</f>
        <v>1227.248</v>
      </c>
      <c r="N379" s="52">
        <v>15443.42</v>
      </c>
      <c r="O379" s="52">
        <f>+J379-K379-L379-M379-N379</f>
        <v>22045.843000000001</v>
      </c>
      <c r="P379" s="64">
        <v>348</v>
      </c>
    </row>
    <row r="380" spans="1:16" ht="15.75" customHeight="1" x14ac:dyDescent="0.25">
      <c r="A380" s="58">
        <v>372</v>
      </c>
      <c r="B380" s="76" t="s">
        <v>721</v>
      </c>
      <c r="C380" s="76" t="s">
        <v>722</v>
      </c>
      <c r="D380" s="58" t="s">
        <v>29</v>
      </c>
      <c r="E380" s="60" t="s">
        <v>699</v>
      </c>
      <c r="F380" s="65" t="s">
        <v>1519</v>
      </c>
      <c r="G380" s="58" t="s">
        <v>27</v>
      </c>
      <c r="H380" s="63">
        <v>39692</v>
      </c>
      <c r="I380" s="58" t="s">
        <v>28</v>
      </c>
      <c r="J380" s="44">
        <v>40370</v>
      </c>
      <c r="K380" s="52">
        <f>+J380*2.87%</f>
        <v>1158.6189999999999</v>
      </c>
      <c r="L380" s="52">
        <v>0</v>
      </c>
      <c r="M380" s="52">
        <f>+J380*3.04%</f>
        <v>1227.248</v>
      </c>
      <c r="N380" s="52">
        <v>22642.54</v>
      </c>
      <c r="O380" s="52">
        <f>+J380-K380-L380-M380-N380</f>
        <v>15341.593000000001</v>
      </c>
      <c r="P380" s="64">
        <v>349</v>
      </c>
    </row>
    <row r="381" spans="1:16" ht="15.75" customHeight="1" x14ac:dyDescent="0.25">
      <c r="A381" s="58">
        <v>373</v>
      </c>
      <c r="B381" s="76" t="s">
        <v>723</v>
      </c>
      <c r="C381" s="76" t="s">
        <v>724</v>
      </c>
      <c r="D381" s="58" t="s">
        <v>29</v>
      </c>
      <c r="E381" s="60" t="s">
        <v>699</v>
      </c>
      <c r="F381" s="65" t="s">
        <v>1519</v>
      </c>
      <c r="G381" s="58" t="s">
        <v>27</v>
      </c>
      <c r="H381" s="63">
        <v>39845</v>
      </c>
      <c r="I381" s="58" t="s">
        <v>28</v>
      </c>
      <c r="J381" s="44">
        <v>40370</v>
      </c>
      <c r="K381" s="52">
        <f>+J381*2.87%</f>
        <v>1158.6189999999999</v>
      </c>
      <c r="L381" s="52">
        <v>494.87</v>
      </c>
      <c r="M381" s="52">
        <f>+J381*3.04%</f>
        <v>1227.248</v>
      </c>
      <c r="N381" s="52">
        <v>0</v>
      </c>
      <c r="O381" s="52">
        <f>+J381-K381-L381-M381-N381</f>
        <v>37489.262999999999</v>
      </c>
      <c r="P381" s="64">
        <v>351</v>
      </c>
    </row>
    <row r="382" spans="1:16" ht="15.75" customHeight="1" x14ac:dyDescent="0.25">
      <c r="A382" s="58">
        <v>374</v>
      </c>
      <c r="B382" s="76" t="s">
        <v>725</v>
      </c>
      <c r="C382" s="76" t="s">
        <v>726</v>
      </c>
      <c r="D382" s="58" t="s">
        <v>29</v>
      </c>
      <c r="E382" s="60" t="s">
        <v>699</v>
      </c>
      <c r="F382" s="65" t="s">
        <v>1519</v>
      </c>
      <c r="G382" s="58" t="s">
        <v>27</v>
      </c>
      <c r="H382" s="63">
        <v>39845</v>
      </c>
      <c r="I382" s="58" t="s">
        <v>28</v>
      </c>
      <c r="J382" s="44">
        <v>40370</v>
      </c>
      <c r="K382" s="52">
        <f>+J382*2.87%</f>
        <v>1158.6189999999999</v>
      </c>
      <c r="L382" s="52">
        <v>494.87</v>
      </c>
      <c r="M382" s="52">
        <f>+J382*3.04%</f>
        <v>1227.248</v>
      </c>
      <c r="N382" s="52">
        <v>1025</v>
      </c>
      <c r="O382" s="52">
        <f>+J382-K382-L382-M382-N382</f>
        <v>36464.262999999999</v>
      </c>
      <c r="P382" s="64">
        <v>352</v>
      </c>
    </row>
    <row r="383" spans="1:16" ht="15.75" customHeight="1" x14ac:dyDescent="0.25">
      <c r="A383" s="58">
        <v>375</v>
      </c>
      <c r="B383" s="76" t="s">
        <v>727</v>
      </c>
      <c r="C383" s="76" t="s">
        <v>728</v>
      </c>
      <c r="D383" s="58" t="s">
        <v>29</v>
      </c>
      <c r="E383" s="60" t="s">
        <v>699</v>
      </c>
      <c r="F383" s="65" t="s">
        <v>1519</v>
      </c>
      <c r="G383" s="58" t="s">
        <v>27</v>
      </c>
      <c r="H383" s="63">
        <v>39878</v>
      </c>
      <c r="I383" s="58" t="s">
        <v>28</v>
      </c>
      <c r="J383" s="44">
        <v>40370</v>
      </c>
      <c r="K383" s="52">
        <f>+J383*2.87%</f>
        <v>1158.6189999999999</v>
      </c>
      <c r="L383" s="52">
        <v>494.87</v>
      </c>
      <c r="M383" s="52">
        <f>+J383*3.04%</f>
        <v>1227.248</v>
      </c>
      <c r="N383" s="52">
        <v>0</v>
      </c>
      <c r="O383" s="52">
        <f>+J383-K383-L383-M383-N383</f>
        <v>37489.262999999999</v>
      </c>
      <c r="P383" s="64">
        <v>353</v>
      </c>
    </row>
    <row r="384" spans="1:16" ht="15.75" customHeight="1" x14ac:dyDescent="0.25">
      <c r="A384" s="58">
        <v>376</v>
      </c>
      <c r="B384" s="76" t="s">
        <v>729</v>
      </c>
      <c r="C384" s="76" t="s">
        <v>730</v>
      </c>
      <c r="D384" s="58" t="s">
        <v>29</v>
      </c>
      <c r="E384" s="60" t="s">
        <v>699</v>
      </c>
      <c r="F384" s="65" t="s">
        <v>1519</v>
      </c>
      <c r="G384" s="58" t="s">
        <v>27</v>
      </c>
      <c r="H384" s="63">
        <v>40040</v>
      </c>
      <c r="I384" s="58" t="s">
        <v>28</v>
      </c>
      <c r="J384" s="44">
        <v>40370</v>
      </c>
      <c r="K384" s="52">
        <f>+J384*2.87%</f>
        <v>1158.6189999999999</v>
      </c>
      <c r="L384" s="52">
        <v>237.55</v>
      </c>
      <c r="M384" s="52">
        <f>+J384*3.04%</f>
        <v>1227.248</v>
      </c>
      <c r="N384" s="52">
        <v>12925.46</v>
      </c>
      <c r="O384" s="52">
        <f>+J384-K384-L384-M384-N384</f>
        <v>24821.123</v>
      </c>
      <c r="P384" s="64">
        <v>355</v>
      </c>
    </row>
    <row r="385" spans="1:16" ht="15.75" customHeight="1" x14ac:dyDescent="0.25">
      <c r="A385" s="58">
        <v>377</v>
      </c>
      <c r="B385" s="76" t="s">
        <v>731</v>
      </c>
      <c r="C385" s="76" t="s">
        <v>732</v>
      </c>
      <c r="D385" s="58" t="s">
        <v>29</v>
      </c>
      <c r="E385" s="60" t="s">
        <v>699</v>
      </c>
      <c r="F385" s="65" t="s">
        <v>1519</v>
      </c>
      <c r="G385" s="58" t="s">
        <v>27</v>
      </c>
      <c r="H385" s="63">
        <v>40410</v>
      </c>
      <c r="I385" s="58" t="s">
        <v>28</v>
      </c>
      <c r="J385" s="44">
        <v>40370</v>
      </c>
      <c r="K385" s="52">
        <f>+J385*2.87%</f>
        <v>1158.6189999999999</v>
      </c>
      <c r="L385" s="52">
        <v>0</v>
      </c>
      <c r="M385" s="52">
        <f>+J385*3.04%</f>
        <v>1227.248</v>
      </c>
      <c r="N385" s="52">
        <v>3830.92</v>
      </c>
      <c r="O385" s="52">
        <f>+J385-K385-L385-M385-N385</f>
        <v>34153.213000000003</v>
      </c>
      <c r="P385" s="64">
        <v>359</v>
      </c>
    </row>
    <row r="386" spans="1:16" ht="15.75" customHeight="1" x14ac:dyDescent="0.25">
      <c r="A386" s="58">
        <v>378</v>
      </c>
      <c r="B386" s="76" t="s">
        <v>733</v>
      </c>
      <c r="C386" s="76" t="s">
        <v>734</v>
      </c>
      <c r="D386" s="58" t="s">
        <v>29</v>
      </c>
      <c r="E386" s="60" t="s">
        <v>699</v>
      </c>
      <c r="F386" s="65" t="s">
        <v>1519</v>
      </c>
      <c r="G386" s="58" t="s">
        <v>27</v>
      </c>
      <c r="H386" s="63">
        <v>40575</v>
      </c>
      <c r="I386" s="58" t="s">
        <v>28</v>
      </c>
      <c r="J386" s="44">
        <v>40370</v>
      </c>
      <c r="K386" s="52">
        <f>+J386*2.87%</f>
        <v>1158.6189999999999</v>
      </c>
      <c r="L386" s="52">
        <v>494.87</v>
      </c>
      <c r="M386" s="52">
        <f>+J386*3.04%</f>
        <v>1227.248</v>
      </c>
      <c r="N386" s="52">
        <v>26795.55</v>
      </c>
      <c r="O386" s="52">
        <f>+J386-K386-L386-M386-N386</f>
        <v>10693.713</v>
      </c>
      <c r="P386" s="64">
        <v>362</v>
      </c>
    </row>
    <row r="387" spans="1:16" ht="15.75" customHeight="1" x14ac:dyDescent="0.25">
      <c r="A387" s="58">
        <v>379</v>
      </c>
      <c r="B387" s="76" t="s">
        <v>735</v>
      </c>
      <c r="C387" s="76" t="s">
        <v>736</v>
      </c>
      <c r="D387" s="58" t="s">
        <v>29</v>
      </c>
      <c r="E387" s="60" t="s">
        <v>699</v>
      </c>
      <c r="F387" s="65" t="s">
        <v>1519</v>
      </c>
      <c r="G387" s="58" t="s">
        <v>27</v>
      </c>
      <c r="H387" s="63">
        <v>39539</v>
      </c>
      <c r="I387" s="58" t="s">
        <v>28</v>
      </c>
      <c r="J387" s="44">
        <v>40370</v>
      </c>
      <c r="K387" s="52">
        <f>+J387*2.87%</f>
        <v>1158.6189999999999</v>
      </c>
      <c r="L387" s="52">
        <v>494.87</v>
      </c>
      <c r="M387" s="52">
        <f>+J387*3.04%</f>
        <v>1227.248</v>
      </c>
      <c r="N387" s="52">
        <v>400</v>
      </c>
      <c r="O387" s="52">
        <f>+J387-K387-L387-M387-N387</f>
        <v>37089.262999999999</v>
      </c>
      <c r="P387" s="64">
        <v>387</v>
      </c>
    </row>
    <row r="388" spans="1:16" ht="15.75" customHeight="1" x14ac:dyDescent="0.25">
      <c r="A388" s="58">
        <v>380</v>
      </c>
      <c r="B388" s="76" t="s">
        <v>704</v>
      </c>
      <c r="C388" s="76" t="s">
        <v>737</v>
      </c>
      <c r="D388" s="58" t="s">
        <v>29</v>
      </c>
      <c r="E388" s="60" t="s">
        <v>699</v>
      </c>
      <c r="F388" s="65" t="s">
        <v>1519</v>
      </c>
      <c r="G388" s="58" t="s">
        <v>27</v>
      </c>
      <c r="H388" s="63">
        <v>39539</v>
      </c>
      <c r="I388" s="58" t="s">
        <v>28</v>
      </c>
      <c r="J388" s="44">
        <v>40370</v>
      </c>
      <c r="K388" s="52">
        <f>+J388*2.87%</f>
        <v>1158.6189999999999</v>
      </c>
      <c r="L388" s="52">
        <v>494.87</v>
      </c>
      <c r="M388" s="52">
        <f>+J388*3.04%</f>
        <v>1227.248</v>
      </c>
      <c r="N388" s="52">
        <v>2425</v>
      </c>
      <c r="O388" s="52">
        <f>+J388-K388-L388-M388-N388</f>
        <v>35064.262999999999</v>
      </c>
      <c r="P388" s="64">
        <v>388</v>
      </c>
    </row>
    <row r="389" spans="1:16" ht="15.75" customHeight="1" x14ac:dyDescent="0.25">
      <c r="A389" s="58">
        <v>381</v>
      </c>
      <c r="B389" s="76" t="s">
        <v>738</v>
      </c>
      <c r="C389" s="76" t="s">
        <v>739</v>
      </c>
      <c r="D389" s="58" t="s">
        <v>29</v>
      </c>
      <c r="E389" s="60" t="s">
        <v>699</v>
      </c>
      <c r="F389" s="65" t="s">
        <v>1519</v>
      </c>
      <c r="G389" s="58" t="s">
        <v>27</v>
      </c>
      <c r="H389" s="63">
        <v>40026</v>
      </c>
      <c r="I389" s="58" t="s">
        <v>28</v>
      </c>
      <c r="J389" s="44">
        <v>40370</v>
      </c>
      <c r="K389" s="52">
        <f>+J389*2.87%</f>
        <v>1158.6189999999999</v>
      </c>
      <c r="L389" s="52">
        <v>0</v>
      </c>
      <c r="M389" s="52">
        <f>+J389*3.04%</f>
        <v>1227.248</v>
      </c>
      <c r="N389" s="52">
        <v>33200.6</v>
      </c>
      <c r="O389" s="52">
        <f>+J389-K389-L389-M389-N389</f>
        <v>4783.5330000000031</v>
      </c>
      <c r="P389" s="64">
        <v>475</v>
      </c>
    </row>
    <row r="390" spans="1:16" ht="15.75" customHeight="1" x14ac:dyDescent="0.25">
      <c r="A390" s="58">
        <v>382</v>
      </c>
      <c r="B390" s="76" t="s">
        <v>740</v>
      </c>
      <c r="C390" s="76" t="s">
        <v>741</v>
      </c>
      <c r="D390" s="58" t="s">
        <v>29</v>
      </c>
      <c r="E390" s="60" t="s">
        <v>699</v>
      </c>
      <c r="F390" s="65" t="s">
        <v>1519</v>
      </c>
      <c r="G390" s="58" t="s">
        <v>27</v>
      </c>
      <c r="H390" s="63">
        <v>41262</v>
      </c>
      <c r="I390" s="58" t="s">
        <v>28</v>
      </c>
      <c r="J390" s="44">
        <v>40370</v>
      </c>
      <c r="K390" s="52">
        <f>+J390*2.87%</f>
        <v>1158.6189999999999</v>
      </c>
      <c r="L390" s="52">
        <v>0</v>
      </c>
      <c r="M390" s="52">
        <f>+J390*3.04%</f>
        <v>1227.248</v>
      </c>
      <c r="N390" s="52">
        <v>28256.080000000002</v>
      </c>
      <c r="O390" s="52">
        <f>+J390-K390-L390-M390-N390</f>
        <v>9728.0529999999999</v>
      </c>
      <c r="P390" s="64">
        <v>482</v>
      </c>
    </row>
    <row r="391" spans="1:16" ht="15.75" customHeight="1" x14ac:dyDescent="0.25">
      <c r="A391" s="58">
        <v>383</v>
      </c>
      <c r="B391" s="76" t="s">
        <v>742</v>
      </c>
      <c r="C391" s="76" t="s">
        <v>743</v>
      </c>
      <c r="D391" s="58" t="s">
        <v>29</v>
      </c>
      <c r="E391" s="60" t="s">
        <v>699</v>
      </c>
      <c r="F391" s="65" t="s">
        <v>1519</v>
      </c>
      <c r="G391" s="58" t="s">
        <v>27</v>
      </c>
      <c r="H391" s="63">
        <v>41488</v>
      </c>
      <c r="I391" s="58" t="s">
        <v>28</v>
      </c>
      <c r="J391" s="44">
        <v>40440.660000000003</v>
      </c>
      <c r="K391" s="52">
        <f>+J391*2.87%</f>
        <v>1160.6469420000001</v>
      </c>
      <c r="L391" s="52">
        <v>504.84</v>
      </c>
      <c r="M391" s="52">
        <f>+J391*3.04%</f>
        <v>1229.396064</v>
      </c>
      <c r="N391" s="55">
        <v>17811.62</v>
      </c>
      <c r="O391" s="52">
        <f>+J391-K391-L391-M391-N391</f>
        <v>19734.156994000008</v>
      </c>
      <c r="P391" s="64">
        <v>494</v>
      </c>
    </row>
    <row r="392" spans="1:16" ht="15.75" customHeight="1" x14ac:dyDescent="0.25">
      <c r="A392" s="58">
        <v>384</v>
      </c>
      <c r="B392" s="76" t="s">
        <v>744</v>
      </c>
      <c r="C392" s="76" t="s">
        <v>745</v>
      </c>
      <c r="D392" s="58" t="s">
        <v>29</v>
      </c>
      <c r="E392" s="60" t="s">
        <v>699</v>
      </c>
      <c r="F392" s="65" t="s">
        <v>1519</v>
      </c>
      <c r="G392" s="58" t="s">
        <v>27</v>
      </c>
      <c r="H392" s="63">
        <v>43010</v>
      </c>
      <c r="I392" s="58" t="s">
        <v>28</v>
      </c>
      <c r="J392" s="44">
        <v>40370</v>
      </c>
      <c r="K392" s="52">
        <f>+J392*2.87%</f>
        <v>1158.6189999999999</v>
      </c>
      <c r="L392" s="52">
        <v>494.87</v>
      </c>
      <c r="M392" s="52">
        <f>+J392*3.04%</f>
        <v>1227.248</v>
      </c>
      <c r="N392" s="52">
        <v>17333.63</v>
      </c>
      <c r="O392" s="52">
        <f>+J392-K392-L392-M392-N392</f>
        <v>20155.632999999998</v>
      </c>
      <c r="P392" s="64">
        <v>544</v>
      </c>
    </row>
    <row r="393" spans="1:16" ht="15.75" customHeight="1" x14ac:dyDescent="0.25">
      <c r="A393" s="58">
        <v>385</v>
      </c>
      <c r="B393" s="76" t="s">
        <v>746</v>
      </c>
      <c r="C393" s="76" t="s">
        <v>747</v>
      </c>
      <c r="D393" s="58" t="s">
        <v>29</v>
      </c>
      <c r="E393" s="60" t="s">
        <v>699</v>
      </c>
      <c r="F393" s="65" t="s">
        <v>1519</v>
      </c>
      <c r="G393" s="58" t="s">
        <v>27</v>
      </c>
      <c r="H393" s="63">
        <v>43283</v>
      </c>
      <c r="I393" s="58" t="s">
        <v>28</v>
      </c>
      <c r="J393" s="44">
        <v>40370</v>
      </c>
      <c r="K393" s="52">
        <f>+J393*2.87%</f>
        <v>1158.6189999999999</v>
      </c>
      <c r="L393" s="52">
        <v>0</v>
      </c>
      <c r="M393" s="52">
        <f>+J393*3.04%</f>
        <v>1227.248</v>
      </c>
      <c r="N393" s="52">
        <v>19636.34</v>
      </c>
      <c r="O393" s="52">
        <f>+J393-K393-L393-M393-N393</f>
        <v>18347.793000000001</v>
      </c>
      <c r="P393" s="64">
        <v>553</v>
      </c>
    </row>
    <row r="394" spans="1:16" ht="15.75" customHeight="1" x14ac:dyDescent="0.25">
      <c r="A394" s="58">
        <v>386</v>
      </c>
      <c r="B394" s="76" t="s">
        <v>748</v>
      </c>
      <c r="C394" s="76" t="s">
        <v>749</v>
      </c>
      <c r="D394" s="58" t="s">
        <v>29</v>
      </c>
      <c r="E394" s="60" t="s">
        <v>699</v>
      </c>
      <c r="F394" s="65" t="s">
        <v>1519</v>
      </c>
      <c r="G394" s="58" t="s">
        <v>27</v>
      </c>
      <c r="H394" s="63">
        <v>43283</v>
      </c>
      <c r="I394" s="58" t="s">
        <v>28</v>
      </c>
      <c r="J394" s="44">
        <v>40370</v>
      </c>
      <c r="K394" s="52">
        <f>+J394*2.87%</f>
        <v>1158.6189999999999</v>
      </c>
      <c r="L394" s="52">
        <v>0</v>
      </c>
      <c r="M394" s="52">
        <f>+J394*3.04%</f>
        <v>1227.248</v>
      </c>
      <c r="N394" s="52">
        <v>400</v>
      </c>
      <c r="O394" s="52">
        <f>+J394-K394-L394-M394-N394</f>
        <v>37584.133000000002</v>
      </c>
      <c r="P394" s="64">
        <v>554</v>
      </c>
    </row>
    <row r="395" spans="1:16" ht="15.75" customHeight="1" x14ac:dyDescent="0.25">
      <c r="A395" s="58">
        <v>387</v>
      </c>
      <c r="B395" s="76" t="s">
        <v>750</v>
      </c>
      <c r="C395" s="76" t="s">
        <v>751</v>
      </c>
      <c r="D395" s="58" t="s">
        <v>29</v>
      </c>
      <c r="E395" s="60" t="s">
        <v>699</v>
      </c>
      <c r="F395" s="65" t="s">
        <v>1519</v>
      </c>
      <c r="G395" s="58" t="s">
        <v>27</v>
      </c>
      <c r="H395" s="63">
        <v>43283</v>
      </c>
      <c r="I395" s="58" t="s">
        <v>28</v>
      </c>
      <c r="J395" s="44">
        <v>40370</v>
      </c>
      <c r="K395" s="52">
        <f>+J395*2.87%</f>
        <v>1158.6189999999999</v>
      </c>
      <c r="L395" s="52">
        <v>494.87</v>
      </c>
      <c r="M395" s="52">
        <f>+J395*3.04%</f>
        <v>1227.248</v>
      </c>
      <c r="N395" s="52">
        <v>400</v>
      </c>
      <c r="O395" s="52">
        <f>+J395-K395-L395-M395-N395</f>
        <v>37089.262999999999</v>
      </c>
      <c r="P395" s="64">
        <v>561</v>
      </c>
    </row>
    <row r="396" spans="1:16" ht="15.75" customHeight="1" x14ac:dyDescent="0.25">
      <c r="A396" s="58">
        <v>388</v>
      </c>
      <c r="B396" s="76" t="s">
        <v>752</v>
      </c>
      <c r="C396" s="76" t="s">
        <v>753</v>
      </c>
      <c r="D396" s="58" t="s">
        <v>29</v>
      </c>
      <c r="E396" s="60" t="s">
        <v>699</v>
      </c>
      <c r="F396" s="65" t="s">
        <v>1519</v>
      </c>
      <c r="G396" s="58" t="s">
        <v>27</v>
      </c>
      <c r="H396" s="63">
        <v>43313</v>
      </c>
      <c r="I396" s="58" t="s">
        <v>28</v>
      </c>
      <c r="J396" s="44">
        <v>40370</v>
      </c>
      <c r="K396" s="52">
        <f>+J396*2.87%</f>
        <v>1158.6189999999999</v>
      </c>
      <c r="L396" s="52">
        <v>491.87</v>
      </c>
      <c r="M396" s="52">
        <f>+J396*3.04%</f>
        <v>1227.248</v>
      </c>
      <c r="N396" s="52">
        <v>16619.64</v>
      </c>
      <c r="O396" s="52">
        <f>+J396-K396-L396-M396-N396</f>
        <v>20872.623</v>
      </c>
      <c r="P396" s="64">
        <v>566</v>
      </c>
    </row>
    <row r="397" spans="1:16" ht="15.75" customHeight="1" x14ac:dyDescent="0.25">
      <c r="A397" s="58">
        <v>389</v>
      </c>
      <c r="B397" s="76" t="s">
        <v>754</v>
      </c>
      <c r="C397" s="76" t="s">
        <v>755</v>
      </c>
      <c r="D397" s="58" t="s">
        <v>29</v>
      </c>
      <c r="E397" s="60" t="s">
        <v>699</v>
      </c>
      <c r="F397" s="65" t="s">
        <v>1519</v>
      </c>
      <c r="G397" s="58" t="s">
        <v>27</v>
      </c>
      <c r="H397" s="63">
        <v>43313</v>
      </c>
      <c r="I397" s="58" t="s">
        <v>28</v>
      </c>
      <c r="J397" s="44">
        <v>40370</v>
      </c>
      <c r="K397" s="52">
        <f>+J397*2.87%</f>
        <v>1158.6189999999999</v>
      </c>
      <c r="L397" s="52">
        <v>494.87</v>
      </c>
      <c r="M397" s="52">
        <f>+J397*3.04%</f>
        <v>1227.248</v>
      </c>
      <c r="N397" s="52">
        <v>0</v>
      </c>
      <c r="O397" s="52">
        <f>+J397-K397-L397-M397-N397</f>
        <v>37489.262999999999</v>
      </c>
      <c r="P397" s="64">
        <v>568</v>
      </c>
    </row>
    <row r="398" spans="1:16" ht="15.75" customHeight="1" x14ac:dyDescent="0.25">
      <c r="A398" s="58">
        <v>390</v>
      </c>
      <c r="B398" s="76" t="s">
        <v>756</v>
      </c>
      <c r="C398" s="76" t="s">
        <v>757</v>
      </c>
      <c r="D398" s="58" t="s">
        <v>26</v>
      </c>
      <c r="E398" s="60" t="s">
        <v>699</v>
      </c>
      <c r="F398" s="65" t="s">
        <v>1519</v>
      </c>
      <c r="G398" s="58" t="s">
        <v>27</v>
      </c>
      <c r="H398" s="63">
        <v>43770</v>
      </c>
      <c r="I398" s="58" t="s">
        <v>28</v>
      </c>
      <c r="J398" s="44">
        <v>40370</v>
      </c>
      <c r="K398" s="52">
        <f>+J398*2.87%</f>
        <v>1158.6189999999999</v>
      </c>
      <c r="L398" s="52">
        <v>0</v>
      </c>
      <c r="M398" s="52">
        <f>+J398*3.04%</f>
        <v>1227.248</v>
      </c>
      <c r="N398" s="52">
        <v>19043.53</v>
      </c>
      <c r="O398" s="52">
        <f>+J398-K398-L398-M398-N398</f>
        <v>18940.603000000003</v>
      </c>
      <c r="P398" s="64">
        <v>604</v>
      </c>
    </row>
    <row r="399" spans="1:16" ht="15.75" customHeight="1" x14ac:dyDescent="0.25">
      <c r="A399" s="58">
        <v>391</v>
      </c>
      <c r="B399" s="76" t="s">
        <v>758</v>
      </c>
      <c r="C399" s="76" t="s">
        <v>759</v>
      </c>
      <c r="D399" s="58" t="s">
        <v>29</v>
      </c>
      <c r="E399" s="80" t="s">
        <v>699</v>
      </c>
      <c r="F399" s="65" t="s">
        <v>1519</v>
      </c>
      <c r="G399" s="58" t="s">
        <v>27</v>
      </c>
      <c r="H399" s="63">
        <v>43497</v>
      </c>
      <c r="I399" s="58" t="s">
        <v>28</v>
      </c>
      <c r="J399" s="44">
        <v>40370</v>
      </c>
      <c r="K399" s="52">
        <f>+J399*2.87%</f>
        <v>1158.6189999999999</v>
      </c>
      <c r="L399" s="52">
        <v>237.55</v>
      </c>
      <c r="M399" s="52">
        <f>+J399*3.04%</f>
        <v>1227.248</v>
      </c>
      <c r="N399" s="52">
        <v>19948</v>
      </c>
      <c r="O399" s="52">
        <f>+J399-K399-L399-M399-N399</f>
        <v>17798.582999999999</v>
      </c>
      <c r="P399" s="64">
        <v>620</v>
      </c>
    </row>
    <row r="400" spans="1:16" ht="15.75" customHeight="1" x14ac:dyDescent="0.25">
      <c r="A400" s="58">
        <v>392</v>
      </c>
      <c r="B400" s="76" t="s">
        <v>760</v>
      </c>
      <c r="C400" s="76" t="s">
        <v>761</v>
      </c>
      <c r="D400" s="58" t="s">
        <v>26</v>
      </c>
      <c r="E400" s="60" t="s">
        <v>699</v>
      </c>
      <c r="F400" s="65" t="s">
        <v>1519</v>
      </c>
      <c r="G400" s="58" t="s">
        <v>27</v>
      </c>
      <c r="H400" s="63">
        <v>44440</v>
      </c>
      <c r="I400" s="58" t="s">
        <v>28</v>
      </c>
      <c r="J400" s="44">
        <v>40370</v>
      </c>
      <c r="K400" s="52">
        <f>+J400*2.87%</f>
        <v>1158.6189999999999</v>
      </c>
      <c r="L400" s="52">
        <v>494.87</v>
      </c>
      <c r="M400" s="52">
        <f>+J400*3.04%</f>
        <v>1227.248</v>
      </c>
      <c r="N400" s="52">
        <v>17830.97</v>
      </c>
      <c r="O400" s="52">
        <f>+J400-K400-L400-M400-N400</f>
        <v>19658.292999999998</v>
      </c>
      <c r="P400" s="64">
        <v>185</v>
      </c>
    </row>
    <row r="401" spans="1:16" ht="15.75" customHeight="1" x14ac:dyDescent="0.25">
      <c r="A401" s="58">
        <v>393</v>
      </c>
      <c r="B401" s="76" t="s">
        <v>762</v>
      </c>
      <c r="C401" s="76" t="s">
        <v>763</v>
      </c>
      <c r="D401" s="58" t="s">
        <v>26</v>
      </c>
      <c r="E401" s="60" t="s">
        <v>699</v>
      </c>
      <c r="F401" s="65" t="s">
        <v>1519</v>
      </c>
      <c r="G401" s="58" t="s">
        <v>27</v>
      </c>
      <c r="H401" s="63">
        <v>44440</v>
      </c>
      <c r="I401" s="58" t="s">
        <v>28</v>
      </c>
      <c r="J401" s="44">
        <v>40370</v>
      </c>
      <c r="K401" s="52">
        <f>+J401*2.87%</f>
        <v>1158.6189999999999</v>
      </c>
      <c r="L401" s="52">
        <v>494.87</v>
      </c>
      <c r="M401" s="52">
        <f>+J401*3.04%</f>
        <v>1227.248</v>
      </c>
      <c r="N401" s="52">
        <v>21482.04</v>
      </c>
      <c r="O401" s="52">
        <f>+J401-K401-L401-M401-N401</f>
        <v>16007.222999999998</v>
      </c>
      <c r="P401" s="64">
        <v>186</v>
      </c>
    </row>
    <row r="402" spans="1:16" ht="15.75" customHeight="1" x14ac:dyDescent="0.25">
      <c r="A402" s="58">
        <v>394</v>
      </c>
      <c r="B402" s="76" t="s">
        <v>262</v>
      </c>
      <c r="C402" s="76" t="s">
        <v>263</v>
      </c>
      <c r="D402" s="58" t="s">
        <v>26</v>
      </c>
      <c r="E402" s="60" t="s">
        <v>699</v>
      </c>
      <c r="F402" s="65" t="s">
        <v>1519</v>
      </c>
      <c r="G402" s="58" t="s">
        <v>27</v>
      </c>
      <c r="H402" s="63">
        <v>44440</v>
      </c>
      <c r="I402" s="58" t="s">
        <v>28</v>
      </c>
      <c r="J402" s="44">
        <v>14300</v>
      </c>
      <c r="K402" s="52">
        <f>+J402*2.87%</f>
        <v>410.41</v>
      </c>
      <c r="L402" s="52">
        <v>0</v>
      </c>
      <c r="M402" s="52">
        <f>+J402*3.04%</f>
        <v>434.72</v>
      </c>
      <c r="N402" s="52">
        <v>3128.21</v>
      </c>
      <c r="O402" s="52">
        <f>+J402-K402-L402-M402-N402</f>
        <v>10326.66</v>
      </c>
      <c r="P402" s="64">
        <v>626</v>
      </c>
    </row>
    <row r="403" spans="1:16" ht="15.75" customHeight="1" x14ac:dyDescent="0.25">
      <c r="A403" s="58">
        <v>395</v>
      </c>
      <c r="B403" s="76" t="s">
        <v>765</v>
      </c>
      <c r="C403" s="76" t="s">
        <v>766</v>
      </c>
      <c r="D403" s="58" t="s">
        <v>26</v>
      </c>
      <c r="E403" s="60" t="s">
        <v>699</v>
      </c>
      <c r="F403" s="65" t="s">
        <v>1519</v>
      </c>
      <c r="G403" s="58" t="s">
        <v>27</v>
      </c>
      <c r="H403" s="63">
        <v>44440</v>
      </c>
      <c r="I403" s="58" t="s">
        <v>28</v>
      </c>
      <c r="J403" s="44">
        <v>40370</v>
      </c>
      <c r="K403" s="52">
        <f>+J403*2.87%</f>
        <v>1158.6189999999999</v>
      </c>
      <c r="L403" s="52">
        <v>494.87</v>
      </c>
      <c r="M403" s="52">
        <f>+J403*3.04%</f>
        <v>1227.248</v>
      </c>
      <c r="N403" s="52">
        <v>12166.33</v>
      </c>
      <c r="O403" s="52">
        <f>+J403-K403-L403-M403-N403</f>
        <v>25322.932999999997</v>
      </c>
      <c r="P403" s="64">
        <v>189</v>
      </c>
    </row>
    <row r="404" spans="1:16" ht="15.75" customHeight="1" x14ac:dyDescent="0.25">
      <c r="A404" s="58">
        <v>396</v>
      </c>
      <c r="B404" s="76" t="s">
        <v>767</v>
      </c>
      <c r="C404" s="76" t="s">
        <v>768</v>
      </c>
      <c r="D404" s="58" t="s">
        <v>26</v>
      </c>
      <c r="E404" s="60" t="s">
        <v>699</v>
      </c>
      <c r="F404" s="65" t="s">
        <v>1519</v>
      </c>
      <c r="G404" s="58" t="s">
        <v>27</v>
      </c>
      <c r="H404" s="63">
        <v>44440</v>
      </c>
      <c r="I404" s="58" t="s">
        <v>28</v>
      </c>
      <c r="J404" s="44">
        <v>40370</v>
      </c>
      <c r="K404" s="52">
        <f>+J404*2.87%</f>
        <v>1158.6189999999999</v>
      </c>
      <c r="L404" s="52">
        <v>494.87</v>
      </c>
      <c r="M404" s="52">
        <f>+J404*3.04%</f>
        <v>1227.248</v>
      </c>
      <c r="N404" s="52">
        <v>0</v>
      </c>
      <c r="O404" s="52">
        <f>+J404-K404-L404-M404-N404</f>
        <v>37489.262999999999</v>
      </c>
      <c r="P404" s="64">
        <v>190</v>
      </c>
    </row>
    <row r="405" spans="1:16" ht="15.75" customHeight="1" x14ac:dyDescent="0.25">
      <c r="A405" s="58">
        <v>397</v>
      </c>
      <c r="B405" s="59" t="s">
        <v>769</v>
      </c>
      <c r="C405" s="59" t="s">
        <v>770</v>
      </c>
      <c r="D405" s="58" t="s">
        <v>29</v>
      </c>
      <c r="E405" s="60" t="s">
        <v>699</v>
      </c>
      <c r="F405" s="65" t="s">
        <v>1519</v>
      </c>
      <c r="G405" s="58" t="s">
        <v>27</v>
      </c>
      <c r="H405" s="63">
        <v>43678</v>
      </c>
      <c r="I405" s="58" t="s">
        <v>28</v>
      </c>
      <c r="J405" s="44">
        <v>40370</v>
      </c>
      <c r="K405" s="52">
        <f>+J405*2.87%</f>
        <v>1158.6189999999999</v>
      </c>
      <c r="L405" s="52">
        <v>494.87</v>
      </c>
      <c r="M405" s="52">
        <f>+J405*3.04%</f>
        <v>1227.248</v>
      </c>
      <c r="N405" s="52">
        <v>1148</v>
      </c>
      <c r="O405" s="52">
        <f>+J405-K405-L405-M405-N405</f>
        <v>36341.262999999999</v>
      </c>
      <c r="P405" s="64">
        <v>179</v>
      </c>
    </row>
    <row r="406" spans="1:16" ht="15.75" customHeight="1" x14ac:dyDescent="0.25">
      <c r="A406" s="58">
        <v>398</v>
      </c>
      <c r="B406" s="76" t="s">
        <v>771</v>
      </c>
      <c r="C406" s="76" t="s">
        <v>772</v>
      </c>
      <c r="D406" s="58" t="s">
        <v>26</v>
      </c>
      <c r="E406" s="60" t="s">
        <v>699</v>
      </c>
      <c r="F406" s="65" t="s">
        <v>1519</v>
      </c>
      <c r="G406" s="58" t="s">
        <v>27</v>
      </c>
      <c r="H406" s="63">
        <v>40533</v>
      </c>
      <c r="I406" s="58" t="s">
        <v>28</v>
      </c>
      <c r="J406" s="44">
        <v>40370</v>
      </c>
      <c r="K406" s="52">
        <f>+J406*2.87%</f>
        <v>1158.6189999999999</v>
      </c>
      <c r="L406" s="52">
        <v>494.87</v>
      </c>
      <c r="M406" s="52">
        <f>+J406*3.04%</f>
        <v>1227.248</v>
      </c>
      <c r="N406" s="52">
        <v>5408.14</v>
      </c>
      <c r="O406" s="52">
        <f>+J406-K406-L406-M406-N406</f>
        <v>32081.123</v>
      </c>
      <c r="P406" s="64">
        <v>361</v>
      </c>
    </row>
    <row r="407" spans="1:16" ht="15.75" customHeight="1" x14ac:dyDescent="0.25">
      <c r="A407" s="58">
        <v>399</v>
      </c>
      <c r="B407" s="76" t="s">
        <v>665</v>
      </c>
      <c r="C407" s="76" t="s">
        <v>773</v>
      </c>
      <c r="D407" s="58" t="s">
        <v>26</v>
      </c>
      <c r="E407" s="60" t="s">
        <v>699</v>
      </c>
      <c r="F407" s="65" t="s">
        <v>1519</v>
      </c>
      <c r="G407" s="58" t="s">
        <v>27</v>
      </c>
      <c r="H407" s="63">
        <v>39539</v>
      </c>
      <c r="I407" s="58" t="s">
        <v>28</v>
      </c>
      <c r="J407" s="44">
        <v>40370</v>
      </c>
      <c r="K407" s="52">
        <f>+J407*2.87%</f>
        <v>1158.6189999999999</v>
      </c>
      <c r="L407" s="52">
        <v>494.87</v>
      </c>
      <c r="M407" s="52">
        <f>+J407*3.04%</f>
        <v>1227.248</v>
      </c>
      <c r="N407" s="52">
        <v>0</v>
      </c>
      <c r="O407" s="52">
        <f>+J407-K407-L407-M407-N407</f>
        <v>37489.262999999999</v>
      </c>
      <c r="P407" s="64">
        <v>423</v>
      </c>
    </row>
    <row r="408" spans="1:16" ht="15.75" customHeight="1" x14ac:dyDescent="0.25">
      <c r="A408" s="58">
        <v>400</v>
      </c>
      <c r="B408" s="76" t="s">
        <v>774</v>
      </c>
      <c r="C408" s="76" t="s">
        <v>775</v>
      </c>
      <c r="D408" s="58" t="s">
        <v>26</v>
      </c>
      <c r="E408" s="60" t="s">
        <v>699</v>
      </c>
      <c r="F408" s="65" t="s">
        <v>1519</v>
      </c>
      <c r="G408" s="58" t="s">
        <v>27</v>
      </c>
      <c r="H408" s="63">
        <v>41456</v>
      </c>
      <c r="I408" s="58" t="s">
        <v>28</v>
      </c>
      <c r="J408" s="44">
        <v>40370</v>
      </c>
      <c r="K408" s="52">
        <f>+J408*2.87%</f>
        <v>1158.6189999999999</v>
      </c>
      <c r="L408" s="52">
        <v>494.87</v>
      </c>
      <c r="M408" s="52">
        <f>+J408*3.04%</f>
        <v>1227.248</v>
      </c>
      <c r="N408" s="52">
        <v>19904.28</v>
      </c>
      <c r="O408" s="52">
        <f>+J408-K408-L408-M408-N408</f>
        <v>17584.983</v>
      </c>
      <c r="P408" s="64">
        <v>487</v>
      </c>
    </row>
    <row r="409" spans="1:16" ht="15.75" customHeight="1" x14ac:dyDescent="0.25">
      <c r="A409" s="58">
        <v>401</v>
      </c>
      <c r="B409" s="76" t="s">
        <v>776</v>
      </c>
      <c r="C409" s="76" t="s">
        <v>777</v>
      </c>
      <c r="D409" s="58" t="s">
        <v>26</v>
      </c>
      <c r="E409" s="60" t="s">
        <v>699</v>
      </c>
      <c r="F409" s="65" t="s">
        <v>1519</v>
      </c>
      <c r="G409" s="58" t="s">
        <v>27</v>
      </c>
      <c r="H409" s="63">
        <v>42157</v>
      </c>
      <c r="I409" s="58" t="s">
        <v>28</v>
      </c>
      <c r="J409" s="44">
        <v>40370</v>
      </c>
      <c r="K409" s="52">
        <f>+J409*2.87%</f>
        <v>1158.6189999999999</v>
      </c>
      <c r="L409" s="52">
        <v>494.87</v>
      </c>
      <c r="M409" s="52">
        <f>+J409*3.04%</f>
        <v>1227.248</v>
      </c>
      <c r="N409" s="52"/>
      <c r="O409" s="52">
        <f>+J409-K409-L409-M409-N409</f>
        <v>37489.262999999999</v>
      </c>
      <c r="P409" s="64">
        <v>513</v>
      </c>
    </row>
    <row r="410" spans="1:16" ht="15.75" customHeight="1" x14ac:dyDescent="0.25">
      <c r="A410" s="58">
        <v>402</v>
      </c>
      <c r="B410" s="76" t="s">
        <v>778</v>
      </c>
      <c r="C410" s="76" t="s">
        <v>779</v>
      </c>
      <c r="D410" s="58" t="s">
        <v>26</v>
      </c>
      <c r="E410" s="60" t="s">
        <v>1627</v>
      </c>
      <c r="F410" s="65" t="s">
        <v>1519</v>
      </c>
      <c r="G410" s="58" t="s">
        <v>27</v>
      </c>
      <c r="H410" s="63">
        <v>42646</v>
      </c>
      <c r="I410" s="58" t="s">
        <v>28</v>
      </c>
      <c r="J410" s="44">
        <v>40370</v>
      </c>
      <c r="K410" s="52">
        <f>+J410*2.87%</f>
        <v>1158.6189999999999</v>
      </c>
      <c r="L410" s="52">
        <v>494.87</v>
      </c>
      <c r="M410" s="52">
        <f>+J410*3.04%</f>
        <v>1227.248</v>
      </c>
      <c r="N410" s="52">
        <v>400</v>
      </c>
      <c r="O410" s="52">
        <f>+J410-K410-L410-M410-N410</f>
        <v>37089.262999999999</v>
      </c>
      <c r="P410" s="64">
        <v>534</v>
      </c>
    </row>
    <row r="411" spans="1:16" ht="15.75" customHeight="1" x14ac:dyDescent="0.25">
      <c r="A411" s="58">
        <v>403</v>
      </c>
      <c r="B411" s="76" t="s">
        <v>780</v>
      </c>
      <c r="C411" s="76" t="s">
        <v>781</v>
      </c>
      <c r="D411" s="58" t="s">
        <v>26</v>
      </c>
      <c r="E411" s="60" t="s">
        <v>699</v>
      </c>
      <c r="F411" s="65" t="s">
        <v>1519</v>
      </c>
      <c r="G411" s="58" t="s">
        <v>27</v>
      </c>
      <c r="H411" s="63">
        <v>43010</v>
      </c>
      <c r="I411" s="58" t="s">
        <v>28</v>
      </c>
      <c r="J411" s="44">
        <v>40370</v>
      </c>
      <c r="K411" s="52">
        <f>+J411*2.87%</f>
        <v>1158.6189999999999</v>
      </c>
      <c r="L411" s="52">
        <v>237.55</v>
      </c>
      <c r="M411" s="52">
        <f>+J411*3.04%</f>
        <v>1227.248</v>
      </c>
      <c r="N411" s="52">
        <v>19545.89</v>
      </c>
      <c r="O411" s="52">
        <f>+J411-K411-L411-M411-N411</f>
        <v>18200.692999999999</v>
      </c>
      <c r="P411" s="64">
        <v>545</v>
      </c>
    </row>
    <row r="412" spans="1:16" ht="15.75" customHeight="1" x14ac:dyDescent="0.25">
      <c r="A412" s="58">
        <v>404</v>
      </c>
      <c r="B412" s="76" t="s">
        <v>782</v>
      </c>
      <c r="C412" s="76" t="s">
        <v>783</v>
      </c>
      <c r="D412" s="58" t="s">
        <v>26</v>
      </c>
      <c r="E412" s="60" t="s">
        <v>699</v>
      </c>
      <c r="F412" s="65" t="s">
        <v>1519</v>
      </c>
      <c r="G412" s="58" t="s">
        <v>27</v>
      </c>
      <c r="H412" s="63">
        <v>43313</v>
      </c>
      <c r="I412" s="58" t="s">
        <v>28</v>
      </c>
      <c r="J412" s="44">
        <v>40370</v>
      </c>
      <c r="K412" s="52">
        <f>+J412*2.87%</f>
        <v>1158.6189999999999</v>
      </c>
      <c r="L412" s="52">
        <v>494.87</v>
      </c>
      <c r="M412" s="52">
        <f>+J412*3.04%</f>
        <v>1227.248</v>
      </c>
      <c r="N412" s="52">
        <v>0</v>
      </c>
      <c r="O412" s="52">
        <f>+J412-K412-L412-M412-N412</f>
        <v>37489.262999999999</v>
      </c>
      <c r="P412" s="64">
        <v>577</v>
      </c>
    </row>
    <row r="413" spans="1:16" ht="15.75" customHeight="1" x14ac:dyDescent="0.25">
      <c r="A413" s="58">
        <v>405</v>
      </c>
      <c r="B413" s="76" t="s">
        <v>784</v>
      </c>
      <c r="C413" s="76" t="s">
        <v>785</v>
      </c>
      <c r="D413" s="58" t="s">
        <v>26</v>
      </c>
      <c r="E413" s="60" t="s">
        <v>699</v>
      </c>
      <c r="F413" s="65" t="s">
        <v>1519</v>
      </c>
      <c r="G413" s="58" t="s">
        <v>27</v>
      </c>
      <c r="H413" s="63">
        <v>43647</v>
      </c>
      <c r="I413" s="58" t="s">
        <v>28</v>
      </c>
      <c r="J413" s="44">
        <v>40370</v>
      </c>
      <c r="K413" s="52">
        <f>+J413*2.87%</f>
        <v>1158.6189999999999</v>
      </c>
      <c r="L413" s="52">
        <v>494.87</v>
      </c>
      <c r="M413" s="52">
        <f>+J413*3.04%</f>
        <v>1227.248</v>
      </c>
      <c r="N413" s="52">
        <v>24925.9</v>
      </c>
      <c r="O413" s="52">
        <f>+J413-K413-L413-M413-N413</f>
        <v>12563.362999999998</v>
      </c>
      <c r="P413" s="64">
        <v>585</v>
      </c>
    </row>
    <row r="414" spans="1:16" ht="15.75" customHeight="1" x14ac:dyDescent="0.25">
      <c r="A414" s="58">
        <v>406</v>
      </c>
      <c r="B414" s="76" t="s">
        <v>786</v>
      </c>
      <c r="C414" s="76" t="s">
        <v>787</v>
      </c>
      <c r="D414" s="58" t="s">
        <v>26</v>
      </c>
      <c r="E414" s="60" t="s">
        <v>699</v>
      </c>
      <c r="F414" s="65" t="s">
        <v>1519</v>
      </c>
      <c r="G414" s="58" t="s">
        <v>27</v>
      </c>
      <c r="H414" s="63">
        <v>43983</v>
      </c>
      <c r="I414" s="58" t="s">
        <v>28</v>
      </c>
      <c r="J414" s="44">
        <v>40370</v>
      </c>
      <c r="K414" s="52">
        <f>+J414*2.87%</f>
        <v>1158.6189999999999</v>
      </c>
      <c r="L414" s="52">
        <v>494.87</v>
      </c>
      <c r="M414" s="52">
        <f>+J414*3.04%</f>
        <v>1227.248</v>
      </c>
      <c r="N414" s="52">
        <v>20897.75</v>
      </c>
      <c r="O414" s="52">
        <f>+J414-K414-L414-M414-N414</f>
        <v>16591.512999999999</v>
      </c>
      <c r="P414" s="64">
        <v>624</v>
      </c>
    </row>
    <row r="415" spans="1:16" ht="15.75" customHeight="1" x14ac:dyDescent="0.25">
      <c r="A415" s="58">
        <v>407</v>
      </c>
      <c r="B415" s="59" t="s">
        <v>1835</v>
      </c>
      <c r="C415" s="59" t="s">
        <v>1836</v>
      </c>
      <c r="D415" s="58" t="s">
        <v>29</v>
      </c>
      <c r="E415" s="60" t="s">
        <v>476</v>
      </c>
      <c r="F415" s="59" t="s">
        <v>1519</v>
      </c>
      <c r="G415" s="73" t="s">
        <v>27</v>
      </c>
      <c r="H415" s="86">
        <v>45931</v>
      </c>
      <c r="I415" s="73" t="s">
        <v>28</v>
      </c>
      <c r="J415" s="44">
        <v>49885</v>
      </c>
      <c r="K415" s="52">
        <v>1431.6994999999999</v>
      </c>
      <c r="L415" s="57">
        <v>1837.71</v>
      </c>
      <c r="M415" s="53">
        <v>434.72</v>
      </c>
      <c r="N415" s="52">
        <v>0</v>
      </c>
      <c r="O415" s="53">
        <v>13454.87</v>
      </c>
      <c r="P415" s="64">
        <v>284</v>
      </c>
    </row>
    <row r="416" spans="1:16" ht="15.75" customHeight="1" x14ac:dyDescent="0.25">
      <c r="A416" s="58">
        <v>408</v>
      </c>
      <c r="B416" s="59" t="s">
        <v>1837</v>
      </c>
      <c r="C416" s="59" t="s">
        <v>1820</v>
      </c>
      <c r="D416" s="58" t="s">
        <v>29</v>
      </c>
      <c r="E416" s="60" t="s">
        <v>476</v>
      </c>
      <c r="F416" s="65" t="s">
        <v>1519</v>
      </c>
      <c r="G416" s="73" t="s">
        <v>1647</v>
      </c>
      <c r="H416" s="86">
        <v>45931</v>
      </c>
      <c r="I416" s="73" t="s">
        <v>28</v>
      </c>
      <c r="J416" s="44">
        <v>49885</v>
      </c>
      <c r="K416" s="52">
        <v>1431.6994999999999</v>
      </c>
      <c r="L416" s="57">
        <v>1837.71</v>
      </c>
      <c r="M416" s="53">
        <v>434.72</v>
      </c>
      <c r="N416" s="52">
        <v>0</v>
      </c>
      <c r="O416" s="53">
        <v>13454.87</v>
      </c>
      <c r="P416" s="64">
        <v>285</v>
      </c>
    </row>
    <row r="417" spans="1:16" ht="15.75" customHeight="1" x14ac:dyDescent="0.25">
      <c r="A417" s="58">
        <v>409</v>
      </c>
      <c r="B417" s="76" t="s">
        <v>788</v>
      </c>
      <c r="C417" s="76" t="s">
        <v>789</v>
      </c>
      <c r="D417" s="58" t="s">
        <v>29</v>
      </c>
      <c r="E417" s="60" t="s">
        <v>790</v>
      </c>
      <c r="F417" s="65" t="s">
        <v>1519</v>
      </c>
      <c r="G417" s="58" t="s">
        <v>27</v>
      </c>
      <c r="H417" s="63">
        <v>42219</v>
      </c>
      <c r="I417" s="58" t="s">
        <v>28</v>
      </c>
      <c r="J417" s="44">
        <v>49170.55</v>
      </c>
      <c r="K417" s="52">
        <f>+J417*2.87%</f>
        <v>1411.1947850000001</v>
      </c>
      <c r="L417" s="57">
        <v>1479.62</v>
      </c>
      <c r="M417" s="52">
        <f>+J417*3.04%</f>
        <v>1494.7847200000001</v>
      </c>
      <c r="N417" s="52">
        <v>1715.46</v>
      </c>
      <c r="O417" s="52">
        <f>+J417-K417-L417-M417-N417</f>
        <v>43069.490494999998</v>
      </c>
      <c r="P417" s="64">
        <v>514</v>
      </c>
    </row>
    <row r="418" spans="1:16" ht="15.75" customHeight="1" x14ac:dyDescent="0.25">
      <c r="A418" s="58">
        <v>410</v>
      </c>
      <c r="B418" s="76" t="s">
        <v>791</v>
      </c>
      <c r="C418" s="76" t="s">
        <v>792</v>
      </c>
      <c r="D418" s="58" t="s">
        <v>26</v>
      </c>
      <c r="E418" s="60" t="s">
        <v>793</v>
      </c>
      <c r="F418" s="65" t="s">
        <v>1519</v>
      </c>
      <c r="G418" s="58" t="s">
        <v>27</v>
      </c>
      <c r="H418" s="63">
        <v>41456</v>
      </c>
      <c r="I418" s="58" t="s">
        <v>28</v>
      </c>
      <c r="J418" s="44">
        <v>49170.55</v>
      </c>
      <c r="K418" s="52">
        <f>+J418*2.87%</f>
        <v>1411.1947850000001</v>
      </c>
      <c r="L418" s="57">
        <v>1736.94</v>
      </c>
      <c r="M418" s="52">
        <f>+J418*3.04%</f>
        <v>1494.7847200000001</v>
      </c>
      <c r="N418" s="52">
        <v>43427.06</v>
      </c>
      <c r="O418" s="52">
        <f>+J418-K418-L418-M418-N418</f>
        <v>1100.5704949999999</v>
      </c>
      <c r="P418" s="64">
        <v>488</v>
      </c>
    </row>
    <row r="419" spans="1:16" ht="15.75" customHeight="1" x14ac:dyDescent="0.25">
      <c r="A419" s="58">
        <v>411</v>
      </c>
      <c r="B419" s="59" t="s">
        <v>310</v>
      </c>
      <c r="C419" s="59" t="s">
        <v>311</v>
      </c>
      <c r="D419" s="58" t="s">
        <v>29</v>
      </c>
      <c r="E419" s="60" t="s">
        <v>1702</v>
      </c>
      <c r="F419" s="65" t="s">
        <v>1519</v>
      </c>
      <c r="G419" s="58" t="s">
        <v>27</v>
      </c>
      <c r="H419" s="63">
        <v>39945</v>
      </c>
      <c r="I419" s="58" t="s">
        <v>28</v>
      </c>
      <c r="J419" s="44">
        <v>40370</v>
      </c>
      <c r="K419" s="52">
        <f>+J419*2.87%</f>
        <v>1158.6189999999999</v>
      </c>
      <c r="L419" s="52">
        <v>494.87</v>
      </c>
      <c r="M419" s="52">
        <f>+J419*3.04%</f>
        <v>1227.248</v>
      </c>
      <c r="N419" s="52">
        <v>21182.04</v>
      </c>
      <c r="O419" s="52">
        <f>+J419-K419-L419-M419-N419</f>
        <v>16307.222999999998</v>
      </c>
      <c r="P419" s="64">
        <v>376</v>
      </c>
    </row>
    <row r="420" spans="1:16" ht="15.75" customHeight="1" x14ac:dyDescent="0.25">
      <c r="A420" s="58">
        <v>412</v>
      </c>
      <c r="B420" s="67" t="s">
        <v>1685</v>
      </c>
      <c r="C420" s="57" t="s">
        <v>1686</v>
      </c>
      <c r="D420" s="64" t="s">
        <v>29</v>
      </c>
      <c r="E420" s="68" t="s">
        <v>1687</v>
      </c>
      <c r="F420" s="71" t="s">
        <v>1519</v>
      </c>
      <c r="G420" s="64" t="s">
        <v>1677</v>
      </c>
      <c r="H420" s="69">
        <v>45536</v>
      </c>
      <c r="I420" s="69">
        <v>45352</v>
      </c>
      <c r="J420" s="44">
        <v>49884.55</v>
      </c>
      <c r="K420" s="52">
        <f>+J420*2.87%</f>
        <v>1431.6865850000002</v>
      </c>
      <c r="L420" s="57">
        <v>1837.71</v>
      </c>
      <c r="M420" s="52">
        <f>+J420*3.04%</f>
        <v>1516.4903200000001</v>
      </c>
      <c r="N420" s="52">
        <v>0</v>
      </c>
      <c r="O420" s="52">
        <f>+J420-K420-L420-M420-N420</f>
        <v>45098.663095000004</v>
      </c>
      <c r="P420" s="64">
        <v>25</v>
      </c>
    </row>
    <row r="421" spans="1:16" ht="15.75" customHeight="1" x14ac:dyDescent="0.25">
      <c r="A421" s="58">
        <v>413</v>
      </c>
      <c r="B421" s="59" t="s">
        <v>1095</v>
      </c>
      <c r="C421" s="59" t="s">
        <v>1096</v>
      </c>
      <c r="D421" s="58" t="s">
        <v>26</v>
      </c>
      <c r="E421" s="60" t="s">
        <v>1688</v>
      </c>
      <c r="F421" s="83" t="s">
        <v>1646</v>
      </c>
      <c r="G421" s="64" t="s">
        <v>1677</v>
      </c>
      <c r="H421" s="63">
        <v>39878</v>
      </c>
      <c r="I421" s="58" t="s">
        <v>28</v>
      </c>
      <c r="J421" s="44">
        <v>110000</v>
      </c>
      <c r="K421" s="52">
        <f>+J421*2.87%</f>
        <v>3157</v>
      </c>
      <c r="L421" s="57">
        <v>12742.23</v>
      </c>
      <c r="M421" s="52">
        <f>+J421*3.04%</f>
        <v>3344</v>
      </c>
      <c r="N421" s="52">
        <v>6861.84</v>
      </c>
      <c r="O421" s="52">
        <f>+J421-K421-L421-M421-N421</f>
        <v>83894.930000000008</v>
      </c>
      <c r="P421" s="64">
        <v>94</v>
      </c>
    </row>
    <row r="422" spans="1:16" ht="15.75" customHeight="1" x14ac:dyDescent="0.25">
      <c r="A422" s="58">
        <v>414</v>
      </c>
      <c r="B422" s="99" t="s">
        <v>1760</v>
      </c>
      <c r="C422" s="98" t="s">
        <v>1761</v>
      </c>
      <c r="D422" s="104" t="s">
        <v>29</v>
      </c>
      <c r="E422" s="98" t="s">
        <v>1762</v>
      </c>
      <c r="F422" s="98" t="s">
        <v>1763</v>
      </c>
      <c r="G422" s="105" t="s">
        <v>1753</v>
      </c>
      <c r="H422" s="106">
        <v>45748</v>
      </c>
      <c r="I422" s="105" t="s">
        <v>28</v>
      </c>
      <c r="J422" s="44">
        <v>49884.55</v>
      </c>
      <c r="K422" s="52">
        <f>+J422*2.87%</f>
        <v>1431.6865850000002</v>
      </c>
      <c r="L422" s="56">
        <v>1837.71</v>
      </c>
      <c r="M422" s="52">
        <f>+J422*3.04%</f>
        <v>1516.4903200000001</v>
      </c>
      <c r="N422" s="52">
        <v>0</v>
      </c>
      <c r="O422" s="52">
        <f>+J422-K422-L422-M422-N422</f>
        <v>45098.663095000004</v>
      </c>
      <c r="P422" s="64">
        <v>265</v>
      </c>
    </row>
    <row r="423" spans="1:16" ht="15.75" customHeight="1" x14ac:dyDescent="0.25">
      <c r="A423" s="58">
        <v>415</v>
      </c>
      <c r="B423" s="99" t="s">
        <v>1764</v>
      </c>
      <c r="C423" s="98" t="s">
        <v>1765</v>
      </c>
      <c r="D423" s="104" t="s">
        <v>29</v>
      </c>
      <c r="E423" s="98" t="s">
        <v>1762</v>
      </c>
      <c r="F423" s="98" t="s">
        <v>1763</v>
      </c>
      <c r="G423" s="105" t="s">
        <v>1753</v>
      </c>
      <c r="H423" s="106">
        <v>45748</v>
      </c>
      <c r="I423" s="105" t="s">
        <v>28</v>
      </c>
      <c r="J423" s="44">
        <v>49884.55</v>
      </c>
      <c r="K423" s="52">
        <f>+J423*2.87%</f>
        <v>1431.6865850000002</v>
      </c>
      <c r="L423" s="56">
        <v>1837.71</v>
      </c>
      <c r="M423" s="52">
        <f>+J423*3.04%</f>
        <v>1516.4903200000001</v>
      </c>
      <c r="N423" s="52">
        <v>0</v>
      </c>
      <c r="O423" s="52">
        <f>+J423-K423-L423-M423-N423</f>
        <v>45098.663095000004</v>
      </c>
      <c r="P423" s="64">
        <v>266</v>
      </c>
    </row>
    <row r="424" spans="1:16" ht="15.75" customHeight="1" x14ac:dyDescent="0.25">
      <c r="A424" s="58">
        <v>416</v>
      </c>
      <c r="B424" s="99" t="s">
        <v>1766</v>
      </c>
      <c r="C424" s="98" t="s">
        <v>1767</v>
      </c>
      <c r="D424" s="104" t="s">
        <v>29</v>
      </c>
      <c r="E424" s="98" t="s">
        <v>1702</v>
      </c>
      <c r="F424" s="98" t="s">
        <v>1763</v>
      </c>
      <c r="G424" s="105" t="s">
        <v>1753</v>
      </c>
      <c r="H424" s="106">
        <v>45748</v>
      </c>
      <c r="I424" s="105" t="s">
        <v>28</v>
      </c>
      <c r="J424" s="44">
        <v>40370</v>
      </c>
      <c r="K424" s="52">
        <f>+J424*2.87%</f>
        <v>1158.6189999999999</v>
      </c>
      <c r="L424" s="52">
        <v>494.87</v>
      </c>
      <c r="M424" s="52">
        <f>+J424*3.04%</f>
        <v>1227.248</v>
      </c>
      <c r="N424" s="52">
        <v>2525</v>
      </c>
      <c r="O424" s="52">
        <f>+J424-K424-L424-M424-N424</f>
        <v>34964.262999999999</v>
      </c>
      <c r="P424" s="64">
        <v>267</v>
      </c>
    </row>
    <row r="425" spans="1:16" ht="15.75" customHeight="1" x14ac:dyDescent="0.25">
      <c r="A425" s="58">
        <v>417</v>
      </c>
      <c r="B425" s="99" t="s">
        <v>1768</v>
      </c>
      <c r="C425" s="98" t="s">
        <v>1769</v>
      </c>
      <c r="D425" s="104" t="s">
        <v>29</v>
      </c>
      <c r="E425" s="98" t="s">
        <v>1762</v>
      </c>
      <c r="F425" s="98" t="s">
        <v>1763</v>
      </c>
      <c r="G425" s="105" t="s">
        <v>1753</v>
      </c>
      <c r="H425" s="106">
        <v>45748</v>
      </c>
      <c r="I425" s="105" t="s">
        <v>28</v>
      </c>
      <c r="J425" s="44">
        <v>49884.55</v>
      </c>
      <c r="K425" s="52">
        <f>+J425*2.87%</f>
        <v>1431.6865850000002</v>
      </c>
      <c r="L425" s="56">
        <v>1837.71</v>
      </c>
      <c r="M425" s="52">
        <f>+J425*3.04%</f>
        <v>1516.4903200000001</v>
      </c>
      <c r="N425" s="52">
        <v>0</v>
      </c>
      <c r="O425" s="52">
        <f>+J425-K425-L425-M425-N425</f>
        <v>45098.663095000004</v>
      </c>
      <c r="P425" s="64">
        <v>268</v>
      </c>
    </row>
    <row r="426" spans="1:16" ht="15.75" customHeight="1" x14ac:dyDescent="0.25">
      <c r="A426" s="58">
        <v>418</v>
      </c>
      <c r="B426" s="59" t="s">
        <v>794</v>
      </c>
      <c r="C426" s="59" t="s">
        <v>795</v>
      </c>
      <c r="D426" s="58" t="s">
        <v>29</v>
      </c>
      <c r="E426" s="93" t="s">
        <v>796</v>
      </c>
      <c r="F426" s="59" t="s">
        <v>1518</v>
      </c>
      <c r="G426" s="62" t="s">
        <v>31</v>
      </c>
      <c r="H426" s="63">
        <v>39601</v>
      </c>
      <c r="I426" s="63">
        <v>45079</v>
      </c>
      <c r="J426" s="44">
        <v>72930</v>
      </c>
      <c r="K426" s="52">
        <f>+J426*2.87%</f>
        <v>2093.0909999999999</v>
      </c>
      <c r="L426" s="57">
        <v>5919.82</v>
      </c>
      <c r="M426" s="53">
        <f>+J426*3.04%</f>
        <v>2217.0720000000001</v>
      </c>
      <c r="N426" s="52">
        <v>775</v>
      </c>
      <c r="O426" s="53">
        <f>+J426-K426-L426-M426-N426</f>
        <v>61925.017</v>
      </c>
      <c r="P426" s="64">
        <v>28</v>
      </c>
    </row>
    <row r="427" spans="1:16" ht="15.75" customHeight="1" x14ac:dyDescent="0.25">
      <c r="A427" s="58">
        <v>419</v>
      </c>
      <c r="B427" s="59" t="s">
        <v>797</v>
      </c>
      <c r="C427" s="59" t="s">
        <v>798</v>
      </c>
      <c r="D427" s="58" t="s">
        <v>29</v>
      </c>
      <c r="E427" s="60" t="s">
        <v>799</v>
      </c>
      <c r="F427" s="59" t="s">
        <v>1518</v>
      </c>
      <c r="G427" s="62" t="s">
        <v>31</v>
      </c>
      <c r="H427" s="70">
        <v>44256</v>
      </c>
      <c r="I427" s="63">
        <v>45170</v>
      </c>
      <c r="J427" s="44">
        <v>49060</v>
      </c>
      <c r="K427" s="52">
        <f>+J427*2.87%</f>
        <v>1408.0219999999999</v>
      </c>
      <c r="L427" s="57">
        <v>1721.33</v>
      </c>
      <c r="M427" s="53">
        <f>+J427*3.04%</f>
        <v>1491.424</v>
      </c>
      <c r="N427" s="52">
        <v>0</v>
      </c>
      <c r="O427" s="53">
        <f>+J427-K427-L427-M427-N427</f>
        <v>44439.224000000002</v>
      </c>
      <c r="P427" s="64">
        <v>164</v>
      </c>
    </row>
    <row r="428" spans="1:16" ht="15.75" customHeight="1" x14ac:dyDescent="0.25">
      <c r="A428" s="58">
        <v>420</v>
      </c>
      <c r="B428" s="59" t="s">
        <v>800</v>
      </c>
      <c r="C428" s="59" t="s">
        <v>801</v>
      </c>
      <c r="D428" s="58" t="s">
        <v>29</v>
      </c>
      <c r="E428" s="60" t="s">
        <v>799</v>
      </c>
      <c r="F428" s="59" t="s">
        <v>1518</v>
      </c>
      <c r="G428" s="62" t="s">
        <v>31</v>
      </c>
      <c r="H428" s="63">
        <v>44682</v>
      </c>
      <c r="I428" s="63">
        <v>45047</v>
      </c>
      <c r="J428" s="44">
        <v>49060</v>
      </c>
      <c r="K428" s="52">
        <f>+J428*2.87%</f>
        <v>1408.0219999999999</v>
      </c>
      <c r="L428" s="57">
        <v>1721.33</v>
      </c>
      <c r="M428" s="53">
        <f>+J428*3.04%</f>
        <v>1491.424</v>
      </c>
      <c r="N428" s="52">
        <v>1025</v>
      </c>
      <c r="O428" s="53">
        <f>+J428-K428-L428-M428-N428</f>
        <v>43414.224000000002</v>
      </c>
      <c r="P428" s="64">
        <v>7</v>
      </c>
    </row>
    <row r="429" spans="1:16" ht="15.75" customHeight="1" x14ac:dyDescent="0.25">
      <c r="A429" s="58">
        <v>421</v>
      </c>
      <c r="B429" s="59" t="s">
        <v>803</v>
      </c>
      <c r="C429" s="59" t="s">
        <v>804</v>
      </c>
      <c r="D429" s="58" t="s">
        <v>29</v>
      </c>
      <c r="E429" s="60" t="s">
        <v>805</v>
      </c>
      <c r="F429" s="59" t="s">
        <v>1518</v>
      </c>
      <c r="G429" s="58" t="s">
        <v>27</v>
      </c>
      <c r="H429" s="63">
        <v>39617</v>
      </c>
      <c r="I429" s="58" t="s">
        <v>28</v>
      </c>
      <c r="J429" s="44">
        <v>57200</v>
      </c>
      <c r="K429" s="52">
        <f>+J429*2.87%</f>
        <v>1641.64</v>
      </c>
      <c r="L429" s="57">
        <v>2959.75</v>
      </c>
      <c r="M429" s="52">
        <f>+J429*3.04%</f>
        <v>1738.88</v>
      </c>
      <c r="N429" s="52">
        <v>0</v>
      </c>
      <c r="O429" s="52">
        <f>+J429-K429-L429-M429-N429</f>
        <v>50859.73</v>
      </c>
      <c r="P429" s="64">
        <v>393</v>
      </c>
    </row>
    <row r="430" spans="1:16" ht="15.75" customHeight="1" x14ac:dyDescent="0.25">
      <c r="A430" s="58">
        <v>422</v>
      </c>
      <c r="B430" s="59" t="s">
        <v>806</v>
      </c>
      <c r="C430" s="59" t="s">
        <v>807</v>
      </c>
      <c r="D430" s="58" t="s">
        <v>29</v>
      </c>
      <c r="E430" s="60" t="s">
        <v>808</v>
      </c>
      <c r="F430" s="59" t="s">
        <v>1518</v>
      </c>
      <c r="G430" s="58" t="s">
        <v>27</v>
      </c>
      <c r="H430" s="63">
        <v>40241</v>
      </c>
      <c r="I430" s="58" t="s">
        <v>28</v>
      </c>
      <c r="J430" s="44">
        <v>57200</v>
      </c>
      <c r="K430" s="52">
        <f>+J430*2.87%</f>
        <v>1641.64</v>
      </c>
      <c r="L430" s="57">
        <v>2355.5300000000002</v>
      </c>
      <c r="M430" s="52">
        <f>+J430*3.04%</f>
        <v>1738.88</v>
      </c>
      <c r="N430" s="52">
        <v>3430.92</v>
      </c>
      <c r="O430" s="52">
        <f>+J430-K430-L430-M430-N430</f>
        <v>48033.030000000006</v>
      </c>
      <c r="P430" s="64">
        <v>398</v>
      </c>
    </row>
    <row r="431" spans="1:16" ht="15.75" customHeight="1" x14ac:dyDescent="0.25">
      <c r="A431" s="58">
        <v>423</v>
      </c>
      <c r="B431" s="59" t="s">
        <v>810</v>
      </c>
      <c r="C431" s="59" t="s">
        <v>811</v>
      </c>
      <c r="D431" s="58" t="s">
        <v>29</v>
      </c>
      <c r="E431" s="60" t="s">
        <v>812</v>
      </c>
      <c r="F431" s="59" t="s">
        <v>1518</v>
      </c>
      <c r="G431" s="58" t="s">
        <v>27</v>
      </c>
      <c r="H431" s="63">
        <v>44256</v>
      </c>
      <c r="I431" s="58" t="s">
        <v>28</v>
      </c>
      <c r="J431" s="44">
        <v>49060</v>
      </c>
      <c r="K431" s="52">
        <f>+J431*2.87%</f>
        <v>1408.0219999999999</v>
      </c>
      <c r="L431" s="57">
        <v>1464.02</v>
      </c>
      <c r="M431" s="52">
        <f>+J431*3.04%</f>
        <v>1491.424</v>
      </c>
      <c r="N431" s="52">
        <v>28051.42</v>
      </c>
      <c r="O431" s="52">
        <f>+J431-K431-L431-M431-N431</f>
        <v>16645.114000000009</v>
      </c>
      <c r="P431" s="64">
        <v>166</v>
      </c>
    </row>
    <row r="432" spans="1:16" ht="15.75" customHeight="1" x14ac:dyDescent="0.25">
      <c r="A432" s="58">
        <v>424</v>
      </c>
      <c r="B432" s="59" t="s">
        <v>813</v>
      </c>
      <c r="C432" s="59" t="s">
        <v>814</v>
      </c>
      <c r="D432" s="58" t="s">
        <v>29</v>
      </c>
      <c r="E432" s="60" t="s">
        <v>802</v>
      </c>
      <c r="F432" s="59" t="s">
        <v>1518</v>
      </c>
      <c r="G432" s="58" t="s">
        <v>27</v>
      </c>
      <c r="H432" s="63">
        <v>41032</v>
      </c>
      <c r="I432" s="58" t="s">
        <v>28</v>
      </c>
      <c r="J432" s="44">
        <v>49060</v>
      </c>
      <c r="K432" s="52">
        <f>+J432*2.87%</f>
        <v>1408.0219999999999</v>
      </c>
      <c r="L432" s="57">
        <v>1356.5</v>
      </c>
      <c r="M432" s="52">
        <f>+J432*3.04%</f>
        <v>1491.424</v>
      </c>
      <c r="N432" s="52">
        <v>24180.17</v>
      </c>
      <c r="O432" s="52">
        <f>+J432-K432-L432-M432-N432</f>
        <v>20623.884000000005</v>
      </c>
      <c r="P432" s="64">
        <v>384</v>
      </c>
    </row>
    <row r="433" spans="1:16" ht="15.75" customHeight="1" x14ac:dyDescent="0.25">
      <c r="A433" s="58">
        <v>425</v>
      </c>
      <c r="B433" s="59" t="s">
        <v>816</v>
      </c>
      <c r="C433" s="59" t="s">
        <v>817</v>
      </c>
      <c r="D433" s="58" t="s">
        <v>29</v>
      </c>
      <c r="E433" s="60" t="s">
        <v>812</v>
      </c>
      <c r="F433" s="59" t="s">
        <v>1518</v>
      </c>
      <c r="G433" s="58" t="s">
        <v>27</v>
      </c>
      <c r="H433" s="63">
        <v>39601</v>
      </c>
      <c r="I433" s="58" t="s">
        <v>28</v>
      </c>
      <c r="J433" s="44">
        <v>49060</v>
      </c>
      <c r="K433" s="52">
        <f>+J433*2.87%</f>
        <v>1408.0219999999999</v>
      </c>
      <c r="L433" s="57">
        <v>1721.33</v>
      </c>
      <c r="M433" s="52">
        <f>+J433*3.04%</f>
        <v>1491.424</v>
      </c>
      <c r="N433" s="52">
        <v>28565.21</v>
      </c>
      <c r="O433" s="52">
        <f>+J433-K433-L433-M433-N433</f>
        <v>15874.014000000003</v>
      </c>
      <c r="P433" s="64">
        <v>391</v>
      </c>
    </row>
    <row r="434" spans="1:16" ht="15.75" customHeight="1" x14ac:dyDescent="0.25">
      <c r="A434" s="58">
        <v>426</v>
      </c>
      <c r="B434" s="59" t="s">
        <v>818</v>
      </c>
      <c r="C434" s="59" t="s">
        <v>819</v>
      </c>
      <c r="D434" s="58" t="s">
        <v>29</v>
      </c>
      <c r="E434" s="60" t="s">
        <v>812</v>
      </c>
      <c r="F434" s="59" t="s">
        <v>1518</v>
      </c>
      <c r="G434" s="58" t="s">
        <v>27</v>
      </c>
      <c r="H434" s="63">
        <v>39617</v>
      </c>
      <c r="I434" s="58" t="s">
        <v>28</v>
      </c>
      <c r="J434" s="44">
        <v>49060</v>
      </c>
      <c r="K434" s="52">
        <f>+J434*2.87%</f>
        <v>1408.0219999999999</v>
      </c>
      <c r="L434" s="57">
        <v>1721.33</v>
      </c>
      <c r="M434" s="52">
        <f>+J434*3.04%</f>
        <v>1491.424</v>
      </c>
      <c r="N434" s="52">
        <v>0</v>
      </c>
      <c r="O434" s="52">
        <f>+J434-K434-L434-M434-N434</f>
        <v>44439.224000000002</v>
      </c>
      <c r="P434" s="64">
        <v>394</v>
      </c>
    </row>
    <row r="435" spans="1:16" ht="15.75" customHeight="1" x14ac:dyDescent="0.25">
      <c r="A435" s="58">
        <v>427</v>
      </c>
      <c r="B435" s="59" t="s">
        <v>820</v>
      </c>
      <c r="C435" s="59" t="s">
        <v>821</v>
      </c>
      <c r="D435" s="58" t="s">
        <v>29</v>
      </c>
      <c r="E435" s="60" t="s">
        <v>812</v>
      </c>
      <c r="F435" s="59" t="s">
        <v>1518</v>
      </c>
      <c r="G435" s="58" t="s">
        <v>27</v>
      </c>
      <c r="H435" s="63">
        <v>39814</v>
      </c>
      <c r="I435" s="58" t="s">
        <v>28</v>
      </c>
      <c r="J435" s="44">
        <v>49060</v>
      </c>
      <c r="K435" s="52">
        <f>+J435*2.87%</f>
        <v>1408.0219999999999</v>
      </c>
      <c r="L435" s="57">
        <v>1721.33</v>
      </c>
      <c r="M435" s="52">
        <f>+J435*3.04%</f>
        <v>1491.424</v>
      </c>
      <c r="N435" s="52">
        <v>4521.42</v>
      </c>
      <c r="O435" s="52">
        <f>+J435-K435-L435-M435-N435</f>
        <v>39917.804000000004</v>
      </c>
      <c r="P435" s="64">
        <v>395</v>
      </c>
    </row>
    <row r="436" spans="1:16" ht="15.75" customHeight="1" x14ac:dyDescent="0.25">
      <c r="A436" s="58">
        <v>428</v>
      </c>
      <c r="B436" s="59" t="s">
        <v>822</v>
      </c>
      <c r="C436" s="59" t="s">
        <v>753</v>
      </c>
      <c r="D436" s="58" t="s">
        <v>29</v>
      </c>
      <c r="E436" s="60" t="s">
        <v>815</v>
      </c>
      <c r="F436" s="59" t="s">
        <v>1518</v>
      </c>
      <c r="G436" s="58" t="s">
        <v>27</v>
      </c>
      <c r="H436" s="63">
        <v>40012</v>
      </c>
      <c r="I436" s="58" t="s">
        <v>28</v>
      </c>
      <c r="J436" s="44">
        <v>49060</v>
      </c>
      <c r="K436" s="52">
        <f>+J436*2.87%</f>
        <v>1408.0219999999999</v>
      </c>
      <c r="L436" s="57">
        <v>1721.33</v>
      </c>
      <c r="M436" s="52">
        <f>+J436*3.04%</f>
        <v>1491.424</v>
      </c>
      <c r="N436" s="52">
        <v>725</v>
      </c>
      <c r="O436" s="52">
        <f>+J436-K436-L436-M436-N436</f>
        <v>43714.224000000002</v>
      </c>
      <c r="P436" s="64">
        <v>396</v>
      </c>
    </row>
    <row r="437" spans="1:16" s="81" customFormat="1" ht="15.75" customHeight="1" x14ac:dyDescent="0.25">
      <c r="A437" s="58">
        <v>429</v>
      </c>
      <c r="B437" s="88" t="s">
        <v>823</v>
      </c>
      <c r="C437" s="89" t="s">
        <v>824</v>
      </c>
      <c r="D437" s="58" t="s">
        <v>29</v>
      </c>
      <c r="E437" s="90" t="s">
        <v>815</v>
      </c>
      <c r="F437" s="88" t="s">
        <v>1518</v>
      </c>
      <c r="G437" s="58" t="s">
        <v>27</v>
      </c>
      <c r="H437" s="107">
        <v>40241</v>
      </c>
      <c r="I437" s="58" t="s">
        <v>28</v>
      </c>
      <c r="J437" s="48">
        <v>49060</v>
      </c>
      <c r="K437" s="52">
        <f>+J437*2.87%</f>
        <v>1408.0219999999999</v>
      </c>
      <c r="L437" s="57">
        <v>1206.7</v>
      </c>
      <c r="M437" s="52">
        <f>+J437*3.04%</f>
        <v>1491.424</v>
      </c>
      <c r="N437" s="52">
        <v>3430.92</v>
      </c>
      <c r="O437" s="52">
        <f>+J437-K437-L437-M437-N437</f>
        <v>41522.934000000008</v>
      </c>
      <c r="P437" s="64">
        <v>397</v>
      </c>
    </row>
    <row r="438" spans="1:16" s="81" customFormat="1" ht="15.75" customHeight="1" x14ac:dyDescent="0.25">
      <c r="A438" s="58">
        <v>430</v>
      </c>
      <c r="B438" s="88" t="s">
        <v>825</v>
      </c>
      <c r="C438" s="89" t="s">
        <v>826</v>
      </c>
      <c r="D438" s="58" t="s">
        <v>29</v>
      </c>
      <c r="E438" s="90" t="s">
        <v>815</v>
      </c>
      <c r="F438" s="88" t="s">
        <v>1518</v>
      </c>
      <c r="G438" s="58" t="s">
        <v>27</v>
      </c>
      <c r="H438" s="107">
        <v>40402</v>
      </c>
      <c r="I438" s="58" t="s">
        <v>28</v>
      </c>
      <c r="J438" s="48">
        <v>49060</v>
      </c>
      <c r="K438" s="52">
        <f>+J438*2.87%</f>
        <v>1408.0219999999999</v>
      </c>
      <c r="L438" s="57">
        <v>1721.33</v>
      </c>
      <c r="M438" s="52">
        <f>+J438*3.04%</f>
        <v>1491.424</v>
      </c>
      <c r="N438" s="52">
        <v>0</v>
      </c>
      <c r="O438" s="52">
        <f>+J438-K438-L438-M438-N438</f>
        <v>44439.224000000002</v>
      </c>
      <c r="P438" s="64">
        <v>399</v>
      </c>
    </row>
    <row r="439" spans="1:16" s="81" customFormat="1" ht="15.75" customHeight="1" x14ac:dyDescent="0.25">
      <c r="A439" s="58">
        <v>431</v>
      </c>
      <c r="B439" s="88" t="s">
        <v>827</v>
      </c>
      <c r="C439" s="89" t="s">
        <v>828</v>
      </c>
      <c r="D439" s="58" t="s">
        <v>29</v>
      </c>
      <c r="E439" s="90" t="s">
        <v>815</v>
      </c>
      <c r="F439" s="88" t="s">
        <v>1518</v>
      </c>
      <c r="G439" s="58" t="s">
        <v>27</v>
      </c>
      <c r="H439" s="107">
        <v>40402</v>
      </c>
      <c r="I439" s="58" t="s">
        <v>28</v>
      </c>
      <c r="J439" s="48">
        <v>49060</v>
      </c>
      <c r="K439" s="52">
        <f>+J439*2.87%</f>
        <v>1408.0219999999999</v>
      </c>
      <c r="L439" s="57">
        <v>1464.02</v>
      </c>
      <c r="M439" s="52">
        <f>+J439*3.04%</f>
        <v>1491.424</v>
      </c>
      <c r="N439" s="52">
        <v>6088.46</v>
      </c>
      <c r="O439" s="52">
        <f>+J439-K439-L439-M439-N439</f>
        <v>38608.074000000008</v>
      </c>
      <c r="P439" s="64">
        <v>401</v>
      </c>
    </row>
    <row r="440" spans="1:16" s="81" customFormat="1" ht="15.75" customHeight="1" x14ac:dyDescent="0.25">
      <c r="A440" s="58">
        <v>432</v>
      </c>
      <c r="B440" s="88" t="s">
        <v>829</v>
      </c>
      <c r="C440" s="89" t="s">
        <v>830</v>
      </c>
      <c r="D440" s="58" t="s">
        <v>29</v>
      </c>
      <c r="E440" s="90" t="s">
        <v>815</v>
      </c>
      <c r="F440" s="88" t="s">
        <v>1518</v>
      </c>
      <c r="G440" s="58" t="s">
        <v>27</v>
      </c>
      <c r="H440" s="107">
        <v>41499</v>
      </c>
      <c r="I440" s="58" t="s">
        <v>28</v>
      </c>
      <c r="J440" s="48">
        <v>49060</v>
      </c>
      <c r="K440" s="52">
        <f>+J440*2.87%</f>
        <v>1408.0219999999999</v>
      </c>
      <c r="L440" s="57">
        <v>1721.33</v>
      </c>
      <c r="M440" s="52">
        <f>+J440*3.04%</f>
        <v>1491.424</v>
      </c>
      <c r="N440" s="52">
        <v>0</v>
      </c>
      <c r="O440" s="52">
        <f>+J440-K440-L440-M440-N440</f>
        <v>44439.224000000002</v>
      </c>
      <c r="P440" s="64">
        <v>400</v>
      </c>
    </row>
    <row r="441" spans="1:16" ht="15.75" customHeight="1" x14ac:dyDescent="0.25">
      <c r="A441" s="58">
        <v>433</v>
      </c>
      <c r="B441" s="59" t="s">
        <v>831</v>
      </c>
      <c r="C441" s="59" t="s">
        <v>832</v>
      </c>
      <c r="D441" s="58" t="s">
        <v>29</v>
      </c>
      <c r="E441" s="60" t="s">
        <v>815</v>
      </c>
      <c r="F441" s="59" t="s">
        <v>1518</v>
      </c>
      <c r="G441" s="58" t="s">
        <v>27</v>
      </c>
      <c r="H441" s="63">
        <v>40210</v>
      </c>
      <c r="I441" s="58" t="s">
        <v>28</v>
      </c>
      <c r="J441" s="44">
        <v>49060</v>
      </c>
      <c r="K441" s="52">
        <f>+J441*2.87%</f>
        <v>1408.0219999999999</v>
      </c>
      <c r="L441" s="57">
        <v>1721.33</v>
      </c>
      <c r="M441" s="52">
        <f>+J441*3.04%</f>
        <v>1491.424</v>
      </c>
      <c r="N441" s="52">
        <v>500</v>
      </c>
      <c r="O441" s="52">
        <f>+J441-K441-L441-M441-N441</f>
        <v>43939.224000000002</v>
      </c>
      <c r="P441" s="64">
        <v>402</v>
      </c>
    </row>
    <row r="442" spans="1:16" ht="15.75" customHeight="1" x14ac:dyDescent="0.25">
      <c r="A442" s="58">
        <v>434</v>
      </c>
      <c r="B442" s="59" t="s">
        <v>833</v>
      </c>
      <c r="C442" s="59" t="s">
        <v>834</v>
      </c>
      <c r="D442" s="58" t="s">
        <v>29</v>
      </c>
      <c r="E442" s="60" t="s">
        <v>835</v>
      </c>
      <c r="F442" s="59" t="s">
        <v>1518</v>
      </c>
      <c r="G442" s="58" t="s">
        <v>27</v>
      </c>
      <c r="H442" s="63">
        <v>40241</v>
      </c>
      <c r="I442" s="58" t="s">
        <v>28</v>
      </c>
      <c r="J442" s="44">
        <v>49060</v>
      </c>
      <c r="K442" s="52">
        <f>+J442*2.87%</f>
        <v>1408.0219999999999</v>
      </c>
      <c r="L442" s="57">
        <v>1721.33</v>
      </c>
      <c r="M442" s="52">
        <f>+J442*3.04%</f>
        <v>1491.424</v>
      </c>
      <c r="N442" s="52">
        <v>0</v>
      </c>
      <c r="O442" s="52">
        <f>+J442-K442-L442-M442-N442</f>
        <v>44439.224000000002</v>
      </c>
      <c r="P442" s="64">
        <v>403</v>
      </c>
    </row>
    <row r="443" spans="1:16" ht="15.75" customHeight="1" x14ac:dyDescent="0.25">
      <c r="A443" s="58">
        <v>435</v>
      </c>
      <c r="B443" s="59" t="s">
        <v>836</v>
      </c>
      <c r="C443" s="59" t="s">
        <v>837</v>
      </c>
      <c r="D443" s="58" t="s">
        <v>29</v>
      </c>
      <c r="E443" s="60" t="s">
        <v>835</v>
      </c>
      <c r="F443" s="59" t="s">
        <v>1518</v>
      </c>
      <c r="G443" s="58" t="s">
        <v>27</v>
      </c>
      <c r="H443" s="63">
        <v>40241</v>
      </c>
      <c r="I443" s="58" t="s">
        <v>28</v>
      </c>
      <c r="J443" s="44">
        <v>49060</v>
      </c>
      <c r="K443" s="52">
        <f>+J443*2.87%</f>
        <v>1408.0219999999999</v>
      </c>
      <c r="L443" s="57">
        <v>1721.33</v>
      </c>
      <c r="M443" s="52">
        <f>+J443*3.04%</f>
        <v>1491.424</v>
      </c>
      <c r="N443" s="52">
        <v>1148</v>
      </c>
      <c r="O443" s="52">
        <f>+J443-K443-L443-M443-N443</f>
        <v>43291.224000000002</v>
      </c>
      <c r="P443" s="64">
        <v>404</v>
      </c>
    </row>
    <row r="444" spans="1:16" ht="15.75" customHeight="1" x14ac:dyDescent="0.25">
      <c r="A444" s="58">
        <v>436</v>
      </c>
      <c r="B444" s="59" t="s">
        <v>838</v>
      </c>
      <c r="C444" s="59" t="s">
        <v>837</v>
      </c>
      <c r="D444" s="58" t="s">
        <v>29</v>
      </c>
      <c r="E444" s="60" t="s">
        <v>835</v>
      </c>
      <c r="F444" s="59" t="s">
        <v>1518</v>
      </c>
      <c r="G444" s="58" t="s">
        <v>27</v>
      </c>
      <c r="H444" s="63">
        <v>40241</v>
      </c>
      <c r="I444" s="58" t="s">
        <v>28</v>
      </c>
      <c r="J444" s="44">
        <v>49060</v>
      </c>
      <c r="K444" s="52">
        <f>+J444*2.87%</f>
        <v>1408.0219999999999</v>
      </c>
      <c r="L444" s="57">
        <v>1721.33</v>
      </c>
      <c r="M444" s="52">
        <f>+J444*3.04%</f>
        <v>1491.424</v>
      </c>
      <c r="N444" s="52">
        <v>0</v>
      </c>
      <c r="O444" s="52">
        <f>+J444-K444-L444-M444-N444</f>
        <v>44439.224000000002</v>
      </c>
      <c r="P444" s="64">
        <v>405</v>
      </c>
    </row>
    <row r="445" spans="1:16" ht="15.75" customHeight="1" x14ac:dyDescent="0.25">
      <c r="A445" s="58">
        <v>437</v>
      </c>
      <c r="B445" s="59" t="s">
        <v>839</v>
      </c>
      <c r="C445" s="59" t="s">
        <v>840</v>
      </c>
      <c r="D445" s="58" t="s">
        <v>29</v>
      </c>
      <c r="E445" s="60" t="s">
        <v>835</v>
      </c>
      <c r="F445" s="59" t="s">
        <v>1518</v>
      </c>
      <c r="G445" s="58" t="s">
        <v>27</v>
      </c>
      <c r="H445" s="63">
        <v>41183</v>
      </c>
      <c r="I445" s="58" t="s">
        <v>28</v>
      </c>
      <c r="J445" s="44">
        <v>49060</v>
      </c>
      <c r="K445" s="52">
        <f>+J445*2.87%</f>
        <v>1408.0219999999999</v>
      </c>
      <c r="L445" s="52">
        <v>0</v>
      </c>
      <c r="M445" s="52">
        <f>+J445*3.04%</f>
        <v>1491.424</v>
      </c>
      <c r="N445" s="52">
        <v>0</v>
      </c>
      <c r="O445" s="52">
        <f>+J445-K445-L445-M445-N445</f>
        <v>46160.554000000004</v>
      </c>
      <c r="P445" s="64">
        <v>479</v>
      </c>
    </row>
    <row r="446" spans="1:16" ht="15.75" customHeight="1" x14ac:dyDescent="0.25">
      <c r="A446" s="58">
        <v>438</v>
      </c>
      <c r="B446" s="59" t="s">
        <v>841</v>
      </c>
      <c r="C446" s="59" t="s">
        <v>842</v>
      </c>
      <c r="D446" s="58" t="s">
        <v>29</v>
      </c>
      <c r="E446" s="60" t="s">
        <v>799</v>
      </c>
      <c r="F446" s="59" t="s">
        <v>1518</v>
      </c>
      <c r="G446" s="58" t="s">
        <v>27</v>
      </c>
      <c r="H446" s="63">
        <v>42644</v>
      </c>
      <c r="I446" s="58" t="s">
        <v>28</v>
      </c>
      <c r="J446" s="44">
        <v>49060</v>
      </c>
      <c r="K446" s="52">
        <f>+J446*2.87%</f>
        <v>1408.0219999999999</v>
      </c>
      <c r="L446" s="57">
        <v>1089.49</v>
      </c>
      <c r="M446" s="52">
        <f>+J446*3.04%</f>
        <v>1491.424</v>
      </c>
      <c r="N446" s="52">
        <v>11749.02</v>
      </c>
      <c r="O446" s="52">
        <f>+J446-K446-L446-M446-N446</f>
        <v>33322.044000000009</v>
      </c>
      <c r="P446" s="64">
        <v>529</v>
      </c>
    </row>
    <row r="447" spans="1:16" ht="15.75" customHeight="1" x14ac:dyDescent="0.25">
      <c r="A447" s="58">
        <v>439</v>
      </c>
      <c r="B447" s="59" t="s">
        <v>35</v>
      </c>
      <c r="C447" s="59" t="s">
        <v>843</v>
      </c>
      <c r="D447" s="58" t="s">
        <v>29</v>
      </c>
      <c r="E447" s="60" t="s">
        <v>799</v>
      </c>
      <c r="F447" s="59" t="s">
        <v>1518</v>
      </c>
      <c r="G447" s="58" t="s">
        <v>27</v>
      </c>
      <c r="H447" s="63">
        <v>42644</v>
      </c>
      <c r="I447" s="58" t="s">
        <v>28</v>
      </c>
      <c r="J447" s="44">
        <v>49060</v>
      </c>
      <c r="K447" s="52">
        <f>+J447*2.87%</f>
        <v>1408.0219999999999</v>
      </c>
      <c r="L447" s="57">
        <v>1089.49</v>
      </c>
      <c r="M447" s="52">
        <f>+J447*3.04%</f>
        <v>1491.424</v>
      </c>
      <c r="N447" s="52">
        <v>21387.08</v>
      </c>
      <c r="O447" s="52">
        <f>+J447-K447-L447-M447-N447</f>
        <v>23683.984000000004</v>
      </c>
      <c r="P447" s="64">
        <v>530</v>
      </c>
    </row>
    <row r="448" spans="1:16" ht="15.75" customHeight="1" x14ac:dyDescent="0.25">
      <c r="A448" s="58">
        <v>440</v>
      </c>
      <c r="B448" s="59" t="s">
        <v>844</v>
      </c>
      <c r="C448" s="59" t="s">
        <v>845</v>
      </c>
      <c r="D448" s="58" t="s">
        <v>29</v>
      </c>
      <c r="E448" s="60" t="s">
        <v>835</v>
      </c>
      <c r="F448" s="59" t="s">
        <v>1518</v>
      </c>
      <c r="G448" s="58" t="s">
        <v>27</v>
      </c>
      <c r="H448" s="63">
        <v>42522</v>
      </c>
      <c r="I448" s="58" t="s">
        <v>28</v>
      </c>
      <c r="J448" s="44">
        <v>49060</v>
      </c>
      <c r="K448" s="52">
        <f>+J448*2.87%</f>
        <v>1408.0219999999999</v>
      </c>
      <c r="L448" s="52">
        <v>1464.02</v>
      </c>
      <c r="M448" s="52">
        <f>+J448*3.04%</f>
        <v>1491.424</v>
      </c>
      <c r="N448" s="52">
        <v>13665.59</v>
      </c>
      <c r="O448" s="52">
        <f>+J448-K448-L448-M448-N448</f>
        <v>31030.944000000007</v>
      </c>
      <c r="P448" s="64">
        <v>538</v>
      </c>
    </row>
    <row r="449" spans="1:16" ht="15.75" customHeight="1" x14ac:dyDescent="0.25">
      <c r="A449" s="58">
        <v>441</v>
      </c>
      <c r="B449" s="59" t="s">
        <v>846</v>
      </c>
      <c r="C449" s="59" t="s">
        <v>847</v>
      </c>
      <c r="D449" s="58" t="s">
        <v>29</v>
      </c>
      <c r="E449" s="60" t="s">
        <v>835</v>
      </c>
      <c r="F449" s="59" t="s">
        <v>1518</v>
      </c>
      <c r="G449" s="58" t="s">
        <v>27</v>
      </c>
      <c r="H449" s="63">
        <v>40400</v>
      </c>
      <c r="I449" s="58" t="s">
        <v>28</v>
      </c>
      <c r="J449" s="44">
        <v>49060</v>
      </c>
      <c r="K449" s="52">
        <f>+J449*2.87%</f>
        <v>1408.0219999999999</v>
      </c>
      <c r="L449" s="57">
        <v>1721.33</v>
      </c>
      <c r="M449" s="52">
        <f>+J449*3.04%</f>
        <v>1491.424</v>
      </c>
      <c r="N449" s="52">
        <v>0</v>
      </c>
      <c r="O449" s="52">
        <f>+J449-K449-L449-M449-N449</f>
        <v>44439.224000000002</v>
      </c>
      <c r="P449" s="64">
        <v>539</v>
      </c>
    </row>
    <row r="450" spans="1:16" ht="15.75" customHeight="1" x14ac:dyDescent="0.25">
      <c r="A450" s="58">
        <v>442</v>
      </c>
      <c r="B450" s="59" t="s">
        <v>848</v>
      </c>
      <c r="C450" s="59" t="s">
        <v>849</v>
      </c>
      <c r="D450" s="58" t="s">
        <v>29</v>
      </c>
      <c r="E450" s="60" t="s">
        <v>799</v>
      </c>
      <c r="F450" s="59" t="s">
        <v>1518</v>
      </c>
      <c r="G450" s="58" t="s">
        <v>27</v>
      </c>
      <c r="H450" s="63">
        <v>43344</v>
      </c>
      <c r="I450" s="58" t="s">
        <v>28</v>
      </c>
      <c r="J450" s="44">
        <v>49060</v>
      </c>
      <c r="K450" s="52">
        <f>+J450*2.87%</f>
        <v>1408.0219999999999</v>
      </c>
      <c r="L450" s="57">
        <v>1089.49</v>
      </c>
      <c r="M450" s="52">
        <f>+J450*3.04%</f>
        <v>1491.424</v>
      </c>
      <c r="N450" s="52">
        <v>10511.94</v>
      </c>
      <c r="O450" s="52">
        <f>+J450-K450-L450-M450-N450</f>
        <v>34559.124000000003</v>
      </c>
      <c r="P450" s="64">
        <v>571</v>
      </c>
    </row>
    <row r="451" spans="1:16" ht="15.75" customHeight="1" x14ac:dyDescent="0.25">
      <c r="A451" s="58">
        <v>443</v>
      </c>
      <c r="B451" s="59" t="s">
        <v>850</v>
      </c>
      <c r="C451" s="59" t="s">
        <v>851</v>
      </c>
      <c r="D451" s="58" t="s">
        <v>29</v>
      </c>
      <c r="E451" s="60" t="s">
        <v>835</v>
      </c>
      <c r="F451" s="59" t="s">
        <v>1518</v>
      </c>
      <c r="G451" s="58" t="s">
        <v>27</v>
      </c>
      <c r="H451" s="63">
        <v>41428</v>
      </c>
      <c r="I451" s="58" t="s">
        <v>28</v>
      </c>
      <c r="J451" s="44">
        <v>49060</v>
      </c>
      <c r="K451" s="52">
        <f>+J451*2.87%</f>
        <v>1408.0219999999999</v>
      </c>
      <c r="L451" s="57">
        <v>832.17</v>
      </c>
      <c r="M451" s="52">
        <f>+J451*3.04%</f>
        <v>1491.424</v>
      </c>
      <c r="N451" s="52">
        <v>19662.419999999998</v>
      </c>
      <c r="O451" s="52">
        <f>+J451-K451-L451-M451-N451</f>
        <v>25665.964000000007</v>
      </c>
      <c r="P451" s="64">
        <v>486</v>
      </c>
    </row>
    <row r="452" spans="1:16" ht="15.75" customHeight="1" x14ac:dyDescent="0.25">
      <c r="A452" s="58">
        <v>444</v>
      </c>
      <c r="B452" s="59" t="s">
        <v>852</v>
      </c>
      <c r="C452" s="59" t="s">
        <v>853</v>
      </c>
      <c r="D452" s="58" t="s">
        <v>29</v>
      </c>
      <c r="E452" s="60" t="s">
        <v>356</v>
      </c>
      <c r="F452" s="59" t="s">
        <v>1518</v>
      </c>
      <c r="G452" s="58" t="s">
        <v>27</v>
      </c>
      <c r="H452" s="63">
        <v>40425</v>
      </c>
      <c r="I452" s="58" t="s">
        <v>28</v>
      </c>
      <c r="J452" s="44">
        <v>19000</v>
      </c>
      <c r="K452" s="52">
        <f>+J452*2.87%</f>
        <v>545.29999999999995</v>
      </c>
      <c r="L452" s="52">
        <v>0</v>
      </c>
      <c r="M452" s="52">
        <f>+J452*3.04%</f>
        <v>577.6</v>
      </c>
      <c r="N452" s="52">
        <v>0</v>
      </c>
      <c r="O452" s="52">
        <f>+J452-K452-L452-M452-N452</f>
        <v>17877.100000000002</v>
      </c>
      <c r="P452" s="64">
        <v>407</v>
      </c>
    </row>
    <row r="453" spans="1:16" ht="15.75" customHeight="1" x14ac:dyDescent="0.25">
      <c r="A453" s="58">
        <v>445</v>
      </c>
      <c r="B453" s="59" t="s">
        <v>854</v>
      </c>
      <c r="C453" s="59" t="s">
        <v>828</v>
      </c>
      <c r="D453" s="58" t="s">
        <v>29</v>
      </c>
      <c r="E453" s="60" t="s">
        <v>1776</v>
      </c>
      <c r="F453" s="59" t="s">
        <v>1518</v>
      </c>
      <c r="G453" s="58" t="s">
        <v>27</v>
      </c>
      <c r="H453" s="63">
        <v>44896</v>
      </c>
      <c r="I453" s="58" t="s">
        <v>28</v>
      </c>
      <c r="J453" s="44">
        <v>30000</v>
      </c>
      <c r="K453" s="52">
        <f>+J453*2.87%</f>
        <v>861</v>
      </c>
      <c r="L453" s="52">
        <v>0</v>
      </c>
      <c r="M453" s="52">
        <f>+J453*3.04%</f>
        <v>912</v>
      </c>
      <c r="N453" s="52">
        <v>0</v>
      </c>
      <c r="O453" s="52">
        <f>+J453-K453-L453-M453-N453</f>
        <v>28227</v>
      </c>
      <c r="P453" s="64">
        <v>230</v>
      </c>
    </row>
    <row r="454" spans="1:16" ht="15.75" customHeight="1" x14ac:dyDescent="0.25">
      <c r="A454" s="58">
        <v>446</v>
      </c>
      <c r="B454" s="59" t="s">
        <v>855</v>
      </c>
      <c r="C454" s="59" t="s">
        <v>856</v>
      </c>
      <c r="D454" s="58" t="s">
        <v>26</v>
      </c>
      <c r="E454" s="60" t="s">
        <v>857</v>
      </c>
      <c r="F454" s="59" t="s">
        <v>1518</v>
      </c>
      <c r="G454" s="58" t="s">
        <v>27</v>
      </c>
      <c r="H454" s="63">
        <v>42248</v>
      </c>
      <c r="I454" s="58" t="s">
        <v>28</v>
      </c>
      <c r="J454" s="44">
        <v>49060</v>
      </c>
      <c r="K454" s="52">
        <f>+J454*2.87%</f>
        <v>1408.0219999999999</v>
      </c>
      <c r="L454" s="57">
        <v>1084.49</v>
      </c>
      <c r="M454" s="52">
        <f>+J454*3.04%</f>
        <v>1491.424</v>
      </c>
      <c r="N454" s="52">
        <v>0</v>
      </c>
      <c r="O454" s="52">
        <f>+J454-K454-L454-M454-N454</f>
        <v>45076.064000000006</v>
      </c>
      <c r="P454" s="64">
        <v>517</v>
      </c>
    </row>
    <row r="455" spans="1:16" ht="15.75" customHeight="1" x14ac:dyDescent="0.25">
      <c r="A455" s="58">
        <v>447</v>
      </c>
      <c r="B455" s="76" t="s">
        <v>858</v>
      </c>
      <c r="C455" s="76" t="s">
        <v>859</v>
      </c>
      <c r="D455" s="58" t="s">
        <v>29</v>
      </c>
      <c r="E455" s="60" t="s">
        <v>860</v>
      </c>
      <c r="F455" s="65" t="s">
        <v>1492</v>
      </c>
      <c r="G455" s="58" t="s">
        <v>27</v>
      </c>
      <c r="H455" s="63">
        <v>39600</v>
      </c>
      <c r="I455" s="58" t="s">
        <v>28</v>
      </c>
      <c r="J455" s="44">
        <v>84292.35</v>
      </c>
      <c r="K455" s="52">
        <f>+J455*2.87%</f>
        <v>2419.1904450000002</v>
      </c>
      <c r="L455" s="57">
        <v>8410.61</v>
      </c>
      <c r="M455" s="52">
        <f>+J455*3.04%</f>
        <v>2562.4874400000003</v>
      </c>
      <c r="N455" s="52">
        <v>0</v>
      </c>
      <c r="O455" s="52">
        <f>+J455-K455-L455-M455-N455</f>
        <v>70900.062115000008</v>
      </c>
      <c r="P455" s="64">
        <v>345</v>
      </c>
    </row>
    <row r="456" spans="1:16" ht="15.75" customHeight="1" x14ac:dyDescent="0.25">
      <c r="A456" s="58">
        <v>448</v>
      </c>
      <c r="B456" s="76" t="s">
        <v>861</v>
      </c>
      <c r="C456" s="76" t="s">
        <v>862</v>
      </c>
      <c r="D456" s="58" t="s">
        <v>29</v>
      </c>
      <c r="E456" s="60" t="s">
        <v>860</v>
      </c>
      <c r="F456" s="65" t="s">
        <v>1492</v>
      </c>
      <c r="G456" s="58" t="s">
        <v>27</v>
      </c>
      <c r="H456" s="63">
        <v>45047</v>
      </c>
      <c r="I456" s="58" t="s">
        <v>28</v>
      </c>
      <c r="J456" s="44">
        <v>84292.35</v>
      </c>
      <c r="K456" s="52">
        <f>+J456*2.87%</f>
        <v>2419.1904450000002</v>
      </c>
      <c r="L456" s="57">
        <v>8410.61</v>
      </c>
      <c r="M456" s="52">
        <f>+J456*3.04%</f>
        <v>2562.4874400000003</v>
      </c>
      <c r="N456" s="52">
        <v>0</v>
      </c>
      <c r="O456" s="52">
        <f>+J456-K456-L456-M456-N456</f>
        <v>70900.062115000008</v>
      </c>
      <c r="P456" s="64">
        <v>275</v>
      </c>
    </row>
    <row r="457" spans="1:16" ht="15.75" customHeight="1" x14ac:dyDescent="0.25">
      <c r="A457" s="58">
        <v>449</v>
      </c>
      <c r="B457" s="76" t="s">
        <v>863</v>
      </c>
      <c r="C457" s="76" t="s">
        <v>864</v>
      </c>
      <c r="D457" s="58" t="s">
        <v>29</v>
      </c>
      <c r="E457" s="60" t="s">
        <v>1619</v>
      </c>
      <c r="F457" s="65" t="s">
        <v>1492</v>
      </c>
      <c r="G457" s="58" t="s">
        <v>27</v>
      </c>
      <c r="H457" s="63">
        <v>45108</v>
      </c>
      <c r="I457" s="58" t="s">
        <v>28</v>
      </c>
      <c r="J457" s="44">
        <v>84292.35</v>
      </c>
      <c r="K457" s="52">
        <f>+J457*2.87%</f>
        <v>2419.1904450000002</v>
      </c>
      <c r="L457" s="57">
        <v>8410.61</v>
      </c>
      <c r="M457" s="52">
        <f>+J457*3.04%</f>
        <v>2562.4874400000003</v>
      </c>
      <c r="N457" s="52">
        <v>0</v>
      </c>
      <c r="O457" s="52">
        <f>+J457-K457-L457-M457-N457</f>
        <v>70900.062115000008</v>
      </c>
      <c r="P457" s="64">
        <v>289</v>
      </c>
    </row>
    <row r="458" spans="1:16" ht="15.75" customHeight="1" x14ac:dyDescent="0.25">
      <c r="A458" s="58">
        <v>450</v>
      </c>
      <c r="B458" s="59" t="s">
        <v>865</v>
      </c>
      <c r="C458" s="59" t="s">
        <v>866</v>
      </c>
      <c r="D458" s="104" t="s">
        <v>29</v>
      </c>
      <c r="E458" s="60" t="s">
        <v>1615</v>
      </c>
      <c r="F458" s="59" t="s">
        <v>1673</v>
      </c>
      <c r="G458" s="58" t="s">
        <v>27</v>
      </c>
      <c r="H458" s="63">
        <v>45047</v>
      </c>
      <c r="I458" s="58" t="s">
        <v>28</v>
      </c>
      <c r="J458" s="44">
        <v>84292.35</v>
      </c>
      <c r="K458" s="52">
        <f>+J458*2.87%</f>
        <v>2419.1904450000002</v>
      </c>
      <c r="L458" s="57">
        <v>7552.88</v>
      </c>
      <c r="M458" s="52">
        <f>+J458*3.04%</f>
        <v>2562.4874400000003</v>
      </c>
      <c r="N458" s="52">
        <v>3430.92</v>
      </c>
      <c r="O458" s="52">
        <f>+J458-K458-L458-M458-N458</f>
        <v>68326.872115000006</v>
      </c>
      <c r="P458" s="64">
        <v>274</v>
      </c>
    </row>
    <row r="459" spans="1:16" ht="15.75" customHeight="1" x14ac:dyDescent="0.25">
      <c r="A459" s="58">
        <v>451</v>
      </c>
      <c r="B459" s="59" t="s">
        <v>867</v>
      </c>
      <c r="C459" s="59" t="s">
        <v>868</v>
      </c>
      <c r="D459" s="58" t="s">
        <v>29</v>
      </c>
      <c r="E459" s="60" t="s">
        <v>1615</v>
      </c>
      <c r="F459" s="59" t="s">
        <v>1673</v>
      </c>
      <c r="G459" s="58" t="s">
        <v>27</v>
      </c>
      <c r="H459" s="63">
        <v>45108</v>
      </c>
      <c r="I459" s="58" t="s">
        <v>28</v>
      </c>
      <c r="J459" s="44">
        <v>84291.78</v>
      </c>
      <c r="K459" s="52">
        <f>+J459*2.87%</f>
        <v>2419.174086</v>
      </c>
      <c r="L459" s="57">
        <v>8410.4699999999993</v>
      </c>
      <c r="M459" s="52">
        <f>+J459*3.04%</f>
        <v>2562.470112</v>
      </c>
      <c r="N459" s="52">
        <v>0</v>
      </c>
      <c r="O459" s="52">
        <f>+J459-K459-L459-M459-N459</f>
        <v>70899.665802000003</v>
      </c>
      <c r="P459" s="64">
        <v>290</v>
      </c>
    </row>
    <row r="460" spans="1:16" ht="15.75" customHeight="1" x14ac:dyDescent="0.25">
      <c r="A460" s="58">
        <v>452</v>
      </c>
      <c r="B460" s="59" t="s">
        <v>869</v>
      </c>
      <c r="C460" s="59" t="s">
        <v>870</v>
      </c>
      <c r="D460" s="58" t="s">
        <v>29</v>
      </c>
      <c r="E460" s="60" t="s">
        <v>1615</v>
      </c>
      <c r="F460" s="59" t="s">
        <v>1673</v>
      </c>
      <c r="G460" s="58" t="s">
        <v>27</v>
      </c>
      <c r="H460" s="63">
        <v>45108</v>
      </c>
      <c r="I460" s="58" t="s">
        <v>28</v>
      </c>
      <c r="J460" s="44">
        <v>84291.78</v>
      </c>
      <c r="K460" s="52">
        <f>+J460*2.87%</f>
        <v>2419.174086</v>
      </c>
      <c r="L460" s="57">
        <v>8410.4699999999993</v>
      </c>
      <c r="M460" s="52">
        <f>+J460*3.04%</f>
        <v>2562.470112</v>
      </c>
      <c r="N460" s="52">
        <v>0</v>
      </c>
      <c r="O460" s="52">
        <f>+J460-K460-L460-M460-N460</f>
        <v>70899.665802000003</v>
      </c>
      <c r="P460" s="64">
        <v>291</v>
      </c>
    </row>
    <row r="461" spans="1:16" ht="15.75" customHeight="1" x14ac:dyDescent="0.25">
      <c r="A461" s="58">
        <v>453</v>
      </c>
      <c r="B461" s="67" t="s">
        <v>858</v>
      </c>
      <c r="C461" s="57" t="s">
        <v>1672</v>
      </c>
      <c r="D461" s="64" t="s">
        <v>29</v>
      </c>
      <c r="E461" s="68" t="s">
        <v>809</v>
      </c>
      <c r="F461" s="68" t="s">
        <v>1673</v>
      </c>
      <c r="G461" s="62" t="s">
        <v>1647</v>
      </c>
      <c r="H461" s="69">
        <v>45536</v>
      </c>
      <c r="I461" s="62" t="s">
        <v>28</v>
      </c>
      <c r="J461" s="44">
        <v>30000</v>
      </c>
      <c r="K461" s="52">
        <f>+J461*2.87%</f>
        <v>861</v>
      </c>
      <c r="L461" s="52">
        <v>0</v>
      </c>
      <c r="M461" s="52">
        <f>+J461*3.04%</f>
        <v>912</v>
      </c>
      <c r="N461" s="52">
        <v>0</v>
      </c>
      <c r="O461" s="52">
        <f>+J461-K461-L461-M461-N461</f>
        <v>28227</v>
      </c>
      <c r="P461" s="64">
        <v>225</v>
      </c>
    </row>
    <row r="462" spans="1:16" ht="15.75" customHeight="1" x14ac:dyDescent="0.25">
      <c r="A462" s="58">
        <v>454</v>
      </c>
      <c r="B462" s="59" t="s">
        <v>871</v>
      </c>
      <c r="C462" s="59" t="s">
        <v>872</v>
      </c>
      <c r="D462" s="58" t="s">
        <v>29</v>
      </c>
      <c r="E462" s="60" t="s">
        <v>1559</v>
      </c>
      <c r="F462" s="65" t="s">
        <v>1549</v>
      </c>
      <c r="G462" s="62" t="s">
        <v>31</v>
      </c>
      <c r="H462" s="63">
        <v>39539</v>
      </c>
      <c r="I462" s="63">
        <v>45383</v>
      </c>
      <c r="J462" s="44">
        <v>66000</v>
      </c>
      <c r="K462" s="52">
        <f>+J462*2.87%</f>
        <v>1894.2</v>
      </c>
      <c r="L462" s="57">
        <v>4272.6400000000003</v>
      </c>
      <c r="M462" s="52">
        <f>+J462*3.04%</f>
        <v>2006.4</v>
      </c>
      <c r="N462" s="52">
        <v>1715.46</v>
      </c>
      <c r="O462" s="52">
        <f>+J462-K462-L462-M462-N462</f>
        <v>56111.3</v>
      </c>
      <c r="P462" s="64">
        <v>63</v>
      </c>
    </row>
    <row r="463" spans="1:16" ht="15.75" customHeight="1" x14ac:dyDescent="0.25">
      <c r="A463" s="58">
        <v>455</v>
      </c>
      <c r="B463" s="59" t="s">
        <v>873</v>
      </c>
      <c r="C463" s="59" t="s">
        <v>874</v>
      </c>
      <c r="D463" s="58" t="s">
        <v>29</v>
      </c>
      <c r="E463" s="60" t="s">
        <v>875</v>
      </c>
      <c r="F463" s="65" t="s">
        <v>1549</v>
      </c>
      <c r="G463" s="62" t="s">
        <v>31</v>
      </c>
      <c r="H463" s="63">
        <v>39624</v>
      </c>
      <c r="I463" s="63">
        <v>45102</v>
      </c>
      <c r="J463" s="44">
        <v>51150</v>
      </c>
      <c r="K463" s="52">
        <f>+J463*2.87%</f>
        <v>1468.0049999999999</v>
      </c>
      <c r="L463" s="57">
        <v>2016.3</v>
      </c>
      <c r="M463" s="53">
        <f>+J463*3.04%</f>
        <v>1554.96</v>
      </c>
      <c r="N463" s="52">
        <v>0</v>
      </c>
      <c r="O463" s="53">
        <f>+J463-K463-L463-M463-N463</f>
        <v>46110.735000000001</v>
      </c>
      <c r="P463" s="64">
        <v>51</v>
      </c>
    </row>
    <row r="464" spans="1:16" ht="15.75" customHeight="1" x14ac:dyDescent="0.25">
      <c r="A464" s="58">
        <v>456</v>
      </c>
      <c r="B464" s="59" t="s">
        <v>876</v>
      </c>
      <c r="C464" s="59" t="s">
        <v>877</v>
      </c>
      <c r="D464" s="58" t="s">
        <v>29</v>
      </c>
      <c r="E464" s="60" t="s">
        <v>1566</v>
      </c>
      <c r="F464" s="65" t="s">
        <v>1549</v>
      </c>
      <c r="G464" s="62" t="s">
        <v>31</v>
      </c>
      <c r="H464" s="63">
        <v>40238</v>
      </c>
      <c r="I464" s="63">
        <v>45352</v>
      </c>
      <c r="J464" s="44">
        <v>53183.13</v>
      </c>
      <c r="K464" s="52">
        <f>+J464*2.87%</f>
        <v>1526.3558309999999</v>
      </c>
      <c r="L464" s="57">
        <v>1788.61</v>
      </c>
      <c r="M464" s="53">
        <f>+J464*3.04%</f>
        <v>1616.7671519999999</v>
      </c>
      <c r="N464" s="52">
        <v>11603.92</v>
      </c>
      <c r="O464" s="53">
        <f>+J464-K464-L464-M464-N464</f>
        <v>36647.477016999997</v>
      </c>
      <c r="P464" s="64">
        <v>69</v>
      </c>
    </row>
    <row r="465" spans="1:16" ht="15.75" customHeight="1" x14ac:dyDescent="0.25">
      <c r="A465" s="58">
        <v>457</v>
      </c>
      <c r="B465" s="59" t="s">
        <v>878</v>
      </c>
      <c r="C465" s="59" t="s">
        <v>879</v>
      </c>
      <c r="D465" s="58" t="s">
        <v>29</v>
      </c>
      <c r="E465" s="60" t="s">
        <v>880</v>
      </c>
      <c r="F465" s="65" t="s">
        <v>1549</v>
      </c>
      <c r="G465" s="58" t="s">
        <v>27</v>
      </c>
      <c r="H465" s="63">
        <v>39539</v>
      </c>
      <c r="I465" s="58" t="s">
        <v>28</v>
      </c>
      <c r="J465" s="49">
        <v>30000</v>
      </c>
      <c r="K465" s="52">
        <f>+J465*2.87%</f>
        <v>861</v>
      </c>
      <c r="L465" s="52">
        <v>0</v>
      </c>
      <c r="M465" s="52">
        <f>+J465*3.04%</f>
        <v>912</v>
      </c>
      <c r="N465" s="52">
        <v>15943.41</v>
      </c>
      <c r="O465" s="52">
        <f>+J465-K465-L465-M465-N465</f>
        <v>12283.59</v>
      </c>
      <c r="P465" s="64">
        <v>465</v>
      </c>
    </row>
    <row r="466" spans="1:16" ht="15.75" customHeight="1" x14ac:dyDescent="0.25">
      <c r="A466" s="58">
        <v>458</v>
      </c>
      <c r="B466" s="59" t="s">
        <v>881</v>
      </c>
      <c r="C466" s="59" t="s">
        <v>882</v>
      </c>
      <c r="D466" s="58" t="s">
        <v>29</v>
      </c>
      <c r="E466" s="60" t="s">
        <v>1566</v>
      </c>
      <c r="F466" s="65" t="s">
        <v>1549</v>
      </c>
      <c r="G466" s="62" t="s">
        <v>31</v>
      </c>
      <c r="H466" s="63">
        <v>44319</v>
      </c>
      <c r="I466" s="63">
        <v>45049</v>
      </c>
      <c r="J466" s="44">
        <v>56056</v>
      </c>
      <c r="K466" s="52">
        <f>+J466*2.87%</f>
        <v>1608.8072</v>
      </c>
      <c r="L466" s="57">
        <v>2744.47</v>
      </c>
      <c r="M466" s="53">
        <f>+J466*3.04%</f>
        <v>1704.1024</v>
      </c>
      <c r="N466" s="52">
        <v>18186.63</v>
      </c>
      <c r="O466" s="53">
        <f>+J466-K466-L466-M466-N466</f>
        <v>31811.990399999991</v>
      </c>
      <c r="P466" s="64">
        <v>129</v>
      </c>
    </row>
    <row r="467" spans="1:16" ht="15.75" customHeight="1" x14ac:dyDescent="0.25">
      <c r="A467" s="58">
        <v>459</v>
      </c>
      <c r="B467" s="59" t="s">
        <v>884</v>
      </c>
      <c r="C467" s="59" t="s">
        <v>885</v>
      </c>
      <c r="D467" s="58" t="s">
        <v>26</v>
      </c>
      <c r="E467" s="60" t="s">
        <v>883</v>
      </c>
      <c r="F467" s="65" t="s">
        <v>1549</v>
      </c>
      <c r="G467" s="62" t="s">
        <v>31</v>
      </c>
      <c r="H467" s="63">
        <v>44256</v>
      </c>
      <c r="I467" s="63">
        <v>45170</v>
      </c>
      <c r="J467" s="48">
        <v>30470</v>
      </c>
      <c r="K467" s="52">
        <f>+J467*2.87%</f>
        <v>874.48900000000003</v>
      </c>
      <c r="L467" s="52">
        <v>0</v>
      </c>
      <c r="M467" s="53">
        <f>+J467*3.04%</f>
        <v>926.28800000000001</v>
      </c>
      <c r="N467" s="52">
        <v>0</v>
      </c>
      <c r="O467" s="53">
        <f>+J467-K467-L467-M467-N467</f>
        <v>28669.222999999998</v>
      </c>
      <c r="P467" s="64">
        <v>150</v>
      </c>
    </row>
    <row r="468" spans="1:16" ht="15.75" customHeight="1" x14ac:dyDescent="0.25">
      <c r="A468" s="58">
        <v>460</v>
      </c>
      <c r="B468" s="59" t="s">
        <v>427</v>
      </c>
      <c r="C468" s="59" t="s">
        <v>886</v>
      </c>
      <c r="D468" s="58" t="s">
        <v>26</v>
      </c>
      <c r="E468" s="60" t="s">
        <v>214</v>
      </c>
      <c r="F468" s="65" t="s">
        <v>1549</v>
      </c>
      <c r="G468" s="58" t="s">
        <v>27</v>
      </c>
      <c r="H468" s="63">
        <v>42430</v>
      </c>
      <c r="I468" s="58" t="s">
        <v>28</v>
      </c>
      <c r="J468" s="44">
        <v>30470</v>
      </c>
      <c r="K468" s="52">
        <f>+J468*2.87%</f>
        <v>874.48900000000003</v>
      </c>
      <c r="L468" s="52">
        <v>0</v>
      </c>
      <c r="M468" s="52">
        <f>+J468*3.04%</f>
        <v>926.28800000000001</v>
      </c>
      <c r="N468" s="52">
        <v>0</v>
      </c>
      <c r="O468" s="52">
        <f>+J468-K468-L468-M468-N468</f>
        <v>28669.222999999998</v>
      </c>
      <c r="P468" s="64">
        <v>520</v>
      </c>
    </row>
    <row r="469" spans="1:16" ht="15.75" customHeight="1" x14ac:dyDescent="0.25">
      <c r="A469" s="58">
        <v>461</v>
      </c>
      <c r="B469" s="59" t="s">
        <v>887</v>
      </c>
      <c r="C469" s="59" t="s">
        <v>888</v>
      </c>
      <c r="D469" s="58" t="s">
        <v>29</v>
      </c>
      <c r="E469" s="60" t="s">
        <v>883</v>
      </c>
      <c r="F469" s="65" t="s">
        <v>1549</v>
      </c>
      <c r="G469" s="58" t="s">
        <v>27</v>
      </c>
      <c r="H469" s="63">
        <v>39644</v>
      </c>
      <c r="I469" s="58" t="s">
        <v>28</v>
      </c>
      <c r="J469" s="44">
        <v>30470</v>
      </c>
      <c r="K469" s="52">
        <f>+J469*2.87%</f>
        <v>874.48900000000003</v>
      </c>
      <c r="L469" s="52">
        <v>0</v>
      </c>
      <c r="M469" s="52">
        <f>+J469*3.04%</f>
        <v>926.28800000000001</v>
      </c>
      <c r="N469" s="52">
        <v>0</v>
      </c>
      <c r="O469" s="52">
        <f>+J469-K469-L469-M469-N469</f>
        <v>28669.222999999998</v>
      </c>
      <c r="P469" s="64">
        <v>363</v>
      </c>
    </row>
    <row r="470" spans="1:16" ht="15.75" customHeight="1" x14ac:dyDescent="0.25">
      <c r="A470" s="58">
        <v>462</v>
      </c>
      <c r="B470" s="59" t="s">
        <v>329</v>
      </c>
      <c r="C470" s="59" t="s">
        <v>889</v>
      </c>
      <c r="D470" s="58" t="s">
        <v>29</v>
      </c>
      <c r="E470" s="60" t="s">
        <v>883</v>
      </c>
      <c r="F470" s="65" t="s">
        <v>1549</v>
      </c>
      <c r="G470" s="58" t="s">
        <v>27</v>
      </c>
      <c r="H470" s="63">
        <v>39692</v>
      </c>
      <c r="I470" s="58" t="s">
        <v>28</v>
      </c>
      <c r="J470" s="44">
        <v>30470</v>
      </c>
      <c r="K470" s="52">
        <f>+J470*2.87%</f>
        <v>874.48900000000003</v>
      </c>
      <c r="L470" s="52">
        <v>0</v>
      </c>
      <c r="M470" s="52">
        <f>+J470*3.04%</f>
        <v>926.28800000000001</v>
      </c>
      <c r="N470" s="52">
        <v>0</v>
      </c>
      <c r="O470" s="52">
        <f>+J470-K470-L470-M470-N470</f>
        <v>28669.222999999998</v>
      </c>
      <c r="P470" s="64">
        <v>364</v>
      </c>
    </row>
    <row r="471" spans="1:16" ht="15.75" customHeight="1" x14ac:dyDescent="0.25">
      <c r="A471" s="58">
        <v>463</v>
      </c>
      <c r="B471" s="59" t="s">
        <v>890</v>
      </c>
      <c r="C471" s="59" t="s">
        <v>891</v>
      </c>
      <c r="D471" s="58" t="s">
        <v>26</v>
      </c>
      <c r="E471" s="60" t="s">
        <v>883</v>
      </c>
      <c r="F471" s="65" t="s">
        <v>1549</v>
      </c>
      <c r="G471" s="58" t="s">
        <v>27</v>
      </c>
      <c r="H471" s="63">
        <v>39706</v>
      </c>
      <c r="I471" s="58" t="s">
        <v>28</v>
      </c>
      <c r="J471" s="44">
        <v>30470</v>
      </c>
      <c r="K471" s="52">
        <f>+J471*2.87%</f>
        <v>874.48900000000003</v>
      </c>
      <c r="L471" s="52">
        <v>0</v>
      </c>
      <c r="M471" s="52">
        <f>+J471*3.04%</f>
        <v>926.28800000000001</v>
      </c>
      <c r="N471" s="52">
        <v>25239.29</v>
      </c>
      <c r="O471" s="52">
        <f>+J471-K471-L471-M471-N471</f>
        <v>3429.9329999999973</v>
      </c>
      <c r="P471" s="64">
        <v>365</v>
      </c>
    </row>
    <row r="472" spans="1:16" ht="15.75" customHeight="1" x14ac:dyDescent="0.25">
      <c r="A472" s="58">
        <v>464</v>
      </c>
      <c r="B472" s="59" t="s">
        <v>892</v>
      </c>
      <c r="C472" s="59" t="s">
        <v>893</v>
      </c>
      <c r="D472" s="58" t="s">
        <v>29</v>
      </c>
      <c r="E472" s="60" t="s">
        <v>883</v>
      </c>
      <c r="F472" s="65" t="s">
        <v>1549</v>
      </c>
      <c r="G472" s="58" t="s">
        <v>27</v>
      </c>
      <c r="H472" s="63">
        <v>39638</v>
      </c>
      <c r="I472" s="58" t="s">
        <v>28</v>
      </c>
      <c r="J472" s="44">
        <v>30470</v>
      </c>
      <c r="K472" s="52">
        <f>+J472*2.87%</f>
        <v>874.48900000000003</v>
      </c>
      <c r="L472" s="52">
        <v>0</v>
      </c>
      <c r="M472" s="52">
        <f>+J472*3.04%</f>
        <v>926.28800000000001</v>
      </c>
      <c r="N472" s="52">
        <v>1715.46</v>
      </c>
      <c r="O472" s="52">
        <f>+J472-K472-L472-M472-N472</f>
        <v>26953.762999999999</v>
      </c>
      <c r="P472" s="64">
        <v>366</v>
      </c>
    </row>
    <row r="473" spans="1:16" ht="15.75" customHeight="1" x14ac:dyDescent="0.25">
      <c r="A473" s="58">
        <v>465</v>
      </c>
      <c r="B473" s="59" t="s">
        <v>894</v>
      </c>
      <c r="C473" s="59" t="s">
        <v>570</v>
      </c>
      <c r="D473" s="58" t="s">
        <v>29</v>
      </c>
      <c r="E473" s="60" t="s">
        <v>883</v>
      </c>
      <c r="F473" s="65" t="s">
        <v>1549</v>
      </c>
      <c r="G473" s="58" t="s">
        <v>27</v>
      </c>
      <c r="H473" s="63">
        <v>41235</v>
      </c>
      <c r="I473" s="58" t="s">
        <v>28</v>
      </c>
      <c r="J473" s="44">
        <v>30470</v>
      </c>
      <c r="K473" s="52">
        <f>+J473*2.87%</f>
        <v>874.48900000000003</v>
      </c>
      <c r="L473" s="52">
        <v>0</v>
      </c>
      <c r="M473" s="52">
        <f>+J473*3.04%</f>
        <v>926.28800000000001</v>
      </c>
      <c r="N473" s="52">
        <v>15036.39</v>
      </c>
      <c r="O473" s="52">
        <f>+J473-K473-L473-M473-N473</f>
        <v>13632.832999999999</v>
      </c>
      <c r="P473" s="64">
        <v>481</v>
      </c>
    </row>
    <row r="474" spans="1:16" ht="15.75" customHeight="1" x14ac:dyDescent="0.25">
      <c r="A474" s="58">
        <v>466</v>
      </c>
      <c r="B474" s="59" t="s">
        <v>895</v>
      </c>
      <c r="C474" s="59" t="s">
        <v>896</v>
      </c>
      <c r="D474" s="58" t="s">
        <v>26</v>
      </c>
      <c r="E474" s="60" t="s">
        <v>883</v>
      </c>
      <c r="F474" s="65" t="s">
        <v>1549</v>
      </c>
      <c r="G474" s="58" t="s">
        <v>27</v>
      </c>
      <c r="H474" s="63">
        <v>42493</v>
      </c>
      <c r="I474" s="58" t="s">
        <v>28</v>
      </c>
      <c r="J474" s="44">
        <v>30470</v>
      </c>
      <c r="K474" s="52">
        <f>+J474*2.87%</f>
        <v>874.48900000000003</v>
      </c>
      <c r="L474" s="52">
        <v>0</v>
      </c>
      <c r="M474" s="52">
        <f>+J474*3.04%</f>
        <v>926.28800000000001</v>
      </c>
      <c r="N474" s="52">
        <v>0</v>
      </c>
      <c r="O474" s="52">
        <f>+J474-K474-L474-M474-N474</f>
        <v>28669.222999999998</v>
      </c>
      <c r="P474" s="64">
        <v>524</v>
      </c>
    </row>
    <row r="475" spans="1:16" ht="15.75" customHeight="1" x14ac:dyDescent="0.25">
      <c r="A475" s="58">
        <v>467</v>
      </c>
      <c r="B475" s="59" t="s">
        <v>897</v>
      </c>
      <c r="C475" s="59" t="s">
        <v>898</v>
      </c>
      <c r="D475" s="58" t="s">
        <v>26</v>
      </c>
      <c r="E475" s="60" t="s">
        <v>883</v>
      </c>
      <c r="F475" s="65" t="s">
        <v>1549</v>
      </c>
      <c r="G475" s="58" t="s">
        <v>27</v>
      </c>
      <c r="H475" s="63">
        <v>43283</v>
      </c>
      <c r="I475" s="58" t="s">
        <v>28</v>
      </c>
      <c r="J475" s="44">
        <v>30470</v>
      </c>
      <c r="K475" s="52">
        <f>+J475*2.87%</f>
        <v>874.48900000000003</v>
      </c>
      <c r="L475" s="52">
        <v>0</v>
      </c>
      <c r="M475" s="52">
        <f>+J475*3.04%</f>
        <v>926.28800000000001</v>
      </c>
      <c r="N475" s="52">
        <v>1715.46</v>
      </c>
      <c r="O475" s="52">
        <f>+J475-K475-L475-M475-N475</f>
        <v>26953.762999999999</v>
      </c>
      <c r="P475" s="64">
        <v>562</v>
      </c>
    </row>
    <row r="476" spans="1:16" ht="15.75" customHeight="1" x14ac:dyDescent="0.25">
      <c r="A476" s="58">
        <v>468</v>
      </c>
      <c r="B476" s="59" t="s">
        <v>899</v>
      </c>
      <c r="C476" s="59" t="s">
        <v>900</v>
      </c>
      <c r="D476" s="58" t="s">
        <v>26</v>
      </c>
      <c r="E476" s="60" t="s">
        <v>883</v>
      </c>
      <c r="F476" s="65" t="s">
        <v>1549</v>
      </c>
      <c r="G476" s="58" t="s">
        <v>27</v>
      </c>
      <c r="H476" s="63">
        <v>43891</v>
      </c>
      <c r="I476" s="58" t="s">
        <v>28</v>
      </c>
      <c r="J476" s="44">
        <v>30470</v>
      </c>
      <c r="K476" s="52">
        <f>+J476*2.87%</f>
        <v>874.48900000000003</v>
      </c>
      <c r="L476" s="52">
        <v>0</v>
      </c>
      <c r="M476" s="52">
        <f>+J476*3.04%</f>
        <v>926.28800000000001</v>
      </c>
      <c r="N476" s="52">
        <v>0</v>
      </c>
      <c r="O476" s="52">
        <f>+J476-K476-L476-M476-N476</f>
        <v>28669.222999999998</v>
      </c>
      <c r="P476" s="64">
        <v>614</v>
      </c>
    </row>
    <row r="477" spans="1:16" ht="15.75" customHeight="1" x14ac:dyDescent="0.25">
      <c r="A477" s="58">
        <v>469</v>
      </c>
      <c r="B477" s="59" t="s">
        <v>901</v>
      </c>
      <c r="C477" s="59" t="s">
        <v>902</v>
      </c>
      <c r="D477" s="58" t="s">
        <v>29</v>
      </c>
      <c r="E477" s="60" t="s">
        <v>883</v>
      </c>
      <c r="F477" s="65" t="s">
        <v>1549</v>
      </c>
      <c r="G477" s="58" t="s">
        <v>27</v>
      </c>
      <c r="H477" s="63">
        <v>44470</v>
      </c>
      <c r="I477" s="58" t="s">
        <v>28</v>
      </c>
      <c r="J477" s="44">
        <v>30470</v>
      </c>
      <c r="K477" s="52">
        <f>+J477*2.87%</f>
        <v>874.48900000000003</v>
      </c>
      <c r="L477" s="52">
        <v>0</v>
      </c>
      <c r="M477" s="52">
        <f>+J477*3.04%</f>
        <v>926.28800000000001</v>
      </c>
      <c r="N477" s="52">
        <v>0</v>
      </c>
      <c r="O477" s="52">
        <f>+J477-K477-L477-M477-N477</f>
        <v>28669.222999999998</v>
      </c>
      <c r="P477" s="64">
        <v>199</v>
      </c>
    </row>
    <row r="478" spans="1:16" ht="15.75" customHeight="1" x14ac:dyDescent="0.25">
      <c r="A478" s="58">
        <v>470</v>
      </c>
      <c r="B478" s="59" t="s">
        <v>903</v>
      </c>
      <c r="C478" s="59" t="s">
        <v>904</v>
      </c>
      <c r="D478" s="58" t="s">
        <v>29</v>
      </c>
      <c r="E478" s="60" t="s">
        <v>883</v>
      </c>
      <c r="F478" s="65" t="s">
        <v>1549</v>
      </c>
      <c r="G478" s="58" t="s">
        <v>27</v>
      </c>
      <c r="H478" s="63">
        <v>44927</v>
      </c>
      <c r="I478" s="58" t="s">
        <v>28</v>
      </c>
      <c r="J478" s="44">
        <v>30470</v>
      </c>
      <c r="K478" s="52">
        <f>+J478*2.87%</f>
        <v>874.48900000000003</v>
      </c>
      <c r="L478" s="52">
        <v>0</v>
      </c>
      <c r="M478" s="52">
        <f>+J478*3.04%</f>
        <v>926.28800000000001</v>
      </c>
      <c r="N478" s="52">
        <v>0</v>
      </c>
      <c r="O478" s="52">
        <f>+J478-K478-L478-M478-N478</f>
        <v>28669.222999999998</v>
      </c>
      <c r="P478" s="64">
        <v>324</v>
      </c>
    </row>
    <row r="479" spans="1:16" ht="15.75" customHeight="1" x14ac:dyDescent="0.25">
      <c r="A479" s="58">
        <v>471</v>
      </c>
      <c r="B479" s="120" t="s">
        <v>1781</v>
      </c>
      <c r="C479" s="120" t="s">
        <v>1782</v>
      </c>
      <c r="D479" s="104" t="s">
        <v>26</v>
      </c>
      <c r="E479" s="120" t="s">
        <v>883</v>
      </c>
      <c r="F479" s="120" t="s">
        <v>1549</v>
      </c>
      <c r="G479" s="116" t="s">
        <v>1753</v>
      </c>
      <c r="H479" s="118">
        <v>45870</v>
      </c>
      <c r="I479" s="105" t="s">
        <v>28</v>
      </c>
      <c r="J479" s="119">
        <v>33550</v>
      </c>
      <c r="K479" s="52">
        <f>+J479*2.87%</f>
        <v>962.88499999999999</v>
      </c>
      <c r="L479" s="56"/>
      <c r="M479" s="52">
        <f>+J479*3.04%</f>
        <v>1019.92</v>
      </c>
      <c r="N479" s="52">
        <v>0</v>
      </c>
      <c r="O479" s="52">
        <f>+J479-K479-L479-M479-N479</f>
        <v>31567.195000000003</v>
      </c>
      <c r="P479" s="64">
        <v>269</v>
      </c>
    </row>
    <row r="480" spans="1:16" ht="15.75" customHeight="1" x14ac:dyDescent="0.25">
      <c r="A480" s="58">
        <v>472</v>
      </c>
      <c r="B480" s="59" t="s">
        <v>907</v>
      </c>
      <c r="C480" s="59" t="s">
        <v>908</v>
      </c>
      <c r="D480" s="58" t="s">
        <v>26</v>
      </c>
      <c r="E480" s="60" t="s">
        <v>1721</v>
      </c>
      <c r="F480" s="65" t="s">
        <v>1549</v>
      </c>
      <c r="G480" s="58" t="s">
        <v>27</v>
      </c>
      <c r="H480" s="63">
        <v>42125</v>
      </c>
      <c r="I480" s="58" t="s">
        <v>28</v>
      </c>
      <c r="J480" s="44">
        <v>29000</v>
      </c>
      <c r="K480" s="52">
        <f>+J480*2.87%</f>
        <v>832.3</v>
      </c>
      <c r="L480" s="52">
        <v>0</v>
      </c>
      <c r="M480" s="52">
        <f>+J480*3.04%</f>
        <v>881.6</v>
      </c>
      <c r="N480" s="52">
        <v>0</v>
      </c>
      <c r="O480" s="52">
        <f>+J480-K480-L480-M480-N480</f>
        <v>27286.100000000002</v>
      </c>
      <c r="P480" s="64">
        <v>511</v>
      </c>
    </row>
    <row r="481" spans="1:16" ht="15.75" customHeight="1" x14ac:dyDescent="0.25">
      <c r="A481" s="58">
        <v>473</v>
      </c>
      <c r="B481" s="59" t="s">
        <v>905</v>
      </c>
      <c r="C481" s="59" t="s">
        <v>906</v>
      </c>
      <c r="D481" s="58" t="s">
        <v>26</v>
      </c>
      <c r="E481" s="60" t="s">
        <v>389</v>
      </c>
      <c r="F481" s="65" t="s">
        <v>1549</v>
      </c>
      <c r="G481" s="58" t="s">
        <v>27</v>
      </c>
      <c r="H481" s="63">
        <v>40415</v>
      </c>
      <c r="I481" s="58" t="s">
        <v>28</v>
      </c>
      <c r="J481" s="44">
        <v>19400</v>
      </c>
      <c r="K481" s="52">
        <f>+J481*2.87%</f>
        <v>556.78</v>
      </c>
      <c r="L481" s="52">
        <v>0</v>
      </c>
      <c r="M481" s="52">
        <f>+J481*3.04%</f>
        <v>589.76</v>
      </c>
      <c r="N481" s="52">
        <v>14657.13</v>
      </c>
      <c r="O481" s="52">
        <f>+J481-K481-L481-M481-N481</f>
        <v>3596.3300000000036</v>
      </c>
      <c r="P481" s="64">
        <v>201</v>
      </c>
    </row>
    <row r="482" spans="1:16" ht="15.75" customHeight="1" x14ac:dyDescent="0.25">
      <c r="A482" s="58">
        <v>474</v>
      </c>
      <c r="B482" s="100" t="s">
        <v>1732</v>
      </c>
      <c r="C482" s="72" t="s">
        <v>1733</v>
      </c>
      <c r="D482" s="58" t="s">
        <v>26</v>
      </c>
      <c r="E482" s="60" t="s">
        <v>1611</v>
      </c>
      <c r="F482" s="65" t="s">
        <v>1549</v>
      </c>
      <c r="G482" s="58" t="s">
        <v>27</v>
      </c>
      <c r="H482" s="63">
        <v>45658</v>
      </c>
      <c r="I482" s="58" t="s">
        <v>28</v>
      </c>
      <c r="J482" s="44">
        <v>19000</v>
      </c>
      <c r="K482" s="52">
        <f>+J482*2.87%</f>
        <v>545.29999999999995</v>
      </c>
      <c r="L482" s="52">
        <v>0</v>
      </c>
      <c r="M482" s="52">
        <f>+J482*3.04%</f>
        <v>577.6</v>
      </c>
      <c r="N482" s="52">
        <v>0</v>
      </c>
      <c r="O482" s="52">
        <f>+J482-K482-L482-M482-N482</f>
        <v>17877.100000000002</v>
      </c>
      <c r="P482" s="64">
        <v>251</v>
      </c>
    </row>
    <row r="483" spans="1:16" ht="15.75" customHeight="1" x14ac:dyDescent="0.25">
      <c r="A483" s="58">
        <v>475</v>
      </c>
      <c r="B483" s="99" t="s">
        <v>1757</v>
      </c>
      <c r="C483" s="98" t="s">
        <v>1758</v>
      </c>
      <c r="D483" s="104" t="s">
        <v>26</v>
      </c>
      <c r="E483" s="98" t="s">
        <v>883</v>
      </c>
      <c r="F483" s="98" t="s">
        <v>1759</v>
      </c>
      <c r="G483" s="105" t="s">
        <v>1753</v>
      </c>
      <c r="H483" s="106">
        <v>45748</v>
      </c>
      <c r="I483" s="105" t="s">
        <v>28</v>
      </c>
      <c r="J483" s="44">
        <v>30470</v>
      </c>
      <c r="K483" s="52">
        <f>+J483*2.87%</f>
        <v>874.48900000000003</v>
      </c>
      <c r="L483" s="56"/>
      <c r="M483" s="52">
        <f>+J483*3.04%</f>
        <v>926.28800000000001</v>
      </c>
      <c r="N483" s="56"/>
      <c r="O483" s="52">
        <f>+J483-K483-L483-M483-N483</f>
        <v>28669.222999999998</v>
      </c>
      <c r="P483" s="64">
        <v>264</v>
      </c>
    </row>
    <row r="484" spans="1:16" ht="15.75" customHeight="1" x14ac:dyDescent="0.25">
      <c r="A484" s="58">
        <v>476</v>
      </c>
      <c r="B484" s="59" t="s">
        <v>909</v>
      </c>
      <c r="C484" s="59" t="s">
        <v>910</v>
      </c>
      <c r="D484" s="58" t="s">
        <v>29</v>
      </c>
      <c r="E484" s="60" t="s">
        <v>911</v>
      </c>
      <c r="F484" s="59" t="s">
        <v>1515</v>
      </c>
      <c r="G484" s="58" t="s">
        <v>27</v>
      </c>
      <c r="H484" s="63">
        <v>39630</v>
      </c>
      <c r="I484" s="58" t="s">
        <v>28</v>
      </c>
      <c r="J484" s="44">
        <v>101150.82</v>
      </c>
      <c r="K484" s="52">
        <f>+J484*2.87%</f>
        <v>2903.028534</v>
      </c>
      <c r="L484" s="57">
        <v>12376.14</v>
      </c>
      <c r="M484" s="52">
        <f>+J484*3.04%</f>
        <v>3074.9849280000003</v>
      </c>
      <c r="N484" s="52">
        <v>146.25</v>
      </c>
      <c r="O484" s="52">
        <f>+J484-K484-L484-M484-N484</f>
        <v>82650.416538000005</v>
      </c>
      <c r="P484" s="64">
        <v>425</v>
      </c>
    </row>
    <row r="485" spans="1:16" ht="15.75" customHeight="1" x14ac:dyDescent="0.25">
      <c r="A485" s="58">
        <v>477</v>
      </c>
      <c r="B485" s="59" t="s">
        <v>912</v>
      </c>
      <c r="C485" s="59" t="s">
        <v>913</v>
      </c>
      <c r="D485" s="58" t="s">
        <v>29</v>
      </c>
      <c r="E485" s="60" t="s">
        <v>914</v>
      </c>
      <c r="F485" s="59" t="s">
        <v>1515</v>
      </c>
      <c r="G485" s="58" t="s">
        <v>27</v>
      </c>
      <c r="H485" s="63">
        <v>43010</v>
      </c>
      <c r="I485" s="58" t="s">
        <v>28</v>
      </c>
      <c r="J485" s="44">
        <v>84292.35</v>
      </c>
      <c r="K485" s="52">
        <f>+J485*2.87%</f>
        <v>2419.1904450000002</v>
      </c>
      <c r="L485" s="57">
        <v>8410.61</v>
      </c>
      <c r="M485" s="52">
        <f>+J485*3.04%</f>
        <v>2562.4874400000003</v>
      </c>
      <c r="N485" s="52">
        <v>0</v>
      </c>
      <c r="O485" s="52">
        <f>+J485-K485-L485-M485-N485</f>
        <v>70900.062115000008</v>
      </c>
      <c r="P485" s="64">
        <v>541</v>
      </c>
    </row>
    <row r="486" spans="1:16" ht="15.75" customHeight="1" x14ac:dyDescent="0.25">
      <c r="A486" s="58">
        <v>478</v>
      </c>
      <c r="B486" s="59" t="s">
        <v>915</v>
      </c>
      <c r="C486" s="59" t="s">
        <v>916</v>
      </c>
      <c r="D486" s="58" t="s">
        <v>26</v>
      </c>
      <c r="E486" s="60" t="s">
        <v>1516</v>
      </c>
      <c r="F486" s="59" t="s">
        <v>1515</v>
      </c>
      <c r="G486" s="58" t="s">
        <v>27</v>
      </c>
      <c r="H486" s="63">
        <v>44621</v>
      </c>
      <c r="I486" s="58" t="s">
        <v>28</v>
      </c>
      <c r="J486" s="44">
        <v>84292.35</v>
      </c>
      <c r="K486" s="52">
        <f>+J486*2.87%</f>
        <v>2419.1904450000002</v>
      </c>
      <c r="L486" s="57">
        <v>8410.61</v>
      </c>
      <c r="M486" s="52">
        <f>+J486*3.04%</f>
        <v>2562.4874400000003</v>
      </c>
      <c r="N486" s="52">
        <v>0</v>
      </c>
      <c r="O486" s="52">
        <f>+J486-K486-L486-M486-N486</f>
        <v>70900.062115000008</v>
      </c>
      <c r="P486" s="64">
        <v>206</v>
      </c>
    </row>
    <row r="487" spans="1:16" ht="15.75" customHeight="1" x14ac:dyDescent="0.25">
      <c r="A487" s="58">
        <v>479</v>
      </c>
      <c r="B487" s="59" t="s">
        <v>917</v>
      </c>
      <c r="C487" s="59" t="s">
        <v>918</v>
      </c>
      <c r="D487" s="58" t="s">
        <v>26</v>
      </c>
      <c r="E487" s="60" t="s">
        <v>919</v>
      </c>
      <c r="F487" s="59" t="s">
        <v>1515</v>
      </c>
      <c r="G487" s="58" t="s">
        <v>27</v>
      </c>
      <c r="H487" s="63">
        <v>43283</v>
      </c>
      <c r="I487" s="58" t="s">
        <v>28</v>
      </c>
      <c r="J487" s="44">
        <v>84292.35</v>
      </c>
      <c r="K487" s="52">
        <f>+J487*2.87%</f>
        <v>2419.1904450000002</v>
      </c>
      <c r="L487" s="57">
        <v>8410.61</v>
      </c>
      <c r="M487" s="52">
        <f>+J487*3.04%</f>
        <v>2562.4874400000003</v>
      </c>
      <c r="N487" s="52">
        <v>146.25</v>
      </c>
      <c r="O487" s="52">
        <f>+J487-K487-L487-M487-N487</f>
        <v>70753.812115000008</v>
      </c>
      <c r="P487" s="64">
        <v>564</v>
      </c>
    </row>
    <row r="488" spans="1:16" ht="15.75" customHeight="1" x14ac:dyDescent="0.25">
      <c r="A488" s="58">
        <v>480</v>
      </c>
      <c r="B488" s="59" t="s">
        <v>920</v>
      </c>
      <c r="C488" s="59" t="s">
        <v>921</v>
      </c>
      <c r="D488" s="58" t="s">
        <v>26</v>
      </c>
      <c r="E488" s="60" t="s">
        <v>911</v>
      </c>
      <c r="F488" s="59" t="s">
        <v>1515</v>
      </c>
      <c r="G488" s="58" t="s">
        <v>27</v>
      </c>
      <c r="H488" s="63">
        <v>43983</v>
      </c>
      <c r="I488" s="58" t="s">
        <v>28</v>
      </c>
      <c r="J488" s="44">
        <v>84292.35</v>
      </c>
      <c r="K488" s="52">
        <f>+J488*2.87%</f>
        <v>2419.1904450000002</v>
      </c>
      <c r="L488" s="57">
        <v>8410.61</v>
      </c>
      <c r="M488" s="52">
        <f>+J488*3.04%</f>
        <v>2562.4874400000003</v>
      </c>
      <c r="N488" s="52">
        <v>0</v>
      </c>
      <c r="O488" s="52">
        <f>+J488-K488-L488-M488-N488</f>
        <v>70900.062115000008</v>
      </c>
      <c r="P488" s="64">
        <v>623</v>
      </c>
    </row>
    <row r="489" spans="1:16" ht="15.75" customHeight="1" x14ac:dyDescent="0.25">
      <c r="A489" s="58">
        <v>481</v>
      </c>
      <c r="B489" s="59" t="s">
        <v>1489</v>
      </c>
      <c r="C489" s="59" t="s">
        <v>922</v>
      </c>
      <c r="D489" s="58" t="s">
        <v>26</v>
      </c>
      <c r="E489" s="60" t="s">
        <v>911</v>
      </c>
      <c r="F489" s="59" t="s">
        <v>1515</v>
      </c>
      <c r="G489" s="58" t="s">
        <v>27</v>
      </c>
      <c r="H489" s="63">
        <v>44075</v>
      </c>
      <c r="I489" s="58" t="s">
        <v>28</v>
      </c>
      <c r="J489" s="44">
        <v>84292.35</v>
      </c>
      <c r="K489" s="52">
        <f>+J489*2.87%</f>
        <v>2419.1904450000002</v>
      </c>
      <c r="L489" s="57">
        <v>7552.88</v>
      </c>
      <c r="M489" s="52">
        <f>+J489*3.04%</f>
        <v>2562.4874400000003</v>
      </c>
      <c r="N489" s="52">
        <v>3430.92</v>
      </c>
      <c r="O489" s="52">
        <f>+J489-K489-L489-M489-N489</f>
        <v>68326.872115000006</v>
      </c>
      <c r="P489" s="64">
        <v>629</v>
      </c>
    </row>
    <row r="490" spans="1:16" ht="15.75" customHeight="1" x14ac:dyDescent="0.25">
      <c r="A490" s="58">
        <v>482</v>
      </c>
      <c r="B490" s="59" t="s">
        <v>923</v>
      </c>
      <c r="C490" s="59" t="s">
        <v>924</v>
      </c>
      <c r="D490" s="58" t="s">
        <v>29</v>
      </c>
      <c r="E490" s="60" t="s">
        <v>925</v>
      </c>
      <c r="F490" s="59" t="s">
        <v>1515</v>
      </c>
      <c r="G490" s="58" t="s">
        <v>27</v>
      </c>
      <c r="H490" s="63">
        <v>42439</v>
      </c>
      <c r="I490" s="58" t="s">
        <v>28</v>
      </c>
      <c r="J490" s="44">
        <v>78672.3</v>
      </c>
      <c r="K490" s="52">
        <f>+J490*2.87%</f>
        <v>2257.8950100000002</v>
      </c>
      <c r="L490" s="57">
        <v>7088.63</v>
      </c>
      <c r="M490" s="52">
        <f>+J490*3.04%</f>
        <v>2391.6379200000001</v>
      </c>
      <c r="N490" s="52">
        <v>146.25</v>
      </c>
      <c r="O490" s="52">
        <f>+J490-K490-L490-M490-N490</f>
        <v>66787.887070000012</v>
      </c>
      <c r="P490" s="64">
        <v>533</v>
      </c>
    </row>
    <row r="491" spans="1:16" ht="15.75" customHeight="1" x14ac:dyDescent="0.25">
      <c r="A491" s="58">
        <v>483</v>
      </c>
      <c r="B491" s="59" t="s">
        <v>926</v>
      </c>
      <c r="C491" s="59" t="s">
        <v>927</v>
      </c>
      <c r="D491" s="58" t="s">
        <v>29</v>
      </c>
      <c r="E491" s="101" t="s">
        <v>928</v>
      </c>
      <c r="F491" s="59" t="s">
        <v>1515</v>
      </c>
      <c r="G491" s="58" t="s">
        <v>27</v>
      </c>
      <c r="H491" s="63">
        <v>45261</v>
      </c>
      <c r="I491" s="58" t="s">
        <v>28</v>
      </c>
      <c r="J491" s="44">
        <v>84292.35</v>
      </c>
      <c r="K491" s="52">
        <f>+J491*2.87%</f>
        <v>2419.1904450000002</v>
      </c>
      <c r="L491" s="57">
        <v>8410.61</v>
      </c>
      <c r="M491" s="52">
        <f>+J491*3.04%</f>
        <v>2562.4874400000003</v>
      </c>
      <c r="N491" s="55">
        <v>146.25</v>
      </c>
      <c r="O491" s="52">
        <f>+J491-K491-L491-M491-N491</f>
        <v>70753.812115000008</v>
      </c>
      <c r="P491" s="64">
        <v>252</v>
      </c>
    </row>
    <row r="492" spans="1:16" ht="15.75" customHeight="1" x14ac:dyDescent="0.25">
      <c r="A492" s="58">
        <v>484</v>
      </c>
      <c r="B492" s="59" t="s">
        <v>929</v>
      </c>
      <c r="C492" s="59" t="s">
        <v>930</v>
      </c>
      <c r="D492" s="58" t="s">
        <v>26</v>
      </c>
      <c r="E492" s="60" t="s">
        <v>911</v>
      </c>
      <c r="F492" s="59" t="s">
        <v>1515</v>
      </c>
      <c r="G492" s="62" t="s">
        <v>31</v>
      </c>
      <c r="H492" s="63">
        <v>39722</v>
      </c>
      <c r="I492" s="63">
        <v>45200</v>
      </c>
      <c r="J492" s="44">
        <v>101150.82</v>
      </c>
      <c r="K492" s="52">
        <f>+J492*2.87%</f>
        <v>2903.028534</v>
      </c>
      <c r="L492" s="57">
        <v>11518.41</v>
      </c>
      <c r="M492" s="53">
        <f>+J492*3.04%</f>
        <v>3074.9849280000003</v>
      </c>
      <c r="N492" s="52">
        <v>3430.92</v>
      </c>
      <c r="O492" s="53">
        <f>+J492-K492-L492-M492-N492</f>
        <v>80223.476538000003</v>
      </c>
      <c r="P492" s="64">
        <v>92</v>
      </c>
    </row>
    <row r="493" spans="1:16" ht="15.75" customHeight="1" x14ac:dyDescent="0.25">
      <c r="A493" s="58">
        <v>485</v>
      </c>
      <c r="B493" s="59" t="s">
        <v>931</v>
      </c>
      <c r="C493" s="59" t="s">
        <v>932</v>
      </c>
      <c r="D493" s="58" t="s">
        <v>26</v>
      </c>
      <c r="E493" s="60" t="s">
        <v>1568</v>
      </c>
      <c r="F493" s="59" t="s">
        <v>1515</v>
      </c>
      <c r="G493" s="62" t="s">
        <v>31</v>
      </c>
      <c r="H493" s="63">
        <v>39539</v>
      </c>
      <c r="I493" s="63">
        <v>45383</v>
      </c>
      <c r="J493" s="44">
        <v>112389.04</v>
      </c>
      <c r="K493" s="52">
        <f>+J493*2.87%</f>
        <v>3225.5654479999998</v>
      </c>
      <c r="L493" s="57">
        <v>15019.65</v>
      </c>
      <c r="M493" s="53">
        <f>+J493*3.04%</f>
        <v>3416.626816</v>
      </c>
      <c r="N493" s="52">
        <v>0</v>
      </c>
      <c r="O493" s="53">
        <f>+J493-K493-L493-M493-N493</f>
        <v>90727.197736000002</v>
      </c>
      <c r="P493" s="64">
        <v>71</v>
      </c>
    </row>
    <row r="494" spans="1:16" ht="15.75" customHeight="1" x14ac:dyDescent="0.25">
      <c r="A494" s="58">
        <v>486</v>
      </c>
      <c r="B494" s="59" t="s">
        <v>933</v>
      </c>
      <c r="C494" s="59" t="s">
        <v>934</v>
      </c>
      <c r="D494" s="58" t="s">
        <v>26</v>
      </c>
      <c r="E494" s="60" t="s">
        <v>911</v>
      </c>
      <c r="F494" s="59" t="s">
        <v>1515</v>
      </c>
      <c r="G494" s="62" t="s">
        <v>31</v>
      </c>
      <c r="H494" s="63">
        <v>39722</v>
      </c>
      <c r="I494" s="63">
        <v>45200</v>
      </c>
      <c r="J494" s="44">
        <v>57859.3</v>
      </c>
      <c r="K494" s="52">
        <f>+J494*2.87%</f>
        <v>1660.5619100000001</v>
      </c>
      <c r="L494" s="57">
        <v>3083.81</v>
      </c>
      <c r="M494" s="53">
        <f>+J494*3.04%</f>
        <v>1758.92272</v>
      </c>
      <c r="N494" s="52">
        <v>0</v>
      </c>
      <c r="O494" s="53">
        <f>+J494-K494-L494-M494-N494</f>
        <v>51356.005370000006</v>
      </c>
      <c r="P494" s="64">
        <v>93</v>
      </c>
    </row>
    <row r="495" spans="1:16" ht="15.75" customHeight="1" x14ac:dyDescent="0.25">
      <c r="A495" s="58">
        <v>487</v>
      </c>
      <c r="B495" s="59" t="s">
        <v>935</v>
      </c>
      <c r="C495" s="59" t="s">
        <v>936</v>
      </c>
      <c r="D495" s="58" t="s">
        <v>29</v>
      </c>
      <c r="E495" s="60" t="s">
        <v>1580</v>
      </c>
      <c r="F495" s="59" t="s">
        <v>1515</v>
      </c>
      <c r="G495" s="62" t="s">
        <v>31</v>
      </c>
      <c r="H495" s="63">
        <v>39569</v>
      </c>
      <c r="I495" s="63">
        <v>45047</v>
      </c>
      <c r="J495" s="44">
        <v>77144.759999999995</v>
      </c>
      <c r="K495" s="52">
        <f>+J495*2.87%</f>
        <v>2214.0546119999999</v>
      </c>
      <c r="L495" s="57">
        <v>6729.32</v>
      </c>
      <c r="M495" s="53">
        <f>+J495*3.04%</f>
        <v>2345.2007039999999</v>
      </c>
      <c r="N495" s="52">
        <v>0</v>
      </c>
      <c r="O495" s="53">
        <f>+J495-K495-L495-M495-N495</f>
        <v>65856.184683999993</v>
      </c>
      <c r="P495" s="64">
        <v>96</v>
      </c>
    </row>
    <row r="496" spans="1:16" ht="15.75" customHeight="1" x14ac:dyDescent="0.25">
      <c r="A496" s="58">
        <v>488</v>
      </c>
      <c r="B496" s="59" t="s">
        <v>937</v>
      </c>
      <c r="C496" s="59" t="s">
        <v>938</v>
      </c>
      <c r="D496" s="58" t="s">
        <v>26</v>
      </c>
      <c r="E496" s="60" t="s">
        <v>1602</v>
      </c>
      <c r="F496" s="59" t="s">
        <v>1515</v>
      </c>
      <c r="G496" s="62" t="s">
        <v>31</v>
      </c>
      <c r="H496" s="63">
        <v>44256</v>
      </c>
      <c r="I496" s="63">
        <v>45352</v>
      </c>
      <c r="J496" s="44">
        <v>84292.35</v>
      </c>
      <c r="K496" s="52">
        <f>+J496*2.87%</f>
        <v>2419.1904450000002</v>
      </c>
      <c r="L496" s="57">
        <v>8410.61</v>
      </c>
      <c r="M496" s="53">
        <f>+J496*3.04%</f>
        <v>2562.4874400000003</v>
      </c>
      <c r="N496" s="52">
        <v>0</v>
      </c>
      <c r="O496" s="53">
        <f>+J496-K496-L496-M496-N496</f>
        <v>70900.062115000008</v>
      </c>
      <c r="P496" s="64">
        <v>145</v>
      </c>
    </row>
    <row r="497" spans="1:16" s="81" customFormat="1" ht="15.75" customHeight="1" x14ac:dyDescent="0.25">
      <c r="A497" s="58">
        <v>489</v>
      </c>
      <c r="B497" s="59" t="s">
        <v>939</v>
      </c>
      <c r="C497" s="121" t="s">
        <v>940</v>
      </c>
      <c r="D497" s="58" t="s">
        <v>29</v>
      </c>
      <c r="E497" s="111" t="s">
        <v>911</v>
      </c>
      <c r="F497" s="59" t="s">
        <v>1515</v>
      </c>
      <c r="G497" s="62" t="s">
        <v>31</v>
      </c>
      <c r="H497" s="112">
        <v>40026</v>
      </c>
      <c r="I497" s="63">
        <v>45139</v>
      </c>
      <c r="J497" s="44">
        <v>101150.82</v>
      </c>
      <c r="K497" s="52">
        <f>+J497*2.87%</f>
        <v>2903.028534</v>
      </c>
      <c r="L497" s="57">
        <v>12376.14</v>
      </c>
      <c r="M497" s="53">
        <f>+J497*3.04%</f>
        <v>3074.9849280000003</v>
      </c>
      <c r="N497" s="52">
        <v>0</v>
      </c>
      <c r="O497" s="53">
        <f>+J497-K497-L497-M497-N497</f>
        <v>82796.666538000005</v>
      </c>
      <c r="P497" s="64">
        <v>91</v>
      </c>
    </row>
    <row r="498" spans="1:16" ht="15.75" customHeight="1" x14ac:dyDescent="0.25">
      <c r="A498" s="58">
        <v>490</v>
      </c>
      <c r="B498" s="59" t="s">
        <v>941</v>
      </c>
      <c r="C498" s="59" t="s">
        <v>942</v>
      </c>
      <c r="D498" s="58" t="s">
        <v>29</v>
      </c>
      <c r="E498" s="60" t="s">
        <v>1516</v>
      </c>
      <c r="F498" s="59" t="s">
        <v>1515</v>
      </c>
      <c r="G498" s="62" t="s">
        <v>31</v>
      </c>
      <c r="H498" s="63">
        <v>44682</v>
      </c>
      <c r="I498" s="63">
        <v>45047</v>
      </c>
      <c r="J498" s="44">
        <v>84292.35</v>
      </c>
      <c r="K498" s="52">
        <f>+J498*2.87%</f>
        <v>2419.1904450000002</v>
      </c>
      <c r="L498" s="57">
        <v>8410.61</v>
      </c>
      <c r="M498" s="53">
        <f>+J498*3.04%</f>
        <v>2562.4874400000003</v>
      </c>
      <c r="N498" s="52">
        <v>0</v>
      </c>
      <c r="O498" s="53">
        <f>+J498-K498-L498-M498-N498</f>
        <v>70900.062115000008</v>
      </c>
      <c r="P498" s="64">
        <v>5</v>
      </c>
    </row>
    <row r="499" spans="1:16" ht="15.75" customHeight="1" x14ac:dyDescent="0.25">
      <c r="A499" s="58">
        <v>491</v>
      </c>
      <c r="B499" s="59" t="s">
        <v>943</v>
      </c>
      <c r="C499" s="59" t="s">
        <v>78</v>
      </c>
      <c r="D499" s="58" t="s">
        <v>29</v>
      </c>
      <c r="E499" s="60" t="s">
        <v>944</v>
      </c>
      <c r="F499" s="59" t="s">
        <v>1493</v>
      </c>
      <c r="G499" s="58" t="s">
        <v>27</v>
      </c>
      <c r="H499" s="63">
        <v>39539</v>
      </c>
      <c r="I499" s="58" t="s">
        <v>28</v>
      </c>
      <c r="J499" s="44">
        <v>30000</v>
      </c>
      <c r="K499" s="52">
        <f>+J499*2.87%</f>
        <v>861</v>
      </c>
      <c r="L499" s="52">
        <v>0</v>
      </c>
      <c r="M499" s="52">
        <f>+J499*3.04%</f>
        <v>912</v>
      </c>
      <c r="N499" s="52">
        <v>10169.44</v>
      </c>
      <c r="O499" s="52">
        <f>+J499-K499-L499-M499-N499</f>
        <v>18057.559999999998</v>
      </c>
      <c r="P499" s="64">
        <v>469</v>
      </c>
    </row>
    <row r="500" spans="1:16" ht="15.75" customHeight="1" x14ac:dyDescent="0.25">
      <c r="A500" s="58">
        <v>492</v>
      </c>
      <c r="B500" s="59" t="s">
        <v>945</v>
      </c>
      <c r="C500" s="59" t="s">
        <v>946</v>
      </c>
      <c r="D500" s="58" t="s">
        <v>26</v>
      </c>
      <c r="E500" s="60" t="s">
        <v>947</v>
      </c>
      <c r="F500" s="65" t="s">
        <v>1494</v>
      </c>
      <c r="G500" s="62" t="s">
        <v>31</v>
      </c>
      <c r="H500" s="63">
        <v>44242</v>
      </c>
      <c r="I500" s="63">
        <v>45337</v>
      </c>
      <c r="J500" s="44">
        <v>84292.35</v>
      </c>
      <c r="K500" s="52">
        <f>+J500*2.87%</f>
        <v>2419.1904450000002</v>
      </c>
      <c r="L500" s="57">
        <v>8410.61</v>
      </c>
      <c r="M500" s="53">
        <f>+J500*3.04%</f>
        <v>2562.4874400000003</v>
      </c>
      <c r="N500" s="52">
        <v>0</v>
      </c>
      <c r="O500" s="53">
        <f>+J500-K500-L500-M500-N500</f>
        <v>70900.062115000008</v>
      </c>
      <c r="P500" s="64">
        <v>11</v>
      </c>
    </row>
    <row r="501" spans="1:16" ht="15.75" customHeight="1" x14ac:dyDescent="0.25">
      <c r="A501" s="58">
        <v>493</v>
      </c>
      <c r="B501" s="59" t="s">
        <v>948</v>
      </c>
      <c r="C501" s="59" t="s">
        <v>949</v>
      </c>
      <c r="D501" s="58" t="s">
        <v>29</v>
      </c>
      <c r="E501" s="60" t="s">
        <v>950</v>
      </c>
      <c r="F501" s="59" t="s">
        <v>1551</v>
      </c>
      <c r="G501" s="58" t="s">
        <v>27</v>
      </c>
      <c r="H501" s="63">
        <v>40238</v>
      </c>
      <c r="I501" s="58" t="s">
        <v>28</v>
      </c>
      <c r="J501" s="44">
        <v>103604.28</v>
      </c>
      <c r="K501" s="52">
        <f>+J501*2.87%</f>
        <v>2973.4428360000002</v>
      </c>
      <c r="L501" s="57">
        <v>12953.26</v>
      </c>
      <c r="M501" s="52">
        <f>+J501*3.04%</f>
        <v>3149.5701119999999</v>
      </c>
      <c r="N501" s="52">
        <v>146.25</v>
      </c>
      <c r="O501" s="52">
        <f>+J501-K501-L501-M501-N501</f>
        <v>84381.757052000001</v>
      </c>
      <c r="P501" s="64">
        <v>446</v>
      </c>
    </row>
    <row r="502" spans="1:16" ht="15.75" customHeight="1" x14ac:dyDescent="0.25">
      <c r="A502" s="58">
        <v>494</v>
      </c>
      <c r="B502" s="59" t="s">
        <v>951</v>
      </c>
      <c r="C502" s="59" t="s">
        <v>952</v>
      </c>
      <c r="D502" s="58" t="s">
        <v>26</v>
      </c>
      <c r="E502" s="60" t="s">
        <v>953</v>
      </c>
      <c r="F502" s="59" t="s">
        <v>1551</v>
      </c>
      <c r="G502" s="58" t="s">
        <v>27</v>
      </c>
      <c r="H502" s="63">
        <v>40210</v>
      </c>
      <c r="I502" s="58" t="s">
        <v>28</v>
      </c>
      <c r="J502" s="44">
        <v>103604.28</v>
      </c>
      <c r="K502" s="52">
        <f>+J502*2.87%</f>
        <v>2973.4428360000002</v>
      </c>
      <c r="L502" s="57">
        <v>12953.26</v>
      </c>
      <c r="M502" s="52">
        <f>+J502*3.04%</f>
        <v>3149.5701119999999</v>
      </c>
      <c r="N502" s="52">
        <v>146.25</v>
      </c>
      <c r="O502" s="52">
        <f>+J502-K502-L502-M502-N502</f>
        <v>84381.757052000001</v>
      </c>
      <c r="P502" s="64">
        <v>447</v>
      </c>
    </row>
    <row r="503" spans="1:16" ht="15.75" customHeight="1" x14ac:dyDescent="0.25">
      <c r="A503" s="58">
        <v>495</v>
      </c>
      <c r="B503" s="59" t="s">
        <v>954</v>
      </c>
      <c r="C503" s="59" t="s">
        <v>955</v>
      </c>
      <c r="D503" s="58" t="s">
        <v>26</v>
      </c>
      <c r="E503" s="60" t="s">
        <v>956</v>
      </c>
      <c r="F503" s="59" t="s">
        <v>1551</v>
      </c>
      <c r="G503" s="58" t="s">
        <v>27</v>
      </c>
      <c r="H503" s="63">
        <v>40763</v>
      </c>
      <c r="I503" s="58" t="s">
        <v>28</v>
      </c>
      <c r="J503" s="44">
        <v>84292.35</v>
      </c>
      <c r="K503" s="52">
        <f>+J503*2.87%</f>
        <v>2419.1904450000002</v>
      </c>
      <c r="L503" s="57">
        <v>8410.61</v>
      </c>
      <c r="M503" s="52">
        <f>+J503*3.04%</f>
        <v>2562.4874400000003</v>
      </c>
      <c r="N503" s="52">
        <v>146.25</v>
      </c>
      <c r="O503" s="52">
        <f>+J503-K503-L503-M503-N503</f>
        <v>70753.812115000008</v>
      </c>
      <c r="P503" s="64">
        <v>477</v>
      </c>
    </row>
    <row r="504" spans="1:16" ht="15.75" customHeight="1" x14ac:dyDescent="0.25">
      <c r="A504" s="58">
        <v>496</v>
      </c>
      <c r="B504" s="59" t="s">
        <v>957</v>
      </c>
      <c r="C504" s="59" t="s">
        <v>958</v>
      </c>
      <c r="D504" s="58" t="s">
        <v>26</v>
      </c>
      <c r="E504" s="60" t="s">
        <v>959</v>
      </c>
      <c r="F504" s="59" t="s">
        <v>1551</v>
      </c>
      <c r="G504" s="58" t="s">
        <v>27</v>
      </c>
      <c r="H504" s="63">
        <v>43283</v>
      </c>
      <c r="I504" s="58" t="s">
        <v>28</v>
      </c>
      <c r="J504" s="44">
        <v>84292.35</v>
      </c>
      <c r="K504" s="52">
        <f>+J504*2.87%</f>
        <v>2419.1904450000002</v>
      </c>
      <c r="L504" s="57">
        <v>8410.61</v>
      </c>
      <c r="M504" s="52">
        <f>+J504*3.04%</f>
        <v>2562.4874400000003</v>
      </c>
      <c r="N504" s="52">
        <v>1471.57</v>
      </c>
      <c r="O504" s="52">
        <f>+J504-K504-L504-M504-N504</f>
        <v>69428.492115000001</v>
      </c>
      <c r="P504" s="64">
        <v>552</v>
      </c>
    </row>
    <row r="505" spans="1:16" ht="15.75" customHeight="1" x14ac:dyDescent="0.25">
      <c r="A505" s="58">
        <v>497</v>
      </c>
      <c r="B505" s="59" t="s">
        <v>960</v>
      </c>
      <c r="C505" s="59" t="s">
        <v>961</v>
      </c>
      <c r="D505" s="58" t="s">
        <v>26</v>
      </c>
      <c r="E505" s="60" t="s">
        <v>1553</v>
      </c>
      <c r="F505" s="59" t="s">
        <v>1551</v>
      </c>
      <c r="G505" s="62" t="s">
        <v>31</v>
      </c>
      <c r="H505" s="63">
        <v>40210</v>
      </c>
      <c r="I505" s="63">
        <v>45323</v>
      </c>
      <c r="J505" s="44">
        <v>43893.96</v>
      </c>
      <c r="K505" s="52">
        <f>+J505*2.87%</f>
        <v>1259.756652</v>
      </c>
      <c r="L505" s="52">
        <v>992.22</v>
      </c>
      <c r="M505" s="53">
        <f>+J505*3.04%</f>
        <v>1334.3763839999999</v>
      </c>
      <c r="N505" s="52">
        <v>0</v>
      </c>
      <c r="O505" s="53">
        <f>+J505-K505-L505-M505-N505</f>
        <v>40307.606963999991</v>
      </c>
      <c r="P505" s="64">
        <v>55</v>
      </c>
    </row>
    <row r="506" spans="1:16" ht="15.75" customHeight="1" x14ac:dyDescent="0.25">
      <c r="A506" s="58">
        <v>498</v>
      </c>
      <c r="B506" s="59" t="s">
        <v>962</v>
      </c>
      <c r="C506" s="59" t="s">
        <v>963</v>
      </c>
      <c r="D506" s="58" t="s">
        <v>26</v>
      </c>
      <c r="E506" s="60" t="s">
        <v>1571</v>
      </c>
      <c r="F506" s="59" t="s">
        <v>1551</v>
      </c>
      <c r="G506" s="62" t="s">
        <v>31</v>
      </c>
      <c r="H506" s="63">
        <v>39600</v>
      </c>
      <c r="I506" s="63">
        <v>45078</v>
      </c>
      <c r="J506" s="44">
        <v>115717.14</v>
      </c>
      <c r="K506" s="52">
        <f>+J506*2.87%</f>
        <v>3321.0819179999999</v>
      </c>
      <c r="L506" s="57">
        <v>15802.5</v>
      </c>
      <c r="M506" s="53">
        <f>+J506*3.04%</f>
        <v>3517.8010559999998</v>
      </c>
      <c r="N506" s="52">
        <v>0</v>
      </c>
      <c r="O506" s="53">
        <f>+J506-K506-L506-M506-N506</f>
        <v>93075.757026000007</v>
      </c>
      <c r="P506" s="64">
        <v>74</v>
      </c>
    </row>
    <row r="507" spans="1:16" ht="15.75" customHeight="1" x14ac:dyDescent="0.25">
      <c r="A507" s="58">
        <v>499</v>
      </c>
      <c r="B507" s="59" t="s">
        <v>964</v>
      </c>
      <c r="C507" s="59" t="s">
        <v>965</v>
      </c>
      <c r="D507" s="58" t="s">
        <v>26</v>
      </c>
      <c r="E507" s="60" t="s">
        <v>1587</v>
      </c>
      <c r="F507" s="59" t="s">
        <v>1551</v>
      </c>
      <c r="G507" s="62" t="s">
        <v>31</v>
      </c>
      <c r="H507" s="63">
        <v>40238</v>
      </c>
      <c r="I507" s="63">
        <v>45352</v>
      </c>
      <c r="J507" s="44">
        <v>75217.08</v>
      </c>
      <c r="K507" s="52">
        <f>+J507*2.87%</f>
        <v>2158.730196</v>
      </c>
      <c r="L507" s="57">
        <v>6350.2</v>
      </c>
      <c r="M507" s="53">
        <f>+J507*3.04%</f>
        <v>2286.599232</v>
      </c>
      <c r="N507" s="52">
        <v>0</v>
      </c>
      <c r="O507" s="53">
        <f>+J507-K507-L507-M507-N507</f>
        <v>64421.550572</v>
      </c>
      <c r="P507" s="64">
        <v>112</v>
      </c>
    </row>
    <row r="508" spans="1:16" ht="15.75" customHeight="1" x14ac:dyDescent="0.25">
      <c r="A508" s="58">
        <v>500</v>
      </c>
      <c r="B508" s="59" t="s">
        <v>966</v>
      </c>
      <c r="C508" s="59" t="s">
        <v>967</v>
      </c>
      <c r="D508" s="58" t="s">
        <v>26</v>
      </c>
      <c r="E508" s="80" t="s">
        <v>1576</v>
      </c>
      <c r="F508" s="59" t="s">
        <v>1551</v>
      </c>
      <c r="G508" s="62" t="s">
        <v>31</v>
      </c>
      <c r="H508" s="63">
        <v>41064</v>
      </c>
      <c r="I508" s="63">
        <v>45081</v>
      </c>
      <c r="J508" s="44">
        <v>84292.35</v>
      </c>
      <c r="K508" s="52">
        <f>+J508*2.87%</f>
        <v>2419.1904450000002</v>
      </c>
      <c r="L508" s="57">
        <v>8410.61</v>
      </c>
      <c r="M508" s="53">
        <f>+J508*3.04%</f>
        <v>2562.4874400000003</v>
      </c>
      <c r="N508" s="52">
        <v>0</v>
      </c>
      <c r="O508" s="53">
        <f>+J508-K508-L508-M508-N508</f>
        <v>70900.062115000008</v>
      </c>
      <c r="P508" s="64">
        <v>85</v>
      </c>
    </row>
    <row r="509" spans="1:16" ht="15.75" customHeight="1" x14ac:dyDescent="0.25">
      <c r="A509" s="58">
        <v>501</v>
      </c>
      <c r="B509" s="59" t="s">
        <v>968</v>
      </c>
      <c r="C509" s="59" t="s">
        <v>969</v>
      </c>
      <c r="D509" s="58" t="s">
        <v>29</v>
      </c>
      <c r="E509" s="60" t="s">
        <v>1552</v>
      </c>
      <c r="F509" s="59" t="s">
        <v>1551</v>
      </c>
      <c r="G509" s="62" t="s">
        <v>31</v>
      </c>
      <c r="H509" s="63">
        <v>39661</v>
      </c>
      <c r="I509" s="63">
        <v>45139</v>
      </c>
      <c r="J509" s="44">
        <v>103604.28</v>
      </c>
      <c r="K509" s="52">
        <f>+J509*2.87%</f>
        <v>2973.4428360000002</v>
      </c>
      <c r="L509" s="57">
        <v>11237.8</v>
      </c>
      <c r="M509" s="53">
        <f>+J509*3.04%</f>
        <v>3149.5701119999999</v>
      </c>
      <c r="N509" s="52">
        <v>6861.84</v>
      </c>
      <c r="O509" s="53">
        <f>+J509-K509-L509-M509-N509</f>
        <v>79381.627051999996</v>
      </c>
      <c r="P509" s="64">
        <v>86</v>
      </c>
    </row>
    <row r="510" spans="1:16" ht="15.75" customHeight="1" x14ac:dyDescent="0.25">
      <c r="A510" s="58">
        <v>502</v>
      </c>
      <c r="B510" s="59" t="s">
        <v>970</v>
      </c>
      <c r="C510" s="59" t="s">
        <v>971</v>
      </c>
      <c r="D510" s="58" t="s">
        <v>26</v>
      </c>
      <c r="E510" s="60" t="s">
        <v>1552</v>
      </c>
      <c r="F510" s="59" t="s">
        <v>1551</v>
      </c>
      <c r="G510" s="62" t="s">
        <v>31</v>
      </c>
      <c r="H510" s="63">
        <v>39661</v>
      </c>
      <c r="I510" s="63">
        <v>45139</v>
      </c>
      <c r="J510" s="44">
        <v>103604.28</v>
      </c>
      <c r="K510" s="52">
        <f>+J510*2.87%</f>
        <v>2973.4428360000002</v>
      </c>
      <c r="L510" s="57">
        <v>12524.39</v>
      </c>
      <c r="M510" s="53">
        <f>+J510*3.04%</f>
        <v>3149.5701119999999</v>
      </c>
      <c r="N510" s="52">
        <v>1715.46</v>
      </c>
      <c r="O510" s="53">
        <f>+J510-K510-L510-M510-N510</f>
        <v>83241.41705199999</v>
      </c>
      <c r="P510" s="64">
        <v>87</v>
      </c>
    </row>
    <row r="511" spans="1:16" ht="15.75" customHeight="1" x14ac:dyDescent="0.25">
      <c r="A511" s="58">
        <v>503</v>
      </c>
      <c r="B511" s="59" t="s">
        <v>972</v>
      </c>
      <c r="C511" s="59" t="s">
        <v>973</v>
      </c>
      <c r="D511" s="58" t="s">
        <v>26</v>
      </c>
      <c r="E511" s="60" t="s">
        <v>1554</v>
      </c>
      <c r="F511" s="59" t="s">
        <v>1551</v>
      </c>
      <c r="G511" s="62" t="s">
        <v>31</v>
      </c>
      <c r="H511" s="63">
        <v>40403</v>
      </c>
      <c r="I511" s="63">
        <v>45151</v>
      </c>
      <c r="J511" s="44">
        <v>90840.75</v>
      </c>
      <c r="K511" s="52">
        <f>+J511*2.87%</f>
        <v>2607.1295249999998</v>
      </c>
      <c r="L511" s="57">
        <v>9093.2199999999993</v>
      </c>
      <c r="M511" s="53">
        <f>+J511*3.04%</f>
        <v>2761.5587999999998</v>
      </c>
      <c r="N511" s="52">
        <v>1715.46</v>
      </c>
      <c r="O511" s="53">
        <f>+J511-K511-L511-M511-N511</f>
        <v>74663.381674999997</v>
      </c>
      <c r="P511" s="64">
        <v>57</v>
      </c>
    </row>
    <row r="512" spans="1:16" ht="15.75" customHeight="1" x14ac:dyDescent="0.25">
      <c r="A512" s="58">
        <v>504</v>
      </c>
      <c r="B512" s="59" t="s">
        <v>974</v>
      </c>
      <c r="C512" s="59" t="s">
        <v>975</v>
      </c>
      <c r="D512" s="58" t="s">
        <v>29</v>
      </c>
      <c r="E512" s="60" t="s">
        <v>1552</v>
      </c>
      <c r="F512" s="59" t="s">
        <v>1551</v>
      </c>
      <c r="G512" s="62" t="s">
        <v>31</v>
      </c>
      <c r="H512" s="63">
        <v>39630</v>
      </c>
      <c r="I512" s="63">
        <v>45108</v>
      </c>
      <c r="J512" s="44">
        <v>103604.28</v>
      </c>
      <c r="K512" s="52">
        <f>+J512*2.87%</f>
        <v>2973.4428360000002</v>
      </c>
      <c r="L512" s="57">
        <v>12953.26</v>
      </c>
      <c r="M512" s="53">
        <f>+J512*3.04%</f>
        <v>3149.5701119999999</v>
      </c>
      <c r="N512" s="52">
        <v>0</v>
      </c>
      <c r="O512" s="53">
        <f>+J512-K512-L512-M512-N512</f>
        <v>84528.007052000001</v>
      </c>
      <c r="P512" s="64">
        <v>54</v>
      </c>
    </row>
    <row r="513" spans="1:16" ht="15.75" customHeight="1" x14ac:dyDescent="0.25">
      <c r="A513" s="58">
        <v>505</v>
      </c>
      <c r="B513" s="59" t="s">
        <v>976</v>
      </c>
      <c r="C513" s="59" t="s">
        <v>977</v>
      </c>
      <c r="D513" s="58" t="s">
        <v>29</v>
      </c>
      <c r="E513" s="102" t="s">
        <v>1614</v>
      </c>
      <c r="F513" s="59" t="s">
        <v>1492</v>
      </c>
      <c r="G513" s="58" t="s">
        <v>27</v>
      </c>
      <c r="H513" s="63">
        <v>45352</v>
      </c>
      <c r="I513" s="63" t="s">
        <v>28</v>
      </c>
      <c r="J513" s="44">
        <v>84292.35</v>
      </c>
      <c r="K513" s="52">
        <f>+J513*2.87%</f>
        <v>2419.1904450000002</v>
      </c>
      <c r="L513" s="57">
        <v>8410.61</v>
      </c>
      <c r="M513" s="53">
        <f>+J513*3.04%</f>
        <v>2562.4874400000003</v>
      </c>
      <c r="N513" s="52">
        <v>146.25</v>
      </c>
      <c r="O513" s="53">
        <f>+J513-K513-L513-M513-N513</f>
        <v>70753.812115000008</v>
      </c>
      <c r="P513" s="64">
        <v>258</v>
      </c>
    </row>
    <row r="514" spans="1:16" ht="15.75" customHeight="1" x14ac:dyDescent="0.25">
      <c r="A514" s="58">
        <v>506</v>
      </c>
      <c r="B514" s="59" t="s">
        <v>978</v>
      </c>
      <c r="C514" s="59" t="s">
        <v>979</v>
      </c>
      <c r="D514" s="58" t="s">
        <v>26</v>
      </c>
      <c r="E514" s="80" t="s">
        <v>1565</v>
      </c>
      <c r="F514" s="65" t="s">
        <v>1564</v>
      </c>
      <c r="G514" s="62" t="s">
        <v>31</v>
      </c>
      <c r="H514" s="63">
        <v>39580</v>
      </c>
      <c r="I514" s="63">
        <v>45058</v>
      </c>
      <c r="J514" s="44">
        <v>101150.82</v>
      </c>
      <c r="K514" s="52">
        <f>+J514*2.87%</f>
        <v>2903.028534</v>
      </c>
      <c r="L514" s="57">
        <v>12376.14</v>
      </c>
      <c r="M514" s="53">
        <f>+J514*3.04%</f>
        <v>3074.9849280000003</v>
      </c>
      <c r="N514" s="52">
        <v>0</v>
      </c>
      <c r="O514" s="53">
        <f>+J514-K514-L514-M514-N514</f>
        <v>82796.666538000005</v>
      </c>
      <c r="P514" s="64">
        <v>67</v>
      </c>
    </row>
    <row r="515" spans="1:16" ht="15.75" customHeight="1" x14ac:dyDescent="0.25">
      <c r="A515" s="58">
        <v>507</v>
      </c>
      <c r="B515" s="59" t="s">
        <v>980</v>
      </c>
      <c r="C515" s="59" t="s">
        <v>981</v>
      </c>
      <c r="D515" s="58" t="s">
        <v>26</v>
      </c>
      <c r="E515" s="60" t="s">
        <v>982</v>
      </c>
      <c r="F515" s="65" t="s">
        <v>1564</v>
      </c>
      <c r="G515" s="58" t="s">
        <v>27</v>
      </c>
      <c r="H515" s="63">
        <v>39814</v>
      </c>
      <c r="I515" s="58" t="s">
        <v>28</v>
      </c>
      <c r="J515" s="44">
        <v>101150.82</v>
      </c>
      <c r="K515" s="52">
        <f>+J515*2.87%</f>
        <v>2903.028534</v>
      </c>
      <c r="L515" s="57">
        <v>12376.14</v>
      </c>
      <c r="M515" s="52">
        <f>+J515*3.04%</f>
        <v>3074.9849280000003</v>
      </c>
      <c r="N515" s="52">
        <v>146.25</v>
      </c>
      <c r="O515" s="52">
        <f>+J515-K515-L515-M515-N515</f>
        <v>82650.416538000005</v>
      </c>
      <c r="P515" s="64">
        <v>444</v>
      </c>
    </row>
    <row r="516" spans="1:16" ht="15.75" customHeight="1" x14ac:dyDescent="0.25">
      <c r="A516" s="58">
        <v>508</v>
      </c>
      <c r="B516" s="59" t="s">
        <v>983</v>
      </c>
      <c r="C516" s="59" t="s">
        <v>984</v>
      </c>
      <c r="D516" s="58" t="s">
        <v>26</v>
      </c>
      <c r="E516" s="60" t="s">
        <v>985</v>
      </c>
      <c r="F516" s="65" t="s">
        <v>1564</v>
      </c>
      <c r="G516" s="58" t="s">
        <v>27</v>
      </c>
      <c r="H516" s="63">
        <v>39814</v>
      </c>
      <c r="I516" s="58" t="s">
        <v>28</v>
      </c>
      <c r="J516" s="44">
        <v>101150.82</v>
      </c>
      <c r="K516" s="52">
        <f>+J516*2.87%</f>
        <v>2903.028534</v>
      </c>
      <c r="L516" s="57">
        <v>12376.14</v>
      </c>
      <c r="M516" s="52">
        <f>+J516*3.04%</f>
        <v>3074.9849280000003</v>
      </c>
      <c r="N516" s="52">
        <v>146.25</v>
      </c>
      <c r="O516" s="52">
        <f>+J516-K516-L516-M516-N516</f>
        <v>82650.416538000005</v>
      </c>
      <c r="P516" s="64">
        <v>445</v>
      </c>
    </row>
    <row r="517" spans="1:16" ht="15.75" customHeight="1" x14ac:dyDescent="0.25">
      <c r="A517" s="58">
        <v>509</v>
      </c>
      <c r="B517" s="59" t="s">
        <v>986</v>
      </c>
      <c r="C517" s="59" t="s">
        <v>987</v>
      </c>
      <c r="D517" s="58" t="s">
        <v>29</v>
      </c>
      <c r="E517" s="60" t="s">
        <v>1575</v>
      </c>
      <c r="F517" s="65" t="s">
        <v>1564</v>
      </c>
      <c r="G517" s="62" t="s">
        <v>31</v>
      </c>
      <c r="H517" s="63">
        <v>39814</v>
      </c>
      <c r="I517" s="63">
        <v>45292</v>
      </c>
      <c r="J517" s="44">
        <v>103604.28</v>
      </c>
      <c r="K517" s="52">
        <f>+J517*2.87%</f>
        <v>2973.4428360000002</v>
      </c>
      <c r="L517" s="57">
        <v>12953.26</v>
      </c>
      <c r="M517" s="53">
        <f>+J517*3.04%</f>
        <v>3149.5701119999999</v>
      </c>
      <c r="N517" s="52">
        <v>0</v>
      </c>
      <c r="O517" s="53">
        <f>+J517-K517-L517-M517-N517</f>
        <v>84528.007052000001</v>
      </c>
      <c r="P517" s="64">
        <v>84</v>
      </c>
    </row>
    <row r="518" spans="1:16" ht="15.75" customHeight="1" x14ac:dyDescent="0.25">
      <c r="A518" s="58">
        <v>510</v>
      </c>
      <c r="B518" s="59" t="s">
        <v>988</v>
      </c>
      <c r="C518" s="59" t="s">
        <v>989</v>
      </c>
      <c r="D518" s="58" t="s">
        <v>26</v>
      </c>
      <c r="E518" s="60" t="s">
        <v>1572</v>
      </c>
      <c r="F518" s="65" t="s">
        <v>1496</v>
      </c>
      <c r="G518" s="62" t="s">
        <v>31</v>
      </c>
      <c r="H518" s="63">
        <v>39587</v>
      </c>
      <c r="I518" s="63">
        <v>45065</v>
      </c>
      <c r="J518" s="44">
        <v>112389.04</v>
      </c>
      <c r="K518" s="52">
        <f>+J518*2.87%</f>
        <v>3225.5654479999998</v>
      </c>
      <c r="L518" s="57">
        <v>15019.65</v>
      </c>
      <c r="M518" s="53">
        <f>+J518*3.04%</f>
        <v>3416.626816</v>
      </c>
      <c r="N518" s="52">
        <v>0</v>
      </c>
      <c r="O518" s="53">
        <f>+J518-K518-L518-M518-N518</f>
        <v>90727.197736000002</v>
      </c>
      <c r="P518" s="64">
        <v>75</v>
      </c>
    </row>
    <row r="519" spans="1:16" ht="15.75" customHeight="1" x14ac:dyDescent="0.25">
      <c r="A519" s="58">
        <v>511</v>
      </c>
      <c r="B519" s="59" t="s">
        <v>990</v>
      </c>
      <c r="C519" s="59" t="s">
        <v>991</v>
      </c>
      <c r="D519" s="58" t="s">
        <v>29</v>
      </c>
      <c r="E519" s="60" t="s">
        <v>1579</v>
      </c>
      <c r="F519" s="65" t="s">
        <v>1496</v>
      </c>
      <c r="G519" s="62" t="s">
        <v>31</v>
      </c>
      <c r="H519" s="63">
        <v>39995</v>
      </c>
      <c r="I519" s="63">
        <v>45108</v>
      </c>
      <c r="J519" s="44">
        <v>31559.88</v>
      </c>
      <c r="K519" s="52">
        <f>+J519*2.87%</f>
        <v>905.76855599999999</v>
      </c>
      <c r="L519" s="52">
        <v>0</v>
      </c>
      <c r="M519" s="53">
        <f>+J519*3.04%</f>
        <v>959.42035199999998</v>
      </c>
      <c r="N519" s="52">
        <v>0</v>
      </c>
      <c r="O519" s="53">
        <f>+J519-K519-L519-M519-N519</f>
        <v>29694.691092000001</v>
      </c>
      <c r="P519" s="64">
        <v>95</v>
      </c>
    </row>
    <row r="520" spans="1:16" ht="15.75" customHeight="1" x14ac:dyDescent="0.25">
      <c r="A520" s="58">
        <v>512</v>
      </c>
      <c r="B520" s="59" t="s">
        <v>992</v>
      </c>
      <c r="C520" s="59" t="s">
        <v>993</v>
      </c>
      <c r="D520" s="58" t="s">
        <v>26</v>
      </c>
      <c r="E520" s="60" t="s">
        <v>1574</v>
      </c>
      <c r="F520" s="65" t="s">
        <v>1496</v>
      </c>
      <c r="G520" s="62" t="s">
        <v>31</v>
      </c>
      <c r="H520" s="63">
        <v>39569</v>
      </c>
      <c r="I520" s="63">
        <v>45047</v>
      </c>
      <c r="J520" s="44">
        <v>101150.82</v>
      </c>
      <c r="K520" s="52">
        <f>+J520*2.87%</f>
        <v>2903.028534</v>
      </c>
      <c r="L520" s="57">
        <v>12376.14</v>
      </c>
      <c r="M520" s="53">
        <f>+J520*3.04%</f>
        <v>3074.9849280000003</v>
      </c>
      <c r="N520" s="52">
        <v>0</v>
      </c>
      <c r="O520" s="53">
        <f>+J520-K520-L520-M520-N520</f>
        <v>82796.666538000005</v>
      </c>
      <c r="P520" s="64">
        <v>83</v>
      </c>
    </row>
    <row r="521" spans="1:16" ht="15.75" customHeight="1" x14ac:dyDescent="0.25">
      <c r="A521" s="58">
        <v>513</v>
      </c>
      <c r="B521" s="59" t="s">
        <v>994</v>
      </c>
      <c r="C521" s="59" t="s">
        <v>995</v>
      </c>
      <c r="D521" s="58" t="s">
        <v>29</v>
      </c>
      <c r="E521" s="60" t="s">
        <v>1512</v>
      </c>
      <c r="F521" s="65" t="s">
        <v>1496</v>
      </c>
      <c r="G521" s="62" t="s">
        <v>31</v>
      </c>
      <c r="H521" s="63">
        <v>43525</v>
      </c>
      <c r="I521" s="63">
        <v>45352</v>
      </c>
      <c r="J521" s="44">
        <v>9430</v>
      </c>
      <c r="K521" s="52">
        <f>+J521*2.87%</f>
        <v>270.64100000000002</v>
      </c>
      <c r="L521" s="52">
        <v>0</v>
      </c>
      <c r="M521" s="53">
        <f>+J521*3.04%</f>
        <v>286.67200000000003</v>
      </c>
      <c r="N521" s="52">
        <v>0</v>
      </c>
      <c r="O521" s="53">
        <f>+J521-K521-L521-M521-N521</f>
        <v>8872.6869999999999</v>
      </c>
      <c r="P521" s="64">
        <v>2</v>
      </c>
    </row>
    <row r="522" spans="1:16" ht="15.75" customHeight="1" x14ac:dyDescent="0.25">
      <c r="A522" s="58">
        <v>514</v>
      </c>
      <c r="B522" s="59" t="s">
        <v>996</v>
      </c>
      <c r="C522" s="59" t="s">
        <v>997</v>
      </c>
      <c r="D522" s="58" t="s">
        <v>29</v>
      </c>
      <c r="E522" s="60" t="s">
        <v>998</v>
      </c>
      <c r="F522" s="59" t="s">
        <v>1529</v>
      </c>
      <c r="G522" s="58" t="s">
        <v>27</v>
      </c>
      <c r="H522" s="63">
        <v>39583</v>
      </c>
      <c r="I522" s="58" t="s">
        <v>28</v>
      </c>
      <c r="J522" s="48">
        <v>101150.82</v>
      </c>
      <c r="K522" s="52">
        <f>+J522*2.87%</f>
        <v>2903.028534</v>
      </c>
      <c r="L522" s="57">
        <v>11518.41</v>
      </c>
      <c r="M522" s="52">
        <f>+J522*3.04%</f>
        <v>3074.9849280000003</v>
      </c>
      <c r="N522" s="52">
        <v>3577.17</v>
      </c>
      <c r="O522" s="52">
        <f>+J522-K522-L522-M522-N522</f>
        <v>80077.226538000003</v>
      </c>
      <c r="P522" s="64">
        <v>449</v>
      </c>
    </row>
    <row r="523" spans="1:16" ht="15.75" customHeight="1" x14ac:dyDescent="0.25">
      <c r="A523" s="58">
        <v>515</v>
      </c>
      <c r="B523" s="59" t="s">
        <v>999</v>
      </c>
      <c r="C523" s="59" t="s">
        <v>1000</v>
      </c>
      <c r="D523" s="58" t="s">
        <v>29</v>
      </c>
      <c r="E523" s="60" t="s">
        <v>1530</v>
      </c>
      <c r="F523" s="59" t="s">
        <v>1529</v>
      </c>
      <c r="G523" s="62" t="s">
        <v>31</v>
      </c>
      <c r="H523" s="63">
        <v>44409</v>
      </c>
      <c r="I523" s="63">
        <v>45139</v>
      </c>
      <c r="J523" s="44">
        <v>84291.78</v>
      </c>
      <c r="K523" s="52">
        <f>+J523*2.87%</f>
        <v>2419.174086</v>
      </c>
      <c r="L523" s="57">
        <v>8410.4699999999993</v>
      </c>
      <c r="M523" s="53">
        <f>+J523*3.04%</f>
        <v>2562.470112</v>
      </c>
      <c r="N523" s="52">
        <v>0</v>
      </c>
      <c r="O523" s="53">
        <f>+J523-K523-L523-M523-N523</f>
        <v>70899.665802000003</v>
      </c>
      <c r="P523" s="64">
        <v>16</v>
      </c>
    </row>
    <row r="524" spans="1:16" ht="15.75" customHeight="1" x14ac:dyDescent="0.25">
      <c r="A524" s="58">
        <v>516</v>
      </c>
      <c r="B524" s="59" t="s">
        <v>1001</v>
      </c>
      <c r="C524" s="59" t="s">
        <v>1002</v>
      </c>
      <c r="D524" s="58" t="s">
        <v>26</v>
      </c>
      <c r="E524" s="60" t="s">
        <v>1532</v>
      </c>
      <c r="F524" s="66" t="s">
        <v>1531</v>
      </c>
      <c r="G524" s="62" t="s">
        <v>31</v>
      </c>
      <c r="H524" s="63">
        <v>44409</v>
      </c>
      <c r="I524" s="63">
        <v>45139</v>
      </c>
      <c r="J524" s="44">
        <v>84291.78</v>
      </c>
      <c r="K524" s="52">
        <f>+J524*2.87%</f>
        <v>2419.174086</v>
      </c>
      <c r="L524" s="57">
        <v>8410.4699999999993</v>
      </c>
      <c r="M524" s="53">
        <f>+J524*3.04%</f>
        <v>2562.470112</v>
      </c>
      <c r="N524" s="52">
        <v>0</v>
      </c>
      <c r="O524" s="53">
        <f>+J524-K524-L524-M524-N524</f>
        <v>70899.665802000003</v>
      </c>
      <c r="P524" s="64">
        <v>17</v>
      </c>
    </row>
    <row r="525" spans="1:16" ht="15.75" customHeight="1" x14ac:dyDescent="0.25">
      <c r="A525" s="58">
        <v>517</v>
      </c>
      <c r="B525" s="59" t="s">
        <v>1003</v>
      </c>
      <c r="C525" s="59" t="s">
        <v>1004</v>
      </c>
      <c r="D525" s="58" t="s">
        <v>29</v>
      </c>
      <c r="E525" s="60" t="s">
        <v>1005</v>
      </c>
      <c r="F525" s="61" t="s">
        <v>1567</v>
      </c>
      <c r="G525" s="62" t="s">
        <v>31</v>
      </c>
      <c r="H525" s="63">
        <v>39966</v>
      </c>
      <c r="I525" s="63">
        <v>45079</v>
      </c>
      <c r="J525" s="44">
        <v>101150.82</v>
      </c>
      <c r="K525" s="52">
        <f>+J525*2.87%</f>
        <v>2903.028534</v>
      </c>
      <c r="L525" s="57">
        <v>11947.28</v>
      </c>
      <c r="M525" s="53">
        <f>+J525*3.04%</f>
        <v>3074.9849280000003</v>
      </c>
      <c r="N525" s="52">
        <v>1715.46</v>
      </c>
      <c r="O525" s="53">
        <f>+J525-K525-L525-M525-N525</f>
        <v>81510.066537999999</v>
      </c>
      <c r="P525" s="64">
        <v>70</v>
      </c>
    </row>
    <row r="526" spans="1:16" ht="15.75" customHeight="1" x14ac:dyDescent="0.25">
      <c r="A526" s="58">
        <v>518</v>
      </c>
      <c r="B526" s="59" t="s">
        <v>1006</v>
      </c>
      <c r="C526" s="59" t="s">
        <v>1007</v>
      </c>
      <c r="D526" s="58" t="s">
        <v>29</v>
      </c>
      <c r="E526" s="60" t="s">
        <v>1054</v>
      </c>
      <c r="F526" s="61" t="s">
        <v>1513</v>
      </c>
      <c r="G526" s="62" t="s">
        <v>31</v>
      </c>
      <c r="H526" s="63">
        <v>44136</v>
      </c>
      <c r="I526" s="63">
        <v>45231</v>
      </c>
      <c r="J526" s="44">
        <v>47850</v>
      </c>
      <c r="K526" s="52">
        <f>+J526*2.87%</f>
        <v>1373.2950000000001</v>
      </c>
      <c r="L526" s="57">
        <v>1550.56</v>
      </c>
      <c r="M526" s="53">
        <f>+J526*3.04%</f>
        <v>1454.64</v>
      </c>
      <c r="N526" s="52">
        <v>1463.36</v>
      </c>
      <c r="O526" s="53">
        <f>+J526-K526-L526-M526-N526</f>
        <v>42008.145000000004</v>
      </c>
      <c r="P526" s="64">
        <v>3</v>
      </c>
    </row>
    <row r="527" spans="1:16" ht="15.75" customHeight="1" x14ac:dyDescent="0.25">
      <c r="A527" s="58">
        <v>519</v>
      </c>
      <c r="B527" s="67" t="s">
        <v>1643</v>
      </c>
      <c r="C527" s="57" t="s">
        <v>1644</v>
      </c>
      <c r="D527" s="64" t="s">
        <v>29</v>
      </c>
      <c r="E527" s="68" t="s">
        <v>1645</v>
      </c>
      <c r="F527" s="68" t="s">
        <v>1646</v>
      </c>
      <c r="G527" s="62" t="s">
        <v>1647</v>
      </c>
      <c r="H527" s="69">
        <v>45536</v>
      </c>
      <c r="I527" s="62" t="s">
        <v>28</v>
      </c>
      <c r="J527" s="44">
        <v>47850</v>
      </c>
      <c r="K527" s="52">
        <f>+J527*2.87%</f>
        <v>1373.2950000000001</v>
      </c>
      <c r="L527" s="57">
        <v>1550.56</v>
      </c>
      <c r="M527" s="53">
        <f>+J527*3.04%</f>
        <v>1454.64</v>
      </c>
      <c r="N527" s="52">
        <v>0</v>
      </c>
      <c r="O527" s="53">
        <f>+J527-K527-L527-M527-N527</f>
        <v>43471.505000000005</v>
      </c>
      <c r="P527" s="64">
        <v>210</v>
      </c>
    </row>
    <row r="528" spans="1:16" ht="15.75" customHeight="1" x14ac:dyDescent="0.25">
      <c r="A528" s="58">
        <v>520</v>
      </c>
      <c r="B528" s="59" t="s">
        <v>1008</v>
      </c>
      <c r="C528" s="59" t="s">
        <v>1009</v>
      </c>
      <c r="D528" s="58" t="s">
        <v>29</v>
      </c>
      <c r="E528" s="93" t="s">
        <v>1545</v>
      </c>
      <c r="F528" s="61" t="s">
        <v>1544</v>
      </c>
      <c r="G528" s="62" t="s">
        <v>31</v>
      </c>
      <c r="H528" s="63">
        <v>44137</v>
      </c>
      <c r="I528" s="63">
        <v>45232</v>
      </c>
      <c r="J528" s="44">
        <v>84312.8</v>
      </c>
      <c r="K528" s="52">
        <f>+J528*2.87%</f>
        <v>2419.77736</v>
      </c>
      <c r="L528" s="57">
        <v>8415.42</v>
      </c>
      <c r="M528" s="53">
        <f>+J528*3.04%</f>
        <v>2563.1091200000001</v>
      </c>
      <c r="N528" s="52">
        <v>0</v>
      </c>
      <c r="O528" s="53">
        <f>+J528-K528-L528-M528-N528</f>
        <v>70914.493520000018</v>
      </c>
      <c r="P528" s="64">
        <v>44</v>
      </c>
    </row>
    <row r="529" spans="1:16" ht="15.75" customHeight="1" x14ac:dyDescent="0.25">
      <c r="A529" s="58">
        <v>521</v>
      </c>
      <c r="B529" s="59" t="s">
        <v>1010</v>
      </c>
      <c r="C529" s="59" t="s">
        <v>1011</v>
      </c>
      <c r="D529" s="58" t="s">
        <v>29</v>
      </c>
      <c r="E529" s="60" t="s">
        <v>1517</v>
      </c>
      <c r="F529" s="61" t="s">
        <v>1492</v>
      </c>
      <c r="G529" s="62" t="s">
        <v>31</v>
      </c>
      <c r="H529" s="63">
        <v>44682</v>
      </c>
      <c r="I529" s="63">
        <v>45047</v>
      </c>
      <c r="J529" s="44">
        <v>84292.35</v>
      </c>
      <c r="K529" s="52">
        <f>+J529*2.87%</f>
        <v>2419.1904450000002</v>
      </c>
      <c r="L529" s="57">
        <v>8410.61</v>
      </c>
      <c r="M529" s="53">
        <f>+J529*3.04%</f>
        <v>2562.4874400000003</v>
      </c>
      <c r="N529" s="52">
        <v>0</v>
      </c>
      <c r="O529" s="53">
        <f>+J529-K529-L529-M529-N529</f>
        <v>70900.062115000008</v>
      </c>
      <c r="P529" s="64">
        <v>6</v>
      </c>
    </row>
    <row r="530" spans="1:16" ht="24.95" customHeight="1" x14ac:dyDescent="0.25">
      <c r="A530" s="58">
        <v>522</v>
      </c>
      <c r="B530" s="59" t="s">
        <v>1012</v>
      </c>
      <c r="C530" s="59" t="s">
        <v>1013</v>
      </c>
      <c r="D530" s="58" t="s">
        <v>29</v>
      </c>
      <c r="E530" s="60" t="s">
        <v>1604</v>
      </c>
      <c r="F530" s="61" t="s">
        <v>1603</v>
      </c>
      <c r="G530" s="62" t="s">
        <v>31</v>
      </c>
      <c r="H530" s="63">
        <v>44256</v>
      </c>
      <c r="I530" s="63">
        <v>45352</v>
      </c>
      <c r="J530" s="44">
        <v>78672.3</v>
      </c>
      <c r="K530" s="52">
        <f>+J530*2.87%</f>
        <v>2257.8950100000002</v>
      </c>
      <c r="L530" s="57">
        <v>5654.53</v>
      </c>
      <c r="M530" s="53">
        <f>+J530*3.04%</f>
        <v>2391.6379200000001</v>
      </c>
      <c r="N530" s="52">
        <v>1325.32</v>
      </c>
      <c r="O530" s="53">
        <f>+J530-K530-L530-M530-N530</f>
        <v>67042.91707000001</v>
      </c>
      <c r="P530" s="64">
        <v>155</v>
      </c>
    </row>
    <row r="531" spans="1:16" ht="15.75" customHeight="1" x14ac:dyDescent="0.25">
      <c r="A531" s="58">
        <v>523</v>
      </c>
      <c r="B531" s="59" t="s">
        <v>1014</v>
      </c>
      <c r="C531" s="59" t="s">
        <v>1015</v>
      </c>
      <c r="D531" s="58" t="s">
        <v>29</v>
      </c>
      <c r="E531" s="60" t="s">
        <v>1524</v>
      </c>
      <c r="F531" s="61" t="s">
        <v>1523</v>
      </c>
      <c r="G531" s="62" t="s">
        <v>31</v>
      </c>
      <c r="H531" s="63">
        <v>44242</v>
      </c>
      <c r="I531" s="63">
        <v>45337</v>
      </c>
      <c r="J531" s="44">
        <v>84292.35</v>
      </c>
      <c r="K531" s="52">
        <f>+J531*2.87%</f>
        <v>2419.1904450000002</v>
      </c>
      <c r="L531" s="57">
        <v>8410.61</v>
      </c>
      <c r="M531" s="53">
        <f>+J531*3.04%</f>
        <v>2562.4874400000003</v>
      </c>
      <c r="N531" s="52">
        <v>0</v>
      </c>
      <c r="O531" s="53">
        <f>+J531-K531-L531-M531-N531</f>
        <v>70900.062115000008</v>
      </c>
      <c r="P531" s="64">
        <v>12</v>
      </c>
    </row>
    <row r="532" spans="1:16" ht="15.75" customHeight="1" x14ac:dyDescent="0.25">
      <c r="A532" s="58">
        <v>524</v>
      </c>
      <c r="B532" s="59" t="s">
        <v>1016</v>
      </c>
      <c r="C532" s="59" t="s">
        <v>1017</v>
      </c>
      <c r="D532" s="58" t="s">
        <v>29</v>
      </c>
      <c r="E532" s="60" t="s">
        <v>1018</v>
      </c>
      <c r="F532" s="61" t="s">
        <v>1523</v>
      </c>
      <c r="G532" s="58" t="s">
        <v>27</v>
      </c>
      <c r="H532" s="63">
        <v>39661</v>
      </c>
      <c r="I532" s="58" t="s">
        <v>28</v>
      </c>
      <c r="J532" s="44">
        <v>26299.68</v>
      </c>
      <c r="K532" s="52">
        <f>+J532*2.87%</f>
        <v>754.80081600000005</v>
      </c>
      <c r="L532" s="52">
        <v>0</v>
      </c>
      <c r="M532" s="52">
        <f>+J532*3.04%</f>
        <v>799.51027199999999</v>
      </c>
      <c r="N532" s="52">
        <v>146.25</v>
      </c>
      <c r="O532" s="52">
        <f>+J532-K532-L532-M532-N532</f>
        <v>24599.118912000002</v>
      </c>
      <c r="P532" s="64">
        <v>207</v>
      </c>
    </row>
    <row r="533" spans="1:16" ht="15.75" customHeight="1" x14ac:dyDescent="0.25">
      <c r="A533" s="58">
        <v>525</v>
      </c>
      <c r="B533" s="59" t="s">
        <v>1019</v>
      </c>
      <c r="C533" s="59" t="s">
        <v>1020</v>
      </c>
      <c r="D533" s="58" t="s">
        <v>29</v>
      </c>
      <c r="E533" s="60" t="s">
        <v>1021</v>
      </c>
      <c r="F533" s="61" t="s">
        <v>1523</v>
      </c>
      <c r="G533" s="58" t="s">
        <v>27</v>
      </c>
      <c r="H533" s="63">
        <v>39600</v>
      </c>
      <c r="I533" s="58" t="s">
        <v>28</v>
      </c>
      <c r="J533" s="44">
        <v>101150.82</v>
      </c>
      <c r="K533" s="52">
        <f>+J533*2.87%</f>
        <v>2903.028534</v>
      </c>
      <c r="L533" s="57">
        <v>12376.14</v>
      </c>
      <c r="M533" s="52">
        <f>+J533*3.04%</f>
        <v>3074.9849280000003</v>
      </c>
      <c r="N533" s="52">
        <v>146.25</v>
      </c>
      <c r="O533" s="52">
        <f>+J533-K533-L533-M533-N533</f>
        <v>82650.416538000005</v>
      </c>
      <c r="P533" s="64">
        <v>441</v>
      </c>
    </row>
    <row r="534" spans="1:16" ht="15.75" customHeight="1" x14ac:dyDescent="0.25">
      <c r="A534" s="58">
        <v>526</v>
      </c>
      <c r="B534" s="59" t="s">
        <v>1022</v>
      </c>
      <c r="C534" s="59" t="s">
        <v>1023</v>
      </c>
      <c r="D534" s="58" t="s">
        <v>29</v>
      </c>
      <c r="E534" s="60" t="s">
        <v>1021</v>
      </c>
      <c r="F534" s="61" t="s">
        <v>1523</v>
      </c>
      <c r="G534" s="58" t="s">
        <v>27</v>
      </c>
      <c r="H534" s="63">
        <v>39569</v>
      </c>
      <c r="I534" s="58" t="s">
        <v>28</v>
      </c>
      <c r="J534" s="44">
        <v>101150.82</v>
      </c>
      <c r="K534" s="52">
        <f>+J534*2.87%</f>
        <v>2903.028534</v>
      </c>
      <c r="L534" s="57">
        <v>12376.14</v>
      </c>
      <c r="M534" s="52">
        <f>+J534*3.04%</f>
        <v>3074.9849280000003</v>
      </c>
      <c r="N534" s="52">
        <v>146.25</v>
      </c>
      <c r="O534" s="52">
        <f>+J534-K534-L534-M534-N534</f>
        <v>82650.416538000005</v>
      </c>
      <c r="P534" s="64">
        <v>442</v>
      </c>
    </row>
    <row r="535" spans="1:16" ht="15.75" customHeight="1" x14ac:dyDescent="0.25">
      <c r="A535" s="58">
        <v>527</v>
      </c>
      <c r="B535" s="59" t="s">
        <v>1024</v>
      </c>
      <c r="C535" s="59" t="s">
        <v>1025</v>
      </c>
      <c r="D535" s="58" t="s">
        <v>29</v>
      </c>
      <c r="E535" s="60" t="s">
        <v>1605</v>
      </c>
      <c r="F535" s="61" t="s">
        <v>1523</v>
      </c>
      <c r="G535" s="62" t="s">
        <v>31</v>
      </c>
      <c r="H535" s="63">
        <v>44256</v>
      </c>
      <c r="I535" s="63">
        <v>45170</v>
      </c>
      <c r="J535" s="44">
        <v>84292.35</v>
      </c>
      <c r="K535" s="52">
        <f>+J535*2.87%</f>
        <v>2419.1904450000002</v>
      </c>
      <c r="L535" s="57">
        <v>8410.61</v>
      </c>
      <c r="M535" s="53">
        <f>+J535*3.04%</f>
        <v>2562.4874400000003</v>
      </c>
      <c r="N535" s="52">
        <v>0</v>
      </c>
      <c r="O535" s="53">
        <f>+J535-K535-L535-M535-N535</f>
        <v>70900.062115000008</v>
      </c>
      <c r="P535" s="64">
        <v>161</v>
      </c>
    </row>
    <row r="536" spans="1:16" ht="15.75" customHeight="1" x14ac:dyDescent="0.25">
      <c r="A536" s="58">
        <v>528</v>
      </c>
      <c r="B536" s="59" t="s">
        <v>1026</v>
      </c>
      <c r="C536" s="59" t="s">
        <v>1027</v>
      </c>
      <c r="D536" s="58" t="s">
        <v>29</v>
      </c>
      <c r="E536" s="60" t="s">
        <v>1028</v>
      </c>
      <c r="F536" s="61" t="s">
        <v>1511</v>
      </c>
      <c r="G536" s="62" t="s">
        <v>31</v>
      </c>
      <c r="H536" s="63">
        <v>39539</v>
      </c>
      <c r="I536" s="63">
        <v>45383</v>
      </c>
      <c r="J536" s="44">
        <v>112389.04</v>
      </c>
      <c r="K536" s="52">
        <f>+J536*2.87%</f>
        <v>3225.5654479999998</v>
      </c>
      <c r="L536" s="57">
        <v>15019.65</v>
      </c>
      <c r="M536" s="53">
        <f>+J536*3.04%</f>
        <v>3416.626816</v>
      </c>
      <c r="N536" s="52">
        <v>0</v>
      </c>
      <c r="O536" s="53">
        <f>+J536-K536-L536-M536-N536</f>
        <v>90727.197736000002</v>
      </c>
      <c r="P536" s="64">
        <v>62</v>
      </c>
    </row>
    <row r="537" spans="1:16" ht="15.75" customHeight="1" x14ac:dyDescent="0.25">
      <c r="A537" s="58">
        <v>529</v>
      </c>
      <c r="B537" s="59" t="s">
        <v>1029</v>
      </c>
      <c r="C537" s="59" t="s">
        <v>1030</v>
      </c>
      <c r="D537" s="58" t="s">
        <v>29</v>
      </c>
      <c r="E537" s="60" t="s">
        <v>1046</v>
      </c>
      <c r="F537" s="61" t="s">
        <v>1511</v>
      </c>
      <c r="G537" s="62" t="s">
        <v>31</v>
      </c>
      <c r="H537" s="63">
        <v>40991</v>
      </c>
      <c r="I537" s="63">
        <v>45374</v>
      </c>
      <c r="J537" s="44">
        <v>20775.22</v>
      </c>
      <c r="K537" s="52">
        <f>+J537*2.87%</f>
        <v>596.24881400000004</v>
      </c>
      <c r="L537" s="52">
        <v>0</v>
      </c>
      <c r="M537" s="53">
        <f>+J537*3.04%</f>
        <v>631.566688</v>
      </c>
      <c r="N537" s="52">
        <v>0</v>
      </c>
      <c r="O537" s="53">
        <f>+J537-K537-L537-M537-N537</f>
        <v>19547.404498000004</v>
      </c>
      <c r="P537" s="64">
        <v>82</v>
      </c>
    </row>
    <row r="538" spans="1:16" ht="15.75" customHeight="1" x14ac:dyDescent="0.25">
      <c r="A538" s="58">
        <v>530</v>
      </c>
      <c r="B538" s="59" t="s">
        <v>1031</v>
      </c>
      <c r="C538" s="59" t="s">
        <v>1032</v>
      </c>
      <c r="D538" s="58" t="s">
        <v>29</v>
      </c>
      <c r="E538" s="60" t="s">
        <v>1046</v>
      </c>
      <c r="F538" s="61" t="s">
        <v>1511</v>
      </c>
      <c r="G538" s="62" t="s">
        <v>31</v>
      </c>
      <c r="H538" s="63">
        <v>39569</v>
      </c>
      <c r="I538" s="63">
        <v>45047</v>
      </c>
      <c r="J538" s="44">
        <v>101150.82</v>
      </c>
      <c r="K538" s="52">
        <f>+J538*2.87%</f>
        <v>2903.028534</v>
      </c>
      <c r="L538" s="57">
        <v>11947.28</v>
      </c>
      <c r="M538" s="53">
        <f>+J538*3.04%</f>
        <v>3074.9849280000003</v>
      </c>
      <c r="N538" s="52">
        <v>1715.46</v>
      </c>
      <c r="O538" s="53">
        <f>+J538-K538-L538-M538-N538</f>
        <v>81510.066537999999</v>
      </c>
      <c r="P538" s="64">
        <v>77</v>
      </c>
    </row>
    <row r="539" spans="1:16" ht="15.75" customHeight="1" x14ac:dyDescent="0.25">
      <c r="A539" s="58">
        <v>531</v>
      </c>
      <c r="B539" s="59" t="s">
        <v>1033</v>
      </c>
      <c r="C539" s="59" t="s">
        <v>1034</v>
      </c>
      <c r="D539" s="58" t="s">
        <v>29</v>
      </c>
      <c r="E539" s="60" t="s">
        <v>1046</v>
      </c>
      <c r="F539" s="61" t="s">
        <v>1511</v>
      </c>
      <c r="G539" s="62" t="s">
        <v>31</v>
      </c>
      <c r="H539" s="63">
        <v>39904</v>
      </c>
      <c r="I539" s="63">
        <v>45383</v>
      </c>
      <c r="J539" s="44">
        <v>101150.82</v>
      </c>
      <c r="K539" s="52">
        <f>+J539*2.87%</f>
        <v>2903.028534</v>
      </c>
      <c r="L539" s="57">
        <v>11947.28</v>
      </c>
      <c r="M539" s="53">
        <f>+J539*3.04%</f>
        <v>3074.9849280000003</v>
      </c>
      <c r="N539" s="52">
        <v>1715.46</v>
      </c>
      <c r="O539" s="53">
        <f>+J539-K539-L539-M539-N539</f>
        <v>81510.066537999999</v>
      </c>
      <c r="P539" s="64">
        <v>78</v>
      </c>
    </row>
    <row r="540" spans="1:16" ht="15.75" customHeight="1" x14ac:dyDescent="0.25">
      <c r="A540" s="58">
        <v>532</v>
      </c>
      <c r="B540" s="59" t="s">
        <v>1035</v>
      </c>
      <c r="C540" s="59" t="s">
        <v>1036</v>
      </c>
      <c r="D540" s="58" t="s">
        <v>29</v>
      </c>
      <c r="E540" s="60" t="s">
        <v>1046</v>
      </c>
      <c r="F540" s="61" t="s">
        <v>1511</v>
      </c>
      <c r="G540" s="62" t="s">
        <v>31</v>
      </c>
      <c r="H540" s="63">
        <v>40422</v>
      </c>
      <c r="I540" s="63">
        <v>45170</v>
      </c>
      <c r="J540" s="44">
        <v>96936.2</v>
      </c>
      <c r="K540" s="52">
        <f>+J540*2.87%</f>
        <v>2782.0689400000001</v>
      </c>
      <c r="L540" s="57">
        <v>6615.97</v>
      </c>
      <c r="M540" s="53">
        <f>+J540*3.04%</f>
        <v>2946.8604799999998</v>
      </c>
      <c r="N540" s="52">
        <v>0</v>
      </c>
      <c r="O540" s="53">
        <f>+J540-K540-L540-M540-N540</f>
        <v>84591.300579999996</v>
      </c>
      <c r="P540" s="64">
        <v>79</v>
      </c>
    </row>
    <row r="541" spans="1:16" ht="15.75" customHeight="1" x14ac:dyDescent="0.25">
      <c r="A541" s="58">
        <v>533</v>
      </c>
      <c r="B541" s="59" t="s">
        <v>1037</v>
      </c>
      <c r="C541" s="59" t="s">
        <v>1038</v>
      </c>
      <c r="D541" s="58" t="s">
        <v>29</v>
      </c>
      <c r="E541" s="60" t="s">
        <v>1046</v>
      </c>
      <c r="F541" s="61" t="s">
        <v>1511</v>
      </c>
      <c r="G541" s="62" t="s">
        <v>31</v>
      </c>
      <c r="H541" s="63">
        <v>39539</v>
      </c>
      <c r="I541" s="63">
        <v>45383</v>
      </c>
      <c r="J541" s="44">
        <v>101150.82</v>
      </c>
      <c r="K541" s="52">
        <f>+J541*2.87%</f>
        <v>2903.028534</v>
      </c>
      <c r="L541" s="57">
        <v>12376.14</v>
      </c>
      <c r="M541" s="53">
        <f>+J541*3.04%</f>
        <v>3074.9849280000003</v>
      </c>
      <c r="N541" s="52">
        <v>0</v>
      </c>
      <c r="O541" s="53">
        <f>+J541-K541-L541-M541-N541</f>
        <v>82796.666538000005</v>
      </c>
      <c r="P541" s="64">
        <v>80</v>
      </c>
    </row>
    <row r="542" spans="1:16" ht="15.75" customHeight="1" x14ac:dyDescent="0.25">
      <c r="A542" s="58">
        <v>534</v>
      </c>
      <c r="B542" s="59" t="s">
        <v>1039</v>
      </c>
      <c r="C542" s="59" t="s">
        <v>1040</v>
      </c>
      <c r="D542" s="58" t="s">
        <v>29</v>
      </c>
      <c r="E542" s="60" t="s">
        <v>1046</v>
      </c>
      <c r="F542" s="61" t="s">
        <v>1511</v>
      </c>
      <c r="G542" s="62" t="s">
        <v>31</v>
      </c>
      <c r="H542" s="63">
        <v>39722</v>
      </c>
      <c r="I542" s="63">
        <v>45200</v>
      </c>
      <c r="J542" s="44">
        <v>101150.82</v>
      </c>
      <c r="K542" s="52">
        <f>+J542*2.87%</f>
        <v>2903.028534</v>
      </c>
      <c r="L542" s="57">
        <v>12376.14</v>
      </c>
      <c r="M542" s="53">
        <f>+J542*3.04%</f>
        <v>3074.9849280000003</v>
      </c>
      <c r="N542" s="52">
        <v>0</v>
      </c>
      <c r="O542" s="53">
        <f>+J542-K542-L542-M542-N542</f>
        <v>82796.666538000005</v>
      </c>
      <c r="P542" s="64">
        <v>81</v>
      </c>
    </row>
    <row r="543" spans="1:16" ht="15.75" customHeight="1" x14ac:dyDescent="0.25">
      <c r="A543" s="58">
        <v>535</v>
      </c>
      <c r="B543" s="59" t="s">
        <v>1041</v>
      </c>
      <c r="C543" s="59" t="s">
        <v>1042</v>
      </c>
      <c r="D543" s="58" t="s">
        <v>29</v>
      </c>
      <c r="E543" s="60" t="s">
        <v>1046</v>
      </c>
      <c r="F543" s="61" t="s">
        <v>1511</v>
      </c>
      <c r="G543" s="62" t="s">
        <v>31</v>
      </c>
      <c r="H543" s="63">
        <v>43891</v>
      </c>
      <c r="I543" s="63">
        <v>45352</v>
      </c>
      <c r="J543" s="44">
        <v>84292.35</v>
      </c>
      <c r="K543" s="52">
        <f>+J543*2.87%</f>
        <v>2419.1904450000002</v>
      </c>
      <c r="L543" s="57">
        <v>8410.61</v>
      </c>
      <c r="M543" s="53">
        <f>+J543*3.04%</f>
        <v>2562.4874400000003</v>
      </c>
      <c r="N543" s="52">
        <v>0</v>
      </c>
      <c r="O543" s="53">
        <f>+J543-K543-L543-M543-N543</f>
        <v>70900.062115000008</v>
      </c>
      <c r="P543" s="64">
        <v>1</v>
      </c>
    </row>
    <row r="544" spans="1:16" ht="15.75" customHeight="1" x14ac:dyDescent="0.25">
      <c r="A544" s="58">
        <v>536</v>
      </c>
      <c r="B544" s="59" t="s">
        <v>657</v>
      </c>
      <c r="C544" s="59" t="s">
        <v>1043</v>
      </c>
      <c r="D544" s="58" t="s">
        <v>26</v>
      </c>
      <c r="E544" s="93" t="s">
        <v>1633</v>
      </c>
      <c r="F544" s="61" t="s">
        <v>1511</v>
      </c>
      <c r="G544" s="62" t="s">
        <v>31</v>
      </c>
      <c r="H544" s="63">
        <v>44927</v>
      </c>
      <c r="I544" s="63">
        <v>45108</v>
      </c>
      <c r="J544" s="44">
        <v>84292.35</v>
      </c>
      <c r="K544" s="52">
        <f>+J544*2.87%</f>
        <v>2419.1904450000002</v>
      </c>
      <c r="L544" s="57">
        <v>8410.61</v>
      </c>
      <c r="M544" s="53">
        <f>+J544*3.04%</f>
        <v>2562.4874400000003</v>
      </c>
      <c r="N544" s="52">
        <v>8543.74</v>
      </c>
      <c r="O544" s="53">
        <f>+J544-K544-L544-M544-N544</f>
        <v>62356.32211500001</v>
      </c>
      <c r="P544" s="64">
        <v>40</v>
      </c>
    </row>
    <row r="545" spans="1:16" ht="15.75" customHeight="1" x14ac:dyDescent="0.25">
      <c r="A545" s="58">
        <v>537</v>
      </c>
      <c r="B545" s="59" t="s">
        <v>1044</v>
      </c>
      <c r="C545" s="59" t="s">
        <v>1045</v>
      </c>
      <c r="D545" s="58" t="s">
        <v>29</v>
      </c>
      <c r="E545" s="60" t="s">
        <v>1046</v>
      </c>
      <c r="F545" s="61" t="s">
        <v>1511</v>
      </c>
      <c r="G545" s="58" t="s">
        <v>27</v>
      </c>
      <c r="H545" s="63">
        <v>43010</v>
      </c>
      <c r="I545" s="58" t="s">
        <v>28</v>
      </c>
      <c r="J545" s="44">
        <v>86336.9</v>
      </c>
      <c r="K545" s="52">
        <f>+J545*2.87%</f>
        <v>2477.8690299999998</v>
      </c>
      <c r="L545" s="57">
        <v>8033.81</v>
      </c>
      <c r="M545" s="52">
        <f>+J545*3.04%</f>
        <v>2624.64176</v>
      </c>
      <c r="N545" s="52">
        <v>3577.17</v>
      </c>
      <c r="O545" s="52">
        <f>+J545-K545-L545-M545-N545</f>
        <v>69623.409209999998</v>
      </c>
      <c r="P545" s="64">
        <v>549</v>
      </c>
    </row>
    <row r="546" spans="1:16" ht="17.25" customHeight="1" x14ac:dyDescent="0.25">
      <c r="A546" s="58">
        <v>538</v>
      </c>
      <c r="B546" s="59" t="s">
        <v>1047</v>
      </c>
      <c r="C546" s="59" t="s">
        <v>1048</v>
      </c>
      <c r="D546" s="58" t="s">
        <v>26</v>
      </c>
      <c r="E546" s="60" t="s">
        <v>1049</v>
      </c>
      <c r="F546" s="61" t="s">
        <v>1511</v>
      </c>
      <c r="G546" s="58" t="s">
        <v>27</v>
      </c>
      <c r="H546" s="63">
        <v>43010</v>
      </c>
      <c r="I546" s="58" t="s">
        <v>28</v>
      </c>
      <c r="J546" s="44">
        <v>84292.35</v>
      </c>
      <c r="K546" s="52">
        <f>+J546*2.87%</f>
        <v>2419.1904450000002</v>
      </c>
      <c r="L546" s="57">
        <v>8410.61</v>
      </c>
      <c r="M546" s="52">
        <f>+J546*3.04%</f>
        <v>2562.4874400000003</v>
      </c>
      <c r="N546" s="52">
        <v>146.25</v>
      </c>
      <c r="O546" s="52">
        <f>+J546-K546-L546-M546-N546</f>
        <v>70753.812115000008</v>
      </c>
      <c r="P546" s="64">
        <v>550</v>
      </c>
    </row>
    <row r="547" spans="1:16" ht="15.75" customHeight="1" x14ac:dyDescent="0.25">
      <c r="A547" s="58">
        <v>539</v>
      </c>
      <c r="B547" s="59" t="s">
        <v>1050</v>
      </c>
      <c r="C547" s="59" t="s">
        <v>1051</v>
      </c>
      <c r="D547" s="58" t="s">
        <v>29</v>
      </c>
      <c r="E547" s="60" t="s">
        <v>1049</v>
      </c>
      <c r="F547" s="61" t="s">
        <v>1511</v>
      </c>
      <c r="G547" s="58" t="s">
        <v>27</v>
      </c>
      <c r="H547" s="63">
        <v>44409</v>
      </c>
      <c r="I547" s="58" t="s">
        <v>28</v>
      </c>
      <c r="J547" s="44">
        <v>84291.78</v>
      </c>
      <c r="K547" s="52">
        <f>+J547*2.87%</f>
        <v>2419.174086</v>
      </c>
      <c r="L547" s="57">
        <v>8410.4699999999993</v>
      </c>
      <c r="M547" s="52">
        <f>+J547*3.04%</f>
        <v>2562.470112</v>
      </c>
      <c r="N547" s="52">
        <v>0</v>
      </c>
      <c r="O547" s="52">
        <f>+J547-K547-L547-M547-N547</f>
        <v>70899.665802000003</v>
      </c>
      <c r="P547" s="64">
        <v>535</v>
      </c>
    </row>
    <row r="548" spans="1:16" ht="15.75" customHeight="1" x14ac:dyDescent="0.25">
      <c r="A548" s="58">
        <v>540</v>
      </c>
      <c r="B548" s="100" t="s">
        <v>1722</v>
      </c>
      <c r="C548" s="72" t="s">
        <v>1723</v>
      </c>
      <c r="D548" s="58" t="s">
        <v>29</v>
      </c>
      <c r="E548" s="65" t="s">
        <v>1724</v>
      </c>
      <c r="F548" s="65" t="s">
        <v>1725</v>
      </c>
      <c r="G548" s="58" t="s">
        <v>27</v>
      </c>
      <c r="H548" s="63">
        <v>45658</v>
      </c>
      <c r="I548" s="58" t="s">
        <v>28</v>
      </c>
      <c r="J548" s="44">
        <v>84292.35</v>
      </c>
      <c r="K548" s="52">
        <f>+J548*2.87%</f>
        <v>2419.1904450000002</v>
      </c>
      <c r="L548" s="57">
        <v>7981.74</v>
      </c>
      <c r="M548" s="52">
        <f>+J548*3.04%</f>
        <v>2562.4874400000003</v>
      </c>
      <c r="N548" s="52">
        <v>1715.46</v>
      </c>
      <c r="O548" s="52">
        <f>+J548-K548-L548-M548-N548</f>
        <v>69613.472114999997</v>
      </c>
      <c r="P548" s="64">
        <v>244</v>
      </c>
    </row>
    <row r="549" spans="1:16" ht="15.75" customHeight="1" x14ac:dyDescent="0.25">
      <c r="A549" s="58">
        <v>541</v>
      </c>
      <c r="B549" s="59" t="s">
        <v>1052</v>
      </c>
      <c r="C549" s="59" t="s">
        <v>1053</v>
      </c>
      <c r="D549" s="58" t="s">
        <v>29</v>
      </c>
      <c r="E549" s="60" t="s">
        <v>1054</v>
      </c>
      <c r="F549" s="59" t="s">
        <v>1513</v>
      </c>
      <c r="G549" s="58" t="s">
        <v>27</v>
      </c>
      <c r="H549" s="63">
        <v>39661</v>
      </c>
      <c r="I549" s="58" t="s">
        <v>28</v>
      </c>
      <c r="J549" s="44">
        <v>65528.89</v>
      </c>
      <c r="K549" s="52">
        <f>+J549*2.87%</f>
        <v>1880.6791430000001</v>
      </c>
      <c r="L549" s="57">
        <v>4183.9799999999996</v>
      </c>
      <c r="M549" s="52">
        <f>+J549*3.04%</f>
        <v>1992.078256</v>
      </c>
      <c r="N549" s="52">
        <v>1861.71</v>
      </c>
      <c r="O549" s="52">
        <f>+J549-K549-L549-M549-N549</f>
        <v>55610.442601000002</v>
      </c>
      <c r="P549" s="64">
        <v>464</v>
      </c>
    </row>
    <row r="550" spans="1:16" ht="15.75" customHeight="1" x14ac:dyDescent="0.25">
      <c r="A550" s="58">
        <v>542</v>
      </c>
      <c r="B550" s="59" t="s">
        <v>1055</v>
      </c>
      <c r="C550" s="59" t="s">
        <v>1056</v>
      </c>
      <c r="D550" s="58" t="s">
        <v>26</v>
      </c>
      <c r="E550" s="60" t="s">
        <v>1057</v>
      </c>
      <c r="F550" s="66" t="s">
        <v>1621</v>
      </c>
      <c r="G550" s="58" t="s">
        <v>27</v>
      </c>
      <c r="H550" s="63">
        <v>39596</v>
      </c>
      <c r="I550" s="58" t="s">
        <v>28</v>
      </c>
      <c r="J550" s="44">
        <v>101150.82</v>
      </c>
      <c r="K550" s="52">
        <f>+J550*2.87%</f>
        <v>2903.028534</v>
      </c>
      <c r="L550" s="57">
        <v>11947.28</v>
      </c>
      <c r="M550" s="52">
        <f>+J550*3.04%</f>
        <v>3074.9849280000003</v>
      </c>
      <c r="N550" s="52">
        <v>1861.71</v>
      </c>
      <c r="O550" s="52">
        <f>+J550-K550-L550-M550-N550</f>
        <v>81363.816537999999</v>
      </c>
      <c r="P550" s="64">
        <v>448</v>
      </c>
    </row>
    <row r="551" spans="1:16" ht="15.75" customHeight="1" x14ac:dyDescent="0.25">
      <c r="A551" s="58">
        <v>543</v>
      </c>
      <c r="B551" s="59" t="s">
        <v>1058</v>
      </c>
      <c r="C551" s="59" t="s">
        <v>1059</v>
      </c>
      <c r="D551" s="58" t="s">
        <v>26</v>
      </c>
      <c r="E551" s="60" t="s">
        <v>1512</v>
      </c>
      <c r="F551" s="66" t="s">
        <v>1621</v>
      </c>
      <c r="G551" s="58" t="s">
        <v>27</v>
      </c>
      <c r="H551" s="63">
        <v>43556</v>
      </c>
      <c r="I551" s="58" t="s">
        <v>28</v>
      </c>
      <c r="J551" s="44">
        <v>84292.35</v>
      </c>
      <c r="K551" s="52">
        <f>+J551*2.87%</f>
        <v>2419.1904450000002</v>
      </c>
      <c r="L551" s="57">
        <v>7552.88</v>
      </c>
      <c r="M551" s="52">
        <f>+J551*3.04%</f>
        <v>2562.4874400000003</v>
      </c>
      <c r="N551" s="52">
        <v>18289.29</v>
      </c>
      <c r="O551" s="52">
        <f>+J551-K551-L551-M551-N551</f>
        <v>53468.502115000003</v>
      </c>
      <c r="P551" s="64">
        <v>332</v>
      </c>
    </row>
    <row r="552" spans="1:16" ht="15.75" customHeight="1" x14ac:dyDescent="0.25">
      <c r="A552" s="58">
        <v>544</v>
      </c>
      <c r="B552" s="59" t="s">
        <v>1060</v>
      </c>
      <c r="C552" s="59" t="s">
        <v>1061</v>
      </c>
      <c r="D552" s="58" t="s">
        <v>29</v>
      </c>
      <c r="E552" s="60" t="s">
        <v>1062</v>
      </c>
      <c r="F552" s="66" t="s">
        <v>1621</v>
      </c>
      <c r="G552" s="58" t="s">
        <v>27</v>
      </c>
      <c r="H552" s="63">
        <v>39569</v>
      </c>
      <c r="I552" s="58" t="s">
        <v>28</v>
      </c>
      <c r="J552" s="44">
        <v>30000</v>
      </c>
      <c r="K552" s="52">
        <f>+J552*2.87%</f>
        <v>861</v>
      </c>
      <c r="L552" s="52">
        <v>0</v>
      </c>
      <c r="M552" s="52">
        <f>+J552*3.04%</f>
        <v>912</v>
      </c>
      <c r="N552" s="52">
        <v>0</v>
      </c>
      <c r="O552" s="52">
        <f>+J552-K552-L552-M552-N552</f>
        <v>28227</v>
      </c>
      <c r="P552" s="64">
        <v>466</v>
      </c>
    </row>
    <row r="553" spans="1:16" ht="15.75" customHeight="1" x14ac:dyDescent="0.25">
      <c r="A553" s="58">
        <v>545</v>
      </c>
      <c r="B553" s="59" t="s">
        <v>1063</v>
      </c>
      <c r="C553" s="59" t="s">
        <v>1064</v>
      </c>
      <c r="D553" s="58" t="s">
        <v>29</v>
      </c>
      <c r="E553" s="60" t="s">
        <v>1065</v>
      </c>
      <c r="F553" s="66" t="s">
        <v>1531</v>
      </c>
      <c r="G553" s="58" t="s">
        <v>27</v>
      </c>
      <c r="H553" s="63">
        <v>42278</v>
      </c>
      <c r="I553" s="58" t="s">
        <v>28</v>
      </c>
      <c r="J553" s="44">
        <v>84292.35</v>
      </c>
      <c r="K553" s="52">
        <f>+J553*2.87%</f>
        <v>2419.1904450000002</v>
      </c>
      <c r="L553" s="57">
        <v>7981.74</v>
      </c>
      <c r="M553" s="52">
        <f>+J553*3.04%</f>
        <v>2562.4874400000003</v>
      </c>
      <c r="N553" s="52">
        <v>1861.71</v>
      </c>
      <c r="O553" s="52">
        <f>+J553-K553-L553-M553-N553</f>
        <v>69467.222114999997</v>
      </c>
      <c r="P553" s="64">
        <v>522</v>
      </c>
    </row>
    <row r="554" spans="1:16" ht="15.75" customHeight="1" x14ac:dyDescent="0.25">
      <c r="A554" s="58">
        <v>546</v>
      </c>
      <c r="B554" s="59" t="s">
        <v>1066</v>
      </c>
      <c r="C554" s="59" t="s">
        <v>1067</v>
      </c>
      <c r="D554" s="58" t="s">
        <v>29</v>
      </c>
      <c r="E554" s="60" t="s">
        <v>1068</v>
      </c>
      <c r="F554" s="66" t="s">
        <v>1632</v>
      </c>
      <c r="G554" s="58" t="s">
        <v>27</v>
      </c>
      <c r="H554" s="63">
        <v>44013</v>
      </c>
      <c r="I554" s="58" t="s">
        <v>28</v>
      </c>
      <c r="J554" s="44">
        <v>84292.35</v>
      </c>
      <c r="K554" s="52">
        <f>+J554*2.87%</f>
        <v>2419.1904450000002</v>
      </c>
      <c r="L554" s="57">
        <v>8410.61</v>
      </c>
      <c r="M554" s="52">
        <f>+J554*3.04%</f>
        <v>2562.4874400000003</v>
      </c>
      <c r="N554" s="52">
        <v>146.25</v>
      </c>
      <c r="O554" s="52">
        <f>+J554-K554-L554-M554-N554</f>
        <v>70753.812115000008</v>
      </c>
      <c r="P554" s="64">
        <v>625</v>
      </c>
    </row>
    <row r="555" spans="1:16" ht="15.75" customHeight="1" x14ac:dyDescent="0.25">
      <c r="A555" s="58">
        <v>547</v>
      </c>
      <c r="B555" s="59" t="s">
        <v>1069</v>
      </c>
      <c r="C555" s="59" t="s">
        <v>1070</v>
      </c>
      <c r="D555" s="58" t="s">
        <v>29</v>
      </c>
      <c r="E555" s="60" t="s">
        <v>1071</v>
      </c>
      <c r="F555" s="66" t="s">
        <v>1626</v>
      </c>
      <c r="G555" s="58" t="s">
        <v>27</v>
      </c>
      <c r="H555" s="63">
        <v>43586</v>
      </c>
      <c r="I555" s="58" t="s">
        <v>28</v>
      </c>
      <c r="J555" s="44">
        <v>84292.35</v>
      </c>
      <c r="K555" s="52">
        <f>+J555*2.87%</f>
        <v>2419.1904450000002</v>
      </c>
      <c r="L555" s="57">
        <v>6615.97</v>
      </c>
      <c r="M555" s="52">
        <f>+J555*3.04%</f>
        <v>2562.4874400000003</v>
      </c>
      <c r="N555" s="52">
        <v>146.25</v>
      </c>
      <c r="O555" s="52">
        <f>+J555-K555-L555-M555-N555</f>
        <v>72548.452115000007</v>
      </c>
      <c r="P555" s="64">
        <v>532</v>
      </c>
    </row>
    <row r="556" spans="1:16" ht="15.75" customHeight="1" x14ac:dyDescent="0.25">
      <c r="A556" s="58">
        <v>548</v>
      </c>
      <c r="B556" s="59" t="s">
        <v>1072</v>
      </c>
      <c r="C556" s="59" t="s">
        <v>1073</v>
      </c>
      <c r="D556" s="58" t="s">
        <v>26</v>
      </c>
      <c r="E556" s="60" t="s">
        <v>1573</v>
      </c>
      <c r="F556" s="61" t="s">
        <v>1527</v>
      </c>
      <c r="G556" s="62" t="s">
        <v>31</v>
      </c>
      <c r="H556" s="63">
        <v>39722</v>
      </c>
      <c r="I556" s="63">
        <v>45200</v>
      </c>
      <c r="J556" s="44">
        <v>112389.04</v>
      </c>
      <c r="K556" s="52">
        <f>+J556*2.87%</f>
        <v>3225.5654479999998</v>
      </c>
      <c r="L556" s="57">
        <v>15019.65</v>
      </c>
      <c r="M556" s="53">
        <f>+J556*3.04%</f>
        <v>3416.626816</v>
      </c>
      <c r="N556" s="52">
        <v>0</v>
      </c>
      <c r="O556" s="53">
        <f>+J556-K556-L556-M556-N556</f>
        <v>90727.197736000002</v>
      </c>
      <c r="P556" s="64">
        <v>76</v>
      </c>
    </row>
    <row r="557" spans="1:16" ht="15.75" customHeight="1" x14ac:dyDescent="0.25">
      <c r="A557" s="58">
        <v>549</v>
      </c>
      <c r="B557" s="59" t="s">
        <v>260</v>
      </c>
      <c r="C557" s="59" t="s">
        <v>1074</v>
      </c>
      <c r="D557" s="58" t="s">
        <v>26</v>
      </c>
      <c r="E557" s="60" t="s">
        <v>1075</v>
      </c>
      <c r="F557" s="61" t="s">
        <v>1527</v>
      </c>
      <c r="G557" s="62" t="s">
        <v>31</v>
      </c>
      <c r="H557" s="63">
        <v>43525</v>
      </c>
      <c r="I557" s="63">
        <v>45352</v>
      </c>
      <c r="J557" s="44">
        <v>20000</v>
      </c>
      <c r="K557" s="52">
        <f>+J557*2.87%</f>
        <v>574</v>
      </c>
      <c r="L557" s="52">
        <v>0</v>
      </c>
      <c r="M557" s="53">
        <f>+J557*3.04%</f>
        <v>608</v>
      </c>
      <c r="N557" s="52">
        <v>0</v>
      </c>
      <c r="O557" s="53">
        <f>+J557-K557-L557-M557-N557</f>
        <v>18818</v>
      </c>
      <c r="P557" s="64">
        <v>148</v>
      </c>
    </row>
    <row r="558" spans="1:16" ht="15.75" customHeight="1" x14ac:dyDescent="0.25">
      <c r="A558" s="58">
        <v>550</v>
      </c>
      <c r="B558" s="59" t="s">
        <v>1076</v>
      </c>
      <c r="C558" s="59" t="s">
        <v>1077</v>
      </c>
      <c r="D558" s="58" t="s">
        <v>29</v>
      </c>
      <c r="E558" s="60" t="s">
        <v>1078</v>
      </c>
      <c r="F558" s="61" t="s">
        <v>1527</v>
      </c>
      <c r="G558" s="62" t="s">
        <v>31</v>
      </c>
      <c r="H558" s="63">
        <v>43525</v>
      </c>
      <c r="I558" s="63">
        <v>44986</v>
      </c>
      <c r="J558" s="44">
        <v>20000</v>
      </c>
      <c r="K558" s="52">
        <f>+J558*2.87%</f>
        <v>574</v>
      </c>
      <c r="L558" s="52">
        <v>0</v>
      </c>
      <c r="M558" s="53">
        <f>+J558*3.04%</f>
        <v>608</v>
      </c>
      <c r="N558" s="52">
        <v>1715.46</v>
      </c>
      <c r="O558" s="53">
        <f>+J558-K558-L558-M558-N558</f>
        <v>17102.54</v>
      </c>
      <c r="P558" s="64">
        <v>149</v>
      </c>
    </row>
    <row r="559" spans="1:16" ht="15.75" customHeight="1" x14ac:dyDescent="0.25">
      <c r="A559" s="58">
        <v>551</v>
      </c>
      <c r="B559" s="59" t="s">
        <v>1079</v>
      </c>
      <c r="C559" s="59" t="s">
        <v>1080</v>
      </c>
      <c r="D559" s="58" t="s">
        <v>26</v>
      </c>
      <c r="E559" s="60" t="s">
        <v>1081</v>
      </c>
      <c r="F559" s="61" t="s">
        <v>1527</v>
      </c>
      <c r="G559" s="62" t="s">
        <v>31</v>
      </c>
      <c r="H559" s="63">
        <v>40001</v>
      </c>
      <c r="I559" s="63">
        <v>45114</v>
      </c>
      <c r="J559" s="44">
        <v>103604.28</v>
      </c>
      <c r="K559" s="52">
        <f>+J559*2.87%</f>
        <v>2973.4428360000002</v>
      </c>
      <c r="L559" s="57">
        <v>12953.26</v>
      </c>
      <c r="M559" s="53">
        <f>+J559*3.04%</f>
        <v>3149.5701119999999</v>
      </c>
      <c r="N559" s="52">
        <v>28051.32</v>
      </c>
      <c r="O559" s="53">
        <f>+J559-K559-L559-M559-N559</f>
        <v>56476.687052000001</v>
      </c>
      <c r="P559" s="64">
        <v>90</v>
      </c>
    </row>
    <row r="560" spans="1:16" ht="15.75" customHeight="1" x14ac:dyDescent="0.25">
      <c r="A560" s="58">
        <v>552</v>
      </c>
      <c r="B560" s="59" t="s">
        <v>1082</v>
      </c>
      <c r="C560" s="59" t="s">
        <v>1083</v>
      </c>
      <c r="D560" s="58" t="s">
        <v>26</v>
      </c>
      <c r="E560" s="60" t="s">
        <v>1084</v>
      </c>
      <c r="F560" s="61" t="s">
        <v>1527</v>
      </c>
      <c r="G560" s="62" t="s">
        <v>31</v>
      </c>
      <c r="H560" s="63">
        <v>40695</v>
      </c>
      <c r="I560" s="63">
        <v>45078</v>
      </c>
      <c r="J560" s="44">
        <v>84292.35</v>
      </c>
      <c r="K560" s="52">
        <f>+J560*2.87%</f>
        <v>2419.1904450000002</v>
      </c>
      <c r="L560" s="57">
        <v>8410.61</v>
      </c>
      <c r="M560" s="53">
        <f>+J560*3.04%</f>
        <v>2562.4874400000003</v>
      </c>
      <c r="N560" s="52">
        <v>0</v>
      </c>
      <c r="O560" s="53">
        <f>+J560-K560-L560-M560-N560</f>
        <v>70900.062115000008</v>
      </c>
      <c r="P560" s="64">
        <v>56</v>
      </c>
    </row>
    <row r="561" spans="1:16" ht="15.75" customHeight="1" x14ac:dyDescent="0.25">
      <c r="A561" s="58">
        <v>553</v>
      </c>
      <c r="B561" s="59" t="s">
        <v>1085</v>
      </c>
      <c r="C561" s="59" t="s">
        <v>1086</v>
      </c>
      <c r="D561" s="58" t="s">
        <v>26</v>
      </c>
      <c r="E561" s="60" t="s">
        <v>1528</v>
      </c>
      <c r="F561" s="61" t="s">
        <v>1527</v>
      </c>
      <c r="G561" s="62" t="s">
        <v>31</v>
      </c>
      <c r="H561" s="63">
        <v>44409</v>
      </c>
      <c r="I561" s="63">
        <v>45139</v>
      </c>
      <c r="J561" s="44">
        <v>84291.78</v>
      </c>
      <c r="K561" s="52">
        <f>+J561*2.87%</f>
        <v>2419.174086</v>
      </c>
      <c r="L561" s="57">
        <v>8410.4699999999993</v>
      </c>
      <c r="M561" s="53">
        <f>+J561*3.04%</f>
        <v>2562.470112</v>
      </c>
      <c r="N561" s="52">
        <v>0</v>
      </c>
      <c r="O561" s="53">
        <f>+J561-K561-L561-M561-N561</f>
        <v>70899.665802000003</v>
      </c>
      <c r="P561" s="64">
        <v>15</v>
      </c>
    </row>
    <row r="562" spans="1:16" ht="15.75" customHeight="1" x14ac:dyDescent="0.25">
      <c r="A562" s="58">
        <v>554</v>
      </c>
      <c r="B562" s="59" t="s">
        <v>1087</v>
      </c>
      <c r="C562" s="59" t="s">
        <v>1088</v>
      </c>
      <c r="D562" s="58" t="s">
        <v>26</v>
      </c>
      <c r="E562" s="60" t="s">
        <v>1089</v>
      </c>
      <c r="F562" s="61" t="s">
        <v>1527</v>
      </c>
      <c r="G562" s="58" t="s">
        <v>27</v>
      </c>
      <c r="H562" s="63">
        <v>40299</v>
      </c>
      <c r="I562" s="58" t="s">
        <v>28</v>
      </c>
      <c r="J562" s="44">
        <v>103604.18</v>
      </c>
      <c r="K562" s="52">
        <f>+J562*2.87%</f>
        <v>2973.4399659999999</v>
      </c>
      <c r="L562" s="57">
        <v>12953.23</v>
      </c>
      <c r="M562" s="52">
        <f>+J562*3.04%</f>
        <v>3149.5670719999998</v>
      </c>
      <c r="N562" s="52">
        <v>0</v>
      </c>
      <c r="O562" s="52">
        <f>+J562-K562-L562-M562-N562</f>
        <v>84527.942961999986</v>
      </c>
      <c r="P562" s="64">
        <v>426</v>
      </c>
    </row>
    <row r="563" spans="1:16" ht="15.75" customHeight="1" x14ac:dyDescent="0.25">
      <c r="A563" s="58">
        <v>555</v>
      </c>
      <c r="B563" s="59" t="s">
        <v>1090</v>
      </c>
      <c r="C563" s="59" t="s">
        <v>1091</v>
      </c>
      <c r="D563" s="58" t="s">
        <v>29</v>
      </c>
      <c r="E563" s="60" t="s">
        <v>1618</v>
      </c>
      <c r="F563" s="61" t="s">
        <v>1527</v>
      </c>
      <c r="G563" s="58" t="s">
        <v>27</v>
      </c>
      <c r="H563" s="63">
        <v>45047</v>
      </c>
      <c r="I563" s="58" t="s">
        <v>28</v>
      </c>
      <c r="J563" s="44">
        <v>84292.35</v>
      </c>
      <c r="K563" s="52">
        <f>+J563*2.87%</f>
        <v>2419.1904450000002</v>
      </c>
      <c r="L563" s="57">
        <v>8410.61</v>
      </c>
      <c r="M563" s="52">
        <f>'Nomina personal Fijo y Temporal'!M539</f>
        <v>3074.9849280000003</v>
      </c>
      <c r="N563" s="52">
        <v>146.25</v>
      </c>
      <c r="O563" s="52">
        <f>+J563-K563-L563-M563-N563</f>
        <v>70241.314627</v>
      </c>
      <c r="P563" s="64">
        <v>279</v>
      </c>
    </row>
    <row r="564" spans="1:16" ht="15.75" customHeight="1" x14ac:dyDescent="0.25">
      <c r="A564" s="58">
        <v>556</v>
      </c>
      <c r="B564" s="59" t="s">
        <v>1092</v>
      </c>
      <c r="C564" s="59" t="s">
        <v>1093</v>
      </c>
      <c r="D564" s="58" t="s">
        <v>26</v>
      </c>
      <c r="E564" s="60" t="s">
        <v>1094</v>
      </c>
      <c r="F564" s="61" t="s">
        <v>1527</v>
      </c>
      <c r="G564" s="58" t="s">
        <v>27</v>
      </c>
      <c r="H564" s="63">
        <v>39878</v>
      </c>
      <c r="I564" s="58" t="s">
        <v>28</v>
      </c>
      <c r="J564" s="44">
        <v>103604.28</v>
      </c>
      <c r="K564" s="52">
        <f>+J564*2.87%</f>
        <v>2973.4428360000002</v>
      </c>
      <c r="L564" s="57">
        <v>12953.26</v>
      </c>
      <c r="M564" s="52">
        <f>+J564*3.04%</f>
        <v>3149.5701119999999</v>
      </c>
      <c r="N564" s="52">
        <v>146.25</v>
      </c>
      <c r="O564" s="52">
        <f>+J564-K564-L564-M564-N564</f>
        <v>84381.757052000001</v>
      </c>
      <c r="P564" s="64">
        <v>427</v>
      </c>
    </row>
    <row r="565" spans="1:16" ht="15.75" customHeight="1" x14ac:dyDescent="0.25">
      <c r="A565" s="58">
        <v>557</v>
      </c>
      <c r="B565" s="59" t="s">
        <v>1097</v>
      </c>
      <c r="C565" s="59" t="s">
        <v>1098</v>
      </c>
      <c r="D565" s="58" t="s">
        <v>26</v>
      </c>
      <c r="E565" s="60" t="s">
        <v>1094</v>
      </c>
      <c r="F565" s="61" t="s">
        <v>1527</v>
      </c>
      <c r="G565" s="58" t="s">
        <v>27</v>
      </c>
      <c r="H565" s="63">
        <v>39878</v>
      </c>
      <c r="I565" s="58" t="s">
        <v>28</v>
      </c>
      <c r="J565" s="44">
        <v>103604.28</v>
      </c>
      <c r="K565" s="52">
        <f>+J565*2.87%</f>
        <v>2973.4428360000002</v>
      </c>
      <c r="L565" s="57">
        <v>12953.26</v>
      </c>
      <c r="M565" s="52">
        <f>+J565*3.04%</f>
        <v>3149.5701119999999</v>
      </c>
      <c r="N565" s="52">
        <v>146.25</v>
      </c>
      <c r="O565" s="52">
        <f>+J565-K565-L565-M565-N565</f>
        <v>84381.757052000001</v>
      </c>
      <c r="P565" s="64">
        <v>428</v>
      </c>
    </row>
    <row r="566" spans="1:16" ht="15.75" customHeight="1" x14ac:dyDescent="0.25">
      <c r="A566" s="58">
        <v>558</v>
      </c>
      <c r="B566" s="59" t="s">
        <v>1099</v>
      </c>
      <c r="C566" s="59" t="s">
        <v>1100</v>
      </c>
      <c r="D566" s="58" t="s">
        <v>29</v>
      </c>
      <c r="E566" s="60" t="s">
        <v>1101</v>
      </c>
      <c r="F566" s="61" t="s">
        <v>1527</v>
      </c>
      <c r="G566" s="58" t="s">
        <v>27</v>
      </c>
      <c r="H566" s="63">
        <v>39878</v>
      </c>
      <c r="I566" s="58" t="s">
        <v>28</v>
      </c>
      <c r="J566" s="44">
        <v>103604.28</v>
      </c>
      <c r="K566" s="52">
        <f>+J566*2.87%</f>
        <v>2973.4428360000002</v>
      </c>
      <c r="L566" s="57">
        <v>12095.53</v>
      </c>
      <c r="M566" s="52">
        <f>+J566*3.04%</f>
        <v>3149.5701119999999</v>
      </c>
      <c r="N566" s="52">
        <v>3577.17</v>
      </c>
      <c r="O566" s="52">
        <f>+J566-K566-L566-M566-N566</f>
        <v>81808.567051999999</v>
      </c>
      <c r="P566" s="64">
        <v>429</v>
      </c>
    </row>
    <row r="567" spans="1:16" ht="15.75" customHeight="1" x14ac:dyDescent="0.25">
      <c r="A567" s="58">
        <v>559</v>
      </c>
      <c r="B567" s="59" t="s">
        <v>1102</v>
      </c>
      <c r="C567" s="59" t="s">
        <v>1103</v>
      </c>
      <c r="D567" s="58" t="s">
        <v>26</v>
      </c>
      <c r="E567" s="60" t="s">
        <v>1104</v>
      </c>
      <c r="F567" s="61" t="s">
        <v>1527</v>
      </c>
      <c r="G567" s="58" t="s">
        <v>27</v>
      </c>
      <c r="H567" s="63">
        <v>40102</v>
      </c>
      <c r="I567" s="58" t="s">
        <v>28</v>
      </c>
      <c r="J567" s="44">
        <v>103604.28</v>
      </c>
      <c r="K567" s="52">
        <f>+J567*2.87%</f>
        <v>2973.4428360000002</v>
      </c>
      <c r="L567" s="57">
        <v>12095.53</v>
      </c>
      <c r="M567" s="52">
        <f>+J567*3.04%</f>
        <v>3149.5701119999999</v>
      </c>
      <c r="N567" s="52">
        <v>4308.8500000000004</v>
      </c>
      <c r="O567" s="52">
        <f>+J567-K567-L567-M567-N567</f>
        <v>81076.887051999991</v>
      </c>
      <c r="P567" s="64">
        <v>430</v>
      </c>
    </row>
    <row r="568" spans="1:16" ht="15.75" customHeight="1" x14ac:dyDescent="0.25">
      <c r="A568" s="58">
        <v>560</v>
      </c>
      <c r="B568" s="59" t="s">
        <v>1105</v>
      </c>
      <c r="C568" s="59" t="s">
        <v>1106</v>
      </c>
      <c r="D568" s="58" t="s">
        <v>26</v>
      </c>
      <c r="E568" s="60" t="s">
        <v>1078</v>
      </c>
      <c r="F568" s="61" t="s">
        <v>1527</v>
      </c>
      <c r="G568" s="58" t="s">
        <v>27</v>
      </c>
      <c r="H568" s="63">
        <v>39722</v>
      </c>
      <c r="I568" s="58" t="s">
        <v>28</v>
      </c>
      <c r="J568" s="44">
        <v>101150.82</v>
      </c>
      <c r="K568" s="52">
        <f>+J568*2.87%</f>
        <v>2903.028534</v>
      </c>
      <c r="L568" s="57">
        <v>12376.14</v>
      </c>
      <c r="M568" s="52">
        <f>+J568*3.04%</f>
        <v>3074.9849280000003</v>
      </c>
      <c r="N568" s="52">
        <v>146.25</v>
      </c>
      <c r="O568" s="52">
        <f>+J568-K568-L568-M568-N568</f>
        <v>82650.416538000005</v>
      </c>
      <c r="P568" s="64">
        <v>432</v>
      </c>
    </row>
    <row r="569" spans="1:16" ht="15.75" customHeight="1" x14ac:dyDescent="0.25">
      <c r="A569" s="58">
        <v>561</v>
      </c>
      <c r="B569" s="59" t="s">
        <v>69</v>
      </c>
      <c r="C569" s="59" t="s">
        <v>1107</v>
      </c>
      <c r="D569" s="58" t="s">
        <v>26</v>
      </c>
      <c r="E569" s="60" t="s">
        <v>1108</v>
      </c>
      <c r="F569" s="61" t="s">
        <v>1527</v>
      </c>
      <c r="G569" s="58" t="s">
        <v>27</v>
      </c>
      <c r="H569" s="63">
        <v>40269</v>
      </c>
      <c r="I569" s="58" t="s">
        <v>28</v>
      </c>
      <c r="J569" s="44">
        <v>103604.28</v>
      </c>
      <c r="K569" s="52">
        <f>+J569*2.87%</f>
        <v>2973.4428360000002</v>
      </c>
      <c r="L569" s="57">
        <v>12953.26</v>
      </c>
      <c r="M569" s="52">
        <f>+J569*3.04%</f>
        <v>3149.5701119999999</v>
      </c>
      <c r="N569" s="52">
        <v>146.25</v>
      </c>
      <c r="O569" s="52">
        <f>+J569-K569-L569-M569-N569</f>
        <v>84381.757052000001</v>
      </c>
      <c r="P569" s="64">
        <v>433</v>
      </c>
    </row>
    <row r="570" spans="1:16" ht="15.75" customHeight="1" x14ac:dyDescent="0.25">
      <c r="A570" s="58">
        <v>562</v>
      </c>
      <c r="B570" s="59" t="s">
        <v>1109</v>
      </c>
      <c r="C570" s="59" t="s">
        <v>1110</v>
      </c>
      <c r="D570" s="58" t="s">
        <v>26</v>
      </c>
      <c r="E570" s="60" t="s">
        <v>1111</v>
      </c>
      <c r="F570" s="61" t="s">
        <v>1527</v>
      </c>
      <c r="G570" s="58" t="s">
        <v>27</v>
      </c>
      <c r="H570" s="63">
        <v>40179</v>
      </c>
      <c r="I570" s="58" t="s">
        <v>28</v>
      </c>
      <c r="J570" s="44">
        <v>103604.28</v>
      </c>
      <c r="K570" s="52">
        <f>+J570*2.87%</f>
        <v>2973.4428360000002</v>
      </c>
      <c r="L570" s="57">
        <v>12953.26</v>
      </c>
      <c r="M570" s="52">
        <f>+J570*3.04%</f>
        <v>3149.5701119999999</v>
      </c>
      <c r="N570" s="52">
        <v>146.25</v>
      </c>
      <c r="O570" s="52">
        <f>+J570-K570-L570-M570-N570</f>
        <v>84381.757052000001</v>
      </c>
      <c r="P570" s="64">
        <v>440</v>
      </c>
    </row>
    <row r="571" spans="1:16" ht="15.75" customHeight="1" x14ac:dyDescent="0.25">
      <c r="A571" s="58">
        <v>563</v>
      </c>
      <c r="B571" s="59" t="s">
        <v>1112</v>
      </c>
      <c r="C571" s="59" t="s">
        <v>1113</v>
      </c>
      <c r="D571" s="58" t="s">
        <v>29</v>
      </c>
      <c r="E571" s="60" t="s">
        <v>1114</v>
      </c>
      <c r="F571" s="61" t="s">
        <v>1527</v>
      </c>
      <c r="G571" s="58" t="s">
        <v>27</v>
      </c>
      <c r="H571" s="63">
        <v>40458</v>
      </c>
      <c r="I571" s="58" t="s">
        <v>28</v>
      </c>
      <c r="J571" s="44">
        <v>30000</v>
      </c>
      <c r="K571" s="52">
        <f>+J571*2.87%</f>
        <v>861</v>
      </c>
      <c r="L571" s="52">
        <v>0</v>
      </c>
      <c r="M571" s="52">
        <f>+J571*3.04%</f>
        <v>912</v>
      </c>
      <c r="N571" s="52">
        <v>0</v>
      </c>
      <c r="O571" s="52">
        <f>+J571-K571-L571-M571-N571</f>
        <v>28227</v>
      </c>
      <c r="P571" s="64">
        <v>467</v>
      </c>
    </row>
    <row r="572" spans="1:16" ht="15.75" customHeight="1" x14ac:dyDescent="0.25">
      <c r="A572" s="58">
        <v>564</v>
      </c>
      <c r="B572" s="59" t="s">
        <v>1115</v>
      </c>
      <c r="C572" s="59" t="s">
        <v>1116</v>
      </c>
      <c r="D572" s="58" t="s">
        <v>29</v>
      </c>
      <c r="E572" s="60" t="s">
        <v>1114</v>
      </c>
      <c r="F572" s="61" t="s">
        <v>1527</v>
      </c>
      <c r="G572" s="58" t="s">
        <v>27</v>
      </c>
      <c r="H572" s="63">
        <v>39543</v>
      </c>
      <c r="I572" s="58" t="s">
        <v>28</v>
      </c>
      <c r="J572" s="44">
        <v>38200</v>
      </c>
      <c r="K572" s="52">
        <f>+J572*2.87%</f>
        <v>1096.3399999999999</v>
      </c>
      <c r="L572" s="57">
        <v>188.61</v>
      </c>
      <c r="M572" s="52">
        <f>+J572*3.04%</f>
        <v>1161.28</v>
      </c>
      <c r="N572" s="52">
        <v>0</v>
      </c>
      <c r="O572" s="52">
        <f>+J572-K572-L572-M572-N572</f>
        <v>35753.770000000004</v>
      </c>
      <c r="P572" s="64">
        <v>468</v>
      </c>
    </row>
    <row r="573" spans="1:16" ht="15.75" customHeight="1" x14ac:dyDescent="0.25">
      <c r="A573" s="58">
        <v>565</v>
      </c>
      <c r="B573" s="59" t="s">
        <v>1117</v>
      </c>
      <c r="C573" s="59" t="s">
        <v>1118</v>
      </c>
      <c r="D573" s="58" t="s">
        <v>29</v>
      </c>
      <c r="E573" s="60" t="s">
        <v>925</v>
      </c>
      <c r="F573" s="61" t="s">
        <v>1527</v>
      </c>
      <c r="G573" s="58" t="s">
        <v>27</v>
      </c>
      <c r="H573" s="109">
        <v>42249</v>
      </c>
      <c r="I573" s="58" t="s">
        <v>28</v>
      </c>
      <c r="J573" s="44">
        <v>78672.3</v>
      </c>
      <c r="K573" s="52">
        <f>+J573*2.87%</f>
        <v>2257.8950100000002</v>
      </c>
      <c r="L573" s="57">
        <v>6659.76</v>
      </c>
      <c r="M573" s="52">
        <f>+J573*3.04%</f>
        <v>2391.6379200000001</v>
      </c>
      <c r="N573" s="52">
        <v>1715.46</v>
      </c>
      <c r="O573" s="52">
        <f>+J573-K573-L573-M573-N573</f>
        <v>65647.547070000015</v>
      </c>
      <c r="P573" s="64">
        <v>516</v>
      </c>
    </row>
    <row r="574" spans="1:16" ht="15.75" customHeight="1" x14ac:dyDescent="0.25">
      <c r="A574" s="58">
        <v>566</v>
      </c>
      <c r="B574" s="59" t="s">
        <v>1119</v>
      </c>
      <c r="C574" s="59" t="s">
        <v>1120</v>
      </c>
      <c r="D574" s="58" t="s">
        <v>26</v>
      </c>
      <c r="E574" s="60" t="s">
        <v>1078</v>
      </c>
      <c r="F574" s="61" t="s">
        <v>1527</v>
      </c>
      <c r="G574" s="58" t="s">
        <v>27</v>
      </c>
      <c r="H574" s="63">
        <v>43525</v>
      </c>
      <c r="I574" s="58" t="s">
        <v>28</v>
      </c>
      <c r="J574" s="44">
        <v>84291.78</v>
      </c>
      <c r="K574" s="52">
        <f>+J574*2.87%</f>
        <v>2419.174086</v>
      </c>
      <c r="L574" s="57">
        <v>8410.4699999999993</v>
      </c>
      <c r="M574" s="52">
        <f>+J574*3.04%</f>
        <v>2562.470112</v>
      </c>
      <c r="N574" s="52">
        <v>146.25</v>
      </c>
      <c r="O574" s="52">
        <f>+J574-K574-L574-M574-N574</f>
        <v>70753.415802000003</v>
      </c>
      <c r="P574" s="64">
        <v>580</v>
      </c>
    </row>
    <row r="575" spans="1:16" ht="15.75" customHeight="1" x14ac:dyDescent="0.25">
      <c r="A575" s="58">
        <v>567</v>
      </c>
      <c r="B575" s="59" t="s">
        <v>145</v>
      </c>
      <c r="C575" s="59" t="s">
        <v>1121</v>
      </c>
      <c r="D575" s="58" t="s">
        <v>29</v>
      </c>
      <c r="E575" s="60" t="s">
        <v>1122</v>
      </c>
      <c r="F575" s="61" t="s">
        <v>1527</v>
      </c>
      <c r="G575" s="58" t="s">
        <v>27</v>
      </c>
      <c r="H575" s="63">
        <v>43709</v>
      </c>
      <c r="I575" s="58" t="s">
        <v>28</v>
      </c>
      <c r="J575" s="44">
        <v>84291.78</v>
      </c>
      <c r="K575" s="52">
        <f>+J575*2.87%</f>
        <v>2419.174086</v>
      </c>
      <c r="L575" s="57">
        <v>8410.4699999999993</v>
      </c>
      <c r="M575" s="52">
        <f>+J575*3.04%</f>
        <v>2562.470112</v>
      </c>
      <c r="N575" s="52">
        <v>146.25</v>
      </c>
      <c r="O575" s="52">
        <f>+J575-K575-L575-M575-N575</f>
        <v>70753.415802000003</v>
      </c>
      <c r="P575" s="64">
        <v>591</v>
      </c>
    </row>
    <row r="576" spans="1:16" ht="15.75" customHeight="1" x14ac:dyDescent="0.25">
      <c r="A576" s="58">
        <v>568</v>
      </c>
      <c r="B576" s="59" t="s">
        <v>1123</v>
      </c>
      <c r="C576" s="59" t="s">
        <v>1124</v>
      </c>
      <c r="D576" s="58" t="s">
        <v>26</v>
      </c>
      <c r="E576" s="80" t="s">
        <v>1111</v>
      </c>
      <c r="F576" s="61" t="s">
        <v>1527</v>
      </c>
      <c r="G576" s="58" t="s">
        <v>27</v>
      </c>
      <c r="H576" s="63">
        <v>43525</v>
      </c>
      <c r="I576" s="58" t="s">
        <v>28</v>
      </c>
      <c r="J576" s="44">
        <v>84291.78</v>
      </c>
      <c r="K576" s="52">
        <f>+J576*2.87%</f>
        <v>2419.174086</v>
      </c>
      <c r="L576" s="57">
        <v>7981.61</v>
      </c>
      <c r="M576" s="52">
        <f>+J576*3.04%</f>
        <v>2562.470112</v>
      </c>
      <c r="N576" s="52">
        <v>1861.71</v>
      </c>
      <c r="O576" s="52">
        <f>+J576-K576-L576-M576-N576</f>
        <v>69466.815801999997</v>
      </c>
      <c r="P576" s="64">
        <v>594</v>
      </c>
    </row>
    <row r="577" spans="1:16" ht="15.75" customHeight="1" x14ac:dyDescent="0.25">
      <c r="A577" s="58">
        <v>569</v>
      </c>
      <c r="B577" s="59" t="s">
        <v>1125</v>
      </c>
      <c r="C577" s="59" t="s">
        <v>1126</v>
      </c>
      <c r="D577" s="58" t="s">
        <v>26</v>
      </c>
      <c r="E577" s="60" t="s">
        <v>1111</v>
      </c>
      <c r="F577" s="61" t="s">
        <v>1527</v>
      </c>
      <c r="G577" s="58" t="s">
        <v>27</v>
      </c>
      <c r="H577" s="63">
        <v>43525</v>
      </c>
      <c r="I577" s="58" t="s">
        <v>28</v>
      </c>
      <c r="J577" s="44">
        <v>84291.78</v>
      </c>
      <c r="K577" s="52">
        <f>+J577*2.87%</f>
        <v>2419.174086</v>
      </c>
      <c r="L577" s="57">
        <v>8410.4699999999993</v>
      </c>
      <c r="M577" s="52">
        <f>+J577*3.04%</f>
        <v>2562.470112</v>
      </c>
      <c r="N577" s="52">
        <v>146.25</v>
      </c>
      <c r="O577" s="52">
        <f>+J577-K577-L577-M577-N577</f>
        <v>70753.415802000003</v>
      </c>
      <c r="P577" s="64">
        <v>595</v>
      </c>
    </row>
    <row r="578" spans="1:16" ht="15.75" customHeight="1" x14ac:dyDescent="0.25">
      <c r="A578" s="58">
        <v>570</v>
      </c>
      <c r="B578" s="59" t="s">
        <v>1127</v>
      </c>
      <c r="C578" s="59" t="s">
        <v>1128</v>
      </c>
      <c r="D578" s="58" t="s">
        <v>26</v>
      </c>
      <c r="E578" s="60" t="s">
        <v>1078</v>
      </c>
      <c r="F578" s="61" t="s">
        <v>1527</v>
      </c>
      <c r="G578" s="58" t="s">
        <v>27</v>
      </c>
      <c r="H578" s="63">
        <v>43525</v>
      </c>
      <c r="I578" s="58" t="s">
        <v>28</v>
      </c>
      <c r="J578" s="44">
        <v>84291.78</v>
      </c>
      <c r="K578" s="52">
        <f>+J578*2.87%</f>
        <v>2419.174086</v>
      </c>
      <c r="L578" s="57">
        <v>8410.4699999999993</v>
      </c>
      <c r="M578" s="52">
        <f>+J578*3.04%</f>
        <v>2562.470112</v>
      </c>
      <c r="N578" s="52">
        <v>146.25</v>
      </c>
      <c r="O578" s="52">
        <f>+J578-K578-L578-M578-N578</f>
        <v>70753.415802000003</v>
      </c>
      <c r="P578" s="64">
        <v>598</v>
      </c>
    </row>
    <row r="579" spans="1:16" ht="15.75" customHeight="1" x14ac:dyDescent="0.25">
      <c r="A579" s="58">
        <v>571</v>
      </c>
      <c r="B579" s="59" t="s">
        <v>1129</v>
      </c>
      <c r="C579" s="59" t="s">
        <v>1130</v>
      </c>
      <c r="D579" s="58" t="s">
        <v>26</v>
      </c>
      <c r="E579" s="60" t="s">
        <v>1075</v>
      </c>
      <c r="F579" s="61" t="s">
        <v>1527</v>
      </c>
      <c r="G579" s="58" t="s">
        <v>27</v>
      </c>
      <c r="H579" s="63">
        <v>43525</v>
      </c>
      <c r="I579" s="58" t="s">
        <v>28</v>
      </c>
      <c r="J579" s="44">
        <v>84291.78</v>
      </c>
      <c r="K579" s="52">
        <f>+J579*2.87%</f>
        <v>2419.174086</v>
      </c>
      <c r="L579" s="57">
        <v>8410.4699999999993</v>
      </c>
      <c r="M579" s="52">
        <f>+J579*3.04%</f>
        <v>2562.470112</v>
      </c>
      <c r="N579" s="52">
        <v>146.25</v>
      </c>
      <c r="O579" s="52">
        <f>+J579-K579-L579-M579-N579</f>
        <v>70753.415802000003</v>
      </c>
      <c r="P579" s="64">
        <v>601</v>
      </c>
    </row>
    <row r="580" spans="1:16" ht="15.75" customHeight="1" x14ac:dyDescent="0.25">
      <c r="A580" s="58">
        <v>572</v>
      </c>
      <c r="B580" s="59" t="s">
        <v>1131</v>
      </c>
      <c r="C580" s="59" t="s">
        <v>1132</v>
      </c>
      <c r="D580" s="58" t="s">
        <v>26</v>
      </c>
      <c r="E580" s="60" t="s">
        <v>1133</v>
      </c>
      <c r="F580" s="61" t="s">
        <v>1527</v>
      </c>
      <c r="G580" s="58" t="s">
        <v>27</v>
      </c>
      <c r="H580" s="63">
        <v>43891</v>
      </c>
      <c r="I580" s="58" t="s">
        <v>28</v>
      </c>
      <c r="J580" s="44">
        <v>84292.35</v>
      </c>
      <c r="K580" s="52">
        <f>+J580*2.87%</f>
        <v>2419.1904450000002</v>
      </c>
      <c r="L580" s="57">
        <v>8410.61</v>
      </c>
      <c r="M580" s="52">
        <f>+J580*3.04%</f>
        <v>2562.4874400000003</v>
      </c>
      <c r="N580" s="52">
        <v>146.25</v>
      </c>
      <c r="O580" s="52">
        <f>+J580-K580-L580-M580-N580</f>
        <v>70753.812115000008</v>
      </c>
      <c r="P580" s="64">
        <v>611</v>
      </c>
    </row>
    <row r="581" spans="1:16" ht="15.75" customHeight="1" x14ac:dyDescent="0.25">
      <c r="A581" s="58">
        <v>573</v>
      </c>
      <c r="B581" s="59" t="s">
        <v>1134</v>
      </c>
      <c r="C581" s="59" t="s">
        <v>1135</v>
      </c>
      <c r="D581" s="58" t="s">
        <v>29</v>
      </c>
      <c r="E581" s="60" t="s">
        <v>925</v>
      </c>
      <c r="F581" s="61" t="s">
        <v>1527</v>
      </c>
      <c r="G581" s="58" t="s">
        <v>27</v>
      </c>
      <c r="H581" s="63">
        <v>44075</v>
      </c>
      <c r="I581" s="58" t="s">
        <v>28</v>
      </c>
      <c r="J581" s="44">
        <v>78672.3</v>
      </c>
      <c r="K581" s="52">
        <f>+J581*2.87%</f>
        <v>2257.8950100000002</v>
      </c>
      <c r="L581" s="57">
        <v>7088.63</v>
      </c>
      <c r="M581" s="52">
        <f>+J581*3.04%</f>
        <v>2391.6379200000001</v>
      </c>
      <c r="N581" s="52">
        <v>0</v>
      </c>
      <c r="O581" s="52">
        <f>+J581-K581-L581-M581-N581</f>
        <v>66934.137070000012</v>
      </c>
      <c r="P581" s="64">
        <v>628</v>
      </c>
    </row>
    <row r="582" spans="1:16" ht="15.75" customHeight="1" x14ac:dyDescent="0.25">
      <c r="A582" s="58">
        <v>574</v>
      </c>
      <c r="B582" s="59" t="s">
        <v>1136</v>
      </c>
      <c r="C582" s="59" t="s">
        <v>1137</v>
      </c>
      <c r="D582" s="58" t="s">
        <v>29</v>
      </c>
      <c r="E582" s="60" t="s">
        <v>1617</v>
      </c>
      <c r="F582" s="61" t="s">
        <v>1527</v>
      </c>
      <c r="G582" s="58" t="s">
        <v>27</v>
      </c>
      <c r="H582" s="63">
        <v>45047</v>
      </c>
      <c r="I582" s="58" t="s">
        <v>28</v>
      </c>
      <c r="J582" s="44">
        <v>78672.3</v>
      </c>
      <c r="K582" s="52">
        <f>+J582*2.87%</f>
        <v>2257.8950100000002</v>
      </c>
      <c r="L582" s="57">
        <v>7088.63</v>
      </c>
      <c r="M582" s="52">
        <f>+J582*3.04%</f>
        <v>2391.6379200000001</v>
      </c>
      <c r="N582" s="52">
        <v>0</v>
      </c>
      <c r="O582" s="52">
        <f>+J582-K582-L582-M582-N582</f>
        <v>66934.137070000012</v>
      </c>
      <c r="P582" s="64">
        <v>278</v>
      </c>
    </row>
    <row r="583" spans="1:16" ht="15.75" customHeight="1" x14ac:dyDescent="0.25">
      <c r="A583" s="58">
        <v>575</v>
      </c>
      <c r="B583" s="92" t="s">
        <v>1638</v>
      </c>
      <c r="C583" s="72" t="s">
        <v>1639</v>
      </c>
      <c r="D583" s="58" t="s">
        <v>29</v>
      </c>
      <c r="E583" s="60" t="s">
        <v>1640</v>
      </c>
      <c r="F583" s="65" t="s">
        <v>1527</v>
      </c>
      <c r="G583" s="58" t="s">
        <v>27</v>
      </c>
      <c r="H583" s="63">
        <v>45505</v>
      </c>
      <c r="I583" s="58" t="s">
        <v>28</v>
      </c>
      <c r="J583" s="44">
        <v>84292.35</v>
      </c>
      <c r="K583" s="52">
        <f>+J583*2.87%</f>
        <v>2419.1904450000002</v>
      </c>
      <c r="L583" s="57">
        <v>8410.61</v>
      </c>
      <c r="M583" s="52">
        <f>+J583*3.04%</f>
        <v>2562.4874400000003</v>
      </c>
      <c r="N583" s="52">
        <v>146.25</v>
      </c>
      <c r="O583" s="52">
        <f>+J583-K583-L583-M583-N583</f>
        <v>70753.812115000008</v>
      </c>
      <c r="P583" s="64">
        <v>208</v>
      </c>
    </row>
    <row r="584" spans="1:16" ht="15.75" customHeight="1" x14ac:dyDescent="0.25">
      <c r="A584" s="58">
        <v>576</v>
      </c>
      <c r="B584" s="99" t="s">
        <v>1754</v>
      </c>
      <c r="C584" s="98" t="s">
        <v>1755</v>
      </c>
      <c r="D584" s="104" t="s">
        <v>29</v>
      </c>
      <c r="E584" s="98" t="s">
        <v>809</v>
      </c>
      <c r="F584" s="98" t="s">
        <v>1756</v>
      </c>
      <c r="G584" s="105" t="s">
        <v>1753</v>
      </c>
      <c r="H584" s="106">
        <v>45748</v>
      </c>
      <c r="I584" s="105" t="s">
        <v>28</v>
      </c>
      <c r="J584" s="44">
        <v>30000</v>
      </c>
      <c r="K584" s="52">
        <f>+J584*2.87%</f>
        <v>861</v>
      </c>
      <c r="L584" s="56"/>
      <c r="M584" s="52">
        <f>+J584*3.04%</f>
        <v>912</v>
      </c>
      <c r="N584" s="56"/>
      <c r="O584" s="52">
        <f>+J584-K584-L584-M584-N584</f>
        <v>28227</v>
      </c>
      <c r="P584" s="64">
        <v>263</v>
      </c>
    </row>
    <row r="585" spans="1:16" ht="15.75" customHeight="1" x14ac:dyDescent="0.25">
      <c r="A585" s="58">
        <v>577</v>
      </c>
      <c r="B585" s="59" t="s">
        <v>1138</v>
      </c>
      <c r="C585" s="59" t="s">
        <v>1139</v>
      </c>
      <c r="D585" s="58" t="s">
        <v>26</v>
      </c>
      <c r="E585" s="60" t="s">
        <v>1569</v>
      </c>
      <c r="F585" s="61" t="s">
        <v>1525</v>
      </c>
      <c r="G585" s="62" t="s">
        <v>31</v>
      </c>
      <c r="H585" s="63">
        <v>39539</v>
      </c>
      <c r="I585" s="63">
        <v>45383</v>
      </c>
      <c r="J585" s="44">
        <v>112389.04</v>
      </c>
      <c r="K585" s="52">
        <f>+J585*2.87%</f>
        <v>3225.5654479999998</v>
      </c>
      <c r="L585" s="57">
        <v>15019.65</v>
      </c>
      <c r="M585" s="53">
        <f>+J585*3.04%</f>
        <v>3416.626816</v>
      </c>
      <c r="N585" s="52">
        <v>0</v>
      </c>
      <c r="O585" s="53">
        <f>+J585-K585-L585-M585-N585</f>
        <v>90727.197736000002</v>
      </c>
      <c r="P585" s="64">
        <v>72</v>
      </c>
    </row>
    <row r="586" spans="1:16" ht="15.75" customHeight="1" x14ac:dyDescent="0.25">
      <c r="A586" s="58">
        <v>578</v>
      </c>
      <c r="B586" s="59" t="s">
        <v>1140</v>
      </c>
      <c r="C586" s="59" t="s">
        <v>1141</v>
      </c>
      <c r="D586" s="58" t="s">
        <v>26</v>
      </c>
      <c r="E586" s="60" t="s">
        <v>1172</v>
      </c>
      <c r="F586" s="61" t="s">
        <v>1525</v>
      </c>
      <c r="G586" s="62" t="s">
        <v>31</v>
      </c>
      <c r="H586" s="63">
        <v>39569</v>
      </c>
      <c r="I586" s="63">
        <v>45047</v>
      </c>
      <c r="J586" s="44">
        <v>14879.07</v>
      </c>
      <c r="K586" s="52">
        <f>+J586*2.87%</f>
        <v>427.02930900000001</v>
      </c>
      <c r="L586" s="52">
        <v>0</v>
      </c>
      <c r="M586" s="53">
        <f>+J586*3.04%</f>
        <v>452.32372800000002</v>
      </c>
      <c r="N586" s="52">
        <v>0</v>
      </c>
      <c r="O586" s="53">
        <f>+J586-K586-L586-M586-N586</f>
        <v>13999.716963000001</v>
      </c>
      <c r="P586" s="64">
        <v>103</v>
      </c>
    </row>
    <row r="587" spans="1:16" ht="15.75" customHeight="1" x14ac:dyDescent="0.25">
      <c r="A587" s="58">
        <v>579</v>
      </c>
      <c r="B587" s="59" t="s">
        <v>1142</v>
      </c>
      <c r="C587" s="59" t="s">
        <v>1143</v>
      </c>
      <c r="D587" s="58" t="s">
        <v>29</v>
      </c>
      <c r="E587" s="60" t="s">
        <v>1546</v>
      </c>
      <c r="F587" s="61" t="s">
        <v>1525</v>
      </c>
      <c r="G587" s="62" t="s">
        <v>31</v>
      </c>
      <c r="H587" s="63">
        <v>39661</v>
      </c>
      <c r="I587" s="63">
        <v>45139</v>
      </c>
      <c r="J587" s="44">
        <v>7042.82</v>
      </c>
      <c r="K587" s="52">
        <f>+J587*2.87%</f>
        <v>202.12893399999999</v>
      </c>
      <c r="L587" s="52">
        <v>0</v>
      </c>
      <c r="M587" s="53">
        <f>+J587*3.04%</f>
        <v>214.10172799999998</v>
      </c>
      <c r="N587" s="52">
        <v>0</v>
      </c>
      <c r="O587" s="53">
        <f>+J587-K587-L587-M587-N587</f>
        <v>6626.5893379999998</v>
      </c>
      <c r="P587" s="64">
        <v>104</v>
      </c>
    </row>
    <row r="588" spans="1:16" ht="15.75" customHeight="1" x14ac:dyDescent="0.25">
      <c r="A588" s="58">
        <v>580</v>
      </c>
      <c r="B588" s="59" t="s">
        <v>1144</v>
      </c>
      <c r="C588" s="59" t="s">
        <v>1145</v>
      </c>
      <c r="D588" s="58" t="s">
        <v>29</v>
      </c>
      <c r="E588" s="60" t="s">
        <v>1146</v>
      </c>
      <c r="F588" s="61" t="s">
        <v>1525</v>
      </c>
      <c r="G588" s="62" t="s">
        <v>31</v>
      </c>
      <c r="H588" s="63">
        <v>41095</v>
      </c>
      <c r="I588" s="63">
        <v>45112</v>
      </c>
      <c r="J588" s="44">
        <v>6130.55</v>
      </c>
      <c r="K588" s="52">
        <f>+J588*2.87%</f>
        <v>175.94678500000001</v>
      </c>
      <c r="L588" s="52">
        <v>0</v>
      </c>
      <c r="M588" s="53">
        <f>+J588*3.04%</f>
        <v>186.36872</v>
      </c>
      <c r="N588" s="52">
        <v>0</v>
      </c>
      <c r="O588" s="53">
        <f>+J588-K588-L588-M588-N588</f>
        <v>5768.2344949999997</v>
      </c>
      <c r="P588" s="64">
        <v>114</v>
      </c>
    </row>
    <row r="589" spans="1:16" ht="15.75" customHeight="1" x14ac:dyDescent="0.25">
      <c r="A589" s="58">
        <v>581</v>
      </c>
      <c r="B589" s="59" t="s">
        <v>1147</v>
      </c>
      <c r="C589" s="59" t="s">
        <v>1148</v>
      </c>
      <c r="D589" s="58" t="s">
        <v>29</v>
      </c>
      <c r="E589" s="60" t="s">
        <v>1590</v>
      </c>
      <c r="F589" s="61" t="s">
        <v>1525</v>
      </c>
      <c r="G589" s="62" t="s">
        <v>31</v>
      </c>
      <c r="H589" s="63">
        <v>40056</v>
      </c>
      <c r="I589" s="63">
        <v>45169</v>
      </c>
      <c r="J589" s="44">
        <v>14879.09</v>
      </c>
      <c r="K589" s="52">
        <f>+J589*2.87%</f>
        <v>427.02988299999998</v>
      </c>
      <c r="L589" s="52">
        <v>0</v>
      </c>
      <c r="M589" s="53">
        <f>+J589*3.04%</f>
        <v>452.32433600000002</v>
      </c>
      <c r="N589" s="52">
        <v>0</v>
      </c>
      <c r="O589" s="53">
        <f>+J589-K589-L589-M589-N589</f>
        <v>13999.735781000001</v>
      </c>
      <c r="P589" s="64">
        <v>115</v>
      </c>
    </row>
    <row r="590" spans="1:16" ht="15.75" customHeight="1" x14ac:dyDescent="0.25">
      <c r="A590" s="58">
        <v>582</v>
      </c>
      <c r="B590" s="59" t="s">
        <v>1149</v>
      </c>
      <c r="C590" s="59" t="s">
        <v>1150</v>
      </c>
      <c r="D590" s="58" t="s">
        <v>29</v>
      </c>
      <c r="E590" s="60" t="s">
        <v>1151</v>
      </c>
      <c r="F590" s="61" t="s">
        <v>1525</v>
      </c>
      <c r="G590" s="62" t="s">
        <v>31</v>
      </c>
      <c r="H590" s="63">
        <v>44256</v>
      </c>
      <c r="I590" s="63">
        <v>45170</v>
      </c>
      <c r="J590" s="44">
        <v>84292.35</v>
      </c>
      <c r="K590" s="52">
        <f>+J590*2.87%</f>
        <v>2419.1904450000002</v>
      </c>
      <c r="L590" s="57">
        <v>7552.88</v>
      </c>
      <c r="M590" s="53">
        <f>+J590*3.04%</f>
        <v>2562.4874400000003</v>
      </c>
      <c r="N590" s="52">
        <v>3430.92</v>
      </c>
      <c r="O590" s="53">
        <f>+J590-K590-L590-M590-N590</f>
        <v>68326.872115000006</v>
      </c>
      <c r="P590" s="64">
        <v>13</v>
      </c>
    </row>
    <row r="591" spans="1:16" ht="15.75" customHeight="1" x14ac:dyDescent="0.25">
      <c r="A591" s="58">
        <v>583</v>
      </c>
      <c r="B591" s="82" t="s">
        <v>1152</v>
      </c>
      <c r="C591" s="59" t="s">
        <v>1153</v>
      </c>
      <c r="D591" s="58" t="s">
        <v>29</v>
      </c>
      <c r="E591" s="60" t="s">
        <v>1577</v>
      </c>
      <c r="F591" s="61" t="s">
        <v>1525</v>
      </c>
      <c r="G591" s="62" t="s">
        <v>31</v>
      </c>
      <c r="H591" s="63">
        <v>39615</v>
      </c>
      <c r="I591" s="63">
        <v>45093</v>
      </c>
      <c r="J591" s="44">
        <v>101150.13</v>
      </c>
      <c r="K591" s="52">
        <f>+J591*2.87%</f>
        <v>2903.0087309999999</v>
      </c>
      <c r="L591" s="57">
        <v>12375.98</v>
      </c>
      <c r="M591" s="53">
        <f>+J591*3.04%</f>
        <v>3074.9639520000001</v>
      </c>
      <c r="N591" s="52">
        <v>0</v>
      </c>
      <c r="O591" s="53">
        <f>+J591-K591-L591-M591-N591</f>
        <v>82796.177317000009</v>
      </c>
      <c r="P591" s="64">
        <v>88</v>
      </c>
    </row>
    <row r="592" spans="1:16" ht="15.75" customHeight="1" x14ac:dyDescent="0.25">
      <c r="A592" s="58">
        <v>584</v>
      </c>
      <c r="B592" s="59" t="s">
        <v>1154</v>
      </c>
      <c r="C592" s="59" t="s">
        <v>1155</v>
      </c>
      <c r="D592" s="58" t="s">
        <v>26</v>
      </c>
      <c r="E592" s="60" t="s">
        <v>1578</v>
      </c>
      <c r="F592" s="61" t="s">
        <v>1525</v>
      </c>
      <c r="G592" s="62" t="s">
        <v>31</v>
      </c>
      <c r="H592" s="63">
        <v>39615</v>
      </c>
      <c r="I592" s="63">
        <v>45093</v>
      </c>
      <c r="J592" s="44">
        <v>101150.13</v>
      </c>
      <c r="K592" s="52">
        <f>+J592*2.87%</f>
        <v>2903.0087309999999</v>
      </c>
      <c r="L592" s="57">
        <v>12375.98</v>
      </c>
      <c r="M592" s="53">
        <f>+J592*3.04%</f>
        <v>3074.9639520000001</v>
      </c>
      <c r="N592" s="52">
        <v>0</v>
      </c>
      <c r="O592" s="53">
        <f>+J592-K592-L592-M592-N592</f>
        <v>82796.177317000009</v>
      </c>
      <c r="P592" s="64">
        <v>89</v>
      </c>
    </row>
    <row r="593" spans="1:16" ht="15.75" customHeight="1" x14ac:dyDescent="0.25">
      <c r="A593" s="58">
        <v>585</v>
      </c>
      <c r="B593" s="59" t="s">
        <v>1156</v>
      </c>
      <c r="C593" s="59" t="s">
        <v>1157</v>
      </c>
      <c r="D593" s="58" t="s">
        <v>29</v>
      </c>
      <c r="E593" s="93" t="s">
        <v>1546</v>
      </c>
      <c r="F593" s="61" t="s">
        <v>1525</v>
      </c>
      <c r="G593" s="62" t="s">
        <v>31</v>
      </c>
      <c r="H593" s="63">
        <v>44927</v>
      </c>
      <c r="I593" s="63">
        <v>45108</v>
      </c>
      <c r="J593" s="44">
        <v>84292.35</v>
      </c>
      <c r="K593" s="52">
        <f>+J593*2.87%</f>
        <v>2419.1904450000002</v>
      </c>
      <c r="L593" s="57">
        <v>8410.61</v>
      </c>
      <c r="M593" s="53">
        <f>+J593*3.04%</f>
        <v>2562.4874400000003</v>
      </c>
      <c r="N593" s="52">
        <v>0</v>
      </c>
      <c r="O593" s="53">
        <f>+J593-K593-L593-M593-N593</f>
        <v>70900.062115000008</v>
      </c>
      <c r="P593" s="64">
        <v>45</v>
      </c>
    </row>
    <row r="594" spans="1:16" ht="15.75" customHeight="1" x14ac:dyDescent="0.25">
      <c r="A594" s="58">
        <v>586</v>
      </c>
      <c r="B594" s="59" t="s">
        <v>1158</v>
      </c>
      <c r="C594" s="59" t="s">
        <v>1159</v>
      </c>
      <c r="D594" s="58" t="s">
        <v>29</v>
      </c>
      <c r="E594" s="60" t="s">
        <v>1151</v>
      </c>
      <c r="F594" s="61" t="s">
        <v>1525</v>
      </c>
      <c r="G594" s="58" t="s">
        <v>27</v>
      </c>
      <c r="H594" s="63">
        <v>44593</v>
      </c>
      <c r="I594" s="58" t="s">
        <v>28</v>
      </c>
      <c r="J594" s="44">
        <v>78672.3</v>
      </c>
      <c r="K594" s="52">
        <f>+J594*2.87%</f>
        <v>2257.8950100000002</v>
      </c>
      <c r="L594" s="57">
        <v>6314.22</v>
      </c>
      <c r="M594" s="52">
        <f>+J594*3.04%</f>
        <v>2391.6379200000001</v>
      </c>
      <c r="N594" s="52">
        <v>3577.17</v>
      </c>
      <c r="O594" s="52">
        <f>+J594-K594-L594-M594-N594</f>
        <v>64131.377070000017</v>
      </c>
      <c r="P594" s="64">
        <v>354</v>
      </c>
    </row>
    <row r="595" spans="1:16" ht="15.75" customHeight="1" x14ac:dyDescent="0.25">
      <c r="A595" s="58">
        <v>587</v>
      </c>
      <c r="B595" s="59" t="s">
        <v>1160</v>
      </c>
      <c r="C595" s="59" t="s">
        <v>1161</v>
      </c>
      <c r="D595" s="58" t="s">
        <v>29</v>
      </c>
      <c r="E595" s="60" t="s">
        <v>1162</v>
      </c>
      <c r="F595" s="61" t="s">
        <v>1525</v>
      </c>
      <c r="G595" s="58" t="s">
        <v>27</v>
      </c>
      <c r="H595" s="63">
        <v>39703</v>
      </c>
      <c r="I595" s="58" t="s">
        <v>28</v>
      </c>
      <c r="J595" s="44">
        <v>101150.13</v>
      </c>
      <c r="K595" s="52">
        <f>+J595*2.87%</f>
        <v>2903.0087309999999</v>
      </c>
      <c r="L595" s="57">
        <v>11947.11</v>
      </c>
      <c r="M595" s="52">
        <f>+J595*3.04%</f>
        <v>3074.9639520000001</v>
      </c>
      <c r="N595" s="52">
        <v>1861.71</v>
      </c>
      <c r="O595" s="52">
        <f>+J595-K595-L595-M595-N595</f>
        <v>81363.337316999998</v>
      </c>
      <c r="P595" s="64">
        <v>434</v>
      </c>
    </row>
    <row r="596" spans="1:16" ht="15.75" customHeight="1" x14ac:dyDescent="0.25">
      <c r="A596" s="58">
        <v>588</v>
      </c>
      <c r="B596" s="59" t="s">
        <v>1163</v>
      </c>
      <c r="C596" s="59" t="s">
        <v>1164</v>
      </c>
      <c r="D596" s="58" t="s">
        <v>29</v>
      </c>
      <c r="E596" s="60" t="s">
        <v>1165</v>
      </c>
      <c r="F596" s="61" t="s">
        <v>1525</v>
      </c>
      <c r="G596" s="58" t="s">
        <v>27</v>
      </c>
      <c r="H596" s="63">
        <v>41365</v>
      </c>
      <c r="I596" s="58" t="s">
        <v>28</v>
      </c>
      <c r="J596" s="44">
        <v>12523.5</v>
      </c>
      <c r="K596" s="52">
        <f>+J596*2.87%</f>
        <v>359.42444999999998</v>
      </c>
      <c r="L596" s="52">
        <v>0</v>
      </c>
      <c r="M596" s="52">
        <f>+J596*3.04%</f>
        <v>380.71440000000001</v>
      </c>
      <c r="N596" s="52">
        <v>0</v>
      </c>
      <c r="O596" s="52">
        <f>+J596-K596-L596-M596-N596</f>
        <v>11783.361149999999</v>
      </c>
      <c r="P596" s="64">
        <v>435</v>
      </c>
    </row>
    <row r="597" spans="1:16" ht="15.75" customHeight="1" x14ac:dyDescent="0.25">
      <c r="A597" s="58">
        <v>589</v>
      </c>
      <c r="B597" s="59" t="s">
        <v>1166</v>
      </c>
      <c r="C597" s="59" t="s">
        <v>1167</v>
      </c>
      <c r="D597" s="58" t="s">
        <v>29</v>
      </c>
      <c r="E597" s="60" t="s">
        <v>1616</v>
      </c>
      <c r="F597" s="61" t="s">
        <v>1525</v>
      </c>
      <c r="G597" s="58" t="s">
        <v>27</v>
      </c>
      <c r="H597" s="63">
        <v>45047</v>
      </c>
      <c r="I597" s="58" t="s">
        <v>28</v>
      </c>
      <c r="J597" s="44">
        <v>84292.35</v>
      </c>
      <c r="K597" s="52">
        <f>+J597*2.87%</f>
        <v>2419.1904450000002</v>
      </c>
      <c r="L597" s="57">
        <v>7552.88</v>
      </c>
      <c r="M597" s="52">
        <f>+J597*3.04%</f>
        <v>2562.4874400000003</v>
      </c>
      <c r="N597" s="52">
        <v>3430.92</v>
      </c>
      <c r="O597" s="52">
        <f>+J597-K597-L597-M597-N597</f>
        <v>68326.872115000006</v>
      </c>
      <c r="P597" s="64">
        <v>276</v>
      </c>
    </row>
    <row r="598" spans="1:16" ht="15.75" customHeight="1" x14ac:dyDescent="0.25">
      <c r="A598" s="58">
        <v>590</v>
      </c>
      <c r="B598" s="59" t="s">
        <v>1168</v>
      </c>
      <c r="C598" s="59" t="s">
        <v>1169</v>
      </c>
      <c r="D598" s="58" t="s">
        <v>29</v>
      </c>
      <c r="E598" s="60" t="s">
        <v>1165</v>
      </c>
      <c r="F598" s="61" t="s">
        <v>1525</v>
      </c>
      <c r="G598" s="58" t="s">
        <v>27</v>
      </c>
      <c r="H598" s="108">
        <v>41000</v>
      </c>
      <c r="I598" s="58" t="s">
        <v>28</v>
      </c>
      <c r="J598" s="44">
        <v>84292.35</v>
      </c>
      <c r="K598" s="52">
        <f>+J598*2.87%</f>
        <v>2419.1904450000002</v>
      </c>
      <c r="L598" s="57">
        <v>8410.61</v>
      </c>
      <c r="M598" s="52">
        <f>+J598*3.04%</f>
        <v>2562.4874400000003</v>
      </c>
      <c r="N598" s="52">
        <v>146.25</v>
      </c>
      <c r="O598" s="52">
        <f>+J598-K598-L598-M598-N598</f>
        <v>70753.812115000008</v>
      </c>
      <c r="P598" s="64">
        <v>436</v>
      </c>
    </row>
    <row r="599" spans="1:16" ht="15.75" customHeight="1" x14ac:dyDescent="0.25">
      <c r="A599" s="58">
        <v>591</v>
      </c>
      <c r="B599" s="59" t="s">
        <v>1170</v>
      </c>
      <c r="C599" s="59" t="s">
        <v>1171</v>
      </c>
      <c r="D599" s="58" t="s">
        <v>29</v>
      </c>
      <c r="E599" s="60" t="s">
        <v>1172</v>
      </c>
      <c r="F599" s="61" t="s">
        <v>1525</v>
      </c>
      <c r="G599" s="58" t="s">
        <v>27</v>
      </c>
      <c r="H599" s="63">
        <v>40299</v>
      </c>
      <c r="I599" s="58" t="s">
        <v>28</v>
      </c>
      <c r="J599" s="44">
        <v>101150.82</v>
      </c>
      <c r="K599" s="52">
        <f>+J599*2.87%</f>
        <v>2903.028534</v>
      </c>
      <c r="L599" s="57">
        <v>11947.28</v>
      </c>
      <c r="M599" s="52">
        <f>+J599*3.04%</f>
        <v>3074.9849280000003</v>
      </c>
      <c r="N599" s="52">
        <v>1861.71</v>
      </c>
      <c r="O599" s="52">
        <f>+J599-K599-L599-M599-N599</f>
        <v>81363.816537999999</v>
      </c>
      <c r="P599" s="64">
        <v>437</v>
      </c>
    </row>
    <row r="600" spans="1:16" ht="15.75" customHeight="1" x14ac:dyDescent="0.25">
      <c r="A600" s="58">
        <v>592</v>
      </c>
      <c r="B600" s="59" t="s">
        <v>1173</v>
      </c>
      <c r="C600" s="59" t="s">
        <v>1174</v>
      </c>
      <c r="D600" s="58" t="s">
        <v>26</v>
      </c>
      <c r="E600" s="60" t="s">
        <v>1172</v>
      </c>
      <c r="F600" s="61" t="s">
        <v>1525</v>
      </c>
      <c r="G600" s="58" t="s">
        <v>27</v>
      </c>
      <c r="H600" s="63">
        <v>40352</v>
      </c>
      <c r="I600" s="58" t="s">
        <v>28</v>
      </c>
      <c r="J600" s="44">
        <v>101150.82</v>
      </c>
      <c r="K600" s="52">
        <f>+J600*2.87%</f>
        <v>2903.028534</v>
      </c>
      <c r="L600" s="57">
        <v>11518.41</v>
      </c>
      <c r="M600" s="52">
        <f>+J600*3.04%</f>
        <v>3074.9849280000003</v>
      </c>
      <c r="N600" s="52">
        <v>3577.17</v>
      </c>
      <c r="O600" s="52">
        <f>+J600-K600-L600-M600-N600</f>
        <v>80077.226538000003</v>
      </c>
      <c r="P600" s="64">
        <v>438</v>
      </c>
    </row>
    <row r="601" spans="1:16" ht="15.75" customHeight="1" x14ac:dyDescent="0.25">
      <c r="A601" s="58">
        <v>593</v>
      </c>
      <c r="B601" s="59" t="s">
        <v>1175</v>
      </c>
      <c r="C601" s="59" t="s">
        <v>1176</v>
      </c>
      <c r="D601" s="58" t="s">
        <v>29</v>
      </c>
      <c r="E601" s="60" t="s">
        <v>1165</v>
      </c>
      <c r="F601" s="61" t="s">
        <v>1525</v>
      </c>
      <c r="G601" s="58" t="s">
        <v>27</v>
      </c>
      <c r="H601" s="63">
        <v>40918</v>
      </c>
      <c r="I601" s="58" t="s">
        <v>28</v>
      </c>
      <c r="J601" s="44">
        <v>84292.35</v>
      </c>
      <c r="K601" s="52">
        <f>+J601*2.87%</f>
        <v>2419.1904450000002</v>
      </c>
      <c r="L601" s="57">
        <v>7981.74</v>
      </c>
      <c r="M601" s="52">
        <f>+J601*3.04%</f>
        <v>2562.4874400000003</v>
      </c>
      <c r="N601" s="52">
        <v>1861.71</v>
      </c>
      <c r="O601" s="52">
        <f>+J601-K601-L601-M601-N601</f>
        <v>69467.222114999997</v>
      </c>
      <c r="P601" s="64">
        <v>439</v>
      </c>
    </row>
    <row r="602" spans="1:16" ht="15.75" customHeight="1" x14ac:dyDescent="0.25">
      <c r="A602" s="58">
        <v>594</v>
      </c>
      <c r="B602" s="59" t="s">
        <v>1177</v>
      </c>
      <c r="C602" s="59" t="s">
        <v>1178</v>
      </c>
      <c r="D602" s="58" t="s">
        <v>29</v>
      </c>
      <c r="E602" s="60" t="s">
        <v>1179</v>
      </c>
      <c r="F602" s="61" t="s">
        <v>1525</v>
      </c>
      <c r="G602" s="58" t="s">
        <v>27</v>
      </c>
      <c r="H602" s="63">
        <v>40087</v>
      </c>
      <c r="I602" s="58" t="s">
        <v>28</v>
      </c>
      <c r="J602" s="44">
        <v>101150.82</v>
      </c>
      <c r="K602" s="52">
        <f>+J602*2.87%</f>
        <v>2903.028534</v>
      </c>
      <c r="L602" s="57">
        <v>11947.28</v>
      </c>
      <c r="M602" s="52">
        <f>+J602*3.04%</f>
        <v>3074.9849280000003</v>
      </c>
      <c r="N602" s="52">
        <v>1861.71</v>
      </c>
      <c r="O602" s="52">
        <f>+J602-K602-L602-M602-N602</f>
        <v>81363.816537999999</v>
      </c>
      <c r="P602" s="64">
        <v>461</v>
      </c>
    </row>
    <row r="603" spans="1:16" ht="15.75" customHeight="1" x14ac:dyDescent="0.25">
      <c r="A603" s="58">
        <v>595</v>
      </c>
      <c r="B603" s="59" t="s">
        <v>1180</v>
      </c>
      <c r="C603" s="59" t="s">
        <v>1181</v>
      </c>
      <c r="D603" s="58" t="s">
        <v>29</v>
      </c>
      <c r="E603" s="60" t="s">
        <v>1162</v>
      </c>
      <c r="F603" s="61" t="s">
        <v>1525</v>
      </c>
      <c r="G603" s="58" t="s">
        <v>27</v>
      </c>
      <c r="H603" s="63">
        <v>41351</v>
      </c>
      <c r="I603" s="58" t="s">
        <v>28</v>
      </c>
      <c r="J603" s="44">
        <v>84292.35</v>
      </c>
      <c r="K603" s="52">
        <f>+J603*2.87%</f>
        <v>2419.1904450000002</v>
      </c>
      <c r="L603" s="57">
        <v>8410.61</v>
      </c>
      <c r="M603" s="52">
        <f>+J603*3.04%</f>
        <v>2562.4874400000003</v>
      </c>
      <c r="N603" s="52">
        <v>146</v>
      </c>
      <c r="O603" s="52">
        <f>+J603-K603-L603-M603-N603</f>
        <v>70754.062115000008</v>
      </c>
      <c r="P603" s="64">
        <v>485</v>
      </c>
    </row>
    <row r="604" spans="1:16" ht="15.75" customHeight="1" x14ac:dyDescent="0.25">
      <c r="A604" s="58">
        <v>596</v>
      </c>
      <c r="B604" s="59" t="s">
        <v>1182</v>
      </c>
      <c r="C604" s="59" t="s">
        <v>1183</v>
      </c>
      <c r="D604" s="58" t="s">
        <v>29</v>
      </c>
      <c r="E604" s="60" t="s">
        <v>1184</v>
      </c>
      <c r="F604" s="61" t="s">
        <v>1525</v>
      </c>
      <c r="G604" s="58" t="s">
        <v>27</v>
      </c>
      <c r="H604" s="63">
        <v>41736</v>
      </c>
      <c r="I604" s="58" t="s">
        <v>28</v>
      </c>
      <c r="J604" s="44">
        <v>84292.35</v>
      </c>
      <c r="K604" s="52">
        <f>+J604*2.87%</f>
        <v>2419.1904450000002</v>
      </c>
      <c r="L604" s="57">
        <v>8410.61</v>
      </c>
      <c r="M604" s="52">
        <f>+J604*3.04%</f>
        <v>2562.4874400000003</v>
      </c>
      <c r="N604" s="52">
        <v>146.25</v>
      </c>
      <c r="O604" s="52">
        <f>+J604-K604-L604-M604-N604</f>
        <v>70753.812115000008</v>
      </c>
      <c r="P604" s="64">
        <v>503</v>
      </c>
    </row>
    <row r="605" spans="1:16" ht="15.75" customHeight="1" x14ac:dyDescent="0.25">
      <c r="A605" s="58">
        <v>597</v>
      </c>
      <c r="B605" s="59" t="s">
        <v>1185</v>
      </c>
      <c r="C605" s="59" t="s">
        <v>1186</v>
      </c>
      <c r="D605" s="58" t="s">
        <v>29</v>
      </c>
      <c r="E605" s="60" t="s">
        <v>1187</v>
      </c>
      <c r="F605" s="61" t="s">
        <v>1525</v>
      </c>
      <c r="G605" s="58" t="s">
        <v>27</v>
      </c>
      <c r="H605" s="63">
        <v>42439</v>
      </c>
      <c r="I605" s="58" t="s">
        <v>28</v>
      </c>
      <c r="J605" s="44">
        <v>84292.35</v>
      </c>
      <c r="K605" s="52">
        <f>+J605*2.87%</f>
        <v>2419.1904450000002</v>
      </c>
      <c r="L605" s="57">
        <v>8410.61</v>
      </c>
      <c r="M605" s="52">
        <f>+J605*3.04%</f>
        <v>2562.4874400000003</v>
      </c>
      <c r="N605" s="52">
        <v>1861.71</v>
      </c>
      <c r="O605" s="52">
        <f>+J605-K605-L605-M605-N605</f>
        <v>69038.352115000002</v>
      </c>
      <c r="P605" s="64">
        <v>537</v>
      </c>
    </row>
    <row r="606" spans="1:16" ht="15.75" customHeight="1" x14ac:dyDescent="0.25">
      <c r="A606" s="58">
        <v>598</v>
      </c>
      <c r="B606" s="59" t="s">
        <v>1188</v>
      </c>
      <c r="C606" s="59" t="s">
        <v>1189</v>
      </c>
      <c r="D606" s="58" t="s">
        <v>29</v>
      </c>
      <c r="E606" s="60" t="s">
        <v>1190</v>
      </c>
      <c r="F606" s="61" t="s">
        <v>1525</v>
      </c>
      <c r="G606" s="58" t="s">
        <v>27</v>
      </c>
      <c r="H606" s="63">
        <v>42439</v>
      </c>
      <c r="I606" s="58" t="s">
        <v>28</v>
      </c>
      <c r="J606" s="44">
        <v>84292.35</v>
      </c>
      <c r="K606" s="52">
        <f>+J606*2.87%</f>
        <v>2419.1904450000002</v>
      </c>
      <c r="L606" s="57">
        <v>8410.61</v>
      </c>
      <c r="M606" s="52">
        <f>+J606*3.04%</f>
        <v>2562.4874400000003</v>
      </c>
      <c r="N606" s="52">
        <v>146.25</v>
      </c>
      <c r="O606" s="52">
        <f>+J606-K606-L606-M606-N606</f>
        <v>70753.812115000008</v>
      </c>
      <c r="P606" s="64">
        <v>551</v>
      </c>
    </row>
    <row r="607" spans="1:16" ht="15.75" customHeight="1" x14ac:dyDescent="0.25">
      <c r="A607" s="58">
        <v>599</v>
      </c>
      <c r="B607" s="59" t="s">
        <v>1191</v>
      </c>
      <c r="C607" s="59" t="s">
        <v>1192</v>
      </c>
      <c r="D607" s="58" t="s">
        <v>29</v>
      </c>
      <c r="E607" s="60" t="s">
        <v>1165</v>
      </c>
      <c r="F607" s="61" t="s">
        <v>1525</v>
      </c>
      <c r="G607" s="58" t="s">
        <v>27</v>
      </c>
      <c r="H607" s="63">
        <v>43525</v>
      </c>
      <c r="I607" s="58" t="s">
        <v>28</v>
      </c>
      <c r="J607" s="44">
        <v>84291.78</v>
      </c>
      <c r="K607" s="52">
        <f>+J607*2.87%</f>
        <v>2419.174086</v>
      </c>
      <c r="L607" s="57">
        <v>8410.4699999999993</v>
      </c>
      <c r="M607" s="52">
        <f>+J607*3.04%</f>
        <v>2562.470112</v>
      </c>
      <c r="N607" s="52">
        <v>22628.29</v>
      </c>
      <c r="O607" s="52">
        <f>+J607-K607-L607-M607-N607</f>
        <v>48271.375802000002</v>
      </c>
      <c r="P607" s="64">
        <v>578</v>
      </c>
    </row>
    <row r="608" spans="1:16" ht="15.75" customHeight="1" x14ac:dyDescent="0.25">
      <c r="A608" s="58">
        <v>600</v>
      </c>
      <c r="B608" s="59" t="s">
        <v>1193</v>
      </c>
      <c r="C608" s="59" t="s">
        <v>1194</v>
      </c>
      <c r="D608" s="58" t="s">
        <v>29</v>
      </c>
      <c r="E608" s="60" t="s">
        <v>1165</v>
      </c>
      <c r="F608" s="61" t="s">
        <v>1525</v>
      </c>
      <c r="G608" s="58" t="s">
        <v>27</v>
      </c>
      <c r="H608" s="63">
        <v>43525</v>
      </c>
      <c r="I608" s="58" t="s">
        <v>28</v>
      </c>
      <c r="J608" s="44">
        <v>84291.78</v>
      </c>
      <c r="K608" s="52">
        <f>+J608*2.87%</f>
        <v>2419.174086</v>
      </c>
      <c r="L608" s="57">
        <v>8410.4699999999993</v>
      </c>
      <c r="M608" s="52">
        <f>+J608*3.04%</f>
        <v>2562.470112</v>
      </c>
      <c r="N608" s="52">
        <v>146.25</v>
      </c>
      <c r="O608" s="52">
        <f>+J608-K608-L608-M608-N608</f>
        <v>70753.415802000003</v>
      </c>
      <c r="P608" s="64">
        <v>579</v>
      </c>
    </row>
    <row r="609" spans="1:16" ht="15.75" customHeight="1" x14ac:dyDescent="0.25">
      <c r="A609" s="58">
        <v>601</v>
      </c>
      <c r="B609" s="59" t="s">
        <v>1195</v>
      </c>
      <c r="C609" s="59" t="s">
        <v>1196</v>
      </c>
      <c r="D609" s="58" t="s">
        <v>29</v>
      </c>
      <c r="E609" s="60" t="s">
        <v>1165</v>
      </c>
      <c r="F609" s="61" t="s">
        <v>1525</v>
      </c>
      <c r="G609" s="58" t="s">
        <v>27</v>
      </c>
      <c r="H609" s="63">
        <v>43525</v>
      </c>
      <c r="I609" s="58" t="s">
        <v>28</v>
      </c>
      <c r="J609" s="44">
        <v>84291.78</v>
      </c>
      <c r="K609" s="52">
        <f>+J609*2.87%</f>
        <v>2419.174086</v>
      </c>
      <c r="L609" s="57">
        <v>8410.4699999999993</v>
      </c>
      <c r="M609" s="52">
        <f>+J609*3.04%</f>
        <v>2562.470112</v>
      </c>
      <c r="N609" s="52">
        <v>146.25</v>
      </c>
      <c r="O609" s="52">
        <f>+J609-K609-L609-M609-N609</f>
        <v>70753.415802000003</v>
      </c>
      <c r="P609" s="64">
        <v>581</v>
      </c>
    </row>
    <row r="610" spans="1:16" ht="15.75" customHeight="1" x14ac:dyDescent="0.25">
      <c r="A610" s="58">
        <v>602</v>
      </c>
      <c r="B610" s="59" t="s">
        <v>1197</v>
      </c>
      <c r="C610" s="59" t="s">
        <v>1198</v>
      </c>
      <c r="D610" s="58" t="s">
        <v>26</v>
      </c>
      <c r="E610" s="60" t="s">
        <v>1172</v>
      </c>
      <c r="F610" s="61" t="s">
        <v>1525</v>
      </c>
      <c r="G610" s="58" t="s">
        <v>27</v>
      </c>
      <c r="H610" s="63">
        <v>43525</v>
      </c>
      <c r="I610" s="58" t="s">
        <v>28</v>
      </c>
      <c r="J610" s="44">
        <v>84291.78</v>
      </c>
      <c r="K610" s="52">
        <f>+J610*2.87%</f>
        <v>2419.174086</v>
      </c>
      <c r="L610" s="57">
        <v>8410.4699999999993</v>
      </c>
      <c r="M610" s="52">
        <f>+J610*3.04%</f>
        <v>2562.470112</v>
      </c>
      <c r="N610" s="52">
        <v>146.25</v>
      </c>
      <c r="O610" s="52">
        <f>+J610-K610-L610-M610-N610</f>
        <v>70753.415802000003</v>
      </c>
      <c r="P610" s="64">
        <v>583</v>
      </c>
    </row>
    <row r="611" spans="1:16" ht="15.75" customHeight="1" x14ac:dyDescent="0.25">
      <c r="A611" s="58">
        <v>603</v>
      </c>
      <c r="B611" s="59" t="s">
        <v>1199</v>
      </c>
      <c r="C611" s="59" t="s">
        <v>1200</v>
      </c>
      <c r="D611" s="58" t="s">
        <v>29</v>
      </c>
      <c r="E611" s="60" t="s">
        <v>1165</v>
      </c>
      <c r="F611" s="61" t="s">
        <v>1525</v>
      </c>
      <c r="G611" s="58" t="s">
        <v>27</v>
      </c>
      <c r="H611" s="63">
        <v>43525</v>
      </c>
      <c r="I611" s="58" t="s">
        <v>28</v>
      </c>
      <c r="J611" s="44">
        <v>84291.78</v>
      </c>
      <c r="K611" s="52">
        <f>+J611*2.87%</f>
        <v>2419.174086</v>
      </c>
      <c r="L611" s="57">
        <v>8410.4699999999993</v>
      </c>
      <c r="M611" s="52">
        <f>+J611*3.04%</f>
        <v>2562.470112</v>
      </c>
      <c r="N611" s="52">
        <v>146.25</v>
      </c>
      <c r="O611" s="52">
        <f>+J611-K611-L611-M611-N611</f>
        <v>70753.415802000003</v>
      </c>
      <c r="P611" s="64">
        <v>586</v>
      </c>
    </row>
    <row r="612" spans="1:16" ht="15.75" customHeight="1" x14ac:dyDescent="0.25">
      <c r="A612" s="58">
        <v>604</v>
      </c>
      <c r="B612" s="59" t="s">
        <v>1201</v>
      </c>
      <c r="C612" s="59" t="s">
        <v>1202</v>
      </c>
      <c r="D612" s="58" t="s">
        <v>29</v>
      </c>
      <c r="E612" s="60" t="s">
        <v>1165</v>
      </c>
      <c r="F612" s="61" t="s">
        <v>1525</v>
      </c>
      <c r="G612" s="58" t="s">
        <v>27</v>
      </c>
      <c r="H612" s="63">
        <v>43586</v>
      </c>
      <c r="I612" s="58" t="s">
        <v>28</v>
      </c>
      <c r="J612" s="44">
        <v>84291.78</v>
      </c>
      <c r="K612" s="52">
        <f>+J612*2.87%</f>
        <v>2419.174086</v>
      </c>
      <c r="L612" s="57">
        <v>8410.4699999999993</v>
      </c>
      <c r="M612" s="52">
        <f>+J612*3.04%</f>
        <v>2562.470112</v>
      </c>
      <c r="N612" s="52">
        <v>146.25</v>
      </c>
      <c r="O612" s="52">
        <f>+J612-K612-L612-M612-N612</f>
        <v>70753.415802000003</v>
      </c>
      <c r="P612" s="64">
        <v>587</v>
      </c>
    </row>
    <row r="613" spans="1:16" ht="15.75" customHeight="1" x14ac:dyDescent="0.25">
      <c r="A613" s="58">
        <v>605</v>
      </c>
      <c r="B613" s="59" t="s">
        <v>1203</v>
      </c>
      <c r="C613" s="59" t="s">
        <v>1204</v>
      </c>
      <c r="D613" s="58" t="s">
        <v>26</v>
      </c>
      <c r="E613" s="60" t="s">
        <v>1172</v>
      </c>
      <c r="F613" s="61" t="s">
        <v>1525</v>
      </c>
      <c r="G613" s="58" t="s">
        <v>27</v>
      </c>
      <c r="H613" s="63">
        <v>43586</v>
      </c>
      <c r="I613" s="58" t="s">
        <v>28</v>
      </c>
      <c r="J613" s="44">
        <v>84291.78</v>
      </c>
      <c r="K613" s="52">
        <f>+J613*2.87%</f>
        <v>2419.174086</v>
      </c>
      <c r="L613" s="57">
        <v>8410.4699999999993</v>
      </c>
      <c r="M613" s="52">
        <f>+J613*3.04%</f>
        <v>2562.470112</v>
      </c>
      <c r="N613" s="52">
        <v>146.25</v>
      </c>
      <c r="O613" s="52">
        <f>+J613-K613-L613-M613-N613</f>
        <v>70753.415802000003</v>
      </c>
      <c r="P613" s="64">
        <v>588</v>
      </c>
    </row>
    <row r="614" spans="1:16" ht="15.75" customHeight="1" x14ac:dyDescent="0.25">
      <c r="A614" s="58">
        <v>606</v>
      </c>
      <c r="B614" s="59" t="s">
        <v>1205</v>
      </c>
      <c r="C614" s="59" t="s">
        <v>1206</v>
      </c>
      <c r="D614" s="58" t="s">
        <v>26</v>
      </c>
      <c r="E614" s="60" t="s">
        <v>1172</v>
      </c>
      <c r="F614" s="61" t="s">
        <v>1525</v>
      </c>
      <c r="G614" s="58" t="s">
        <v>27</v>
      </c>
      <c r="H614" s="63">
        <v>43586</v>
      </c>
      <c r="I614" s="58" t="s">
        <v>28</v>
      </c>
      <c r="J614" s="44">
        <v>84291.78</v>
      </c>
      <c r="K614" s="52">
        <f>+J614*2.87%</f>
        <v>2419.174086</v>
      </c>
      <c r="L614" s="57">
        <v>8410.4699999999993</v>
      </c>
      <c r="M614" s="52">
        <f>+J614*3.04%</f>
        <v>2562.470112</v>
      </c>
      <c r="N614" s="52">
        <v>146.25</v>
      </c>
      <c r="O614" s="52">
        <f>+J614-K614-L614-M614-N614</f>
        <v>70753.415802000003</v>
      </c>
      <c r="P614" s="64">
        <v>589</v>
      </c>
    </row>
    <row r="615" spans="1:16" ht="15.75" customHeight="1" x14ac:dyDescent="0.25">
      <c r="A615" s="58">
        <v>607</v>
      </c>
      <c r="B615" s="59" t="s">
        <v>1207</v>
      </c>
      <c r="C615" s="59" t="s">
        <v>1208</v>
      </c>
      <c r="D615" s="58" t="s">
        <v>29</v>
      </c>
      <c r="E615" s="60" t="s">
        <v>1165</v>
      </c>
      <c r="F615" s="61" t="s">
        <v>1525</v>
      </c>
      <c r="G615" s="58" t="s">
        <v>27</v>
      </c>
      <c r="H615" s="63">
        <v>43525</v>
      </c>
      <c r="I615" s="58" t="s">
        <v>28</v>
      </c>
      <c r="J615" s="44">
        <v>84291.78</v>
      </c>
      <c r="K615" s="52">
        <f>+J615*2.87%</f>
        <v>2419.174086</v>
      </c>
      <c r="L615" s="57">
        <v>7552.74</v>
      </c>
      <c r="M615" s="52">
        <f>+J615*3.04%</f>
        <v>2562.470112</v>
      </c>
      <c r="N615" s="52">
        <v>3577.17</v>
      </c>
      <c r="O615" s="52">
        <f>+J615-K615-L615-M615-N615</f>
        <v>68180.225802000001</v>
      </c>
      <c r="P615" s="64">
        <v>590</v>
      </c>
    </row>
    <row r="616" spans="1:16" ht="15.75" customHeight="1" x14ac:dyDescent="0.25">
      <c r="A616" s="58">
        <v>608</v>
      </c>
      <c r="B616" s="59" t="s">
        <v>1209</v>
      </c>
      <c r="C616" s="59" t="s">
        <v>1210</v>
      </c>
      <c r="D616" s="58" t="s">
        <v>26</v>
      </c>
      <c r="E616" s="60" t="s">
        <v>1172</v>
      </c>
      <c r="F616" s="61" t="s">
        <v>1525</v>
      </c>
      <c r="G616" s="58" t="s">
        <v>27</v>
      </c>
      <c r="H616" s="63">
        <v>43525</v>
      </c>
      <c r="I616" s="58" t="s">
        <v>28</v>
      </c>
      <c r="J616" s="44">
        <v>84291.78</v>
      </c>
      <c r="K616" s="52">
        <f>+J616*2.87%</f>
        <v>2419.174086</v>
      </c>
      <c r="L616" s="57">
        <v>7981.61</v>
      </c>
      <c r="M616" s="52">
        <f>+J616*3.04%</f>
        <v>2562.470112</v>
      </c>
      <c r="N616" s="52">
        <v>146.25</v>
      </c>
      <c r="O616" s="52">
        <f>+J616-K616-L616-M616-N616</f>
        <v>71182.275802000004</v>
      </c>
      <c r="P616" s="64">
        <v>593</v>
      </c>
    </row>
    <row r="617" spans="1:16" ht="15.75" customHeight="1" x14ac:dyDescent="0.25">
      <c r="A617" s="58">
        <v>609</v>
      </c>
      <c r="B617" s="59" t="s">
        <v>1211</v>
      </c>
      <c r="C617" s="59" t="s">
        <v>1212</v>
      </c>
      <c r="D617" s="58" t="s">
        <v>29</v>
      </c>
      <c r="E617" s="60" t="s">
        <v>1165</v>
      </c>
      <c r="F617" s="61" t="s">
        <v>1525</v>
      </c>
      <c r="G617" s="58" t="s">
        <v>27</v>
      </c>
      <c r="H617" s="63">
        <v>43525</v>
      </c>
      <c r="I617" s="58" t="s">
        <v>28</v>
      </c>
      <c r="J617" s="44">
        <v>84291.78</v>
      </c>
      <c r="K617" s="52">
        <f>+J617*2.87%</f>
        <v>2419.174086</v>
      </c>
      <c r="L617" s="57">
        <v>8410.4699999999993</v>
      </c>
      <c r="M617" s="52">
        <f>+J617*3.04%</f>
        <v>2562.470112</v>
      </c>
      <c r="N617" s="52">
        <v>146.25</v>
      </c>
      <c r="O617" s="52">
        <f>+J617-K617-L617-M617-N617</f>
        <v>70753.415802000003</v>
      </c>
      <c r="P617" s="64">
        <v>596</v>
      </c>
    </row>
    <row r="618" spans="1:16" ht="15.75" customHeight="1" x14ac:dyDescent="0.25">
      <c r="A618" s="58">
        <v>610</v>
      </c>
      <c r="B618" s="59" t="s">
        <v>1213</v>
      </c>
      <c r="C618" s="59" t="s">
        <v>1214</v>
      </c>
      <c r="D618" s="58" t="s">
        <v>29</v>
      </c>
      <c r="E618" s="80" t="s">
        <v>1165</v>
      </c>
      <c r="F618" s="61" t="s">
        <v>1525</v>
      </c>
      <c r="G618" s="58" t="s">
        <v>27</v>
      </c>
      <c r="H618" s="63">
        <v>43525</v>
      </c>
      <c r="I618" s="58" t="s">
        <v>28</v>
      </c>
      <c r="J618" s="44">
        <v>84291.78</v>
      </c>
      <c r="K618" s="52">
        <f>+J618*2.87%</f>
        <v>2419.174086</v>
      </c>
      <c r="L618" s="57">
        <v>8410.4699999999993</v>
      </c>
      <c r="M618" s="52">
        <f>+J618*3.04%</f>
        <v>2562.470112</v>
      </c>
      <c r="N618" s="52">
        <v>146.25</v>
      </c>
      <c r="O618" s="52">
        <f>+J618-K618-L618-M618-N618</f>
        <v>70753.415802000003</v>
      </c>
      <c r="P618" s="64">
        <v>599</v>
      </c>
    </row>
    <row r="619" spans="1:16" ht="15.75" customHeight="1" x14ac:dyDescent="0.25">
      <c r="A619" s="58">
        <v>611</v>
      </c>
      <c r="B619" s="59" t="s">
        <v>1215</v>
      </c>
      <c r="C619" s="59" t="s">
        <v>1216</v>
      </c>
      <c r="D619" s="58" t="s">
        <v>29</v>
      </c>
      <c r="E619" s="60" t="s">
        <v>1165</v>
      </c>
      <c r="F619" s="61" t="s">
        <v>1525</v>
      </c>
      <c r="G619" s="58" t="s">
        <v>27</v>
      </c>
      <c r="H619" s="63">
        <v>43525</v>
      </c>
      <c r="I619" s="58" t="s">
        <v>28</v>
      </c>
      <c r="J619" s="44">
        <v>101150.13</v>
      </c>
      <c r="K619" s="52">
        <f>+J619*2.87%</f>
        <v>2903.0087309999999</v>
      </c>
      <c r="L619" s="57">
        <v>12375.98</v>
      </c>
      <c r="M619" s="52">
        <f>+J619*3.04%</f>
        <v>3074.9639520000001</v>
      </c>
      <c r="N619" s="52">
        <v>146.25</v>
      </c>
      <c r="O619" s="52">
        <f>+J619-K619-L619-M619-N619</f>
        <v>82649.927317000009</v>
      </c>
      <c r="P619" s="64">
        <v>600</v>
      </c>
    </row>
    <row r="620" spans="1:16" ht="15.75" customHeight="1" x14ac:dyDescent="0.25">
      <c r="A620" s="58">
        <v>612</v>
      </c>
      <c r="B620" s="59" t="s">
        <v>1217</v>
      </c>
      <c r="C620" s="59" t="s">
        <v>1218</v>
      </c>
      <c r="D620" s="58" t="s">
        <v>29</v>
      </c>
      <c r="E620" s="60" t="s">
        <v>1165</v>
      </c>
      <c r="F620" s="61" t="s">
        <v>1525</v>
      </c>
      <c r="G620" s="58" t="s">
        <v>27</v>
      </c>
      <c r="H620" s="63">
        <v>43525</v>
      </c>
      <c r="I620" s="58" t="s">
        <v>28</v>
      </c>
      <c r="J620" s="44">
        <v>84291.78</v>
      </c>
      <c r="K620" s="52">
        <f>+J620*2.87%</f>
        <v>2419.174086</v>
      </c>
      <c r="L620" s="57">
        <v>7981.61</v>
      </c>
      <c r="M620" s="52">
        <f>+J620*3.04%</f>
        <v>2562.470112</v>
      </c>
      <c r="N620" s="52">
        <v>1861.71</v>
      </c>
      <c r="O620" s="52">
        <f>+J620-K620-L620-M620-N620</f>
        <v>69466.815801999997</v>
      </c>
      <c r="P620" s="64">
        <v>602</v>
      </c>
    </row>
    <row r="621" spans="1:16" ht="15.75" customHeight="1" x14ac:dyDescent="0.25">
      <c r="A621" s="58">
        <v>613</v>
      </c>
      <c r="B621" s="59" t="s">
        <v>1219</v>
      </c>
      <c r="C621" s="59" t="s">
        <v>1220</v>
      </c>
      <c r="D621" s="58" t="s">
        <v>26</v>
      </c>
      <c r="E621" s="60" t="s">
        <v>1221</v>
      </c>
      <c r="F621" s="61" t="s">
        <v>1525</v>
      </c>
      <c r="G621" s="58" t="s">
        <v>27</v>
      </c>
      <c r="H621" s="63">
        <v>43617</v>
      </c>
      <c r="I621" s="58" t="s">
        <v>28</v>
      </c>
      <c r="J621" s="44">
        <v>84292.35</v>
      </c>
      <c r="K621" s="52">
        <f>+J621*2.87%</f>
        <v>2419.1904450000002</v>
      </c>
      <c r="L621" s="57">
        <v>8410.61</v>
      </c>
      <c r="M621" s="52">
        <f>+J621*3.04%</f>
        <v>2562.4874400000003</v>
      </c>
      <c r="N621" s="52">
        <v>146.25</v>
      </c>
      <c r="O621" s="52">
        <f>+J621-K621-L621-M621-N621</f>
        <v>70753.812115000008</v>
      </c>
      <c r="P621" s="64">
        <v>609</v>
      </c>
    </row>
    <row r="622" spans="1:16" ht="15.75" customHeight="1" x14ac:dyDescent="0.25">
      <c r="A622" s="58">
        <v>614</v>
      </c>
      <c r="B622" s="59" t="s">
        <v>1222</v>
      </c>
      <c r="C622" s="59" t="s">
        <v>1223</v>
      </c>
      <c r="D622" s="58" t="s">
        <v>26</v>
      </c>
      <c r="E622" s="60" t="s">
        <v>1221</v>
      </c>
      <c r="F622" s="61" t="s">
        <v>1525</v>
      </c>
      <c r="G622" s="58" t="s">
        <v>27</v>
      </c>
      <c r="H622" s="63">
        <v>44409</v>
      </c>
      <c r="I622" s="58" t="s">
        <v>28</v>
      </c>
      <c r="J622" s="44">
        <v>84291.78</v>
      </c>
      <c r="K622" s="52">
        <f>+J622*2.87%</f>
        <v>2419.174086</v>
      </c>
      <c r="L622" s="57">
        <v>8410.4699999999993</v>
      </c>
      <c r="M622" s="52">
        <f>+J622*3.04%</f>
        <v>2562.470112</v>
      </c>
      <c r="N622" s="52">
        <v>146.25</v>
      </c>
      <c r="O622" s="52">
        <f>+J622-K622-L622-M622-N622</f>
        <v>70753.415802000003</v>
      </c>
      <c r="P622" s="64">
        <v>556</v>
      </c>
    </row>
    <row r="623" spans="1:16" ht="15.75" customHeight="1" x14ac:dyDescent="0.25">
      <c r="A623" s="58">
        <v>615</v>
      </c>
      <c r="B623" s="59" t="s">
        <v>1224</v>
      </c>
      <c r="C623" s="59" t="s">
        <v>1225</v>
      </c>
      <c r="D623" s="58" t="s">
        <v>29</v>
      </c>
      <c r="E623" s="102" t="s">
        <v>1221</v>
      </c>
      <c r="F623" s="61" t="s">
        <v>1525</v>
      </c>
      <c r="G623" s="58" t="s">
        <v>27</v>
      </c>
      <c r="H623" s="63">
        <v>45261</v>
      </c>
      <c r="I623" s="58" t="s">
        <v>28</v>
      </c>
      <c r="J623" s="44">
        <v>84292.35</v>
      </c>
      <c r="K623" s="52">
        <f>+J623*2.87%</f>
        <v>2419.1904450000002</v>
      </c>
      <c r="L623" s="57">
        <v>7981.74</v>
      </c>
      <c r="M623" s="52">
        <f>+J623*3.04%</f>
        <v>2562.4874400000003</v>
      </c>
      <c r="N623" s="52">
        <v>1861.71</v>
      </c>
      <c r="O623" s="52">
        <f>+J623-K623-L623-M623-N623</f>
        <v>69467.222114999997</v>
      </c>
      <c r="P623" s="64">
        <v>253</v>
      </c>
    </row>
    <row r="624" spans="1:16" ht="15.75" customHeight="1" x14ac:dyDescent="0.25">
      <c r="A624" s="58">
        <v>616</v>
      </c>
      <c r="B624" s="59" t="s">
        <v>1226</v>
      </c>
      <c r="C624" s="59" t="s">
        <v>1227</v>
      </c>
      <c r="D624" s="58" t="s">
        <v>29</v>
      </c>
      <c r="E624" s="60" t="s">
        <v>1221</v>
      </c>
      <c r="F624" s="61" t="s">
        <v>1525</v>
      </c>
      <c r="G624" s="58" t="s">
        <v>27</v>
      </c>
      <c r="H624" s="63">
        <v>44835</v>
      </c>
      <c r="I624" s="58" t="s">
        <v>28</v>
      </c>
      <c r="J624" s="44">
        <v>84291.78</v>
      </c>
      <c r="K624" s="52">
        <f>+J624*2.87%</f>
        <v>2419.174086</v>
      </c>
      <c r="L624" s="57">
        <v>8410.4699999999993</v>
      </c>
      <c r="M624" s="52">
        <f>+J624*3.04%</f>
        <v>2562.470112</v>
      </c>
      <c r="N624" s="52">
        <v>0</v>
      </c>
      <c r="O624" s="52">
        <f>+J624-K624-L624-M624-N624</f>
        <v>70899.665802000003</v>
      </c>
      <c r="P624" s="64">
        <v>219</v>
      </c>
    </row>
    <row r="625" spans="1:16" ht="15.75" customHeight="1" x14ac:dyDescent="0.25">
      <c r="A625" s="58">
        <v>617</v>
      </c>
      <c r="B625" s="92" t="s">
        <v>1636</v>
      </c>
      <c r="C625" s="72" t="s">
        <v>1637</v>
      </c>
      <c r="D625" s="58" t="s">
        <v>29</v>
      </c>
      <c r="E625" s="60" t="s">
        <v>1221</v>
      </c>
      <c r="F625" s="65" t="s">
        <v>1525</v>
      </c>
      <c r="G625" s="58" t="s">
        <v>27</v>
      </c>
      <c r="H625" s="63">
        <v>45505</v>
      </c>
      <c r="I625" s="58" t="s">
        <v>28</v>
      </c>
      <c r="J625" s="44">
        <v>84292.35</v>
      </c>
      <c r="K625" s="52">
        <f>+J625*2.87%</f>
        <v>2419.1904450000002</v>
      </c>
      <c r="L625" s="57">
        <v>8410.61</v>
      </c>
      <c r="M625" s="52">
        <f>+J625*3.04%</f>
        <v>2562.4874400000003</v>
      </c>
      <c r="N625" s="52">
        <v>146.25</v>
      </c>
      <c r="O625" s="52">
        <f>+J625-K625-L625-M625-N625</f>
        <v>70753.812115000008</v>
      </c>
      <c r="P625" s="64">
        <v>209</v>
      </c>
    </row>
    <row r="626" spans="1:16" ht="15.75" customHeight="1" x14ac:dyDescent="0.25">
      <c r="A626" s="58">
        <v>618</v>
      </c>
      <c r="B626" s="94" t="s">
        <v>1699</v>
      </c>
      <c r="C626" s="72" t="s">
        <v>1700</v>
      </c>
      <c r="D626" s="58" t="s">
        <v>26</v>
      </c>
      <c r="E626" s="60" t="s">
        <v>1151</v>
      </c>
      <c r="F626" s="65" t="s">
        <v>1525</v>
      </c>
      <c r="G626" s="58" t="s">
        <v>27</v>
      </c>
      <c r="H626" s="63">
        <v>45597</v>
      </c>
      <c r="I626" s="58" t="s">
        <v>28</v>
      </c>
      <c r="J626" s="44">
        <v>78672.3</v>
      </c>
      <c r="K626" s="52">
        <f>+J626*2.87%</f>
        <v>2257.8950100000002</v>
      </c>
      <c r="L626" s="57">
        <v>7088.63</v>
      </c>
      <c r="M626" s="52">
        <f>+J626*3.04%</f>
        <v>2391.6379200000001</v>
      </c>
      <c r="N626" s="52">
        <v>0</v>
      </c>
      <c r="O626" s="52">
        <f>+J626-K626-L626-M626-N626</f>
        <v>66934.137070000012</v>
      </c>
      <c r="P626" s="64">
        <v>232</v>
      </c>
    </row>
    <row r="627" spans="1:16" ht="15.75" customHeight="1" x14ac:dyDescent="0.25">
      <c r="A627" s="58">
        <v>619</v>
      </c>
      <c r="B627" s="103" t="s">
        <v>1736</v>
      </c>
      <c r="C627" s="72" t="s">
        <v>1735</v>
      </c>
      <c r="D627" s="58" t="s">
        <v>29</v>
      </c>
      <c r="E627" s="60" t="s">
        <v>1221</v>
      </c>
      <c r="F627" s="65" t="s">
        <v>1525</v>
      </c>
      <c r="G627" s="58" t="s">
        <v>27</v>
      </c>
      <c r="H627" s="63">
        <v>45689</v>
      </c>
      <c r="I627" s="58" t="s">
        <v>28</v>
      </c>
      <c r="J627" s="44">
        <v>76628.89</v>
      </c>
      <c r="K627" s="52">
        <f>+J627*2.87%</f>
        <v>2199.249143</v>
      </c>
      <c r="L627" s="57">
        <v>6615.87</v>
      </c>
      <c r="M627" s="52">
        <f>+J627*3.04%</f>
        <v>2329.5182559999998</v>
      </c>
      <c r="N627" s="52">
        <v>0</v>
      </c>
      <c r="O627" s="52">
        <f>+J627-K627-L627-M627-N627</f>
        <v>65484.252601000007</v>
      </c>
      <c r="P627" s="64">
        <v>261</v>
      </c>
    </row>
    <row r="628" spans="1:16" ht="15.75" customHeight="1" x14ac:dyDescent="0.25">
      <c r="A628" s="58">
        <v>620</v>
      </c>
      <c r="B628" s="85" t="s">
        <v>1716</v>
      </c>
      <c r="C628" s="72" t="s">
        <v>591</v>
      </c>
      <c r="D628" s="95" t="s">
        <v>29</v>
      </c>
      <c r="E628" s="65" t="s">
        <v>52</v>
      </c>
      <c r="F628" s="65" t="s">
        <v>1717</v>
      </c>
      <c r="G628" s="73" t="s">
        <v>1647</v>
      </c>
      <c r="H628" s="86">
        <v>45627</v>
      </c>
      <c r="I628" s="73" t="s">
        <v>28</v>
      </c>
      <c r="J628" s="44">
        <v>30000</v>
      </c>
      <c r="K628" s="52">
        <f>+J628*2.87%</f>
        <v>861</v>
      </c>
      <c r="L628" s="52">
        <v>0</v>
      </c>
      <c r="M628" s="52">
        <f>+J628*3.04%</f>
        <v>912</v>
      </c>
      <c r="N628" s="52">
        <v>202.5</v>
      </c>
      <c r="O628" s="52">
        <f>+J628-K628-L628-M628-N628</f>
        <v>28024.5</v>
      </c>
      <c r="P628" s="64">
        <v>238</v>
      </c>
    </row>
    <row r="629" spans="1:16" ht="15.75" customHeight="1" x14ac:dyDescent="0.25">
      <c r="A629" s="58">
        <v>621</v>
      </c>
      <c r="B629" s="59" t="s">
        <v>1228</v>
      </c>
      <c r="C629" s="59" t="s">
        <v>1229</v>
      </c>
      <c r="D629" s="58" t="s">
        <v>26</v>
      </c>
      <c r="E629" s="60" t="s">
        <v>1570</v>
      </c>
      <c r="F629" s="61" t="s">
        <v>1495</v>
      </c>
      <c r="G629" s="62" t="s">
        <v>31</v>
      </c>
      <c r="H629" s="63">
        <v>39508</v>
      </c>
      <c r="I629" s="63">
        <v>45352</v>
      </c>
      <c r="J629" s="44">
        <v>127288.13</v>
      </c>
      <c r="K629" s="52">
        <f>+J629*2.87%</f>
        <v>3653.1693310000001</v>
      </c>
      <c r="L629" s="57">
        <v>18524.29</v>
      </c>
      <c r="M629" s="53">
        <f>+J629*3.04%</f>
        <v>3869.5591520000003</v>
      </c>
      <c r="N629" s="52">
        <v>0</v>
      </c>
      <c r="O629" s="53">
        <f>+J629-K629-L629-M629-N629</f>
        <v>101241.11151700001</v>
      </c>
      <c r="P629" s="64">
        <v>73</v>
      </c>
    </row>
    <row r="630" spans="1:16" ht="15.75" customHeight="1" x14ac:dyDescent="0.25">
      <c r="A630" s="58">
        <v>622</v>
      </c>
      <c r="B630" s="59" t="s">
        <v>1230</v>
      </c>
      <c r="C630" s="59" t="s">
        <v>1231</v>
      </c>
      <c r="D630" s="58" t="s">
        <v>26</v>
      </c>
      <c r="E630" s="60" t="s">
        <v>1585</v>
      </c>
      <c r="F630" s="61" t="s">
        <v>1495</v>
      </c>
      <c r="G630" s="62" t="s">
        <v>31</v>
      </c>
      <c r="H630" s="63">
        <v>40191</v>
      </c>
      <c r="I630" s="63">
        <v>45304</v>
      </c>
      <c r="J630" s="44">
        <v>56577.95</v>
      </c>
      <c r="K630" s="52">
        <f>+J630*2.87%</f>
        <v>1623.787165</v>
      </c>
      <c r="L630" s="57">
        <v>2842.69</v>
      </c>
      <c r="M630" s="53">
        <f>+J630*3.04%</f>
        <v>1719.9696799999999</v>
      </c>
      <c r="N630" s="52">
        <v>20346.41</v>
      </c>
      <c r="O630" s="53">
        <f>+J630-K630-L630-M630-N630</f>
        <v>30045.093154999991</v>
      </c>
      <c r="P630" s="64">
        <v>109</v>
      </c>
    </row>
    <row r="631" spans="1:16" ht="15.75" customHeight="1" x14ac:dyDescent="0.25">
      <c r="A631" s="58">
        <v>623</v>
      </c>
      <c r="B631" s="59" t="s">
        <v>1232</v>
      </c>
      <c r="C631" s="59" t="s">
        <v>1233</v>
      </c>
      <c r="D631" s="58" t="s">
        <v>26</v>
      </c>
      <c r="E631" s="60" t="s">
        <v>1248</v>
      </c>
      <c r="F631" s="61" t="s">
        <v>1495</v>
      </c>
      <c r="G631" s="62" t="s">
        <v>31</v>
      </c>
      <c r="H631" s="63">
        <v>42522</v>
      </c>
      <c r="I631" s="63">
        <v>45078</v>
      </c>
      <c r="J631" s="44">
        <v>56577.95</v>
      </c>
      <c r="K631" s="52">
        <f>+J631*2.87%</f>
        <v>1623.787165</v>
      </c>
      <c r="L631" s="57">
        <v>2842.69</v>
      </c>
      <c r="M631" s="53">
        <f>+J631*3.04%</f>
        <v>1719.9696799999999</v>
      </c>
      <c r="N631" s="52">
        <v>0</v>
      </c>
      <c r="O631" s="53">
        <f>+J631-K631-L631-M631-N631</f>
        <v>50391.503154999991</v>
      </c>
      <c r="P631" s="64">
        <v>138</v>
      </c>
    </row>
    <row r="632" spans="1:16" ht="15.75" customHeight="1" x14ac:dyDescent="0.25">
      <c r="A632" s="58">
        <v>624</v>
      </c>
      <c r="B632" s="59" t="s">
        <v>1234</v>
      </c>
      <c r="C632" s="59" t="s">
        <v>1235</v>
      </c>
      <c r="D632" s="58" t="s">
        <v>26</v>
      </c>
      <c r="E632" s="60" t="s">
        <v>1236</v>
      </c>
      <c r="F632" s="61" t="s">
        <v>1495</v>
      </c>
      <c r="G632" s="58" t="s">
        <v>27</v>
      </c>
      <c r="H632" s="63">
        <v>39508</v>
      </c>
      <c r="I632" s="58" t="s">
        <v>28</v>
      </c>
      <c r="J632" s="45">
        <v>100288.19</v>
      </c>
      <c r="K632" s="52">
        <f>+J632*2.87%</f>
        <v>2878.2710529999999</v>
      </c>
      <c r="L632" s="57">
        <v>12173.23</v>
      </c>
      <c r="M632" s="52">
        <f>+J632*3.04%</f>
        <v>3048.760976</v>
      </c>
      <c r="N632" s="52">
        <v>146.25</v>
      </c>
      <c r="O632" s="52">
        <f>+J632-K632-L632-M632-N632</f>
        <v>82041.677970999997</v>
      </c>
      <c r="P632" s="64">
        <v>443</v>
      </c>
    </row>
    <row r="633" spans="1:16" ht="15.75" customHeight="1" x14ac:dyDescent="0.25">
      <c r="A633" s="58">
        <v>625</v>
      </c>
      <c r="B633" s="59" t="s">
        <v>1237</v>
      </c>
      <c r="C633" s="59" t="s">
        <v>1238</v>
      </c>
      <c r="D633" s="58" t="s">
        <v>26</v>
      </c>
      <c r="E633" s="60" t="s">
        <v>1239</v>
      </c>
      <c r="F633" s="61" t="s">
        <v>1495</v>
      </c>
      <c r="G633" s="58" t="s">
        <v>27</v>
      </c>
      <c r="H633" s="63">
        <v>39539</v>
      </c>
      <c r="I633" s="58" t="s">
        <v>28</v>
      </c>
      <c r="J633" s="44">
        <v>101150.82</v>
      </c>
      <c r="K633" s="52">
        <f>+J633*2.87%</f>
        <v>2903.028534</v>
      </c>
      <c r="L633" s="57">
        <v>12376.14</v>
      </c>
      <c r="M633" s="52">
        <f>+J633*3.04%</f>
        <v>3074.9849280000003</v>
      </c>
      <c r="N633" s="52">
        <v>146.25</v>
      </c>
      <c r="O633" s="52">
        <f>+J633-K633-L633-M633-N633</f>
        <v>82650.416538000005</v>
      </c>
      <c r="P633" s="64">
        <v>450</v>
      </c>
    </row>
    <row r="634" spans="1:16" ht="15.75" customHeight="1" x14ac:dyDescent="0.25">
      <c r="A634" s="58">
        <v>626</v>
      </c>
      <c r="B634" s="59" t="s">
        <v>1240</v>
      </c>
      <c r="C634" s="59" t="s">
        <v>1241</v>
      </c>
      <c r="D634" s="58" t="s">
        <v>29</v>
      </c>
      <c r="E634" s="60" t="s">
        <v>1151</v>
      </c>
      <c r="F634" s="61" t="s">
        <v>1495</v>
      </c>
      <c r="G634" s="58" t="s">
        <v>27</v>
      </c>
      <c r="H634" s="63">
        <v>43770</v>
      </c>
      <c r="I634" s="58" t="s">
        <v>28</v>
      </c>
      <c r="J634" s="44">
        <v>78672.3</v>
      </c>
      <c r="K634" s="52">
        <f>+J634*2.87%</f>
        <v>2257.8950100000002</v>
      </c>
      <c r="L634" s="57">
        <v>7088.63</v>
      </c>
      <c r="M634" s="52">
        <f>+J634*3.04%</f>
        <v>2391.6379200000001</v>
      </c>
      <c r="N634" s="52">
        <v>2495</v>
      </c>
      <c r="O634" s="52">
        <f>+J634-K634-L634-M634-N634</f>
        <v>64439.137070000012</v>
      </c>
      <c r="P634" s="64">
        <v>493</v>
      </c>
    </row>
    <row r="635" spans="1:16" ht="15.75" customHeight="1" x14ac:dyDescent="0.25">
      <c r="A635" s="58">
        <v>627</v>
      </c>
      <c r="B635" s="59" t="s">
        <v>1242</v>
      </c>
      <c r="C635" s="59" t="s">
        <v>1243</v>
      </c>
      <c r="D635" s="58" t="s">
        <v>29</v>
      </c>
      <c r="E635" s="60" t="s">
        <v>1617</v>
      </c>
      <c r="F635" s="61" t="s">
        <v>1495</v>
      </c>
      <c r="G635" s="58" t="s">
        <v>27</v>
      </c>
      <c r="H635" s="63">
        <v>45047</v>
      </c>
      <c r="I635" s="58" t="s">
        <v>28</v>
      </c>
      <c r="J635" s="44">
        <v>78672.3</v>
      </c>
      <c r="K635" s="52">
        <f>+J635*2.87%</f>
        <v>2257.8950100000002</v>
      </c>
      <c r="L635" s="57">
        <v>7088.63</v>
      </c>
      <c r="M635" s="52">
        <f>+J635*3.04%</f>
        <v>2391.6379200000001</v>
      </c>
      <c r="N635" s="52">
        <v>0</v>
      </c>
      <c r="O635" s="52">
        <f>+J635-K635-L635-M635-N635</f>
        <v>66934.137070000012</v>
      </c>
      <c r="P635" s="64">
        <v>277</v>
      </c>
    </row>
    <row r="636" spans="1:16" ht="15.75" customHeight="1" x14ac:dyDescent="0.25">
      <c r="A636" s="58">
        <v>628</v>
      </c>
      <c r="B636" s="59" t="s">
        <v>1244</v>
      </c>
      <c r="C636" s="59" t="s">
        <v>1245</v>
      </c>
      <c r="D636" s="58" t="s">
        <v>26</v>
      </c>
      <c r="E636" s="60" t="s">
        <v>925</v>
      </c>
      <c r="F636" s="61" t="s">
        <v>1495</v>
      </c>
      <c r="G636" s="58" t="s">
        <v>27</v>
      </c>
      <c r="H636" s="63">
        <v>42219</v>
      </c>
      <c r="I636" s="58" t="s">
        <v>28</v>
      </c>
      <c r="J636" s="44">
        <v>78672.3</v>
      </c>
      <c r="K636" s="52">
        <f>+J636*2.87%</f>
        <v>2257.8950100000002</v>
      </c>
      <c r="L636" s="57">
        <v>6659.76</v>
      </c>
      <c r="M636" s="52">
        <f>+J636*3.04%</f>
        <v>2391.6379200000001</v>
      </c>
      <c r="N636" s="52">
        <v>1715.46</v>
      </c>
      <c r="O636" s="52">
        <f>+J636-K636-L636-M636-N636</f>
        <v>65647.547070000015</v>
      </c>
      <c r="P636" s="64">
        <v>515</v>
      </c>
    </row>
    <row r="637" spans="1:16" ht="15.75" customHeight="1" x14ac:dyDescent="0.25">
      <c r="A637" s="58">
        <v>629</v>
      </c>
      <c r="B637" s="59" t="s">
        <v>1246</v>
      </c>
      <c r="C637" s="59" t="s">
        <v>1247</v>
      </c>
      <c r="D637" s="58" t="s">
        <v>26</v>
      </c>
      <c r="E637" s="60" t="s">
        <v>1248</v>
      </c>
      <c r="F637" s="61" t="s">
        <v>1495</v>
      </c>
      <c r="G637" s="58" t="s">
        <v>27</v>
      </c>
      <c r="H637" s="63">
        <v>42439</v>
      </c>
      <c r="I637" s="58" t="s">
        <v>28</v>
      </c>
      <c r="J637" s="44">
        <v>56577.79</v>
      </c>
      <c r="K637" s="52">
        <f>+J637*2.87%</f>
        <v>1623.782573</v>
      </c>
      <c r="L637" s="57">
        <v>2842.66</v>
      </c>
      <c r="M637" s="52">
        <f>+J637*3.04%</f>
        <v>1719.9648159999999</v>
      </c>
      <c r="N637" s="52">
        <v>11116.05</v>
      </c>
      <c r="O637" s="52">
        <f>+J637-K637-L637-M637-N637</f>
        <v>39275.332611000005</v>
      </c>
      <c r="P637" s="64">
        <v>536</v>
      </c>
    </row>
    <row r="638" spans="1:16" ht="15.75" customHeight="1" x14ac:dyDescent="0.25">
      <c r="A638" s="58">
        <v>630</v>
      </c>
      <c r="B638" s="59" t="s">
        <v>1249</v>
      </c>
      <c r="C638" s="59" t="s">
        <v>1250</v>
      </c>
      <c r="D638" s="58" t="s">
        <v>29</v>
      </c>
      <c r="E638" s="60" t="s">
        <v>1628</v>
      </c>
      <c r="F638" s="61" t="s">
        <v>1495</v>
      </c>
      <c r="G638" s="58" t="s">
        <v>27</v>
      </c>
      <c r="H638" s="63">
        <v>43283</v>
      </c>
      <c r="I638" s="58" t="s">
        <v>28</v>
      </c>
      <c r="J638" s="44">
        <v>84292.35</v>
      </c>
      <c r="K638" s="52">
        <f>+J638*2.87%</f>
        <v>2419.1904450000002</v>
      </c>
      <c r="L638" s="57">
        <v>8410.61</v>
      </c>
      <c r="M638" s="52">
        <f>+J638*3.04%</f>
        <v>2562.4874400000003</v>
      </c>
      <c r="N638" s="52">
        <v>146.25</v>
      </c>
      <c r="O638" s="52">
        <f>+J638-K638-L638-M638-N638</f>
        <v>70753.812115000008</v>
      </c>
      <c r="P638" s="64">
        <v>573</v>
      </c>
    </row>
    <row r="639" spans="1:16" ht="15.75" customHeight="1" x14ac:dyDescent="0.25">
      <c r="A639" s="58">
        <v>631</v>
      </c>
      <c r="B639" s="59" t="s">
        <v>1251</v>
      </c>
      <c r="C639" s="59" t="s">
        <v>1252</v>
      </c>
      <c r="D639" s="58" t="s">
        <v>29</v>
      </c>
      <c r="E639" s="60" t="s">
        <v>1629</v>
      </c>
      <c r="F639" s="61" t="s">
        <v>1495</v>
      </c>
      <c r="G639" s="58" t="s">
        <v>27</v>
      </c>
      <c r="H639" s="63">
        <v>43283</v>
      </c>
      <c r="I639" s="58" t="s">
        <v>28</v>
      </c>
      <c r="J639" s="44">
        <v>84292.35</v>
      </c>
      <c r="K639" s="52">
        <f>+J639*2.87%</f>
        <v>2419.1904450000002</v>
      </c>
      <c r="L639" s="57">
        <v>8410.61</v>
      </c>
      <c r="M639" s="52">
        <f>+J639*3.04%</f>
        <v>2562.4874400000003</v>
      </c>
      <c r="N639" s="52">
        <v>146.25</v>
      </c>
      <c r="O639" s="52">
        <f>+J639-K639-L639-M639-N639</f>
        <v>70753.812115000008</v>
      </c>
      <c r="P639" s="64">
        <v>574</v>
      </c>
    </row>
    <row r="640" spans="1:16" ht="15.75" customHeight="1" x14ac:dyDescent="0.25">
      <c r="A640" s="58">
        <v>632</v>
      </c>
      <c r="B640" s="59" t="s">
        <v>1253</v>
      </c>
      <c r="C640" s="59" t="s">
        <v>1254</v>
      </c>
      <c r="D640" s="58" t="s">
        <v>26</v>
      </c>
      <c r="E640" s="80" t="s">
        <v>1255</v>
      </c>
      <c r="F640" s="61" t="s">
        <v>1495</v>
      </c>
      <c r="G640" s="58" t="s">
        <v>27</v>
      </c>
      <c r="H640" s="63">
        <v>43525</v>
      </c>
      <c r="I640" s="58" t="s">
        <v>28</v>
      </c>
      <c r="J640" s="44">
        <v>84291.78</v>
      </c>
      <c r="K640" s="52">
        <f>+J640*2.87%</f>
        <v>2419.174086</v>
      </c>
      <c r="L640" s="57">
        <v>8410.4699999999993</v>
      </c>
      <c r="M640" s="52">
        <f>+J640*3.04%</f>
        <v>2562.470112</v>
      </c>
      <c r="N640" s="52">
        <v>146.25</v>
      </c>
      <c r="O640" s="52">
        <f>+J640-K640-L640-M640-N640</f>
        <v>70753.415802000003</v>
      </c>
      <c r="P640" s="64">
        <v>592</v>
      </c>
    </row>
    <row r="641" spans="1:15" ht="15.75" customHeight="1" thickBot="1" x14ac:dyDescent="0.3">
      <c r="A641" s="13"/>
      <c r="B641" s="13"/>
      <c r="C641" s="13"/>
      <c r="D641" s="13"/>
      <c r="E641" s="36"/>
      <c r="F641" s="36"/>
      <c r="G641" s="13"/>
      <c r="H641" s="13"/>
      <c r="I641" s="13"/>
      <c r="J641" s="50">
        <f>SUM(J9:J640)</f>
        <v>29720135.810000133</v>
      </c>
      <c r="K641" s="13"/>
      <c r="L641" s="13"/>
      <c r="M641" s="13"/>
      <c r="N641" s="37"/>
      <c r="O641" s="37"/>
    </row>
    <row r="642" spans="1:15" ht="15.75" customHeight="1" thickTop="1" x14ac:dyDescent="0.25">
      <c r="J642" s="51"/>
      <c r="O642" s="26"/>
    </row>
    <row r="643" spans="1:15" ht="15.75" customHeight="1" x14ac:dyDescent="0.25">
      <c r="J643" s="51"/>
      <c r="O643" s="25"/>
    </row>
    <row r="644" spans="1:15" ht="15.75" customHeight="1" x14ac:dyDescent="0.25">
      <c r="I644" s="29"/>
      <c r="J644" s="51"/>
    </row>
    <row r="645" spans="1:15" ht="15.75" customHeight="1" x14ac:dyDescent="0.25">
      <c r="J645" s="51"/>
    </row>
    <row r="646" spans="1:15" ht="15.75" customHeight="1" x14ac:dyDescent="0.25">
      <c r="J646" s="51"/>
    </row>
    <row r="647" spans="1:15" ht="15.75" customHeight="1" x14ac:dyDescent="0.25">
      <c r="J647" s="51"/>
    </row>
    <row r="648" spans="1:15" ht="15.75" customHeight="1" x14ac:dyDescent="0.25">
      <c r="J648" s="51"/>
    </row>
    <row r="649" spans="1:15" ht="15.75" customHeight="1" x14ac:dyDescent="0.25"/>
    <row r="650" spans="1:15" ht="15.75" customHeight="1" x14ac:dyDescent="0.25"/>
    <row r="651" spans="1:15" ht="15.75" customHeight="1" x14ac:dyDescent="0.25"/>
    <row r="652" spans="1:15" ht="15.75" customHeight="1" x14ac:dyDescent="0.25"/>
    <row r="653" spans="1:15" ht="15.75" customHeight="1" x14ac:dyDescent="0.25"/>
    <row r="654" spans="1:15" ht="15.75" customHeight="1" x14ac:dyDescent="0.25"/>
    <row r="655" spans="1:15" ht="15.75" customHeight="1" x14ac:dyDescent="0.25"/>
    <row r="656" spans="1:15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spans="14:14" ht="15.75" customHeight="1" x14ac:dyDescent="0.25"/>
    <row r="818" spans="14:14" ht="15.75" customHeight="1" x14ac:dyDescent="0.25"/>
    <row r="819" spans="14:14" ht="15.75" customHeight="1" x14ac:dyDescent="0.25">
      <c r="N819" s="15"/>
    </row>
    <row r="820" spans="14:14" ht="15.75" customHeight="1" x14ac:dyDescent="0.25">
      <c r="N820" s="15"/>
    </row>
    <row r="821" spans="14:14" ht="15.75" customHeight="1" x14ac:dyDescent="0.25">
      <c r="N821" s="15"/>
    </row>
    <row r="822" spans="14:14" ht="15.75" customHeight="1" x14ac:dyDescent="0.25">
      <c r="N822" s="15"/>
    </row>
    <row r="823" spans="14:14" ht="15.75" customHeight="1" x14ac:dyDescent="0.25">
      <c r="N823" s="15"/>
    </row>
    <row r="824" spans="14:14" ht="15.75" customHeight="1" x14ac:dyDescent="0.25">
      <c r="N824" s="15"/>
    </row>
    <row r="825" spans="14:14" ht="15.75" customHeight="1" x14ac:dyDescent="0.25">
      <c r="N825" s="15"/>
    </row>
    <row r="826" spans="14:14" ht="15.75" customHeight="1" x14ac:dyDescent="0.25">
      <c r="N826" s="15"/>
    </row>
    <row r="827" spans="14:14" ht="15.75" customHeight="1" x14ac:dyDescent="0.25">
      <c r="N827" s="15"/>
    </row>
    <row r="828" spans="14:14" ht="15.75" customHeight="1" x14ac:dyDescent="0.25">
      <c r="N828" s="15"/>
    </row>
    <row r="829" spans="14:14" ht="15.75" customHeight="1" x14ac:dyDescent="0.25">
      <c r="N829" s="15"/>
    </row>
    <row r="830" spans="14:14" ht="15.75" customHeight="1" x14ac:dyDescent="0.25">
      <c r="N830" s="15"/>
    </row>
    <row r="831" spans="14:14" ht="15.75" customHeight="1" x14ac:dyDescent="0.25">
      <c r="N831" s="15"/>
    </row>
    <row r="832" spans="14:14" ht="15.75" customHeight="1" x14ac:dyDescent="0.25">
      <c r="N832" s="15"/>
    </row>
    <row r="833" spans="14:14" ht="15.75" customHeight="1" x14ac:dyDescent="0.25">
      <c r="N833" s="15"/>
    </row>
    <row r="834" spans="14:14" ht="15.75" customHeight="1" x14ac:dyDescent="0.25">
      <c r="N834" s="15"/>
    </row>
    <row r="835" spans="14:14" ht="15.75" customHeight="1" x14ac:dyDescent="0.25">
      <c r="N835" s="15"/>
    </row>
    <row r="836" spans="14:14" ht="15.75" customHeight="1" x14ac:dyDescent="0.25">
      <c r="N836" s="15"/>
    </row>
    <row r="837" spans="14:14" ht="15.75" customHeight="1" x14ac:dyDescent="0.25">
      <c r="N837" s="15"/>
    </row>
    <row r="838" spans="14:14" ht="15.75" customHeight="1" x14ac:dyDescent="0.25">
      <c r="N838" s="15"/>
    </row>
    <row r="839" spans="14:14" ht="15.75" customHeight="1" x14ac:dyDescent="0.25">
      <c r="N839" s="15"/>
    </row>
    <row r="840" spans="14:14" ht="15.75" customHeight="1" x14ac:dyDescent="0.25">
      <c r="N840" s="15"/>
    </row>
    <row r="841" spans="14:14" ht="15.75" customHeight="1" x14ac:dyDescent="0.25">
      <c r="N841" s="15"/>
    </row>
    <row r="842" spans="14:14" ht="15.75" customHeight="1" x14ac:dyDescent="0.25">
      <c r="N842" s="15"/>
    </row>
    <row r="843" spans="14:14" ht="15.75" customHeight="1" x14ac:dyDescent="0.25">
      <c r="N843" s="15"/>
    </row>
    <row r="844" spans="14:14" ht="15.75" customHeight="1" x14ac:dyDescent="0.25">
      <c r="N844" s="15"/>
    </row>
    <row r="845" spans="14:14" ht="15.75" customHeight="1" x14ac:dyDescent="0.25">
      <c r="N845" s="15"/>
    </row>
    <row r="846" spans="14:14" ht="15.75" customHeight="1" x14ac:dyDescent="0.25">
      <c r="N846" s="15"/>
    </row>
    <row r="847" spans="14:14" ht="15.75" customHeight="1" x14ac:dyDescent="0.25">
      <c r="N847" s="15"/>
    </row>
    <row r="848" spans="14:14" ht="15.75" customHeight="1" x14ac:dyDescent="0.25">
      <c r="N848" s="15"/>
    </row>
    <row r="849" spans="14:14" ht="15.75" customHeight="1" x14ac:dyDescent="0.25">
      <c r="N849" s="15"/>
    </row>
    <row r="850" spans="14:14" ht="15.75" customHeight="1" x14ac:dyDescent="0.25">
      <c r="N850" s="15"/>
    </row>
    <row r="851" spans="14:14" ht="15.75" customHeight="1" x14ac:dyDescent="0.25">
      <c r="N851" s="15"/>
    </row>
    <row r="852" spans="14:14" ht="15.75" customHeight="1" x14ac:dyDescent="0.25">
      <c r="N852" s="15"/>
    </row>
    <row r="853" spans="14:14" ht="15.75" customHeight="1" x14ac:dyDescent="0.25">
      <c r="N853" s="15"/>
    </row>
    <row r="854" spans="14:14" ht="15.75" customHeight="1" x14ac:dyDescent="0.25">
      <c r="N854" s="15"/>
    </row>
    <row r="855" spans="14:14" ht="15.75" customHeight="1" x14ac:dyDescent="0.25">
      <c r="N855" s="15"/>
    </row>
    <row r="856" spans="14:14" ht="15.75" customHeight="1" x14ac:dyDescent="0.25">
      <c r="N856" s="15"/>
    </row>
    <row r="857" spans="14:14" ht="15.75" customHeight="1" x14ac:dyDescent="0.25">
      <c r="N857" s="15"/>
    </row>
    <row r="858" spans="14:14" ht="15.75" customHeight="1" x14ac:dyDescent="0.25">
      <c r="N858" s="15"/>
    </row>
    <row r="859" spans="14:14" ht="15.75" customHeight="1" x14ac:dyDescent="0.25">
      <c r="N859" s="15"/>
    </row>
    <row r="860" spans="14:14" ht="15.75" customHeight="1" x14ac:dyDescent="0.25">
      <c r="N860" s="15"/>
    </row>
    <row r="861" spans="14:14" ht="15.75" customHeight="1" x14ac:dyDescent="0.25">
      <c r="N861" s="15"/>
    </row>
    <row r="862" spans="14:14" ht="15.75" customHeight="1" x14ac:dyDescent="0.25">
      <c r="N862" s="15"/>
    </row>
    <row r="863" spans="14:14" ht="15.75" customHeight="1" x14ac:dyDescent="0.25">
      <c r="N863" s="15"/>
    </row>
    <row r="864" spans="14:14" ht="15.75" customHeight="1" x14ac:dyDescent="0.25">
      <c r="N864" s="15"/>
    </row>
    <row r="865" spans="14:14" ht="15.75" customHeight="1" x14ac:dyDescent="0.25">
      <c r="N865" s="15"/>
    </row>
    <row r="866" spans="14:14" ht="15.75" customHeight="1" x14ac:dyDescent="0.25">
      <c r="N866" s="15"/>
    </row>
    <row r="867" spans="14:14" ht="15.75" customHeight="1" x14ac:dyDescent="0.25">
      <c r="N867" s="15"/>
    </row>
    <row r="868" spans="14:14" ht="15.75" customHeight="1" x14ac:dyDescent="0.25">
      <c r="N868" s="15"/>
    </row>
    <row r="869" spans="14:14" ht="15.75" customHeight="1" x14ac:dyDescent="0.25">
      <c r="N869" s="15"/>
    </row>
    <row r="870" spans="14:14" ht="15.75" customHeight="1" x14ac:dyDescent="0.25">
      <c r="N870" s="15"/>
    </row>
    <row r="871" spans="14:14" ht="15.75" customHeight="1" x14ac:dyDescent="0.25">
      <c r="N871" s="15"/>
    </row>
    <row r="872" spans="14:14" ht="15.75" customHeight="1" x14ac:dyDescent="0.25">
      <c r="N872" s="15"/>
    </row>
    <row r="873" spans="14:14" ht="15.75" customHeight="1" x14ac:dyDescent="0.25">
      <c r="N873" s="15"/>
    </row>
    <row r="874" spans="14:14" ht="15.75" customHeight="1" x14ac:dyDescent="0.25">
      <c r="N874" s="15"/>
    </row>
    <row r="875" spans="14:14" ht="15.75" customHeight="1" x14ac:dyDescent="0.25">
      <c r="N875" s="15"/>
    </row>
    <row r="876" spans="14:14" ht="15.75" customHeight="1" x14ac:dyDescent="0.25">
      <c r="N876" s="15"/>
    </row>
    <row r="877" spans="14:14" ht="15.75" customHeight="1" x14ac:dyDescent="0.25">
      <c r="N877" s="15"/>
    </row>
    <row r="878" spans="14:14" ht="15.75" customHeight="1" x14ac:dyDescent="0.25">
      <c r="N878" s="15"/>
    </row>
    <row r="879" spans="14:14" ht="15.75" customHeight="1" x14ac:dyDescent="0.25">
      <c r="N879" s="15"/>
    </row>
    <row r="880" spans="14:14" ht="15.75" customHeight="1" x14ac:dyDescent="0.25">
      <c r="N880" s="15"/>
    </row>
    <row r="881" spans="14:14" ht="15.75" customHeight="1" x14ac:dyDescent="0.25">
      <c r="N881" s="15"/>
    </row>
    <row r="882" spans="14:14" ht="15.75" customHeight="1" x14ac:dyDescent="0.25">
      <c r="N882" s="15"/>
    </row>
    <row r="883" spans="14:14" ht="15.75" customHeight="1" x14ac:dyDescent="0.25">
      <c r="N883" s="15"/>
    </row>
    <row r="884" spans="14:14" ht="15.75" customHeight="1" x14ac:dyDescent="0.25">
      <c r="N884" s="15"/>
    </row>
    <row r="885" spans="14:14" ht="15.75" customHeight="1" x14ac:dyDescent="0.25">
      <c r="N885" s="15"/>
    </row>
    <row r="886" spans="14:14" ht="15.75" customHeight="1" x14ac:dyDescent="0.25">
      <c r="N886" s="15"/>
    </row>
    <row r="887" spans="14:14" ht="15.75" customHeight="1" x14ac:dyDescent="0.25">
      <c r="N887" s="15"/>
    </row>
    <row r="888" spans="14:14" ht="15.75" customHeight="1" x14ac:dyDescent="0.25">
      <c r="N888" s="15"/>
    </row>
    <row r="889" spans="14:14" ht="15.75" customHeight="1" x14ac:dyDescent="0.25">
      <c r="N889" s="15"/>
    </row>
    <row r="890" spans="14:14" ht="15.75" customHeight="1" x14ac:dyDescent="0.25">
      <c r="N890" s="15"/>
    </row>
    <row r="891" spans="14:14" ht="15.75" customHeight="1" x14ac:dyDescent="0.25">
      <c r="N891" s="15"/>
    </row>
    <row r="892" spans="14:14" ht="15.75" customHeight="1" x14ac:dyDescent="0.25">
      <c r="N892" s="15"/>
    </row>
    <row r="893" spans="14:14" ht="15.75" customHeight="1" x14ac:dyDescent="0.25">
      <c r="N893" s="15"/>
    </row>
    <row r="894" spans="14:14" ht="15.75" customHeight="1" x14ac:dyDescent="0.25">
      <c r="N894" s="15"/>
    </row>
    <row r="895" spans="14:14" ht="15.75" customHeight="1" x14ac:dyDescent="0.25">
      <c r="N895" s="15"/>
    </row>
    <row r="896" spans="14:14" ht="15.75" customHeight="1" x14ac:dyDescent="0.25">
      <c r="N896" s="15"/>
    </row>
    <row r="897" spans="14:14" ht="15.75" customHeight="1" x14ac:dyDescent="0.25">
      <c r="N897" s="15"/>
    </row>
    <row r="898" spans="14:14" ht="15.75" customHeight="1" x14ac:dyDescent="0.25">
      <c r="N898" s="15"/>
    </row>
    <row r="899" spans="14:14" ht="15.75" customHeight="1" x14ac:dyDescent="0.25">
      <c r="N899" s="15"/>
    </row>
    <row r="900" spans="14:14" ht="15.75" customHeight="1" x14ac:dyDescent="0.25">
      <c r="N900" s="15"/>
    </row>
    <row r="901" spans="14:14" ht="15.75" customHeight="1" x14ac:dyDescent="0.25">
      <c r="N901" s="15"/>
    </row>
    <row r="902" spans="14:14" ht="15.75" customHeight="1" x14ac:dyDescent="0.25">
      <c r="N902" s="15"/>
    </row>
    <row r="903" spans="14:14" ht="15.75" customHeight="1" x14ac:dyDescent="0.25">
      <c r="N903" s="15"/>
    </row>
    <row r="904" spans="14:14" ht="15.75" customHeight="1" x14ac:dyDescent="0.25">
      <c r="N904" s="15"/>
    </row>
    <row r="905" spans="14:14" ht="15.75" customHeight="1" x14ac:dyDescent="0.25">
      <c r="N905" s="15"/>
    </row>
    <row r="906" spans="14:14" ht="15.75" customHeight="1" x14ac:dyDescent="0.25">
      <c r="N906" s="15"/>
    </row>
    <row r="907" spans="14:14" ht="15.75" customHeight="1" x14ac:dyDescent="0.25">
      <c r="N907" s="15"/>
    </row>
    <row r="908" spans="14:14" ht="15.75" customHeight="1" x14ac:dyDescent="0.25">
      <c r="N908" s="15"/>
    </row>
    <row r="909" spans="14:14" ht="15.75" customHeight="1" x14ac:dyDescent="0.25">
      <c r="N909" s="15"/>
    </row>
    <row r="910" spans="14:14" ht="15.75" customHeight="1" x14ac:dyDescent="0.25">
      <c r="N910" s="15"/>
    </row>
    <row r="911" spans="14:14" ht="15.75" customHeight="1" x14ac:dyDescent="0.25">
      <c r="N911" s="15"/>
    </row>
    <row r="912" spans="14:14" ht="15.75" customHeight="1" x14ac:dyDescent="0.25">
      <c r="N912" s="15"/>
    </row>
    <row r="913" spans="14:14" ht="15.75" customHeight="1" x14ac:dyDescent="0.25">
      <c r="N913" s="15"/>
    </row>
    <row r="914" spans="14:14" ht="15.75" customHeight="1" x14ac:dyDescent="0.25">
      <c r="N914" s="15"/>
    </row>
    <row r="915" spans="14:14" ht="15.75" customHeight="1" x14ac:dyDescent="0.25">
      <c r="N915" s="15"/>
    </row>
    <row r="916" spans="14:14" ht="15.75" customHeight="1" x14ac:dyDescent="0.25">
      <c r="N916" s="15"/>
    </row>
    <row r="917" spans="14:14" ht="15.75" customHeight="1" x14ac:dyDescent="0.25">
      <c r="N917" s="15"/>
    </row>
    <row r="918" spans="14:14" ht="15.75" customHeight="1" x14ac:dyDescent="0.25">
      <c r="N918" s="15"/>
    </row>
    <row r="919" spans="14:14" ht="15.75" customHeight="1" x14ac:dyDescent="0.25">
      <c r="N919" s="15"/>
    </row>
    <row r="920" spans="14:14" ht="15.75" customHeight="1" x14ac:dyDescent="0.25">
      <c r="N920" s="15"/>
    </row>
    <row r="921" spans="14:14" ht="15.75" customHeight="1" x14ac:dyDescent="0.25">
      <c r="N921" s="15"/>
    </row>
    <row r="922" spans="14:14" ht="15.75" customHeight="1" x14ac:dyDescent="0.25">
      <c r="N922" s="15"/>
    </row>
    <row r="923" spans="14:14" ht="15.75" customHeight="1" x14ac:dyDescent="0.25">
      <c r="N923" s="15"/>
    </row>
    <row r="924" spans="14:14" ht="15.75" customHeight="1" x14ac:dyDescent="0.25">
      <c r="N924" s="15"/>
    </row>
    <row r="925" spans="14:14" ht="15.75" customHeight="1" x14ac:dyDescent="0.25">
      <c r="N925" s="15"/>
    </row>
    <row r="926" spans="14:14" ht="15.75" customHeight="1" x14ac:dyDescent="0.25">
      <c r="N926" s="15"/>
    </row>
    <row r="927" spans="14:14" ht="15.75" customHeight="1" x14ac:dyDescent="0.25">
      <c r="N927" s="15"/>
    </row>
    <row r="928" spans="14:14" ht="15.75" customHeight="1" x14ac:dyDescent="0.25">
      <c r="N928" s="15"/>
    </row>
    <row r="929" spans="14:14" ht="15.75" customHeight="1" x14ac:dyDescent="0.25">
      <c r="N929" s="15"/>
    </row>
    <row r="930" spans="14:14" ht="15.75" customHeight="1" x14ac:dyDescent="0.25">
      <c r="N930" s="15"/>
    </row>
    <row r="931" spans="14:14" ht="15.75" customHeight="1" x14ac:dyDescent="0.25">
      <c r="N931" s="15"/>
    </row>
    <row r="932" spans="14:14" ht="15.75" customHeight="1" x14ac:dyDescent="0.25">
      <c r="N932" s="15"/>
    </row>
    <row r="933" spans="14:14" ht="15.75" customHeight="1" x14ac:dyDescent="0.25">
      <c r="N933" s="15"/>
    </row>
    <row r="934" spans="14:14" ht="15.75" customHeight="1" x14ac:dyDescent="0.25">
      <c r="N934" s="15"/>
    </row>
    <row r="935" spans="14:14" ht="15.75" customHeight="1" x14ac:dyDescent="0.25">
      <c r="N935" s="15"/>
    </row>
    <row r="936" spans="14:14" ht="15.75" customHeight="1" x14ac:dyDescent="0.25">
      <c r="N936" s="15"/>
    </row>
    <row r="937" spans="14:14" ht="15.75" customHeight="1" x14ac:dyDescent="0.25">
      <c r="N937" s="15"/>
    </row>
    <row r="938" spans="14:14" ht="15.75" customHeight="1" x14ac:dyDescent="0.25">
      <c r="N938" s="15"/>
    </row>
    <row r="939" spans="14:14" ht="15.75" customHeight="1" x14ac:dyDescent="0.25">
      <c r="N939" s="15"/>
    </row>
    <row r="940" spans="14:14" ht="15.75" customHeight="1" x14ac:dyDescent="0.25">
      <c r="N940" s="15"/>
    </row>
    <row r="941" spans="14:14" ht="15.75" customHeight="1" x14ac:dyDescent="0.25">
      <c r="N941" s="15"/>
    </row>
    <row r="942" spans="14:14" ht="15.75" customHeight="1" x14ac:dyDescent="0.25">
      <c r="N942" s="15"/>
    </row>
    <row r="943" spans="14:14" ht="15.75" customHeight="1" x14ac:dyDescent="0.25">
      <c r="N943" s="15"/>
    </row>
    <row r="944" spans="14:14" ht="15.75" customHeight="1" x14ac:dyDescent="0.25">
      <c r="N944" s="15"/>
    </row>
    <row r="945" spans="14:14" ht="15.75" customHeight="1" x14ac:dyDescent="0.25">
      <c r="N945" s="15"/>
    </row>
    <row r="946" spans="14:14" ht="15.75" customHeight="1" x14ac:dyDescent="0.25">
      <c r="N946" s="15"/>
    </row>
    <row r="947" spans="14:14" ht="15.75" customHeight="1" x14ac:dyDescent="0.25">
      <c r="N947" s="15"/>
    </row>
    <row r="948" spans="14:14" ht="15.75" customHeight="1" x14ac:dyDescent="0.25">
      <c r="N948" s="15"/>
    </row>
    <row r="949" spans="14:14" ht="15.75" customHeight="1" x14ac:dyDescent="0.25">
      <c r="N949" s="15"/>
    </row>
    <row r="950" spans="14:14" ht="15.75" customHeight="1" x14ac:dyDescent="0.25">
      <c r="N950" s="15"/>
    </row>
    <row r="951" spans="14:14" ht="15.75" customHeight="1" x14ac:dyDescent="0.25">
      <c r="N951" s="15"/>
    </row>
    <row r="952" spans="14:14" ht="15.75" customHeight="1" x14ac:dyDescent="0.25">
      <c r="N952" s="15"/>
    </row>
    <row r="953" spans="14:14" ht="15.75" customHeight="1" x14ac:dyDescent="0.25">
      <c r="N953" s="15"/>
    </row>
    <row r="954" spans="14:14" ht="15.75" customHeight="1" x14ac:dyDescent="0.25">
      <c r="N954" s="15"/>
    </row>
    <row r="955" spans="14:14" ht="15.75" customHeight="1" x14ac:dyDescent="0.25">
      <c r="N955" s="15"/>
    </row>
    <row r="956" spans="14:14" ht="15.75" customHeight="1" x14ac:dyDescent="0.25">
      <c r="N956" s="15"/>
    </row>
    <row r="957" spans="14:14" ht="15.75" customHeight="1" x14ac:dyDescent="0.25">
      <c r="N957" s="15"/>
    </row>
    <row r="958" spans="14:14" ht="15.75" customHeight="1" x14ac:dyDescent="0.25">
      <c r="N958" s="15"/>
    </row>
    <row r="959" spans="14:14" ht="15.75" customHeight="1" x14ac:dyDescent="0.25">
      <c r="N959" s="15"/>
    </row>
    <row r="960" spans="14:14" ht="15.75" customHeight="1" x14ac:dyDescent="0.25">
      <c r="N960" s="15"/>
    </row>
    <row r="961" spans="14:14" ht="15.75" customHeight="1" x14ac:dyDescent="0.25">
      <c r="N961" s="15"/>
    </row>
    <row r="962" spans="14:14" ht="15.75" customHeight="1" x14ac:dyDescent="0.25">
      <c r="N962" s="15"/>
    </row>
    <row r="963" spans="14:14" ht="15.75" customHeight="1" x14ac:dyDescent="0.25">
      <c r="N963" s="15"/>
    </row>
    <row r="964" spans="14:14" ht="15.75" customHeight="1" x14ac:dyDescent="0.25">
      <c r="N964" s="15"/>
    </row>
    <row r="965" spans="14:14" ht="15.75" customHeight="1" x14ac:dyDescent="0.25">
      <c r="N965" s="15"/>
    </row>
    <row r="966" spans="14:14" ht="15.75" customHeight="1" x14ac:dyDescent="0.25">
      <c r="N966" s="15"/>
    </row>
    <row r="967" spans="14:14" ht="15.75" customHeight="1" x14ac:dyDescent="0.25">
      <c r="N967" s="15"/>
    </row>
    <row r="968" spans="14:14" ht="15.75" customHeight="1" x14ac:dyDescent="0.25">
      <c r="N968" s="15"/>
    </row>
    <row r="969" spans="14:14" ht="15.75" customHeight="1" x14ac:dyDescent="0.25">
      <c r="N969" s="15"/>
    </row>
    <row r="970" spans="14:14" ht="15.75" customHeight="1" x14ac:dyDescent="0.25">
      <c r="N970" s="15"/>
    </row>
    <row r="971" spans="14:14" ht="15.75" customHeight="1" x14ac:dyDescent="0.25">
      <c r="N971" s="15"/>
    </row>
    <row r="972" spans="14:14" ht="15.75" customHeight="1" x14ac:dyDescent="0.25">
      <c r="N972" s="15"/>
    </row>
    <row r="973" spans="14:14" ht="15.75" customHeight="1" x14ac:dyDescent="0.25">
      <c r="N973" s="15"/>
    </row>
    <row r="974" spans="14:14" ht="15.75" customHeight="1" x14ac:dyDescent="0.25">
      <c r="N974" s="15"/>
    </row>
    <row r="975" spans="14:14" ht="15.75" customHeight="1" x14ac:dyDescent="0.25">
      <c r="N975" s="15"/>
    </row>
    <row r="976" spans="14:14" ht="15.75" customHeight="1" x14ac:dyDescent="0.25">
      <c r="N976" s="15"/>
    </row>
    <row r="977" spans="14:14" ht="15.75" customHeight="1" x14ac:dyDescent="0.25">
      <c r="N977" s="15"/>
    </row>
    <row r="978" spans="14:14" ht="15.75" customHeight="1" x14ac:dyDescent="0.25">
      <c r="N978" s="15"/>
    </row>
    <row r="979" spans="14:14" ht="15.75" customHeight="1" x14ac:dyDescent="0.25">
      <c r="N979" s="15"/>
    </row>
    <row r="980" spans="14:14" ht="15.75" customHeight="1" x14ac:dyDescent="0.25">
      <c r="N980" s="15"/>
    </row>
    <row r="981" spans="14:14" ht="15.75" customHeight="1" x14ac:dyDescent="0.25">
      <c r="N981" s="15"/>
    </row>
    <row r="982" spans="14:14" ht="15.75" customHeight="1" x14ac:dyDescent="0.25">
      <c r="N982" s="15"/>
    </row>
  </sheetData>
  <sheetProtection algorithmName="SHA-512" hashValue="jILXOnuAG9QXc6zG9pQq7ZzkEhh4XOt4th77xRo1dUXsY+gYYxmTCRjH2doJPJ4lTbsAeugFm5Bm9QCYohPeEQ==" saltValue="jXUH5A8rE+Zgl+aY/KopOw==" spinCount="100000" sheet="1" selectLockedCells="1" selectUnlockedCells="1"/>
  <dataValidations count="4">
    <dataValidation type="list" allowBlank="1" showErrorMessage="1" sqref="G6" xr:uid="{00000000-0002-0000-0000-000002000000}">
      <formula1>Meses</formula1>
    </dataValidation>
    <dataValidation type="list" allowBlank="1" showErrorMessage="1" sqref="G5" xr:uid="{00000000-0002-0000-0000-000003000000}">
      <formula1>INDIRECT($D$5)</formula1>
    </dataValidation>
    <dataValidation type="list" allowBlank="1" showErrorMessage="1" sqref="C5" xr:uid="{00000000-0002-0000-0000-000004000000}">
      <formula1>Regiones</formula1>
    </dataValidation>
    <dataValidation type="list" allowBlank="1" showErrorMessage="1" sqref="D9:D640" xr:uid="{00000000-0002-0000-0000-000001000000}">
      <formula1>Sexos</formula1>
    </dataValidation>
  </dataValidations>
  <pageMargins left="0.25" right="0.25" top="0.75" bottom="0.75" header="0.3" footer="0.3"/>
  <pageSetup paperSize="5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11"/>
  <sheetViews>
    <sheetView tabSelected="1" zoomScale="115" zoomScaleNormal="115" workbookViewId="0">
      <selection activeCell="N53" sqref="A1:N53"/>
    </sheetView>
  </sheetViews>
  <sheetFormatPr baseColWidth="10" defaultColWidth="14.42578125" defaultRowHeight="15" customHeight="1" x14ac:dyDescent="0.25"/>
  <cols>
    <col min="1" max="1" width="8.7109375" customWidth="1"/>
    <col min="2" max="2" width="22.7109375" customWidth="1"/>
    <col min="3" max="3" width="30.42578125" bestFit="1" customWidth="1"/>
    <col min="4" max="4" width="12.42578125" customWidth="1"/>
    <col min="5" max="5" width="14.140625" customWidth="1"/>
    <col min="6" max="6" width="28.140625" bestFit="1" customWidth="1"/>
    <col min="7" max="7" width="20.28515625" customWidth="1"/>
    <col min="8" max="8" width="15.85546875" customWidth="1"/>
    <col min="9" max="9" width="15.28515625" customWidth="1"/>
    <col min="10" max="10" width="10.710937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  <col min="15" max="26" width="10.7109375" customWidth="1"/>
  </cols>
  <sheetData>
    <row r="1" spans="1:26" x14ac:dyDescent="0.25">
      <c r="A1" s="12"/>
      <c r="B1" s="13"/>
      <c r="C1" s="14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26" ht="37.5" x14ac:dyDescent="0.3">
      <c r="A2" s="12"/>
      <c r="B2" s="15"/>
      <c r="C2" s="16" t="s">
        <v>0</v>
      </c>
      <c r="D2" s="13"/>
      <c r="E2" s="15"/>
      <c r="F2" s="12"/>
      <c r="G2" s="15"/>
      <c r="H2" s="15"/>
      <c r="I2" s="15"/>
      <c r="J2" s="15"/>
      <c r="K2" s="15"/>
      <c r="L2" s="15"/>
      <c r="M2" s="15"/>
      <c r="N2" s="15"/>
    </row>
    <row r="3" spans="1:26" ht="30" x14ac:dyDescent="0.25">
      <c r="A3" s="12"/>
      <c r="B3" s="15"/>
      <c r="C3" s="17" t="s">
        <v>1</v>
      </c>
      <c r="D3" s="13"/>
      <c r="E3" s="15"/>
      <c r="F3" s="12"/>
      <c r="G3" s="15"/>
      <c r="H3" s="15"/>
      <c r="I3" s="15"/>
      <c r="J3" s="15"/>
      <c r="K3" s="15"/>
      <c r="L3" s="15"/>
      <c r="M3" s="15"/>
      <c r="N3" s="15"/>
    </row>
    <row r="4" spans="1:26" x14ac:dyDescent="0.25">
      <c r="A4" s="12"/>
      <c r="B4" s="15"/>
      <c r="C4" s="14"/>
      <c r="D4" s="13"/>
      <c r="E4" s="13"/>
      <c r="F4" s="12"/>
      <c r="G4" s="13"/>
      <c r="H4" s="13"/>
      <c r="I4" s="13"/>
      <c r="J4" s="15"/>
      <c r="K4" s="15"/>
      <c r="L4" s="15"/>
      <c r="M4" s="15"/>
      <c r="N4" s="15"/>
    </row>
    <row r="5" spans="1:26" x14ac:dyDescent="0.25">
      <c r="A5" s="12"/>
      <c r="B5" s="18" t="s">
        <v>2</v>
      </c>
      <c r="C5" s="19" t="s">
        <v>3</v>
      </c>
      <c r="D5" s="20" t="s">
        <v>1488</v>
      </c>
      <c r="E5" s="13"/>
      <c r="F5" s="18" t="s">
        <v>4</v>
      </c>
      <c r="G5" s="21" t="s">
        <v>5</v>
      </c>
      <c r="H5" s="13"/>
      <c r="I5" s="15"/>
      <c r="J5" s="15"/>
      <c r="K5" s="15"/>
      <c r="L5" s="15"/>
      <c r="M5" s="15"/>
      <c r="N5" s="15"/>
    </row>
    <row r="6" spans="1:26" x14ac:dyDescent="0.25">
      <c r="A6" s="12"/>
      <c r="B6" s="18" t="s">
        <v>6</v>
      </c>
      <c r="C6" s="31">
        <v>2025</v>
      </c>
      <c r="D6" s="13"/>
      <c r="E6" s="13"/>
      <c r="F6" s="18" t="s">
        <v>7</v>
      </c>
      <c r="G6" s="15" t="s">
        <v>1310</v>
      </c>
      <c r="H6" s="13"/>
      <c r="I6" s="15"/>
      <c r="J6" s="15"/>
      <c r="K6" s="15"/>
      <c r="L6" s="15"/>
      <c r="M6" s="15"/>
      <c r="N6" s="15"/>
    </row>
    <row r="7" spans="1:26" ht="15.75" thickBot="1" x14ac:dyDescent="0.3">
      <c r="A7" s="12"/>
      <c r="B7" s="13"/>
      <c r="C7" s="14"/>
      <c r="D7" s="12"/>
      <c r="E7" s="15"/>
      <c r="F7" s="15"/>
      <c r="G7" s="15"/>
      <c r="H7" s="15"/>
      <c r="I7" s="13"/>
      <c r="J7" s="13"/>
      <c r="K7" s="13"/>
      <c r="L7" s="13"/>
      <c r="M7" s="13"/>
      <c r="N7" s="13"/>
    </row>
    <row r="8" spans="1:26" ht="30" x14ac:dyDescent="0.25">
      <c r="A8" s="42" t="s">
        <v>9</v>
      </c>
      <c r="B8" s="40" t="s">
        <v>10</v>
      </c>
      <c r="C8" s="40" t="s">
        <v>11</v>
      </c>
      <c r="D8" s="40" t="s">
        <v>12</v>
      </c>
      <c r="E8" s="40" t="s">
        <v>13</v>
      </c>
      <c r="F8" s="40" t="s">
        <v>14</v>
      </c>
      <c r="G8" s="40" t="s">
        <v>15</v>
      </c>
      <c r="H8" s="39" t="s">
        <v>16</v>
      </c>
      <c r="I8" s="38" t="s">
        <v>18</v>
      </c>
      <c r="J8" s="40" t="s">
        <v>19</v>
      </c>
      <c r="K8" s="40" t="s">
        <v>20</v>
      </c>
      <c r="L8" s="40" t="s">
        <v>21</v>
      </c>
      <c r="M8" s="40" t="s">
        <v>22</v>
      </c>
      <c r="N8" s="43" t="s">
        <v>23</v>
      </c>
    </row>
    <row r="9" spans="1:26" ht="15.75" x14ac:dyDescent="0.25">
      <c r="A9" s="41">
        <v>1</v>
      </c>
      <c r="B9" s="143" t="s">
        <v>1853</v>
      </c>
      <c r="C9" s="143" t="s">
        <v>1854</v>
      </c>
      <c r="D9" s="147" t="s">
        <v>26</v>
      </c>
      <c r="E9" s="140" t="s">
        <v>1855</v>
      </c>
      <c r="F9" s="149" t="s">
        <v>1792</v>
      </c>
      <c r="G9" s="147" t="s">
        <v>1793</v>
      </c>
      <c r="H9" s="146">
        <v>45931</v>
      </c>
      <c r="I9" s="138">
        <v>45000</v>
      </c>
      <c r="J9" s="150">
        <v>0</v>
      </c>
      <c r="K9" s="150">
        <v>1547.25</v>
      </c>
      <c r="L9" s="150">
        <v>0</v>
      </c>
      <c r="M9" s="150">
        <v>0</v>
      </c>
      <c r="N9" s="148">
        <v>43452.75</v>
      </c>
    </row>
    <row r="10" spans="1:26" ht="15.75" x14ac:dyDescent="0.25">
      <c r="A10" s="41">
        <v>2</v>
      </c>
      <c r="B10" s="143" t="s">
        <v>1794</v>
      </c>
      <c r="C10" s="143" t="s">
        <v>1504</v>
      </c>
      <c r="D10" s="147" t="s">
        <v>26</v>
      </c>
      <c r="E10" s="140" t="s">
        <v>1795</v>
      </c>
      <c r="F10" s="149" t="s">
        <v>1792</v>
      </c>
      <c r="G10" s="147" t="s">
        <v>1793</v>
      </c>
      <c r="H10" s="145">
        <v>45383</v>
      </c>
      <c r="I10" s="138">
        <v>25000</v>
      </c>
      <c r="J10" s="150">
        <v>0</v>
      </c>
      <c r="K10" s="150">
        <v>0</v>
      </c>
      <c r="L10" s="150">
        <v>0</v>
      </c>
      <c r="M10" s="150">
        <v>0</v>
      </c>
      <c r="N10" s="148">
        <v>25000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x14ac:dyDescent="0.25">
      <c r="A11" s="41">
        <v>3</v>
      </c>
      <c r="B11" s="143" t="s">
        <v>1796</v>
      </c>
      <c r="C11" s="143" t="s">
        <v>1797</v>
      </c>
      <c r="D11" s="147" t="s">
        <v>26</v>
      </c>
      <c r="E11" s="142" t="s">
        <v>1505</v>
      </c>
      <c r="F11" s="149" t="s">
        <v>1792</v>
      </c>
      <c r="G11" s="147" t="s">
        <v>1793</v>
      </c>
      <c r="H11" s="145">
        <v>45748</v>
      </c>
      <c r="I11" s="138">
        <v>20000</v>
      </c>
      <c r="J11" s="150">
        <v>0</v>
      </c>
      <c r="K11" s="150">
        <v>0</v>
      </c>
      <c r="L11" s="150">
        <v>0</v>
      </c>
      <c r="M11" s="150">
        <v>0</v>
      </c>
      <c r="N11" s="148">
        <v>20000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x14ac:dyDescent="0.25">
      <c r="A12" s="41">
        <v>4</v>
      </c>
      <c r="B12" s="143" t="s">
        <v>1798</v>
      </c>
      <c r="C12" s="143" t="s">
        <v>1799</v>
      </c>
      <c r="D12" s="147" t="s">
        <v>26</v>
      </c>
      <c r="E12" s="140" t="s">
        <v>1505</v>
      </c>
      <c r="F12" s="149" t="s">
        <v>1792</v>
      </c>
      <c r="G12" s="147" t="s">
        <v>1793</v>
      </c>
      <c r="H12" s="145">
        <v>44713</v>
      </c>
      <c r="I12" s="138">
        <v>20000</v>
      </c>
      <c r="J12" s="150">
        <v>0</v>
      </c>
      <c r="K12" s="150">
        <v>0</v>
      </c>
      <c r="L12" s="150">
        <v>0</v>
      </c>
      <c r="M12" s="150">
        <v>0</v>
      </c>
      <c r="N12" s="148">
        <v>20000</v>
      </c>
    </row>
    <row r="13" spans="1:26" ht="15.75" x14ac:dyDescent="0.25">
      <c r="A13" s="41">
        <v>5</v>
      </c>
      <c r="B13" s="143" t="s">
        <v>1800</v>
      </c>
      <c r="C13" s="143" t="s">
        <v>1801</v>
      </c>
      <c r="D13" s="147" t="s">
        <v>26</v>
      </c>
      <c r="E13" s="140" t="s">
        <v>1505</v>
      </c>
      <c r="F13" s="149" t="s">
        <v>1792</v>
      </c>
      <c r="G13" s="147" t="s">
        <v>1793</v>
      </c>
      <c r="H13" s="145">
        <v>44835</v>
      </c>
      <c r="I13" s="138">
        <v>20000</v>
      </c>
      <c r="J13" s="150">
        <v>0</v>
      </c>
      <c r="K13" s="150">
        <v>0</v>
      </c>
      <c r="L13" s="150">
        <v>0</v>
      </c>
      <c r="M13" s="150">
        <v>0</v>
      </c>
      <c r="N13" s="148">
        <v>20000</v>
      </c>
    </row>
    <row r="14" spans="1:26" ht="15.75" x14ac:dyDescent="0.25">
      <c r="A14" s="41">
        <v>6</v>
      </c>
      <c r="B14" s="144" t="s">
        <v>1802</v>
      </c>
      <c r="C14" s="144" t="s">
        <v>1803</v>
      </c>
      <c r="D14" s="147" t="s">
        <v>26</v>
      </c>
      <c r="E14" s="141" t="s">
        <v>1505</v>
      </c>
      <c r="F14" s="149" t="s">
        <v>1792</v>
      </c>
      <c r="G14" s="147" t="s">
        <v>1793</v>
      </c>
      <c r="H14" s="145">
        <v>45413</v>
      </c>
      <c r="I14" s="139">
        <v>20000</v>
      </c>
      <c r="J14" s="150">
        <v>0</v>
      </c>
      <c r="K14" s="150">
        <v>0</v>
      </c>
      <c r="L14" s="150">
        <v>0</v>
      </c>
      <c r="M14" s="150">
        <v>0</v>
      </c>
      <c r="N14" s="148">
        <v>20000</v>
      </c>
    </row>
    <row r="15" spans="1:26" ht="15.75" x14ac:dyDescent="0.25">
      <c r="A15" s="41">
        <v>7</v>
      </c>
      <c r="B15" s="143" t="s">
        <v>1804</v>
      </c>
      <c r="C15" s="143" t="s">
        <v>1737</v>
      </c>
      <c r="D15" s="147" t="s">
        <v>26</v>
      </c>
      <c r="E15" s="140" t="s">
        <v>1505</v>
      </c>
      <c r="F15" s="149" t="s">
        <v>1792</v>
      </c>
      <c r="G15" s="147" t="s">
        <v>1793</v>
      </c>
      <c r="H15" s="145">
        <v>44197</v>
      </c>
      <c r="I15" s="138">
        <v>20000</v>
      </c>
      <c r="J15" s="150">
        <v>0</v>
      </c>
      <c r="K15" s="150">
        <v>0</v>
      </c>
      <c r="L15" s="150">
        <v>0</v>
      </c>
      <c r="M15" s="150">
        <v>0</v>
      </c>
      <c r="N15" s="148">
        <v>20000</v>
      </c>
    </row>
    <row r="16" spans="1:26" ht="15.75" x14ac:dyDescent="0.25">
      <c r="A16" s="41">
        <v>8</v>
      </c>
      <c r="B16" s="143" t="s">
        <v>1641</v>
      </c>
      <c r="C16" s="143" t="s">
        <v>1805</v>
      </c>
      <c r="D16" s="147" t="s">
        <v>26</v>
      </c>
      <c r="E16" s="140" t="s">
        <v>1506</v>
      </c>
      <c r="F16" s="149" t="s">
        <v>1792</v>
      </c>
      <c r="G16" s="147" t="s">
        <v>1793</v>
      </c>
      <c r="H16" s="145">
        <v>45505</v>
      </c>
      <c r="I16" s="138">
        <v>18000</v>
      </c>
      <c r="J16" s="150">
        <v>0</v>
      </c>
      <c r="K16" s="150">
        <v>0</v>
      </c>
      <c r="L16" s="150">
        <v>0</v>
      </c>
      <c r="M16" s="150">
        <v>0</v>
      </c>
      <c r="N16" s="148">
        <v>18000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75" x14ac:dyDescent="0.25">
      <c r="A17" s="41">
        <v>9</v>
      </c>
      <c r="B17" s="143" t="s">
        <v>1265</v>
      </c>
      <c r="C17" s="143" t="s">
        <v>1266</v>
      </c>
      <c r="D17" s="147" t="s">
        <v>29</v>
      </c>
      <c r="E17" s="140" t="s">
        <v>1506</v>
      </c>
      <c r="F17" s="149" t="s">
        <v>1792</v>
      </c>
      <c r="G17" s="147" t="s">
        <v>1793</v>
      </c>
      <c r="H17" s="146">
        <v>43160</v>
      </c>
      <c r="I17" s="138">
        <v>18000</v>
      </c>
      <c r="J17" s="150">
        <v>0</v>
      </c>
      <c r="K17" s="150">
        <v>0</v>
      </c>
      <c r="L17" s="150">
        <v>0</v>
      </c>
      <c r="M17" s="150">
        <v>0</v>
      </c>
      <c r="N17" s="148">
        <v>18000</v>
      </c>
    </row>
    <row r="18" spans="1:26" ht="15.75" x14ac:dyDescent="0.25">
      <c r="A18" s="41">
        <v>10</v>
      </c>
      <c r="B18" s="143" t="s">
        <v>1806</v>
      </c>
      <c r="C18" s="143" t="s">
        <v>1807</v>
      </c>
      <c r="D18" s="147" t="s">
        <v>29</v>
      </c>
      <c r="E18" s="140" t="s">
        <v>1506</v>
      </c>
      <c r="F18" s="149" t="s">
        <v>1792</v>
      </c>
      <c r="G18" s="147" t="s">
        <v>1793</v>
      </c>
      <c r="H18" s="145">
        <v>43405</v>
      </c>
      <c r="I18" s="138">
        <v>18000</v>
      </c>
      <c r="J18" s="150">
        <v>0</v>
      </c>
      <c r="K18" s="150">
        <v>0</v>
      </c>
      <c r="L18" s="150">
        <v>0</v>
      </c>
      <c r="M18" s="150">
        <v>0</v>
      </c>
      <c r="N18" s="148">
        <v>18000</v>
      </c>
    </row>
    <row r="19" spans="1:26" ht="15.75" x14ac:dyDescent="0.25">
      <c r="A19" s="41">
        <v>11</v>
      </c>
      <c r="B19" s="143" t="s">
        <v>1808</v>
      </c>
      <c r="C19" s="143" t="s">
        <v>1694</v>
      </c>
      <c r="D19" s="147" t="s">
        <v>26</v>
      </c>
      <c r="E19" s="142" t="s">
        <v>1506</v>
      </c>
      <c r="F19" s="149" t="s">
        <v>1792</v>
      </c>
      <c r="G19" s="147" t="s">
        <v>1793</v>
      </c>
      <c r="H19" s="145">
        <v>45474</v>
      </c>
      <c r="I19" s="138">
        <v>18000</v>
      </c>
      <c r="J19" s="150">
        <v>0</v>
      </c>
      <c r="K19" s="150">
        <v>0</v>
      </c>
      <c r="L19" s="150">
        <v>0</v>
      </c>
      <c r="M19" s="150">
        <v>0</v>
      </c>
      <c r="N19" s="148">
        <v>18000</v>
      </c>
    </row>
    <row r="20" spans="1:26" ht="15.75" customHeight="1" x14ac:dyDescent="0.25">
      <c r="A20" s="41">
        <v>12</v>
      </c>
      <c r="B20" s="143" t="s">
        <v>1809</v>
      </c>
      <c r="C20" s="143" t="s">
        <v>1810</v>
      </c>
      <c r="D20" s="147" t="s">
        <v>26</v>
      </c>
      <c r="E20" s="140" t="s">
        <v>1506</v>
      </c>
      <c r="F20" s="149" t="s">
        <v>1792</v>
      </c>
      <c r="G20" s="147" t="s">
        <v>1793</v>
      </c>
      <c r="H20" s="145">
        <v>44256</v>
      </c>
      <c r="I20" s="138">
        <v>18000</v>
      </c>
      <c r="J20" s="150">
        <v>0</v>
      </c>
      <c r="K20" s="150">
        <v>0</v>
      </c>
      <c r="L20" s="150">
        <v>0</v>
      </c>
      <c r="M20" s="150">
        <v>0</v>
      </c>
      <c r="N20" s="148">
        <v>18000</v>
      </c>
    </row>
    <row r="21" spans="1:26" ht="15.75" customHeight="1" x14ac:dyDescent="0.25">
      <c r="A21" s="41">
        <v>13</v>
      </c>
      <c r="B21" s="143" t="s">
        <v>1634</v>
      </c>
      <c r="C21" s="143" t="s">
        <v>1811</v>
      </c>
      <c r="D21" s="147" t="s">
        <v>26</v>
      </c>
      <c r="E21" s="142" t="s">
        <v>1812</v>
      </c>
      <c r="F21" s="149" t="s">
        <v>1792</v>
      </c>
      <c r="G21" s="147" t="s">
        <v>1793</v>
      </c>
      <c r="H21" s="145">
        <v>45474</v>
      </c>
      <c r="I21" s="138">
        <v>16000</v>
      </c>
      <c r="J21" s="150">
        <v>0</v>
      </c>
      <c r="K21" s="150">
        <v>0</v>
      </c>
      <c r="L21" s="150">
        <v>0</v>
      </c>
      <c r="M21" s="150">
        <v>0</v>
      </c>
      <c r="N21" s="148">
        <v>16000</v>
      </c>
    </row>
    <row r="22" spans="1:26" ht="15.75" customHeight="1" x14ac:dyDescent="0.25">
      <c r="A22" s="41">
        <v>14</v>
      </c>
      <c r="B22" s="143" t="s">
        <v>1257</v>
      </c>
      <c r="C22" s="143" t="s">
        <v>1258</v>
      </c>
      <c r="D22" s="147" t="s">
        <v>29</v>
      </c>
      <c r="E22" s="140" t="s">
        <v>1507</v>
      </c>
      <c r="F22" s="149" t="s">
        <v>1792</v>
      </c>
      <c r="G22" s="147" t="s">
        <v>1793</v>
      </c>
      <c r="H22" s="145">
        <v>44409</v>
      </c>
      <c r="I22" s="138">
        <v>16000</v>
      </c>
      <c r="J22" s="150">
        <v>0</v>
      </c>
      <c r="K22" s="150">
        <v>0</v>
      </c>
      <c r="L22" s="150">
        <v>0</v>
      </c>
      <c r="M22" s="150">
        <v>0</v>
      </c>
      <c r="N22" s="148">
        <v>16000</v>
      </c>
    </row>
    <row r="23" spans="1:26" ht="15.75" customHeight="1" x14ac:dyDescent="0.25">
      <c r="A23" s="41">
        <v>15</v>
      </c>
      <c r="B23" s="143" t="s">
        <v>1259</v>
      </c>
      <c r="C23" s="143" t="s">
        <v>1260</v>
      </c>
      <c r="D23" s="147" t="s">
        <v>26</v>
      </c>
      <c r="E23" s="140" t="s">
        <v>1507</v>
      </c>
      <c r="F23" s="149" t="s">
        <v>1792</v>
      </c>
      <c r="G23" s="147" t="s">
        <v>1793</v>
      </c>
      <c r="H23" s="145">
        <v>44531</v>
      </c>
      <c r="I23" s="138">
        <v>16000</v>
      </c>
      <c r="J23" s="150">
        <v>0</v>
      </c>
      <c r="K23" s="150">
        <v>0</v>
      </c>
      <c r="L23" s="150">
        <v>0</v>
      </c>
      <c r="M23" s="150">
        <v>0</v>
      </c>
      <c r="N23" s="148">
        <v>16000</v>
      </c>
    </row>
    <row r="24" spans="1:26" ht="15.75" customHeight="1" x14ac:dyDescent="0.25">
      <c r="A24" s="41">
        <v>16</v>
      </c>
      <c r="B24" s="143" t="s">
        <v>1813</v>
      </c>
      <c r="C24" s="143" t="s">
        <v>1814</v>
      </c>
      <c r="D24" s="147" t="s">
        <v>26</v>
      </c>
      <c r="E24" s="140" t="s">
        <v>1507</v>
      </c>
      <c r="F24" s="149" t="s">
        <v>1792</v>
      </c>
      <c r="G24" s="147" t="s">
        <v>1793</v>
      </c>
      <c r="H24" s="145">
        <v>44927</v>
      </c>
      <c r="I24" s="138">
        <v>16000</v>
      </c>
      <c r="J24" s="150">
        <v>0</v>
      </c>
      <c r="K24" s="150">
        <v>0</v>
      </c>
      <c r="L24" s="150">
        <v>0</v>
      </c>
      <c r="M24" s="150">
        <v>0</v>
      </c>
      <c r="N24" s="148">
        <v>16000</v>
      </c>
    </row>
    <row r="25" spans="1:26" ht="15.75" customHeight="1" x14ac:dyDescent="0.25">
      <c r="A25" s="41">
        <v>17</v>
      </c>
      <c r="B25" s="143" t="s">
        <v>1815</v>
      </c>
      <c r="C25" s="143" t="s">
        <v>1738</v>
      </c>
      <c r="D25" s="147" t="s">
        <v>26</v>
      </c>
      <c r="E25" s="140" t="s">
        <v>1507</v>
      </c>
      <c r="F25" s="149" t="s">
        <v>1792</v>
      </c>
      <c r="G25" s="147" t="s">
        <v>1793</v>
      </c>
      <c r="H25" s="145">
        <v>45658</v>
      </c>
      <c r="I25" s="138">
        <v>16000</v>
      </c>
      <c r="J25" s="150">
        <v>0</v>
      </c>
      <c r="K25" s="150">
        <v>0</v>
      </c>
      <c r="L25" s="150">
        <v>0</v>
      </c>
      <c r="M25" s="150">
        <v>0</v>
      </c>
      <c r="N25" s="148">
        <v>16000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5">
      <c r="A26" s="41">
        <v>18</v>
      </c>
      <c r="B26" s="143" t="s">
        <v>657</v>
      </c>
      <c r="C26" s="143" t="s">
        <v>1264</v>
      </c>
      <c r="D26" s="147" t="s">
        <v>26</v>
      </c>
      <c r="E26" s="140" t="s">
        <v>1507</v>
      </c>
      <c r="F26" s="149" t="s">
        <v>1792</v>
      </c>
      <c r="G26" s="147" t="s">
        <v>1793</v>
      </c>
      <c r="H26" s="145">
        <v>42552</v>
      </c>
      <c r="I26" s="138">
        <v>25000</v>
      </c>
      <c r="J26" s="150">
        <v>0</v>
      </c>
      <c r="K26" s="150">
        <v>0</v>
      </c>
      <c r="L26" s="150">
        <v>0</v>
      </c>
      <c r="M26" s="150">
        <v>0</v>
      </c>
      <c r="N26" s="148">
        <v>25000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5">
      <c r="A27" s="41">
        <v>19</v>
      </c>
      <c r="B27" s="143" t="s">
        <v>1816</v>
      </c>
      <c r="C27" s="143" t="s">
        <v>1817</v>
      </c>
      <c r="D27" s="147" t="s">
        <v>29</v>
      </c>
      <c r="E27" s="140" t="s">
        <v>1508</v>
      </c>
      <c r="F27" s="149" t="s">
        <v>1792</v>
      </c>
      <c r="G27" s="147" t="s">
        <v>1793</v>
      </c>
      <c r="H27" s="145">
        <v>45778</v>
      </c>
      <c r="I27" s="138">
        <v>15000</v>
      </c>
      <c r="J27" s="150">
        <v>0</v>
      </c>
      <c r="K27" s="150">
        <v>0</v>
      </c>
      <c r="L27" s="150">
        <v>0</v>
      </c>
      <c r="M27" s="150">
        <v>0</v>
      </c>
      <c r="N27" s="148">
        <v>15000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5">
      <c r="A28" s="41">
        <v>20</v>
      </c>
      <c r="B28" s="143" t="s">
        <v>1818</v>
      </c>
      <c r="C28" s="143" t="s">
        <v>1262</v>
      </c>
      <c r="D28" s="147" t="s">
        <v>26</v>
      </c>
      <c r="E28" s="140" t="s">
        <v>1508</v>
      </c>
      <c r="F28" s="149" t="s">
        <v>1792</v>
      </c>
      <c r="G28" s="147" t="s">
        <v>1793</v>
      </c>
      <c r="H28" s="145">
        <v>44774</v>
      </c>
      <c r="I28" s="138">
        <v>15000</v>
      </c>
      <c r="J28" s="150">
        <v>0</v>
      </c>
      <c r="K28" s="150">
        <v>0</v>
      </c>
      <c r="L28" s="150">
        <v>0</v>
      </c>
      <c r="M28" s="150">
        <v>0</v>
      </c>
      <c r="N28" s="148">
        <v>15000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5">
      <c r="A29" s="41">
        <v>21</v>
      </c>
      <c r="B29" s="143" t="s">
        <v>1819</v>
      </c>
      <c r="C29" s="143" t="s">
        <v>1263</v>
      </c>
      <c r="D29" s="147" t="s">
        <v>29</v>
      </c>
      <c r="E29" s="140" t="s">
        <v>1508</v>
      </c>
      <c r="F29" s="149" t="s">
        <v>1792</v>
      </c>
      <c r="G29" s="147" t="s">
        <v>1793</v>
      </c>
      <c r="H29" s="137">
        <v>45200</v>
      </c>
      <c r="I29" s="138">
        <v>15000</v>
      </c>
      <c r="J29" s="150">
        <v>0</v>
      </c>
      <c r="K29" s="150">
        <v>0</v>
      </c>
      <c r="L29" s="150">
        <v>0</v>
      </c>
      <c r="M29" s="150">
        <v>0</v>
      </c>
      <c r="N29" s="148">
        <v>15000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5">
      <c r="A30" s="41">
        <v>22</v>
      </c>
      <c r="B30" s="143" t="s">
        <v>1791</v>
      </c>
      <c r="C30" s="143" t="s">
        <v>1820</v>
      </c>
      <c r="D30" s="147" t="s">
        <v>29</v>
      </c>
      <c r="E30" s="140" t="s">
        <v>1508</v>
      </c>
      <c r="F30" s="149" t="s">
        <v>1792</v>
      </c>
      <c r="G30" s="147" t="s">
        <v>1793</v>
      </c>
      <c r="H30" s="137">
        <v>45809</v>
      </c>
      <c r="I30" s="138">
        <v>15000</v>
      </c>
      <c r="J30" s="150">
        <v>0</v>
      </c>
      <c r="K30" s="150">
        <v>0</v>
      </c>
      <c r="L30" s="150">
        <v>0</v>
      </c>
      <c r="M30" s="150">
        <v>0</v>
      </c>
      <c r="N30" s="148">
        <v>15000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5">
      <c r="A31" s="41">
        <v>23</v>
      </c>
      <c r="B31" s="143" t="s">
        <v>1821</v>
      </c>
      <c r="C31" s="143" t="s">
        <v>1774</v>
      </c>
      <c r="D31" s="147" t="s">
        <v>29</v>
      </c>
      <c r="E31" s="140" t="s">
        <v>1508</v>
      </c>
      <c r="F31" s="149" t="s">
        <v>1792</v>
      </c>
      <c r="G31" s="147" t="s">
        <v>1793</v>
      </c>
      <c r="H31" s="145">
        <v>45809</v>
      </c>
      <c r="I31" s="138">
        <v>15000</v>
      </c>
      <c r="J31" s="150">
        <v>0</v>
      </c>
      <c r="K31" s="150">
        <v>0</v>
      </c>
      <c r="L31" s="150">
        <v>0</v>
      </c>
      <c r="M31" s="150">
        <v>0</v>
      </c>
      <c r="N31" s="148">
        <v>15000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5">
      <c r="A32" s="41">
        <v>24</v>
      </c>
      <c r="B32" s="143" t="s">
        <v>1822</v>
      </c>
      <c r="C32" s="143" t="s">
        <v>1775</v>
      </c>
      <c r="D32" s="147" t="s">
        <v>29</v>
      </c>
      <c r="E32" s="140" t="s">
        <v>1508</v>
      </c>
      <c r="F32" s="149" t="s">
        <v>1792</v>
      </c>
      <c r="G32" s="147" t="s">
        <v>1793</v>
      </c>
      <c r="H32" s="145">
        <v>45809</v>
      </c>
      <c r="I32" s="138">
        <v>15000</v>
      </c>
      <c r="J32" s="150">
        <v>0</v>
      </c>
      <c r="K32" s="150">
        <v>0</v>
      </c>
      <c r="L32" s="150">
        <v>0</v>
      </c>
      <c r="M32" s="150">
        <v>0</v>
      </c>
      <c r="N32" s="148">
        <v>15000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5">
      <c r="A33" s="41">
        <v>25</v>
      </c>
      <c r="B33" s="143" t="s">
        <v>1823</v>
      </c>
      <c r="C33" s="143" t="s">
        <v>1824</v>
      </c>
      <c r="D33" s="147" t="s">
        <v>26</v>
      </c>
      <c r="E33" s="140" t="s">
        <v>1508</v>
      </c>
      <c r="F33" s="149" t="s">
        <v>1792</v>
      </c>
      <c r="G33" s="147" t="s">
        <v>1793</v>
      </c>
      <c r="H33" s="145">
        <v>43586</v>
      </c>
      <c r="I33" s="138">
        <v>14000</v>
      </c>
      <c r="J33" s="150">
        <v>0</v>
      </c>
      <c r="K33" s="150">
        <v>0</v>
      </c>
      <c r="L33" s="150">
        <v>0</v>
      </c>
      <c r="M33" s="150">
        <v>0</v>
      </c>
      <c r="N33" s="148">
        <v>14000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5">
      <c r="A34" s="41">
        <v>26</v>
      </c>
      <c r="B34" s="143" t="s">
        <v>1261</v>
      </c>
      <c r="C34" s="143" t="s">
        <v>1825</v>
      </c>
      <c r="D34" s="147" t="s">
        <v>29</v>
      </c>
      <c r="E34" s="140" t="s">
        <v>1509</v>
      </c>
      <c r="F34" s="149" t="s">
        <v>1792</v>
      </c>
      <c r="G34" s="147" t="s">
        <v>1793</v>
      </c>
      <c r="H34" s="145">
        <v>45292</v>
      </c>
      <c r="I34" s="138">
        <v>13000</v>
      </c>
      <c r="J34" s="150">
        <v>0</v>
      </c>
      <c r="K34" s="150">
        <v>0</v>
      </c>
      <c r="L34" s="150">
        <v>0</v>
      </c>
      <c r="M34" s="150">
        <v>0</v>
      </c>
      <c r="N34" s="148">
        <v>13000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5">
      <c r="A35" s="41">
        <v>27</v>
      </c>
      <c r="B35" s="143" t="s">
        <v>1826</v>
      </c>
      <c r="C35" s="143" t="s">
        <v>1827</v>
      </c>
      <c r="D35" s="147" t="s">
        <v>26</v>
      </c>
      <c r="E35" s="140" t="s">
        <v>1509</v>
      </c>
      <c r="F35" s="149" t="s">
        <v>1792</v>
      </c>
      <c r="G35" s="147" t="s">
        <v>1793</v>
      </c>
      <c r="H35" s="137">
        <v>45413</v>
      </c>
      <c r="I35" s="138">
        <v>13000</v>
      </c>
      <c r="J35" s="150">
        <v>0</v>
      </c>
      <c r="K35" s="150">
        <v>0</v>
      </c>
      <c r="L35" s="150">
        <v>0</v>
      </c>
      <c r="M35" s="150">
        <v>0</v>
      </c>
      <c r="N35" s="148">
        <v>13000</v>
      </c>
    </row>
    <row r="36" spans="1:26" ht="15.75" customHeight="1" x14ac:dyDescent="0.25">
      <c r="A36" s="41">
        <v>28</v>
      </c>
      <c r="B36" s="143" t="s">
        <v>1828</v>
      </c>
      <c r="C36" s="143" t="s">
        <v>1267</v>
      </c>
      <c r="D36" s="147" t="s">
        <v>29</v>
      </c>
      <c r="E36" s="140" t="s">
        <v>1510</v>
      </c>
      <c r="F36" s="149" t="s">
        <v>1792</v>
      </c>
      <c r="G36" s="147" t="s">
        <v>1793</v>
      </c>
      <c r="H36" s="145">
        <v>43405</v>
      </c>
      <c r="I36" s="138">
        <v>12618</v>
      </c>
      <c r="J36" s="150">
        <v>0</v>
      </c>
      <c r="K36" s="150">
        <v>0</v>
      </c>
      <c r="L36" s="150">
        <v>0</v>
      </c>
      <c r="M36" s="150">
        <v>0</v>
      </c>
      <c r="N36" s="148">
        <v>12618</v>
      </c>
    </row>
    <row r="37" spans="1:26" ht="15.75" customHeight="1" thickBot="1" x14ac:dyDescent="0.3">
      <c r="C37" s="9"/>
      <c r="I37" s="136">
        <f>SUM(I9:I36)</f>
        <v>507618</v>
      </c>
      <c r="J37" s="28"/>
      <c r="K37" s="28"/>
      <c r="L37" s="28"/>
      <c r="M37" s="28"/>
      <c r="N37" s="136">
        <f>SUM(N9:N36)</f>
        <v>506070.75</v>
      </c>
    </row>
    <row r="38" spans="1:26" ht="15.75" customHeight="1" thickTop="1" x14ac:dyDescent="0.25">
      <c r="C38" s="9"/>
    </row>
    <row r="39" spans="1:26" ht="15.75" customHeight="1" x14ac:dyDescent="0.25">
      <c r="C39" s="9"/>
    </row>
    <row r="40" spans="1:26" ht="15.75" customHeight="1" x14ac:dyDescent="0.25">
      <c r="C40" s="9"/>
    </row>
    <row r="41" spans="1:26" ht="15.75" customHeight="1" x14ac:dyDescent="0.25">
      <c r="C41" s="9"/>
    </row>
    <row r="42" spans="1:26" ht="15.75" customHeight="1" x14ac:dyDescent="0.25">
      <c r="C42" s="9"/>
    </row>
    <row r="43" spans="1:26" ht="15.75" customHeight="1" x14ac:dyDescent="0.25">
      <c r="C43" s="9"/>
    </row>
    <row r="44" spans="1:26" ht="15.75" customHeight="1" x14ac:dyDescent="0.25">
      <c r="C44" s="9"/>
    </row>
    <row r="45" spans="1:26" ht="15.75" customHeight="1" x14ac:dyDescent="0.25">
      <c r="C45" s="9"/>
    </row>
    <row r="46" spans="1:26" ht="15.75" customHeight="1" x14ac:dyDescent="0.25">
      <c r="C46" s="9"/>
    </row>
    <row r="47" spans="1:26" ht="15.75" customHeight="1" x14ac:dyDescent="0.25">
      <c r="C47" s="9"/>
    </row>
    <row r="48" spans="1:26" ht="15.75" customHeight="1" x14ac:dyDescent="0.25">
      <c r="C48" s="9"/>
    </row>
    <row r="49" spans="3:3" ht="15.75" customHeight="1" x14ac:dyDescent="0.25">
      <c r="C49" s="9"/>
    </row>
    <row r="50" spans="3:3" ht="15.75" customHeight="1" x14ac:dyDescent="0.25">
      <c r="C50" s="9"/>
    </row>
    <row r="51" spans="3:3" ht="15.75" customHeight="1" x14ac:dyDescent="0.25">
      <c r="C51" s="9"/>
    </row>
    <row r="52" spans="3:3" ht="15.75" customHeight="1" x14ac:dyDescent="0.25">
      <c r="C52" s="9"/>
    </row>
    <row r="53" spans="3:3" ht="15.75" customHeight="1" x14ac:dyDescent="0.25"/>
    <row r="54" spans="3:3" ht="15.75" customHeight="1" x14ac:dyDescent="0.25"/>
    <row r="55" spans="3:3" ht="15.75" customHeight="1" x14ac:dyDescent="0.25"/>
    <row r="56" spans="3:3" ht="15.75" customHeight="1" x14ac:dyDescent="0.25"/>
    <row r="57" spans="3:3" ht="15.75" customHeight="1" x14ac:dyDescent="0.25"/>
    <row r="58" spans="3:3" ht="15.75" customHeight="1" x14ac:dyDescent="0.25"/>
    <row r="59" spans="3:3" ht="15.75" customHeight="1" x14ac:dyDescent="0.25"/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</sheetData>
  <sheetProtection algorithmName="SHA-512" hashValue="rNWLmFlhLMj2HxXXlpKtxn0kj7H6TBm+/2q3PoM18pIYTf1MWQw67H7zjJvKB9bkLppz+pmrG7nTQEihAjdAyg==" saltValue="B4EcPjI91WopsPPLe4WltA==" spinCount="100000" sheet="1" selectLockedCells="1" selectUnlockedCells="1"/>
  <dataValidations count="3">
    <dataValidation type="list" allowBlank="1" showErrorMessage="1" sqref="G6" xr:uid="{00000000-0002-0000-0300-000001000000}">
      <formula1>Meses</formula1>
    </dataValidation>
    <dataValidation type="list" allowBlank="1" showErrorMessage="1" sqref="G5" xr:uid="{00000000-0002-0000-0300-000002000000}">
      <formula1>INDIRECT($D$5)</formula1>
    </dataValidation>
    <dataValidation type="list" allowBlank="1" showErrorMessage="1" sqref="C5" xr:uid="{00000000-0002-0000-0300-000003000000}">
      <formula1>Regiones</formula1>
    </dataValidation>
  </dataValidations>
  <pageMargins left="0.23622047244094491" right="0.23622047244094491" top="0.59055118110236227" bottom="1.1417322834645669" header="0.31496062992125984" footer="0.31496062992125984"/>
  <pageSetup paperSize="5"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1000"/>
  <sheetViews>
    <sheetView workbookViewId="0"/>
  </sheetViews>
  <sheetFormatPr baseColWidth="10" defaultColWidth="14.42578125" defaultRowHeight="15" customHeight="1" x14ac:dyDescent="0.25"/>
  <cols>
    <col min="1" max="6" width="10.7109375" customWidth="1"/>
    <col min="7" max="7" width="29" customWidth="1"/>
    <col min="8" max="26" width="10.7109375" customWidth="1"/>
  </cols>
  <sheetData>
    <row r="3" spans="1:11" x14ac:dyDescent="0.25">
      <c r="A3" s="10" t="s">
        <v>1268</v>
      </c>
      <c r="B3" s="10" t="s">
        <v>1269</v>
      </c>
      <c r="C3" s="10" t="s">
        <v>1270</v>
      </c>
      <c r="D3" s="10" t="s">
        <v>1271</v>
      </c>
      <c r="F3" s="2" t="s">
        <v>1272</v>
      </c>
      <c r="G3" s="2" t="s">
        <v>1273</v>
      </c>
      <c r="H3" s="2" t="s">
        <v>1274</v>
      </c>
      <c r="J3" s="10" t="s">
        <v>1275</v>
      </c>
      <c r="K3" s="10" t="s">
        <v>1276</v>
      </c>
    </row>
    <row r="4" spans="1:11" x14ac:dyDescent="0.25">
      <c r="B4" s="10" t="s">
        <v>26</v>
      </c>
      <c r="C4" s="10" t="s">
        <v>3</v>
      </c>
      <c r="D4" s="10" t="s">
        <v>1277</v>
      </c>
      <c r="F4" s="10" t="s">
        <v>1277</v>
      </c>
      <c r="G4" s="10" t="s">
        <v>1278</v>
      </c>
      <c r="H4" s="10">
        <v>14</v>
      </c>
      <c r="J4" s="10">
        <v>2021</v>
      </c>
      <c r="K4" s="11" t="s">
        <v>1279</v>
      </c>
    </row>
    <row r="5" spans="1:11" x14ac:dyDescent="0.25">
      <c r="B5" s="10" t="s">
        <v>29</v>
      </c>
      <c r="C5" s="10" t="s">
        <v>1280</v>
      </c>
      <c r="D5" s="10" t="s">
        <v>1281</v>
      </c>
      <c r="F5" s="10" t="s">
        <v>1277</v>
      </c>
      <c r="G5" s="10" t="s">
        <v>5</v>
      </c>
      <c r="H5" s="10">
        <v>1445</v>
      </c>
      <c r="J5" s="10">
        <v>2022</v>
      </c>
      <c r="K5" s="11" t="s">
        <v>1282</v>
      </c>
    </row>
    <row r="6" spans="1:11" x14ac:dyDescent="0.25">
      <c r="C6" s="10" t="s">
        <v>1283</v>
      </c>
      <c r="D6" s="10" t="s">
        <v>1284</v>
      </c>
      <c r="F6" s="10" t="s">
        <v>1277</v>
      </c>
      <c r="G6" s="10" t="s">
        <v>1285</v>
      </c>
      <c r="H6" s="10">
        <v>1446</v>
      </c>
      <c r="K6" s="11" t="s">
        <v>1256</v>
      </c>
    </row>
    <row r="7" spans="1:11" x14ac:dyDescent="0.25">
      <c r="C7" s="10" t="s">
        <v>1286</v>
      </c>
      <c r="D7" s="10" t="s">
        <v>1287</v>
      </c>
      <c r="F7" s="10" t="s">
        <v>1277</v>
      </c>
      <c r="G7" s="10" t="s">
        <v>1288</v>
      </c>
      <c r="H7" s="10">
        <v>5</v>
      </c>
      <c r="K7" s="11" t="s">
        <v>8</v>
      </c>
    </row>
    <row r="8" spans="1:11" x14ac:dyDescent="0.25">
      <c r="C8" s="10" t="s">
        <v>1289</v>
      </c>
      <c r="D8" s="10" t="s">
        <v>1290</v>
      </c>
      <c r="F8" s="10" t="s">
        <v>1277</v>
      </c>
      <c r="G8" s="10" t="s">
        <v>1291</v>
      </c>
      <c r="H8" s="10">
        <v>2088</v>
      </c>
      <c r="K8" s="11" t="s">
        <v>1292</v>
      </c>
    </row>
    <row r="9" spans="1:11" x14ac:dyDescent="0.25">
      <c r="C9" s="10" t="s">
        <v>1293</v>
      </c>
      <c r="D9" s="10" t="s">
        <v>1294</v>
      </c>
      <c r="F9" s="10" t="s">
        <v>1277</v>
      </c>
      <c r="G9" s="10" t="s">
        <v>1295</v>
      </c>
      <c r="H9" s="10">
        <v>21</v>
      </c>
      <c r="K9" s="11" t="s">
        <v>1296</v>
      </c>
    </row>
    <row r="10" spans="1:11" x14ac:dyDescent="0.25">
      <c r="C10" s="10" t="s">
        <v>1297</v>
      </c>
      <c r="D10" s="10" t="s">
        <v>1298</v>
      </c>
      <c r="F10" s="10" t="s">
        <v>1277</v>
      </c>
      <c r="G10" s="10" t="s">
        <v>1299</v>
      </c>
      <c r="H10" s="10">
        <v>1581</v>
      </c>
      <c r="K10" s="11" t="s">
        <v>1300</v>
      </c>
    </row>
    <row r="11" spans="1:11" x14ac:dyDescent="0.25">
      <c r="C11" s="10" t="s">
        <v>1301</v>
      </c>
      <c r="D11" s="10" t="s">
        <v>1302</v>
      </c>
      <c r="F11" s="10" t="s">
        <v>1277</v>
      </c>
      <c r="G11" s="10" t="s">
        <v>1303</v>
      </c>
      <c r="H11" s="10">
        <v>4</v>
      </c>
      <c r="K11" s="11" t="s">
        <v>1304</v>
      </c>
    </row>
    <row r="12" spans="1:11" x14ac:dyDescent="0.25">
      <c r="C12" s="10" t="s">
        <v>1305</v>
      </c>
      <c r="D12" s="10" t="s">
        <v>1306</v>
      </c>
      <c r="F12" s="10" t="s">
        <v>1277</v>
      </c>
      <c r="G12" s="10" t="s">
        <v>1307</v>
      </c>
      <c r="H12" s="10">
        <v>22</v>
      </c>
      <c r="K12" s="11" t="s">
        <v>1308</v>
      </c>
    </row>
    <row r="13" spans="1:11" x14ac:dyDescent="0.25">
      <c r="F13" s="10" t="s">
        <v>1277</v>
      </c>
      <c r="G13" s="10" t="s">
        <v>1309</v>
      </c>
      <c r="H13" s="10">
        <v>31</v>
      </c>
      <c r="K13" s="11" t="s">
        <v>1310</v>
      </c>
    </row>
    <row r="14" spans="1:11" x14ac:dyDescent="0.25">
      <c r="F14" s="10" t="s">
        <v>1277</v>
      </c>
      <c r="G14" s="10" t="s">
        <v>1311</v>
      </c>
      <c r="H14" s="10">
        <v>12</v>
      </c>
      <c r="K14" s="11" t="s">
        <v>1312</v>
      </c>
    </row>
    <row r="15" spans="1:11" x14ac:dyDescent="0.25">
      <c r="F15" s="10" t="s">
        <v>1277</v>
      </c>
      <c r="G15" s="10" t="s">
        <v>1313</v>
      </c>
      <c r="H15" s="10">
        <v>9</v>
      </c>
      <c r="K15" s="11" t="s">
        <v>1314</v>
      </c>
    </row>
    <row r="16" spans="1:11" x14ac:dyDescent="0.25">
      <c r="F16" s="10" t="s">
        <v>1277</v>
      </c>
      <c r="G16" s="10" t="s">
        <v>1315</v>
      </c>
      <c r="H16" s="10">
        <v>34</v>
      </c>
      <c r="K16" s="11"/>
    </row>
    <row r="17" spans="6:11" x14ac:dyDescent="0.25">
      <c r="F17" s="10" t="s">
        <v>1277</v>
      </c>
      <c r="G17" s="10" t="s">
        <v>1316</v>
      </c>
      <c r="H17" s="10">
        <v>1568</v>
      </c>
      <c r="K17" s="11"/>
    </row>
    <row r="18" spans="6:11" x14ac:dyDescent="0.25">
      <c r="F18" s="10" t="s">
        <v>1277</v>
      </c>
      <c r="G18" s="10" t="s">
        <v>1317</v>
      </c>
      <c r="H18" s="10">
        <v>1366</v>
      </c>
      <c r="K18" s="11"/>
    </row>
    <row r="19" spans="6:11" x14ac:dyDescent="0.25">
      <c r="F19" s="10" t="s">
        <v>1277</v>
      </c>
      <c r="G19" s="10" t="s">
        <v>1318</v>
      </c>
      <c r="H19" s="10">
        <v>18</v>
      </c>
      <c r="K19" s="11"/>
    </row>
    <row r="20" spans="6:11" x14ac:dyDescent="0.25">
      <c r="F20" s="10" t="s">
        <v>1277</v>
      </c>
      <c r="G20" s="10" t="s">
        <v>1319</v>
      </c>
      <c r="H20" s="10">
        <v>36</v>
      </c>
    </row>
    <row r="21" spans="6:11" ht="15.75" customHeight="1" x14ac:dyDescent="0.25">
      <c r="F21" s="10" t="s">
        <v>1277</v>
      </c>
      <c r="G21" s="10" t="s">
        <v>1320</v>
      </c>
      <c r="H21" s="10">
        <v>2087</v>
      </c>
    </row>
    <row r="22" spans="6:11" ht="15.75" customHeight="1" x14ac:dyDescent="0.25">
      <c r="F22" s="10" t="s">
        <v>1277</v>
      </c>
      <c r="G22" s="10" t="s">
        <v>1321</v>
      </c>
      <c r="H22" s="10">
        <v>26</v>
      </c>
    </row>
    <row r="23" spans="6:11" ht="15.75" customHeight="1" x14ac:dyDescent="0.25">
      <c r="F23" s="10" t="s">
        <v>1277</v>
      </c>
      <c r="G23" s="10" t="s">
        <v>1322</v>
      </c>
      <c r="H23" s="10">
        <v>1909</v>
      </c>
    </row>
    <row r="24" spans="6:11" ht="15.75" customHeight="1" x14ac:dyDescent="0.25">
      <c r="F24" s="10" t="s">
        <v>1277</v>
      </c>
      <c r="G24" s="10" t="s">
        <v>1323</v>
      </c>
      <c r="H24" s="10">
        <v>15</v>
      </c>
    </row>
    <row r="25" spans="6:11" ht="15.75" customHeight="1" x14ac:dyDescent="0.25">
      <c r="F25" s="10" t="s">
        <v>1277</v>
      </c>
      <c r="G25" s="10" t="s">
        <v>1324</v>
      </c>
      <c r="H25" s="10">
        <v>32</v>
      </c>
    </row>
    <row r="26" spans="6:11" ht="15.75" customHeight="1" x14ac:dyDescent="0.25">
      <c r="F26" s="10" t="s">
        <v>1277</v>
      </c>
      <c r="G26" s="10" t="s">
        <v>1325</v>
      </c>
      <c r="H26" s="10">
        <v>1706</v>
      </c>
    </row>
    <row r="27" spans="6:11" ht="15.75" customHeight="1" x14ac:dyDescent="0.25">
      <c r="F27" s="10" t="s">
        <v>1277</v>
      </c>
      <c r="G27" s="10" t="s">
        <v>1326</v>
      </c>
      <c r="H27" s="10">
        <v>1495</v>
      </c>
    </row>
    <row r="28" spans="6:11" ht="15.75" customHeight="1" x14ac:dyDescent="0.25">
      <c r="F28" s="10" t="s">
        <v>1277</v>
      </c>
      <c r="G28" s="10" t="s">
        <v>1327</v>
      </c>
      <c r="H28" s="10">
        <v>27</v>
      </c>
    </row>
    <row r="29" spans="6:11" ht="15.75" customHeight="1" x14ac:dyDescent="0.25">
      <c r="F29" s="10" t="s">
        <v>1277</v>
      </c>
      <c r="G29" s="10" t="s">
        <v>1328</v>
      </c>
      <c r="H29" s="10">
        <v>25</v>
      </c>
    </row>
    <row r="30" spans="6:11" ht="15.75" customHeight="1" x14ac:dyDescent="0.25">
      <c r="F30" s="10" t="s">
        <v>1277</v>
      </c>
      <c r="G30" s="10" t="s">
        <v>1329</v>
      </c>
      <c r="H30" s="10">
        <v>1663</v>
      </c>
    </row>
    <row r="31" spans="6:11" ht="15.75" customHeight="1" x14ac:dyDescent="0.25">
      <c r="F31" s="10" t="s">
        <v>1277</v>
      </c>
      <c r="G31" s="10" t="s">
        <v>1330</v>
      </c>
      <c r="H31" s="10">
        <v>17</v>
      </c>
    </row>
    <row r="32" spans="6:11" ht="15.75" customHeight="1" x14ac:dyDescent="0.25">
      <c r="F32" s="10" t="s">
        <v>1277</v>
      </c>
      <c r="G32" s="10" t="s">
        <v>1331</v>
      </c>
      <c r="H32" s="10">
        <v>1649</v>
      </c>
    </row>
    <row r="33" spans="6:8" ht="15.75" customHeight="1" x14ac:dyDescent="0.25">
      <c r="F33" s="10" t="s">
        <v>1277</v>
      </c>
      <c r="G33" s="10" t="s">
        <v>1332</v>
      </c>
      <c r="H33" s="10">
        <v>20</v>
      </c>
    </row>
    <row r="34" spans="6:8" ht="15.75" customHeight="1" x14ac:dyDescent="0.25">
      <c r="F34" s="10" t="s">
        <v>1277</v>
      </c>
      <c r="G34" s="10" t="s">
        <v>1333</v>
      </c>
      <c r="H34" s="10">
        <v>11</v>
      </c>
    </row>
    <row r="35" spans="6:8" ht="15.75" customHeight="1" x14ac:dyDescent="0.25">
      <c r="F35" s="10" t="s">
        <v>1277</v>
      </c>
      <c r="G35" s="10" t="s">
        <v>1334</v>
      </c>
      <c r="H35" s="10">
        <v>8</v>
      </c>
    </row>
    <row r="36" spans="6:8" ht="15.75" customHeight="1" x14ac:dyDescent="0.25">
      <c r="F36" s="10" t="s">
        <v>1277</v>
      </c>
      <c r="G36" s="10" t="s">
        <v>1335</v>
      </c>
      <c r="H36" s="10">
        <v>23</v>
      </c>
    </row>
    <row r="37" spans="6:8" ht="15.75" customHeight="1" x14ac:dyDescent="0.25">
      <c r="F37" s="10" t="s">
        <v>1277</v>
      </c>
      <c r="G37" s="10" t="s">
        <v>1336</v>
      </c>
      <c r="H37" s="10">
        <v>1447</v>
      </c>
    </row>
    <row r="38" spans="6:8" ht="15.75" customHeight="1" x14ac:dyDescent="0.25">
      <c r="F38" s="10" t="s">
        <v>1277</v>
      </c>
      <c r="G38" s="10" t="s">
        <v>1337</v>
      </c>
      <c r="H38" s="10">
        <v>1925</v>
      </c>
    </row>
    <row r="39" spans="6:8" ht="15.75" customHeight="1" x14ac:dyDescent="0.25">
      <c r="F39" s="10" t="s">
        <v>1277</v>
      </c>
      <c r="G39" s="10" t="s">
        <v>1338</v>
      </c>
      <c r="H39" s="10">
        <v>13</v>
      </c>
    </row>
    <row r="40" spans="6:8" ht="15.75" customHeight="1" x14ac:dyDescent="0.25">
      <c r="F40" s="10" t="s">
        <v>1281</v>
      </c>
      <c r="G40" s="10" t="s">
        <v>1339</v>
      </c>
      <c r="H40" s="10">
        <v>38</v>
      </c>
    </row>
    <row r="41" spans="6:8" ht="15.75" customHeight="1" x14ac:dyDescent="0.25">
      <c r="F41" s="10" t="s">
        <v>1281</v>
      </c>
      <c r="G41" s="10" t="s">
        <v>1340</v>
      </c>
      <c r="H41" s="10">
        <v>40</v>
      </c>
    </row>
    <row r="42" spans="6:8" ht="15.75" customHeight="1" x14ac:dyDescent="0.25">
      <c r="F42" s="10" t="s">
        <v>1281</v>
      </c>
      <c r="G42" s="10" t="s">
        <v>1341</v>
      </c>
      <c r="H42" s="10">
        <v>39</v>
      </c>
    </row>
    <row r="43" spans="6:8" ht="15.75" customHeight="1" x14ac:dyDescent="0.25">
      <c r="F43" s="10" t="s">
        <v>1281</v>
      </c>
      <c r="G43" s="10" t="s">
        <v>1342</v>
      </c>
      <c r="H43" s="10">
        <v>47</v>
      </c>
    </row>
    <row r="44" spans="6:8" ht="15.75" customHeight="1" x14ac:dyDescent="0.25">
      <c r="F44" s="10" t="s">
        <v>1281</v>
      </c>
      <c r="G44" s="10" t="s">
        <v>1343</v>
      </c>
      <c r="H44" s="10">
        <v>2060</v>
      </c>
    </row>
    <row r="45" spans="6:8" ht="15.75" customHeight="1" x14ac:dyDescent="0.25">
      <c r="F45" s="10" t="s">
        <v>1281</v>
      </c>
      <c r="G45" s="10" t="s">
        <v>1344</v>
      </c>
      <c r="H45" s="10">
        <v>43</v>
      </c>
    </row>
    <row r="46" spans="6:8" ht="15.75" customHeight="1" x14ac:dyDescent="0.25">
      <c r="F46" s="10" t="s">
        <v>1281</v>
      </c>
      <c r="G46" s="10" t="s">
        <v>1345</v>
      </c>
      <c r="H46" s="10">
        <v>842</v>
      </c>
    </row>
    <row r="47" spans="6:8" ht="15.75" customHeight="1" x14ac:dyDescent="0.25">
      <c r="F47" s="10" t="s">
        <v>1281</v>
      </c>
      <c r="G47" s="10" t="s">
        <v>1346</v>
      </c>
      <c r="H47" s="10">
        <v>37</v>
      </c>
    </row>
    <row r="48" spans="6:8" ht="15.75" customHeight="1" x14ac:dyDescent="0.25">
      <c r="F48" s="10" t="s">
        <v>1281</v>
      </c>
      <c r="G48" s="10" t="s">
        <v>1347</v>
      </c>
      <c r="H48" s="10">
        <v>41</v>
      </c>
    </row>
    <row r="49" spans="6:8" ht="15.75" customHeight="1" x14ac:dyDescent="0.25">
      <c r="F49" s="10" t="s">
        <v>1281</v>
      </c>
      <c r="G49" s="10" t="s">
        <v>1348</v>
      </c>
      <c r="H49" s="10">
        <v>2077</v>
      </c>
    </row>
    <row r="50" spans="6:8" ht="15.75" customHeight="1" x14ac:dyDescent="0.25">
      <c r="F50" s="10" t="s">
        <v>1281</v>
      </c>
      <c r="G50" s="10" t="s">
        <v>1349</v>
      </c>
      <c r="H50" s="10">
        <v>48</v>
      </c>
    </row>
    <row r="51" spans="6:8" ht="15.75" customHeight="1" x14ac:dyDescent="0.25">
      <c r="F51" s="10" t="s">
        <v>1281</v>
      </c>
      <c r="G51" s="10" t="s">
        <v>1350</v>
      </c>
      <c r="H51" s="10">
        <v>42</v>
      </c>
    </row>
    <row r="52" spans="6:8" ht="15.75" customHeight="1" x14ac:dyDescent="0.25">
      <c r="F52" s="10" t="s">
        <v>1281</v>
      </c>
      <c r="G52" s="10" t="s">
        <v>1351</v>
      </c>
      <c r="H52" s="10">
        <v>46</v>
      </c>
    </row>
    <row r="53" spans="6:8" ht="15.75" customHeight="1" x14ac:dyDescent="0.25">
      <c r="F53" s="10" t="s">
        <v>1281</v>
      </c>
      <c r="G53" s="10" t="s">
        <v>1352</v>
      </c>
      <c r="H53" s="10">
        <v>44</v>
      </c>
    </row>
    <row r="54" spans="6:8" ht="15.75" customHeight="1" x14ac:dyDescent="0.25">
      <c r="F54" s="10" t="s">
        <v>1281</v>
      </c>
      <c r="G54" s="10" t="s">
        <v>1353</v>
      </c>
      <c r="H54" s="10">
        <v>45</v>
      </c>
    </row>
    <row r="55" spans="6:8" ht="15.75" customHeight="1" x14ac:dyDescent="0.25">
      <c r="F55" s="10" t="s">
        <v>1284</v>
      </c>
      <c r="G55" s="10" t="s">
        <v>1354</v>
      </c>
      <c r="H55" s="10">
        <v>1681</v>
      </c>
    </row>
    <row r="56" spans="6:8" ht="15.75" customHeight="1" x14ac:dyDescent="0.25">
      <c r="F56" s="10" t="s">
        <v>1284</v>
      </c>
      <c r="G56" s="10" t="s">
        <v>1355</v>
      </c>
      <c r="H56" s="10">
        <v>68</v>
      </c>
    </row>
    <row r="57" spans="6:8" ht="15.75" customHeight="1" x14ac:dyDescent="0.25">
      <c r="F57" s="10" t="s">
        <v>1284</v>
      </c>
      <c r="G57" s="10" t="s">
        <v>1356</v>
      </c>
      <c r="H57" s="10">
        <v>1679</v>
      </c>
    </row>
    <row r="58" spans="6:8" ht="15.75" customHeight="1" x14ac:dyDescent="0.25">
      <c r="F58" s="10" t="s">
        <v>1284</v>
      </c>
      <c r="G58" s="10" t="s">
        <v>1357</v>
      </c>
      <c r="H58" s="10">
        <v>70</v>
      </c>
    </row>
    <row r="59" spans="6:8" ht="15.75" customHeight="1" x14ac:dyDescent="0.25">
      <c r="F59" s="10" t="s">
        <v>1284</v>
      </c>
      <c r="G59" s="10" t="s">
        <v>1358</v>
      </c>
      <c r="H59" s="10">
        <v>1701</v>
      </c>
    </row>
    <row r="60" spans="6:8" ht="15.75" customHeight="1" x14ac:dyDescent="0.25">
      <c r="F60" s="10" t="s">
        <v>1284</v>
      </c>
      <c r="G60" s="10" t="s">
        <v>1359</v>
      </c>
      <c r="H60" s="10">
        <v>71</v>
      </c>
    </row>
    <row r="61" spans="6:8" ht="15.75" customHeight="1" x14ac:dyDescent="0.25">
      <c r="F61" s="10" t="s">
        <v>1284</v>
      </c>
      <c r="G61" s="10" t="s">
        <v>1360</v>
      </c>
      <c r="H61" s="10">
        <v>57</v>
      </c>
    </row>
    <row r="62" spans="6:8" ht="15.75" customHeight="1" x14ac:dyDescent="0.25">
      <c r="F62" s="10" t="s">
        <v>1284</v>
      </c>
      <c r="G62" s="10" t="s">
        <v>1361</v>
      </c>
      <c r="H62" s="10">
        <v>1672</v>
      </c>
    </row>
    <row r="63" spans="6:8" ht="15.75" customHeight="1" x14ac:dyDescent="0.25">
      <c r="F63" s="10" t="s">
        <v>1284</v>
      </c>
      <c r="G63" s="10" t="s">
        <v>1362</v>
      </c>
      <c r="H63" s="10">
        <v>2048</v>
      </c>
    </row>
    <row r="64" spans="6:8" ht="15.75" customHeight="1" x14ac:dyDescent="0.25">
      <c r="F64" s="10" t="s">
        <v>1284</v>
      </c>
      <c r="G64" s="10" t="s">
        <v>1363</v>
      </c>
      <c r="H64" s="10">
        <v>55</v>
      </c>
    </row>
    <row r="65" spans="6:8" ht="15.75" customHeight="1" x14ac:dyDescent="0.25">
      <c r="F65" s="10" t="s">
        <v>1284</v>
      </c>
      <c r="G65" s="10" t="s">
        <v>1364</v>
      </c>
      <c r="H65" s="10">
        <v>564</v>
      </c>
    </row>
    <row r="66" spans="6:8" ht="15.75" customHeight="1" x14ac:dyDescent="0.25">
      <c r="F66" s="10" t="s">
        <v>1284</v>
      </c>
      <c r="G66" s="10" t="s">
        <v>1365</v>
      </c>
      <c r="H66" s="10">
        <v>56</v>
      </c>
    </row>
    <row r="67" spans="6:8" ht="15.75" customHeight="1" x14ac:dyDescent="0.25">
      <c r="F67" s="10" t="s">
        <v>1284</v>
      </c>
      <c r="G67" s="10" t="s">
        <v>1366</v>
      </c>
      <c r="H67" s="10">
        <v>51</v>
      </c>
    </row>
    <row r="68" spans="6:8" ht="15.75" customHeight="1" x14ac:dyDescent="0.25">
      <c r="F68" s="10" t="s">
        <v>1284</v>
      </c>
      <c r="G68" s="10" t="s">
        <v>1367</v>
      </c>
      <c r="H68" s="10">
        <v>1675</v>
      </c>
    </row>
    <row r="69" spans="6:8" ht="15.75" customHeight="1" x14ac:dyDescent="0.25">
      <c r="F69" s="10" t="s">
        <v>1284</v>
      </c>
      <c r="G69" s="10" t="s">
        <v>1368</v>
      </c>
      <c r="H69" s="10">
        <v>52</v>
      </c>
    </row>
    <row r="70" spans="6:8" ht="15.75" customHeight="1" x14ac:dyDescent="0.25">
      <c r="F70" s="10" t="s">
        <v>1284</v>
      </c>
      <c r="G70" s="10" t="s">
        <v>1369</v>
      </c>
      <c r="H70" s="10">
        <v>73</v>
      </c>
    </row>
    <row r="71" spans="6:8" ht="15.75" customHeight="1" x14ac:dyDescent="0.25">
      <c r="F71" s="10" t="s">
        <v>1284</v>
      </c>
      <c r="G71" s="10" t="s">
        <v>1370</v>
      </c>
      <c r="H71" s="10">
        <v>1676</v>
      </c>
    </row>
    <row r="72" spans="6:8" ht="15.75" customHeight="1" x14ac:dyDescent="0.25">
      <c r="F72" s="10" t="s">
        <v>1284</v>
      </c>
      <c r="G72" s="10" t="s">
        <v>1371</v>
      </c>
      <c r="H72" s="10">
        <v>64</v>
      </c>
    </row>
    <row r="73" spans="6:8" ht="15.75" customHeight="1" x14ac:dyDescent="0.25">
      <c r="F73" s="10" t="s">
        <v>1284</v>
      </c>
      <c r="G73" s="10" t="s">
        <v>1372</v>
      </c>
      <c r="H73" s="10">
        <v>76</v>
      </c>
    </row>
    <row r="74" spans="6:8" ht="15.75" customHeight="1" x14ac:dyDescent="0.25">
      <c r="F74" s="10" t="s">
        <v>1284</v>
      </c>
      <c r="G74" s="10" t="s">
        <v>1373</v>
      </c>
      <c r="H74" s="10">
        <v>50</v>
      </c>
    </row>
    <row r="75" spans="6:8" ht="15.75" customHeight="1" x14ac:dyDescent="0.25">
      <c r="F75" s="10" t="s">
        <v>1284</v>
      </c>
      <c r="G75" s="10" t="s">
        <v>1374</v>
      </c>
      <c r="H75" s="10">
        <v>54</v>
      </c>
    </row>
    <row r="76" spans="6:8" ht="15.75" customHeight="1" x14ac:dyDescent="0.25">
      <c r="F76" s="10" t="s">
        <v>1284</v>
      </c>
      <c r="G76" s="10" t="s">
        <v>1375</v>
      </c>
      <c r="H76" s="10">
        <v>75</v>
      </c>
    </row>
    <row r="77" spans="6:8" ht="15.75" customHeight="1" x14ac:dyDescent="0.25">
      <c r="F77" s="10" t="s">
        <v>1284</v>
      </c>
      <c r="G77" s="10" t="s">
        <v>1376</v>
      </c>
      <c r="H77" s="10">
        <v>58</v>
      </c>
    </row>
    <row r="78" spans="6:8" ht="15.75" customHeight="1" x14ac:dyDescent="0.25">
      <c r="F78" s="10" t="s">
        <v>1284</v>
      </c>
      <c r="G78" s="10" t="s">
        <v>1377</v>
      </c>
      <c r="H78" s="10">
        <v>1652</v>
      </c>
    </row>
    <row r="79" spans="6:8" ht="15.75" customHeight="1" x14ac:dyDescent="0.25">
      <c r="F79" s="10" t="s">
        <v>1284</v>
      </c>
      <c r="G79" s="10" t="s">
        <v>1378</v>
      </c>
      <c r="H79" s="10">
        <v>1737</v>
      </c>
    </row>
    <row r="80" spans="6:8" ht="15.75" customHeight="1" x14ac:dyDescent="0.25">
      <c r="F80" s="10" t="s">
        <v>1284</v>
      </c>
      <c r="G80" s="10" t="s">
        <v>1379</v>
      </c>
      <c r="H80" s="10">
        <v>60</v>
      </c>
    </row>
    <row r="81" spans="6:8" ht="15.75" customHeight="1" x14ac:dyDescent="0.25">
      <c r="F81" s="10" t="s">
        <v>1284</v>
      </c>
      <c r="G81" s="10" t="s">
        <v>1380</v>
      </c>
      <c r="H81" s="10">
        <v>65</v>
      </c>
    </row>
    <row r="82" spans="6:8" ht="15.75" customHeight="1" x14ac:dyDescent="0.25">
      <c r="F82" s="10" t="s">
        <v>1284</v>
      </c>
      <c r="G82" s="10" t="s">
        <v>1381</v>
      </c>
      <c r="H82" s="10">
        <v>1700</v>
      </c>
    </row>
    <row r="83" spans="6:8" ht="15.75" customHeight="1" x14ac:dyDescent="0.25">
      <c r="F83" s="10" t="s">
        <v>1284</v>
      </c>
      <c r="G83" s="10" t="s">
        <v>1382</v>
      </c>
      <c r="H83" s="10">
        <v>53</v>
      </c>
    </row>
    <row r="84" spans="6:8" ht="15.75" customHeight="1" x14ac:dyDescent="0.25">
      <c r="F84" s="10" t="s">
        <v>1284</v>
      </c>
      <c r="G84" s="10" t="s">
        <v>1383</v>
      </c>
      <c r="H84" s="10">
        <v>1682</v>
      </c>
    </row>
    <row r="85" spans="6:8" ht="15.75" customHeight="1" x14ac:dyDescent="0.25">
      <c r="F85" s="10" t="s">
        <v>1284</v>
      </c>
      <c r="G85" s="10" t="s">
        <v>1384</v>
      </c>
      <c r="H85" s="10">
        <v>61</v>
      </c>
    </row>
    <row r="86" spans="6:8" ht="15.75" customHeight="1" x14ac:dyDescent="0.25">
      <c r="F86" s="10" t="s">
        <v>1284</v>
      </c>
      <c r="G86" s="10" t="s">
        <v>1385</v>
      </c>
      <c r="H86" s="10">
        <v>63</v>
      </c>
    </row>
    <row r="87" spans="6:8" ht="15.75" customHeight="1" x14ac:dyDescent="0.25">
      <c r="F87" s="10" t="s">
        <v>1287</v>
      </c>
      <c r="G87" s="10" t="s">
        <v>1386</v>
      </c>
      <c r="H87" s="10">
        <v>92</v>
      </c>
    </row>
    <row r="88" spans="6:8" ht="15.75" customHeight="1" x14ac:dyDescent="0.25">
      <c r="F88" s="10" t="s">
        <v>1287</v>
      </c>
      <c r="G88" s="10" t="s">
        <v>1387</v>
      </c>
      <c r="H88" s="10">
        <v>82</v>
      </c>
    </row>
    <row r="89" spans="6:8" ht="15.75" customHeight="1" x14ac:dyDescent="0.25">
      <c r="F89" s="10" t="s">
        <v>1287</v>
      </c>
      <c r="G89" s="10" t="s">
        <v>1388</v>
      </c>
      <c r="H89" s="10">
        <v>77</v>
      </c>
    </row>
    <row r="90" spans="6:8" ht="15.75" customHeight="1" x14ac:dyDescent="0.25">
      <c r="F90" s="10" t="s">
        <v>1287</v>
      </c>
      <c r="G90" s="10" t="s">
        <v>318</v>
      </c>
      <c r="H90" s="10">
        <v>78</v>
      </c>
    </row>
    <row r="91" spans="6:8" ht="15.75" customHeight="1" x14ac:dyDescent="0.25">
      <c r="F91" s="10" t="s">
        <v>1287</v>
      </c>
      <c r="G91" s="10" t="s">
        <v>1389</v>
      </c>
      <c r="H91" s="10">
        <v>1666</v>
      </c>
    </row>
    <row r="92" spans="6:8" ht="15.75" customHeight="1" x14ac:dyDescent="0.25">
      <c r="F92" s="10" t="s">
        <v>1287</v>
      </c>
      <c r="G92" s="10" t="s">
        <v>1390</v>
      </c>
      <c r="H92" s="10">
        <v>84</v>
      </c>
    </row>
    <row r="93" spans="6:8" ht="15.75" customHeight="1" x14ac:dyDescent="0.25">
      <c r="F93" s="10" t="s">
        <v>1287</v>
      </c>
      <c r="G93" s="10" t="s">
        <v>1391</v>
      </c>
      <c r="H93" s="10">
        <v>88</v>
      </c>
    </row>
    <row r="94" spans="6:8" ht="15.75" customHeight="1" x14ac:dyDescent="0.25">
      <c r="F94" s="10" t="s">
        <v>1287</v>
      </c>
      <c r="G94" s="10" t="s">
        <v>1392</v>
      </c>
      <c r="H94" s="10">
        <v>2084</v>
      </c>
    </row>
    <row r="95" spans="6:8" ht="15.75" customHeight="1" x14ac:dyDescent="0.25">
      <c r="F95" s="10" t="s">
        <v>1287</v>
      </c>
      <c r="G95" s="10" t="s">
        <v>1393</v>
      </c>
      <c r="H95" s="10">
        <v>2086</v>
      </c>
    </row>
    <row r="96" spans="6:8" ht="15.75" customHeight="1" x14ac:dyDescent="0.25">
      <c r="F96" s="10" t="s">
        <v>1287</v>
      </c>
      <c r="G96" s="10" t="s">
        <v>1394</v>
      </c>
      <c r="H96" s="10">
        <v>1656</v>
      </c>
    </row>
    <row r="97" spans="6:8" ht="15.75" customHeight="1" x14ac:dyDescent="0.25">
      <c r="F97" s="10" t="s">
        <v>1287</v>
      </c>
      <c r="G97" s="10" t="s">
        <v>1395</v>
      </c>
      <c r="H97" s="10">
        <v>586</v>
      </c>
    </row>
    <row r="98" spans="6:8" ht="15.75" customHeight="1" x14ac:dyDescent="0.25">
      <c r="F98" s="10" t="s">
        <v>1287</v>
      </c>
      <c r="G98" s="10" t="s">
        <v>1396</v>
      </c>
      <c r="H98" s="10">
        <v>2085</v>
      </c>
    </row>
    <row r="99" spans="6:8" ht="15.75" customHeight="1" x14ac:dyDescent="0.25">
      <c r="F99" s="10" t="s">
        <v>1287</v>
      </c>
      <c r="G99" s="10" t="s">
        <v>1397</v>
      </c>
      <c r="H99" s="10">
        <v>86</v>
      </c>
    </row>
    <row r="100" spans="6:8" ht="15.75" customHeight="1" x14ac:dyDescent="0.25">
      <c r="F100" s="10" t="s">
        <v>1287</v>
      </c>
      <c r="G100" s="10" t="s">
        <v>1398</v>
      </c>
      <c r="H100" s="10">
        <v>79</v>
      </c>
    </row>
    <row r="101" spans="6:8" ht="15.75" customHeight="1" x14ac:dyDescent="0.25">
      <c r="F101" s="10" t="s">
        <v>1287</v>
      </c>
      <c r="G101" s="10" t="s">
        <v>1399</v>
      </c>
      <c r="H101" s="10">
        <v>87</v>
      </c>
    </row>
    <row r="102" spans="6:8" ht="15.75" customHeight="1" x14ac:dyDescent="0.25">
      <c r="F102" s="10" t="s">
        <v>1287</v>
      </c>
      <c r="G102" s="10" t="s">
        <v>1400</v>
      </c>
      <c r="H102" s="10">
        <v>80</v>
      </c>
    </row>
    <row r="103" spans="6:8" ht="15.75" customHeight="1" x14ac:dyDescent="0.25">
      <c r="F103" s="10" t="s">
        <v>1287</v>
      </c>
      <c r="G103" s="10" t="s">
        <v>1401</v>
      </c>
      <c r="H103" s="10">
        <v>93</v>
      </c>
    </row>
    <row r="104" spans="6:8" ht="15.75" customHeight="1" x14ac:dyDescent="0.25">
      <c r="F104" s="10" t="s">
        <v>1287</v>
      </c>
      <c r="G104" s="10" t="s">
        <v>1402</v>
      </c>
      <c r="H104" s="10">
        <v>91</v>
      </c>
    </row>
    <row r="105" spans="6:8" ht="15.75" customHeight="1" x14ac:dyDescent="0.25">
      <c r="F105" s="10" t="s">
        <v>1287</v>
      </c>
      <c r="G105" s="10" t="s">
        <v>1403</v>
      </c>
      <c r="H105" s="10">
        <v>90</v>
      </c>
    </row>
    <row r="106" spans="6:8" ht="15.75" customHeight="1" x14ac:dyDescent="0.25">
      <c r="F106" s="10" t="s">
        <v>1287</v>
      </c>
      <c r="G106" s="10" t="s">
        <v>1404</v>
      </c>
      <c r="H106" s="10">
        <v>83</v>
      </c>
    </row>
    <row r="107" spans="6:8" ht="15.75" customHeight="1" x14ac:dyDescent="0.25">
      <c r="F107" s="10" t="s">
        <v>1287</v>
      </c>
      <c r="G107" s="10" t="s">
        <v>1405</v>
      </c>
      <c r="H107" s="10">
        <v>81</v>
      </c>
    </row>
    <row r="108" spans="6:8" ht="15.75" customHeight="1" x14ac:dyDescent="0.25">
      <c r="F108" s="10" t="s">
        <v>1287</v>
      </c>
      <c r="G108" s="10" t="s">
        <v>1406</v>
      </c>
      <c r="H108" s="10">
        <v>85</v>
      </c>
    </row>
    <row r="109" spans="6:8" ht="15.75" customHeight="1" x14ac:dyDescent="0.25">
      <c r="F109" s="10" t="s">
        <v>1290</v>
      </c>
      <c r="G109" s="10" t="s">
        <v>1407</v>
      </c>
      <c r="H109" s="10">
        <v>97</v>
      </c>
    </row>
    <row r="110" spans="6:8" ht="15.75" customHeight="1" x14ac:dyDescent="0.25">
      <c r="F110" s="10" t="s">
        <v>1290</v>
      </c>
      <c r="G110" s="10" t="s">
        <v>1408</v>
      </c>
      <c r="H110" s="10">
        <v>98</v>
      </c>
    </row>
    <row r="111" spans="6:8" ht="15.75" customHeight="1" x14ac:dyDescent="0.25">
      <c r="F111" s="10" t="s">
        <v>1290</v>
      </c>
      <c r="G111" s="10" t="s">
        <v>1409</v>
      </c>
      <c r="H111" s="10">
        <v>107</v>
      </c>
    </row>
    <row r="112" spans="6:8" ht="15.75" customHeight="1" x14ac:dyDescent="0.25">
      <c r="F112" s="10" t="s">
        <v>1290</v>
      </c>
      <c r="G112" s="10" t="s">
        <v>1410</v>
      </c>
      <c r="H112" s="10">
        <v>99</v>
      </c>
    </row>
    <row r="113" spans="6:8" ht="15.75" customHeight="1" x14ac:dyDescent="0.25">
      <c r="F113" s="10" t="s">
        <v>1290</v>
      </c>
      <c r="G113" s="10" t="s">
        <v>1411</v>
      </c>
      <c r="H113" s="10">
        <v>105</v>
      </c>
    </row>
    <row r="114" spans="6:8" ht="15.75" customHeight="1" x14ac:dyDescent="0.25">
      <c r="F114" s="10" t="s">
        <v>1290</v>
      </c>
      <c r="G114" s="10" t="s">
        <v>1412</v>
      </c>
      <c r="H114" s="10">
        <v>2289</v>
      </c>
    </row>
    <row r="115" spans="6:8" ht="15.75" customHeight="1" x14ac:dyDescent="0.25">
      <c r="F115" s="10" t="s">
        <v>1290</v>
      </c>
      <c r="G115" s="10" t="s">
        <v>1413</v>
      </c>
      <c r="H115" s="10">
        <v>102</v>
      </c>
    </row>
    <row r="116" spans="6:8" ht="15.75" customHeight="1" x14ac:dyDescent="0.25">
      <c r="F116" s="10" t="s">
        <v>1290</v>
      </c>
      <c r="G116" s="10" t="s">
        <v>1414</v>
      </c>
      <c r="H116" s="10">
        <v>1999</v>
      </c>
    </row>
    <row r="117" spans="6:8" ht="15.75" customHeight="1" x14ac:dyDescent="0.25">
      <c r="F117" s="10" t="s">
        <v>1290</v>
      </c>
      <c r="G117" s="10" t="s">
        <v>1415</v>
      </c>
      <c r="H117" s="10">
        <v>104</v>
      </c>
    </row>
    <row r="118" spans="6:8" ht="15.75" customHeight="1" x14ac:dyDescent="0.25">
      <c r="F118" s="10" t="s">
        <v>1290</v>
      </c>
      <c r="G118" s="10" t="s">
        <v>1416</v>
      </c>
      <c r="H118" s="10">
        <v>96</v>
      </c>
    </row>
    <row r="119" spans="6:8" ht="15.75" customHeight="1" x14ac:dyDescent="0.25">
      <c r="F119" s="10" t="s">
        <v>1290</v>
      </c>
      <c r="G119" s="10" t="s">
        <v>1417</v>
      </c>
      <c r="H119" s="10">
        <v>106</v>
      </c>
    </row>
    <row r="120" spans="6:8" ht="15.75" customHeight="1" x14ac:dyDescent="0.25">
      <c r="F120" s="10" t="s">
        <v>1290</v>
      </c>
      <c r="G120" s="10" t="s">
        <v>1418</v>
      </c>
      <c r="H120" s="10">
        <v>94</v>
      </c>
    </row>
    <row r="121" spans="6:8" ht="15.75" customHeight="1" x14ac:dyDescent="0.25">
      <c r="F121" s="10" t="s">
        <v>1290</v>
      </c>
      <c r="G121" s="10" t="s">
        <v>1419</v>
      </c>
      <c r="H121" s="10">
        <v>100</v>
      </c>
    </row>
    <row r="122" spans="6:8" ht="15.75" customHeight="1" x14ac:dyDescent="0.25">
      <c r="F122" s="10" t="s">
        <v>1290</v>
      </c>
      <c r="G122" s="10" t="s">
        <v>1420</v>
      </c>
      <c r="H122" s="10">
        <v>95</v>
      </c>
    </row>
    <row r="123" spans="6:8" ht="15.75" customHeight="1" x14ac:dyDescent="0.25">
      <c r="F123" s="10" t="s">
        <v>1290</v>
      </c>
      <c r="G123" s="10" t="s">
        <v>1421</v>
      </c>
      <c r="H123" s="10">
        <v>1654</v>
      </c>
    </row>
    <row r="124" spans="6:8" ht="15.75" customHeight="1" x14ac:dyDescent="0.25">
      <c r="F124" s="10" t="s">
        <v>1290</v>
      </c>
      <c r="G124" s="10" t="s">
        <v>1422</v>
      </c>
      <c r="H124" s="10">
        <v>103</v>
      </c>
    </row>
    <row r="125" spans="6:8" ht="15.75" customHeight="1" x14ac:dyDescent="0.25">
      <c r="F125" s="10" t="s">
        <v>1294</v>
      </c>
      <c r="G125" s="10" t="s">
        <v>1423</v>
      </c>
      <c r="H125" s="10">
        <v>119</v>
      </c>
    </row>
    <row r="126" spans="6:8" ht="15.75" customHeight="1" x14ac:dyDescent="0.25">
      <c r="F126" s="10" t="s">
        <v>1294</v>
      </c>
      <c r="G126" s="10" t="s">
        <v>1424</v>
      </c>
      <c r="H126" s="10">
        <v>2010</v>
      </c>
    </row>
    <row r="127" spans="6:8" ht="15.75" customHeight="1" x14ac:dyDescent="0.25">
      <c r="F127" s="10" t="s">
        <v>1294</v>
      </c>
      <c r="G127" s="10" t="s">
        <v>1425</v>
      </c>
      <c r="H127" s="10">
        <v>120</v>
      </c>
    </row>
    <row r="128" spans="6:8" ht="15.75" customHeight="1" x14ac:dyDescent="0.25">
      <c r="F128" s="10" t="s">
        <v>1294</v>
      </c>
      <c r="G128" s="10" t="s">
        <v>1426</v>
      </c>
      <c r="H128" s="10">
        <v>122</v>
      </c>
    </row>
    <row r="129" spans="6:8" ht="15.75" customHeight="1" x14ac:dyDescent="0.25">
      <c r="F129" s="10" t="s">
        <v>1294</v>
      </c>
      <c r="G129" s="10" t="s">
        <v>1427</v>
      </c>
      <c r="H129" s="10">
        <v>117</v>
      </c>
    </row>
    <row r="130" spans="6:8" ht="15.75" customHeight="1" x14ac:dyDescent="0.25">
      <c r="F130" s="10" t="s">
        <v>1294</v>
      </c>
      <c r="G130" s="10" t="s">
        <v>1428</v>
      </c>
      <c r="H130" s="10">
        <v>2009</v>
      </c>
    </row>
    <row r="131" spans="6:8" ht="15.75" customHeight="1" x14ac:dyDescent="0.25">
      <c r="F131" s="10" t="s">
        <v>1294</v>
      </c>
      <c r="G131" s="10" t="s">
        <v>1429</v>
      </c>
      <c r="H131" s="10">
        <v>121</v>
      </c>
    </row>
    <row r="132" spans="6:8" ht="15.75" customHeight="1" x14ac:dyDescent="0.25">
      <c r="F132" s="10" t="s">
        <v>1294</v>
      </c>
      <c r="G132" s="10" t="s">
        <v>1430</v>
      </c>
      <c r="H132" s="10">
        <v>109</v>
      </c>
    </row>
    <row r="133" spans="6:8" ht="15.75" customHeight="1" x14ac:dyDescent="0.25">
      <c r="F133" s="10" t="s">
        <v>1294</v>
      </c>
      <c r="G133" s="10" t="s">
        <v>1431</v>
      </c>
      <c r="H133" s="10">
        <v>110</v>
      </c>
    </row>
    <row r="134" spans="6:8" ht="15.75" customHeight="1" x14ac:dyDescent="0.25">
      <c r="F134" s="10" t="s">
        <v>1294</v>
      </c>
      <c r="G134" s="10" t="s">
        <v>1432</v>
      </c>
      <c r="H134" s="10">
        <v>113</v>
      </c>
    </row>
    <row r="135" spans="6:8" ht="15.75" customHeight="1" x14ac:dyDescent="0.25">
      <c r="F135" s="10" t="s">
        <v>1294</v>
      </c>
      <c r="G135" s="10" t="s">
        <v>1433</v>
      </c>
      <c r="H135" s="10">
        <v>115</v>
      </c>
    </row>
    <row r="136" spans="6:8" ht="15.75" customHeight="1" x14ac:dyDescent="0.25">
      <c r="F136" s="10" t="s">
        <v>1294</v>
      </c>
      <c r="G136" s="10" t="s">
        <v>1434</v>
      </c>
      <c r="H136" s="10">
        <v>2012</v>
      </c>
    </row>
    <row r="137" spans="6:8" ht="15.75" customHeight="1" x14ac:dyDescent="0.25">
      <c r="F137" s="10" t="s">
        <v>1294</v>
      </c>
      <c r="G137" s="10" t="s">
        <v>1435</v>
      </c>
      <c r="H137" s="10">
        <v>114</v>
      </c>
    </row>
    <row r="138" spans="6:8" ht="15.75" customHeight="1" x14ac:dyDescent="0.25">
      <c r="F138" s="10" t="s">
        <v>1294</v>
      </c>
      <c r="G138" s="10" t="s">
        <v>1436</v>
      </c>
      <c r="H138" s="10">
        <v>111</v>
      </c>
    </row>
    <row r="139" spans="6:8" ht="15.75" customHeight="1" x14ac:dyDescent="0.25">
      <c r="F139" s="10" t="s">
        <v>1294</v>
      </c>
      <c r="G139" s="10" t="s">
        <v>1437</v>
      </c>
      <c r="H139" s="10">
        <v>2011</v>
      </c>
    </row>
    <row r="140" spans="6:8" ht="15.75" customHeight="1" x14ac:dyDescent="0.25">
      <c r="F140" s="10" t="s">
        <v>1294</v>
      </c>
      <c r="G140" s="10" t="s">
        <v>1438</v>
      </c>
      <c r="H140" s="10">
        <v>108</v>
      </c>
    </row>
    <row r="141" spans="6:8" ht="15.75" customHeight="1" x14ac:dyDescent="0.25">
      <c r="F141" s="10" t="s">
        <v>1294</v>
      </c>
      <c r="G141" s="10" t="s">
        <v>1439</v>
      </c>
      <c r="H141" s="10">
        <v>116</v>
      </c>
    </row>
    <row r="142" spans="6:8" ht="15.75" customHeight="1" x14ac:dyDescent="0.25">
      <c r="F142" s="10" t="s">
        <v>1294</v>
      </c>
      <c r="G142" s="10" t="s">
        <v>1440</v>
      </c>
      <c r="H142" s="10">
        <v>112</v>
      </c>
    </row>
    <row r="143" spans="6:8" ht="15.75" customHeight="1" x14ac:dyDescent="0.25">
      <c r="F143" s="10" t="s">
        <v>1298</v>
      </c>
      <c r="G143" s="10" t="s">
        <v>1441</v>
      </c>
      <c r="H143" s="10">
        <v>127</v>
      </c>
    </row>
    <row r="144" spans="6:8" ht="15.75" customHeight="1" x14ac:dyDescent="0.25">
      <c r="F144" s="10" t="s">
        <v>1298</v>
      </c>
      <c r="G144" s="10" t="s">
        <v>1442</v>
      </c>
      <c r="H144" s="10">
        <v>333</v>
      </c>
    </row>
    <row r="145" spans="6:8" ht="15.75" customHeight="1" x14ac:dyDescent="0.25">
      <c r="F145" s="10" t="s">
        <v>1298</v>
      </c>
      <c r="G145" s="10" t="s">
        <v>1443</v>
      </c>
      <c r="H145" s="10">
        <v>133</v>
      </c>
    </row>
    <row r="146" spans="6:8" ht="15.75" customHeight="1" x14ac:dyDescent="0.25">
      <c r="F146" s="10" t="s">
        <v>1298</v>
      </c>
      <c r="G146" s="10" t="s">
        <v>1444</v>
      </c>
      <c r="H146" s="10">
        <v>132</v>
      </c>
    </row>
    <row r="147" spans="6:8" ht="15.75" customHeight="1" x14ac:dyDescent="0.25">
      <c r="F147" s="10" t="s">
        <v>1298</v>
      </c>
      <c r="G147" s="10" t="s">
        <v>1445</v>
      </c>
      <c r="H147" s="10">
        <v>130</v>
      </c>
    </row>
    <row r="148" spans="6:8" ht="15.75" customHeight="1" x14ac:dyDescent="0.25">
      <c r="F148" s="10" t="s">
        <v>1298</v>
      </c>
      <c r="G148" s="10" t="s">
        <v>1446</v>
      </c>
      <c r="H148" s="10">
        <v>124</v>
      </c>
    </row>
    <row r="149" spans="6:8" ht="15.75" customHeight="1" x14ac:dyDescent="0.25">
      <c r="F149" s="10" t="s">
        <v>1298</v>
      </c>
      <c r="G149" s="10" t="s">
        <v>1447</v>
      </c>
      <c r="H149" s="10">
        <v>129</v>
      </c>
    </row>
    <row r="150" spans="6:8" ht="15.75" customHeight="1" x14ac:dyDescent="0.25">
      <c r="F150" s="10" t="s">
        <v>1298</v>
      </c>
      <c r="G150" s="10" t="s">
        <v>1448</v>
      </c>
      <c r="H150" s="10">
        <v>131</v>
      </c>
    </row>
    <row r="151" spans="6:8" ht="15.75" customHeight="1" x14ac:dyDescent="0.25">
      <c r="F151" s="10" t="s">
        <v>1298</v>
      </c>
      <c r="G151" s="10" t="s">
        <v>1449</v>
      </c>
      <c r="H151" s="10">
        <v>125</v>
      </c>
    </row>
    <row r="152" spans="6:8" ht="15.75" customHeight="1" x14ac:dyDescent="0.25">
      <c r="F152" s="10" t="s">
        <v>1298</v>
      </c>
      <c r="G152" s="10" t="s">
        <v>1450</v>
      </c>
      <c r="H152" s="10">
        <v>126</v>
      </c>
    </row>
    <row r="153" spans="6:8" ht="15.75" customHeight="1" x14ac:dyDescent="0.25">
      <c r="F153" s="10" t="s">
        <v>1298</v>
      </c>
      <c r="G153" s="10" t="s">
        <v>1451</v>
      </c>
      <c r="H153" s="10">
        <v>128</v>
      </c>
    </row>
    <row r="154" spans="6:8" ht="15.75" customHeight="1" x14ac:dyDescent="0.25">
      <c r="F154" s="10" t="s">
        <v>1298</v>
      </c>
      <c r="G154" s="10" t="s">
        <v>1452</v>
      </c>
      <c r="H154" s="10">
        <v>123</v>
      </c>
    </row>
    <row r="155" spans="6:8" ht="15.75" customHeight="1" x14ac:dyDescent="0.25">
      <c r="F155" s="10" t="s">
        <v>1298</v>
      </c>
      <c r="G155" s="10" t="s">
        <v>1453</v>
      </c>
      <c r="H155" s="10">
        <v>134</v>
      </c>
    </row>
    <row r="156" spans="6:8" ht="15.75" customHeight="1" x14ac:dyDescent="0.25">
      <c r="F156" s="10" t="s">
        <v>1302</v>
      </c>
      <c r="G156" s="10" t="s">
        <v>1454</v>
      </c>
      <c r="H156" s="10">
        <v>140</v>
      </c>
    </row>
    <row r="157" spans="6:8" ht="15.75" customHeight="1" x14ac:dyDescent="0.25">
      <c r="F157" s="10" t="s">
        <v>1302</v>
      </c>
      <c r="G157" s="10" t="s">
        <v>1455</v>
      </c>
      <c r="H157" s="10">
        <v>136</v>
      </c>
    </row>
    <row r="158" spans="6:8" ht="15.75" customHeight="1" x14ac:dyDescent="0.25">
      <c r="F158" s="10" t="s">
        <v>1302</v>
      </c>
      <c r="G158" s="10" t="s">
        <v>1456</v>
      </c>
      <c r="H158" s="10">
        <v>148</v>
      </c>
    </row>
    <row r="159" spans="6:8" ht="15.75" customHeight="1" x14ac:dyDescent="0.25">
      <c r="F159" s="10" t="s">
        <v>1302</v>
      </c>
      <c r="G159" s="10" t="s">
        <v>1457</v>
      </c>
      <c r="H159" s="10">
        <v>142</v>
      </c>
    </row>
    <row r="160" spans="6:8" ht="15.75" customHeight="1" x14ac:dyDescent="0.25">
      <c r="F160" s="10" t="s">
        <v>1302</v>
      </c>
      <c r="G160" s="10" t="s">
        <v>1458</v>
      </c>
      <c r="H160" s="10">
        <v>135</v>
      </c>
    </row>
    <row r="161" spans="6:8" ht="15.75" customHeight="1" x14ac:dyDescent="0.25">
      <c r="F161" s="10" t="s">
        <v>1302</v>
      </c>
      <c r="G161" s="10" t="s">
        <v>1459</v>
      </c>
      <c r="H161" s="10">
        <v>143</v>
      </c>
    </row>
    <row r="162" spans="6:8" ht="15.75" customHeight="1" x14ac:dyDescent="0.25">
      <c r="F162" s="10" t="s">
        <v>1302</v>
      </c>
      <c r="G162" s="10" t="s">
        <v>1460</v>
      </c>
      <c r="H162" s="10">
        <v>2073</v>
      </c>
    </row>
    <row r="163" spans="6:8" ht="15.75" customHeight="1" x14ac:dyDescent="0.25">
      <c r="F163" s="10" t="s">
        <v>1302</v>
      </c>
      <c r="G163" s="10" t="s">
        <v>1461</v>
      </c>
      <c r="H163" s="10">
        <v>2053</v>
      </c>
    </row>
    <row r="164" spans="6:8" ht="15.75" customHeight="1" x14ac:dyDescent="0.25">
      <c r="F164" s="10" t="s">
        <v>1302</v>
      </c>
      <c r="G164" s="10" t="s">
        <v>1462</v>
      </c>
      <c r="H164" s="10">
        <v>146</v>
      </c>
    </row>
    <row r="165" spans="6:8" ht="15.75" customHeight="1" x14ac:dyDescent="0.25">
      <c r="F165" s="10" t="s">
        <v>1302</v>
      </c>
      <c r="G165" s="10" t="s">
        <v>1463</v>
      </c>
      <c r="H165" s="10">
        <v>139</v>
      </c>
    </row>
    <row r="166" spans="6:8" ht="15.75" customHeight="1" x14ac:dyDescent="0.25">
      <c r="F166" s="10" t="s">
        <v>1302</v>
      </c>
      <c r="G166" s="10" t="s">
        <v>1464</v>
      </c>
      <c r="H166" s="10">
        <v>145</v>
      </c>
    </row>
    <row r="167" spans="6:8" ht="15.75" customHeight="1" x14ac:dyDescent="0.25">
      <c r="F167" s="10" t="s">
        <v>1302</v>
      </c>
      <c r="G167" s="10" t="s">
        <v>1465</v>
      </c>
      <c r="H167" s="10">
        <v>163</v>
      </c>
    </row>
    <row r="168" spans="6:8" ht="15.75" customHeight="1" x14ac:dyDescent="0.25">
      <c r="F168" s="10" t="s">
        <v>1302</v>
      </c>
      <c r="G168" s="10" t="s">
        <v>1466</v>
      </c>
      <c r="H168" s="10">
        <v>137</v>
      </c>
    </row>
    <row r="169" spans="6:8" ht="15.75" customHeight="1" x14ac:dyDescent="0.25">
      <c r="F169" s="10" t="s">
        <v>1302</v>
      </c>
      <c r="G169" s="10" t="s">
        <v>1467</v>
      </c>
      <c r="H169" s="10">
        <v>144</v>
      </c>
    </row>
    <row r="170" spans="6:8" ht="15.75" customHeight="1" x14ac:dyDescent="0.25">
      <c r="F170" s="10" t="s">
        <v>1302</v>
      </c>
      <c r="G170" s="10" t="s">
        <v>1468</v>
      </c>
      <c r="H170" s="10">
        <v>147</v>
      </c>
    </row>
    <row r="171" spans="6:8" ht="15.75" customHeight="1" x14ac:dyDescent="0.25">
      <c r="F171" s="10" t="s">
        <v>1302</v>
      </c>
      <c r="G171" s="10" t="s">
        <v>1469</v>
      </c>
      <c r="H171" s="10">
        <v>138</v>
      </c>
    </row>
    <row r="172" spans="6:8" ht="15.75" customHeight="1" x14ac:dyDescent="0.25">
      <c r="F172" s="10" t="s">
        <v>1302</v>
      </c>
      <c r="G172" s="10" t="s">
        <v>1470</v>
      </c>
      <c r="H172" s="10">
        <v>141</v>
      </c>
    </row>
    <row r="173" spans="6:8" ht="15.75" customHeight="1" x14ac:dyDescent="0.25">
      <c r="F173" s="10" t="s">
        <v>1306</v>
      </c>
      <c r="G173" s="10" t="s">
        <v>1471</v>
      </c>
      <c r="H173" s="10">
        <v>902</v>
      </c>
    </row>
    <row r="174" spans="6:8" ht="15.75" customHeight="1" x14ac:dyDescent="0.25">
      <c r="F174" s="10" t="s">
        <v>1306</v>
      </c>
      <c r="G174" s="10" t="s">
        <v>1472</v>
      </c>
      <c r="H174" s="10">
        <v>159</v>
      </c>
    </row>
    <row r="175" spans="6:8" ht="15.75" customHeight="1" x14ac:dyDescent="0.25">
      <c r="F175" s="10" t="s">
        <v>1306</v>
      </c>
      <c r="G175" s="10" t="s">
        <v>1473</v>
      </c>
      <c r="H175" s="10">
        <v>2013</v>
      </c>
    </row>
    <row r="176" spans="6:8" ht="15.75" customHeight="1" x14ac:dyDescent="0.25">
      <c r="F176" s="10" t="s">
        <v>1306</v>
      </c>
      <c r="G176" s="10" t="s">
        <v>1474</v>
      </c>
      <c r="H176" s="10">
        <v>151</v>
      </c>
    </row>
    <row r="177" spans="6:8" ht="15.75" customHeight="1" x14ac:dyDescent="0.25">
      <c r="F177" s="10" t="s">
        <v>1306</v>
      </c>
      <c r="G177" s="10" t="s">
        <v>1475</v>
      </c>
      <c r="H177" s="10">
        <v>154</v>
      </c>
    </row>
    <row r="178" spans="6:8" ht="15.75" customHeight="1" x14ac:dyDescent="0.25">
      <c r="F178" s="10" t="s">
        <v>1306</v>
      </c>
      <c r="G178" s="10" t="s">
        <v>1476</v>
      </c>
      <c r="H178" s="10">
        <v>152</v>
      </c>
    </row>
    <row r="179" spans="6:8" ht="15.75" customHeight="1" x14ac:dyDescent="0.25">
      <c r="F179" s="10" t="s">
        <v>1306</v>
      </c>
      <c r="G179" s="10" t="s">
        <v>1477</v>
      </c>
      <c r="H179" s="10">
        <v>149</v>
      </c>
    </row>
    <row r="180" spans="6:8" ht="15.75" customHeight="1" x14ac:dyDescent="0.25">
      <c r="F180" s="10" t="s">
        <v>1306</v>
      </c>
      <c r="G180" s="10" t="s">
        <v>1478</v>
      </c>
      <c r="H180" s="10">
        <v>2000</v>
      </c>
    </row>
    <row r="181" spans="6:8" ht="15.75" customHeight="1" x14ac:dyDescent="0.25">
      <c r="F181" s="10" t="s">
        <v>1306</v>
      </c>
      <c r="G181" s="10" t="s">
        <v>1479</v>
      </c>
      <c r="H181" s="10">
        <v>2069</v>
      </c>
    </row>
    <row r="182" spans="6:8" ht="15.75" customHeight="1" x14ac:dyDescent="0.25">
      <c r="F182" s="10" t="s">
        <v>1306</v>
      </c>
      <c r="G182" s="10" t="s">
        <v>1480</v>
      </c>
      <c r="H182" s="10">
        <v>155</v>
      </c>
    </row>
    <row r="183" spans="6:8" ht="15.75" customHeight="1" x14ac:dyDescent="0.25">
      <c r="F183" s="10" t="s">
        <v>1306</v>
      </c>
      <c r="G183" s="10" t="s">
        <v>1481</v>
      </c>
      <c r="H183" s="10">
        <v>161</v>
      </c>
    </row>
    <row r="184" spans="6:8" ht="15.75" customHeight="1" x14ac:dyDescent="0.25">
      <c r="F184" s="10" t="s">
        <v>1306</v>
      </c>
      <c r="G184" s="10" t="s">
        <v>1482</v>
      </c>
      <c r="H184" s="10">
        <v>158</v>
      </c>
    </row>
    <row r="185" spans="6:8" ht="15.75" customHeight="1" x14ac:dyDescent="0.25">
      <c r="F185" s="10" t="s">
        <v>1306</v>
      </c>
      <c r="G185" s="10" t="s">
        <v>1483</v>
      </c>
      <c r="H185" s="10">
        <v>160</v>
      </c>
    </row>
    <row r="186" spans="6:8" ht="15.75" customHeight="1" x14ac:dyDescent="0.25">
      <c r="F186" s="10" t="s">
        <v>1306</v>
      </c>
      <c r="G186" s="10" t="s">
        <v>1484</v>
      </c>
      <c r="H186" s="10">
        <v>150</v>
      </c>
    </row>
    <row r="187" spans="6:8" ht="15.75" customHeight="1" x14ac:dyDescent="0.25">
      <c r="F187" s="10" t="s">
        <v>1306</v>
      </c>
      <c r="G187" s="10" t="s">
        <v>1485</v>
      </c>
      <c r="H187" s="10">
        <v>157</v>
      </c>
    </row>
    <row r="188" spans="6:8" ht="15.75" customHeight="1" x14ac:dyDescent="0.25">
      <c r="F188" s="10" t="s">
        <v>1306</v>
      </c>
      <c r="G188" s="10" t="s">
        <v>1486</v>
      </c>
      <c r="H188" s="10">
        <v>153</v>
      </c>
    </row>
    <row r="189" spans="6:8" ht="15.75" customHeight="1" x14ac:dyDescent="0.25">
      <c r="F189" s="10" t="s">
        <v>1306</v>
      </c>
      <c r="G189" s="10" t="s">
        <v>1487</v>
      </c>
      <c r="H189" s="10">
        <v>156</v>
      </c>
    </row>
    <row r="190" spans="6:8" ht="15.75" customHeight="1" x14ac:dyDescent="0.25"/>
    <row r="191" spans="6:8" ht="15.75" customHeight="1" x14ac:dyDescent="0.25"/>
    <row r="192" spans="6:8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personal Fijo y Temporal</vt:lpstr>
      <vt:lpstr>Militares </vt:lpstr>
      <vt:lpstr>Hoja2</vt:lpstr>
      <vt:lpstr>Años</vt:lpstr>
      <vt:lpstr>'Nomina personal Fijo y Temporal'!Área_de_impresión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Regiones</vt:lpstr>
      <vt:lpstr>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 Martinez de la Cruz</dc:creator>
  <cp:lastModifiedBy>Emelin Martinez</cp:lastModifiedBy>
  <cp:lastPrinted>2025-11-19T15:10:05Z</cp:lastPrinted>
  <dcterms:created xsi:type="dcterms:W3CDTF">2024-05-08T18:06:33Z</dcterms:created>
  <dcterms:modified xsi:type="dcterms:W3CDTF">2025-11-19T15:16:34Z</dcterms:modified>
</cp:coreProperties>
</file>